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OneDrive\Escriptori\CosesNoves\Futbol\Prediccions_partits\"/>
    </mc:Choice>
  </mc:AlternateContent>
  <xr:revisionPtr revIDLastSave="0" documentId="13_ncr:1_{D8CBEA3D-B105-41FE-BD64-4A45579A9CF8}" xr6:coauthVersionLast="46" xr6:coauthVersionMax="46" xr10:uidLastSave="{00000000-0000-0000-0000-000000000000}"/>
  <bookViews>
    <workbookView xWindow="-108" yWindow="-108" windowWidth="23256" windowHeight="12576" xr2:uid="{7C6BF19A-1EBF-40EE-BFEB-B0A80DB5AF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R1519" i="1" l="1"/>
  <c r="FR1518" i="1"/>
  <c r="FR1517" i="1"/>
  <c r="FR1516" i="1"/>
  <c r="FR1515" i="1"/>
  <c r="FR1514" i="1"/>
  <c r="FR1513" i="1"/>
  <c r="FR1512" i="1"/>
  <c r="FR1511" i="1"/>
  <c r="FR1510" i="1"/>
  <c r="FR1508" i="1"/>
  <c r="FR1507" i="1"/>
  <c r="FR1506" i="1"/>
  <c r="FR1505" i="1"/>
  <c r="FR1503" i="1"/>
  <c r="FR1501" i="1"/>
  <c r="FR1500" i="1"/>
  <c r="FR1499" i="1"/>
  <c r="FR1498" i="1"/>
  <c r="FR1497" i="1"/>
  <c r="FR1496" i="1"/>
  <c r="FR1495" i="1"/>
  <c r="FR1494" i="1"/>
  <c r="FR1493" i="1"/>
  <c r="FR1492" i="1"/>
  <c r="FR1491" i="1"/>
  <c r="FR1490" i="1"/>
  <c r="FR1489" i="1"/>
  <c r="FR1488" i="1"/>
  <c r="FR1487" i="1"/>
  <c r="FR1486" i="1"/>
  <c r="FR1485" i="1"/>
  <c r="FR1484" i="1"/>
  <c r="FR1483" i="1"/>
  <c r="FR1482" i="1"/>
  <c r="FR1481" i="1"/>
  <c r="FR1480" i="1"/>
  <c r="FR1479" i="1"/>
  <c r="FR1478" i="1"/>
  <c r="FR1477" i="1"/>
  <c r="FR1476" i="1"/>
  <c r="FR1475" i="1"/>
  <c r="FR1474" i="1"/>
  <c r="FR1473" i="1"/>
  <c r="FR1472" i="1"/>
  <c r="FR1471" i="1"/>
  <c r="FR1470" i="1"/>
  <c r="FR1469" i="1"/>
  <c r="FR1468" i="1"/>
  <c r="FR1466" i="1"/>
  <c r="FR1465" i="1"/>
  <c r="FR1464" i="1"/>
  <c r="FR1463" i="1"/>
  <c r="FR1462" i="1"/>
  <c r="FR1461" i="1"/>
  <c r="FR1460" i="1"/>
  <c r="FR1459" i="1"/>
  <c r="FR1458" i="1"/>
  <c r="FR1457" i="1"/>
  <c r="FR1456" i="1"/>
  <c r="FR1455" i="1"/>
  <c r="FR1454" i="1"/>
  <c r="FR1452" i="1"/>
  <c r="FR1450" i="1"/>
  <c r="FR1449" i="1"/>
  <c r="FR1448" i="1"/>
  <c r="FR1447" i="1"/>
  <c r="FR1446" i="1"/>
  <c r="FR1445" i="1"/>
  <c r="FR1444" i="1"/>
  <c r="FR1443" i="1"/>
  <c r="FR1441" i="1"/>
  <c r="FR1438" i="1"/>
  <c r="FR1437" i="1"/>
  <c r="FR1436" i="1"/>
  <c r="FR1435" i="1"/>
  <c r="FR1434" i="1"/>
  <c r="FR1433" i="1"/>
  <c r="FR1432" i="1"/>
  <c r="FR1431" i="1"/>
  <c r="FR1430" i="1"/>
  <c r="FR1428" i="1"/>
  <c r="FR1427" i="1"/>
  <c r="FR1426" i="1"/>
  <c r="FR1425" i="1"/>
  <c r="FR1424" i="1"/>
  <c r="FR1423" i="1"/>
  <c r="FR1422" i="1"/>
  <c r="FR1420" i="1"/>
  <c r="FR1419" i="1"/>
  <c r="FR1417" i="1"/>
  <c r="FR1416" i="1"/>
  <c r="FR1415" i="1"/>
  <c r="FR1413" i="1"/>
  <c r="FR1410" i="1"/>
  <c r="FR1409" i="1"/>
  <c r="FR1408" i="1"/>
  <c r="FR1407" i="1"/>
  <c r="FR1406" i="1"/>
  <c r="FR1405" i="1"/>
  <c r="FR1404" i="1"/>
  <c r="FR1403" i="1"/>
  <c r="FR1402" i="1"/>
  <c r="FR1401" i="1"/>
  <c r="FR1400" i="1"/>
  <c r="FR1399" i="1"/>
  <c r="FR1398" i="1"/>
  <c r="FR1397" i="1"/>
  <c r="FR1396" i="1"/>
  <c r="FR1395" i="1"/>
  <c r="FR1394" i="1"/>
  <c r="FR1393" i="1"/>
  <c r="FR1392" i="1"/>
  <c r="FR1391" i="1"/>
  <c r="FR1390" i="1"/>
  <c r="FR1389" i="1"/>
  <c r="FR1388" i="1"/>
  <c r="FR1387" i="1"/>
  <c r="FR1386" i="1"/>
  <c r="FR1385" i="1"/>
  <c r="FR1384" i="1"/>
  <c r="FR1382" i="1"/>
  <c r="FR1381" i="1"/>
  <c r="FR1380" i="1"/>
  <c r="FR1379" i="1"/>
  <c r="FR1378" i="1"/>
  <c r="FR1377" i="1"/>
  <c r="FR1376" i="1"/>
  <c r="FR1375" i="1"/>
  <c r="FR1373" i="1"/>
  <c r="FR1372" i="1"/>
  <c r="FR1370" i="1"/>
  <c r="FR1369" i="1"/>
  <c r="FR1368" i="1"/>
  <c r="FR1365" i="1"/>
  <c r="FR1364" i="1"/>
  <c r="FR1363" i="1"/>
  <c r="FR1361" i="1"/>
  <c r="FR1360" i="1"/>
  <c r="FR1359" i="1"/>
  <c r="FR1358" i="1"/>
  <c r="FR1356" i="1"/>
  <c r="FR1353" i="1"/>
  <c r="FR1352" i="1"/>
  <c r="FR1351" i="1"/>
  <c r="FR1350" i="1"/>
  <c r="FR1349" i="1"/>
  <c r="FR1348" i="1"/>
  <c r="FR1347" i="1"/>
  <c r="FR1346" i="1"/>
  <c r="FR1345" i="1"/>
  <c r="FR1344" i="1"/>
  <c r="FR1343" i="1"/>
  <c r="FR1342" i="1"/>
  <c r="FR1340" i="1"/>
  <c r="FR1339" i="1"/>
  <c r="FR1338" i="1"/>
  <c r="FR1337" i="1"/>
  <c r="FR1336" i="1"/>
  <c r="FR1335" i="1"/>
  <c r="FR1334" i="1"/>
  <c r="FR1333" i="1"/>
  <c r="FR1331" i="1"/>
  <c r="FR1330" i="1"/>
  <c r="FR1328" i="1"/>
  <c r="FR1327" i="1"/>
  <c r="FR1326" i="1"/>
  <c r="FR1325" i="1"/>
  <c r="FR1324" i="1"/>
  <c r="FR1323" i="1"/>
  <c r="FR1322" i="1"/>
  <c r="FR1320" i="1"/>
  <c r="FR1319" i="1"/>
  <c r="FR1318" i="1"/>
  <c r="FR1317" i="1"/>
  <c r="FR1316" i="1"/>
  <c r="FR1315" i="1"/>
  <c r="FR1314" i="1"/>
  <c r="FR1313" i="1"/>
  <c r="FR1312" i="1"/>
  <c r="FR1311" i="1"/>
  <c r="FR1310" i="1" l="1"/>
  <c r="FR1308" i="1"/>
  <c r="FR1307" i="1"/>
  <c r="FR1305" i="1"/>
  <c r="FR1303" i="1"/>
  <c r="FR1302" i="1"/>
  <c r="FR1299" i="1"/>
  <c r="FR1298" i="1"/>
  <c r="FR1297" i="1"/>
  <c r="FR1296" i="1"/>
  <c r="FR1295" i="1"/>
  <c r="FR1293" i="1"/>
  <c r="FR1292" i="1"/>
  <c r="FR1291" i="1"/>
  <c r="FR1290" i="1"/>
  <c r="FR1288" i="1" l="1"/>
  <c r="FR1287" i="1" l="1"/>
  <c r="FR1286" i="1"/>
  <c r="FR1285" i="1"/>
  <c r="FR1284" i="1"/>
  <c r="FR1283" i="1"/>
  <c r="FR1282" i="1"/>
  <c r="FR1281" i="1"/>
  <c r="FR1280" i="1"/>
  <c r="FR1278" i="1"/>
  <c r="FR1277" i="1"/>
  <c r="FR1276" i="1"/>
  <c r="FR1274" i="1"/>
  <c r="FR1272" i="1"/>
  <c r="FR1271" i="1" l="1"/>
  <c r="FR1270" i="1"/>
  <c r="FR1269" i="1"/>
  <c r="FR1268" i="1" l="1"/>
  <c r="FR1267" i="1"/>
  <c r="FR1266" i="1"/>
  <c r="FR1265" i="1"/>
  <c r="FR1264" i="1"/>
  <c r="FR1263" i="1"/>
  <c r="FR1262" i="1"/>
  <c r="FR1261" i="1"/>
  <c r="FR1260" i="1"/>
  <c r="FR1259" i="1"/>
  <c r="FR1258" i="1"/>
  <c r="FR1257" i="1" l="1"/>
  <c r="FR1256" i="1"/>
  <c r="FR1255" i="1" l="1"/>
  <c r="FR1254" i="1" l="1"/>
  <c r="FR1253" i="1" l="1"/>
  <c r="FR1251" i="1" l="1"/>
  <c r="FR1250" i="1"/>
  <c r="FR1252" i="1" l="1"/>
  <c r="FR1247" i="1" l="1"/>
  <c r="FR1245" i="1"/>
  <c r="FR1243" i="1" l="1"/>
  <c r="FR1244" i="1"/>
  <c r="FR1242" i="1"/>
  <c r="FR1241" i="1" l="1"/>
  <c r="FR1239" i="1"/>
  <c r="FR1238" i="1"/>
  <c r="FR1237" i="1"/>
  <c r="FR1240" i="1"/>
  <c r="FR1236" i="1" l="1"/>
  <c r="FR1234" i="1" l="1"/>
  <c r="FR1233" i="1" l="1"/>
  <c r="FR1232" i="1" l="1"/>
  <c r="FR1231" i="1"/>
  <c r="FR1230" i="1" l="1"/>
  <c r="FR1229" i="1" l="1"/>
  <c r="FR1228" i="1"/>
  <c r="FR1227" i="1" l="1"/>
  <c r="FR1226" i="1" l="1"/>
  <c r="FR1225" i="1"/>
  <c r="FR1224" i="1"/>
  <c r="FR1223" i="1" l="1"/>
  <c r="FR1222" i="1"/>
  <c r="FR1221" i="1"/>
  <c r="FR1220" i="1"/>
  <c r="FR1219" i="1"/>
  <c r="FR1218" i="1"/>
  <c r="FR1217" i="1"/>
  <c r="FR1216" i="1"/>
  <c r="FR1215" i="1"/>
  <c r="FR1214" i="1"/>
  <c r="FR1213" i="1"/>
  <c r="FR1212" i="1"/>
  <c r="FR1211" i="1"/>
  <c r="FR1210" i="1"/>
  <c r="FR1204" i="1" l="1"/>
  <c r="FR1205" i="1"/>
  <c r="FR1207" i="1"/>
  <c r="FR1206" i="1"/>
  <c r="FR1208" i="1"/>
  <c r="FR1203" i="1"/>
  <c r="FR1202" i="1"/>
  <c r="FR1199" i="1" l="1"/>
  <c r="FR1201" i="1"/>
  <c r="FR1200" i="1"/>
  <c r="FR1197" i="1" l="1"/>
  <c r="FR1198" i="1"/>
  <c r="FR1194" i="1"/>
  <c r="FR1195" i="1" l="1"/>
  <c r="FR1193" i="1" l="1"/>
  <c r="FR1192" i="1" l="1"/>
  <c r="FR1191" i="1" l="1"/>
  <c r="FR1190" i="1"/>
  <c r="FR1189" i="1"/>
  <c r="FR1188" i="1"/>
  <c r="FR1187" i="1"/>
  <c r="FR1186" i="1"/>
  <c r="FR1185" i="1"/>
  <c r="FR1184" i="1"/>
  <c r="FR1183" i="1"/>
  <c r="FR1182" i="1"/>
  <c r="FR1181" i="1" l="1"/>
  <c r="FR1180" i="1"/>
  <c r="FR1176" i="1"/>
  <c r="FR1175" i="1"/>
  <c r="FR1174" i="1"/>
  <c r="FR1173" i="1"/>
  <c r="FR1172" i="1"/>
  <c r="FR1179" i="1"/>
  <c r="FR1177" i="1"/>
  <c r="FR1171" i="1"/>
  <c r="FR1169" i="1"/>
  <c r="FR1170" i="1"/>
  <c r="FR1168" i="1" l="1"/>
  <c r="FR1164" i="1" l="1"/>
  <c r="FR1166" i="1"/>
  <c r="FR1165" i="1"/>
  <c r="FR1167" i="1"/>
  <c r="FR1163" i="1"/>
  <c r="FR1162" i="1"/>
  <c r="FR1161" i="1"/>
  <c r="FR1160" i="1"/>
  <c r="FR1159" i="1"/>
  <c r="FR1158" i="1"/>
  <c r="FR1157" i="1"/>
  <c r="FR1156" i="1"/>
  <c r="FR1155" i="1"/>
  <c r="FR1153" i="1" l="1"/>
  <c r="FR1152" i="1"/>
  <c r="FR1151" i="1"/>
  <c r="FR1150" i="1"/>
  <c r="FR1154" i="1"/>
  <c r="FR1149" i="1"/>
  <c r="FR1148" i="1"/>
  <c r="FR1146" i="1" l="1"/>
  <c r="FR1145" i="1"/>
  <c r="FR1144" i="1" l="1"/>
  <c r="FR1143" i="1"/>
  <c r="FR1142" i="1"/>
  <c r="FR1141" i="1" l="1"/>
  <c r="FR1140" i="1"/>
  <c r="FR1139" i="1"/>
  <c r="FR1138" i="1"/>
  <c r="FR1137" i="1"/>
  <c r="FR1136" i="1"/>
  <c r="FR1133" i="1"/>
  <c r="FR1132" i="1"/>
  <c r="FR1131" i="1"/>
  <c r="FR1130" i="1"/>
  <c r="FR1127" i="1" l="1"/>
  <c r="FR1125" i="1"/>
  <c r="FR1124" i="1"/>
  <c r="FR1123" i="1"/>
  <c r="FR1119" i="1"/>
  <c r="FR1118" i="1"/>
  <c r="FR1117" i="1"/>
  <c r="FR1116" i="1"/>
  <c r="FR1115" i="1"/>
  <c r="FR1122" i="1"/>
  <c r="FR1121" i="1"/>
  <c r="FR1120" i="1"/>
  <c r="FR1114" i="1" l="1"/>
  <c r="FR1113" i="1"/>
  <c r="FR1112" i="1" l="1"/>
  <c r="FR1110" i="1" l="1"/>
  <c r="FR1108" i="1"/>
  <c r="FR1107" i="1"/>
  <c r="FR1109" i="1"/>
  <c r="FR1106" i="1" l="1"/>
  <c r="FR1105" i="1"/>
  <c r="FR1104" i="1" l="1"/>
  <c r="FR1103" i="1" l="1"/>
  <c r="FR1102" i="1" l="1"/>
  <c r="FR1101" i="1"/>
  <c r="FR1100" i="1"/>
  <c r="FR1099" i="1"/>
  <c r="FR1098" i="1"/>
  <c r="FR1097" i="1"/>
  <c r="FR1096" i="1"/>
  <c r="FR1095" i="1"/>
  <c r="FR1093" i="1"/>
  <c r="FR1092" i="1"/>
  <c r="FR1091" i="1"/>
  <c r="FR1090" i="1"/>
  <c r="FR1089" i="1"/>
  <c r="FR1088" i="1"/>
  <c r="FR1087" i="1"/>
  <c r="FR1086" i="1"/>
  <c r="FR1084" i="1"/>
  <c r="FR1085" i="1"/>
  <c r="FR1083" i="1"/>
  <c r="FR1082" i="1"/>
  <c r="FR1080" i="1" l="1"/>
  <c r="FR1081" i="1"/>
  <c r="FR1079" i="1"/>
  <c r="FR1077" i="1" l="1"/>
  <c r="FR1078" i="1"/>
  <c r="FR1076" i="1"/>
  <c r="FR1075" i="1"/>
  <c r="FR1073" i="1"/>
  <c r="FR1074" i="1"/>
  <c r="FR1071" i="1"/>
  <c r="FR1070" i="1"/>
  <c r="FR1069" i="1"/>
  <c r="FR1068" i="1"/>
  <c r="FR1067" i="1"/>
  <c r="FR1066" i="1"/>
  <c r="FR1065" i="1"/>
  <c r="FR1064" i="1"/>
  <c r="FR1063" i="1"/>
  <c r="FR1062" i="1"/>
  <c r="FR1061" i="1"/>
  <c r="FR1060" i="1" l="1"/>
  <c r="FR1057" i="1" l="1"/>
  <c r="FR1058" i="1"/>
  <c r="FR1059" i="1"/>
  <c r="FR1056" i="1"/>
  <c r="FR1055" i="1"/>
  <c r="FR1054" i="1" l="1"/>
  <c r="FR1053" i="1"/>
  <c r="FR1052" i="1"/>
  <c r="FR1051" i="1"/>
  <c r="FR1049" i="1" l="1"/>
  <c r="FR1048" i="1"/>
  <c r="FR1047" i="1" l="1"/>
  <c r="FR1046" i="1"/>
  <c r="FR1045" i="1"/>
  <c r="FR1044" i="1"/>
  <c r="FR1043" i="1"/>
  <c r="FR1042" i="1"/>
  <c r="FR1041" i="1"/>
  <c r="FR1040" i="1" l="1"/>
  <c r="FR1038" i="1"/>
  <c r="FR1036" i="1"/>
  <c r="FR1035" i="1"/>
  <c r="FR1034" i="1"/>
  <c r="FR1033" i="1"/>
  <c r="FR1032" i="1" l="1"/>
  <c r="FR1030" i="1"/>
  <c r="FR1031" i="1"/>
  <c r="FR1029" i="1"/>
  <c r="FR1027" i="1" l="1"/>
  <c r="FR1028" i="1"/>
  <c r="FR1025" i="1"/>
  <c r="FR1024" i="1" l="1"/>
  <c r="FR1023" i="1"/>
  <c r="FR1022" i="1"/>
  <c r="FR1021" i="1"/>
  <c r="FR1020" i="1"/>
  <c r="FR1019" i="1"/>
  <c r="FR1017" i="1"/>
  <c r="FR1016" i="1"/>
  <c r="FR1014" i="1"/>
  <c r="FR1015" i="1"/>
  <c r="FR1012" i="1" l="1"/>
  <c r="FR1011" i="1" l="1"/>
  <c r="FR1010" i="1" l="1"/>
  <c r="FR1009" i="1"/>
  <c r="FR1008" i="1" l="1"/>
  <c r="FR1007" i="1" l="1"/>
  <c r="FR1006" i="1"/>
  <c r="FR1005" i="1"/>
  <c r="FR1004" i="1"/>
  <c r="FR1003" i="1" l="1"/>
  <c r="FR1002" i="1" l="1"/>
  <c r="FR1001" i="1"/>
  <c r="FR1000" i="1"/>
  <c r="FR999" i="1"/>
  <c r="FR998" i="1"/>
  <c r="FR997" i="1"/>
  <c r="FR996" i="1"/>
  <c r="FR995" i="1"/>
  <c r="FR994" i="1"/>
  <c r="FR993" i="1"/>
  <c r="FR992" i="1"/>
  <c r="FR991" i="1" l="1"/>
  <c r="FR989" i="1"/>
  <c r="FR988" i="1"/>
  <c r="FR986" i="1"/>
  <c r="FR987" i="1"/>
  <c r="FR985" i="1"/>
  <c r="FR990" i="1"/>
  <c r="FR984" i="1"/>
  <c r="FR983" i="1"/>
  <c r="FR982" i="1"/>
  <c r="FR981" i="1" l="1"/>
  <c r="FR980" i="1"/>
  <c r="FR979" i="1"/>
  <c r="FR978" i="1"/>
  <c r="FR977" i="1"/>
  <c r="FR975" i="1"/>
  <c r="FR976" i="1"/>
  <c r="FR973" i="1"/>
  <c r="FR972" i="1"/>
  <c r="FR970" i="1"/>
  <c r="FR969" i="1"/>
  <c r="FR968" i="1"/>
  <c r="FR967" i="1"/>
  <c r="FR966" i="1"/>
  <c r="FR965" i="1"/>
  <c r="FR964" i="1"/>
  <c r="FR961" i="1" l="1"/>
  <c r="FR960" i="1"/>
  <c r="FR962" i="1"/>
  <c r="FR959" i="1" l="1"/>
  <c r="FR958" i="1" l="1"/>
  <c r="FR957" i="1" l="1"/>
  <c r="FR956" i="1"/>
  <c r="FR955" i="1" l="1"/>
  <c r="FR953" i="1" l="1"/>
  <c r="FR954" i="1"/>
  <c r="FR952" i="1"/>
  <c r="FR951" i="1"/>
  <c r="FR950" i="1" l="1"/>
  <c r="FR949" i="1"/>
  <c r="FR948" i="1"/>
  <c r="FR947" i="1"/>
  <c r="FR946" i="1"/>
  <c r="FR945" i="1"/>
  <c r="FR944" i="1" l="1"/>
  <c r="FR943" i="1"/>
  <c r="FR942" i="1"/>
  <c r="FR941" i="1"/>
  <c r="FR940" i="1"/>
  <c r="FR939" i="1"/>
  <c r="FR938" i="1"/>
  <c r="FR937" i="1"/>
  <c r="FR936" i="1"/>
  <c r="FR935" i="1"/>
  <c r="FR933" i="1" l="1"/>
  <c r="FR934" i="1"/>
  <c r="FR931" i="1" l="1"/>
  <c r="FR930" i="1"/>
  <c r="FR929" i="1"/>
  <c r="FR928" i="1"/>
  <c r="FR927" i="1" l="1"/>
  <c r="FR926" i="1"/>
  <c r="FR925" i="1"/>
  <c r="FR923" i="1" l="1"/>
  <c r="FR922" i="1"/>
  <c r="FR921" i="1" l="1"/>
  <c r="FR920" i="1" l="1"/>
  <c r="FR919" i="1"/>
  <c r="FR918" i="1"/>
  <c r="FR917" i="1"/>
  <c r="FR915" i="1" l="1"/>
  <c r="FR914" i="1" l="1"/>
  <c r="FR913" i="1"/>
  <c r="FR912" i="1" l="1"/>
  <c r="FR911" i="1"/>
  <c r="FR910" i="1"/>
  <c r="FR909" i="1" l="1"/>
  <c r="FR908" i="1"/>
  <c r="FR907" i="1"/>
  <c r="FR906" i="1"/>
  <c r="FR905" i="1"/>
  <c r="FR904" i="1" l="1"/>
  <c r="FR903" i="1"/>
  <c r="FR902" i="1"/>
  <c r="FR901" i="1" l="1"/>
  <c r="FR900" i="1" l="1"/>
  <c r="FR899" i="1"/>
  <c r="FR897" i="1"/>
  <c r="FR898" i="1"/>
  <c r="FR896" i="1"/>
  <c r="FR895" i="1"/>
  <c r="FR894" i="1" l="1"/>
  <c r="FR893" i="1" l="1"/>
  <c r="FR892" i="1"/>
  <c r="FR891" i="1"/>
  <c r="FR890" i="1" l="1"/>
  <c r="FR889" i="1" l="1"/>
  <c r="FR888" i="1"/>
  <c r="FR887" i="1"/>
  <c r="FR885" i="1" l="1"/>
  <c r="FR886" i="1"/>
  <c r="FR884" i="1"/>
  <c r="FR883" i="1"/>
  <c r="FR882" i="1" l="1"/>
  <c r="FR880" i="1"/>
  <c r="FR881" i="1"/>
  <c r="FR879" i="1"/>
  <c r="FR878" i="1"/>
  <c r="FR877" i="1"/>
  <c r="FR876" i="1" l="1"/>
  <c r="FR875" i="1" l="1"/>
  <c r="FR874" i="1"/>
  <c r="FR873" i="1"/>
  <c r="FR872" i="1"/>
  <c r="FR871" i="1"/>
  <c r="FR870" i="1"/>
  <c r="FR869" i="1"/>
  <c r="FR868" i="1" l="1"/>
  <c r="FR867" i="1" l="1"/>
  <c r="FR865" i="1"/>
  <c r="FR864" i="1" l="1"/>
  <c r="FR866" i="1"/>
  <c r="FR863" i="1" l="1"/>
  <c r="FR862" i="1" l="1"/>
  <c r="FR861" i="1" l="1"/>
  <c r="FR860" i="1" l="1"/>
  <c r="FR858" i="1"/>
  <c r="FR859" i="1"/>
  <c r="FR856" i="1" l="1"/>
  <c r="FR855" i="1" l="1"/>
  <c r="FR854" i="1" l="1"/>
  <c r="FR853" i="1"/>
  <c r="FR852" i="1" l="1"/>
  <c r="FR851" i="1" l="1"/>
  <c r="FR850" i="1" l="1"/>
  <c r="FR849" i="1"/>
  <c r="FR848" i="1"/>
  <c r="FR847" i="1"/>
  <c r="FR846" i="1" l="1"/>
  <c r="FR845" i="1"/>
  <c r="FR844" i="1"/>
  <c r="FR843" i="1" l="1"/>
  <c r="FR842" i="1"/>
  <c r="FR841" i="1"/>
  <c r="FR840" i="1"/>
  <c r="FR839" i="1"/>
  <c r="FR838" i="1"/>
  <c r="FR837" i="1"/>
  <c r="FR836" i="1" l="1"/>
  <c r="FR834" i="1"/>
  <c r="FR835" i="1" l="1"/>
  <c r="FR833" i="1" l="1"/>
  <c r="FR832" i="1" l="1"/>
  <c r="FR830" i="1" l="1"/>
  <c r="FR829" i="1" l="1"/>
  <c r="FR828" i="1"/>
  <c r="FR827" i="1"/>
  <c r="FR826" i="1"/>
  <c r="FR825" i="1" l="1"/>
  <c r="FR824" i="1" l="1"/>
  <c r="FR823" i="1"/>
  <c r="FR822" i="1"/>
  <c r="FR820" i="1"/>
  <c r="FR819" i="1"/>
  <c r="FR818" i="1" l="1"/>
  <c r="FR817" i="1" l="1"/>
  <c r="FR816" i="1" l="1"/>
  <c r="FR815" i="1" l="1"/>
  <c r="FR814" i="1"/>
  <c r="FR813" i="1" l="1"/>
  <c r="FR812" i="1" l="1"/>
  <c r="FR811" i="1"/>
  <c r="FR810" i="1" l="1"/>
  <c r="FR809" i="1"/>
  <c r="FR808" i="1" l="1"/>
  <c r="FR807" i="1" l="1"/>
  <c r="FR806" i="1"/>
  <c r="FR805" i="1"/>
  <c r="FR804" i="1"/>
  <c r="FR803" i="1"/>
  <c r="FR802" i="1"/>
  <c r="FR801" i="1"/>
  <c r="FR800" i="1"/>
  <c r="FR799" i="1"/>
  <c r="FR798" i="1"/>
  <c r="FR797" i="1"/>
  <c r="FR796" i="1" l="1"/>
  <c r="FR795" i="1"/>
  <c r="FR794" i="1" l="1"/>
  <c r="FR793" i="1"/>
  <c r="FR792" i="1"/>
  <c r="FR791" i="1"/>
  <c r="FR790" i="1"/>
  <c r="FR789" i="1" l="1"/>
  <c r="FR788" i="1" l="1"/>
  <c r="FR787" i="1"/>
  <c r="FR786" i="1"/>
  <c r="FR785" i="1"/>
  <c r="FR784" i="1"/>
  <c r="FR783" i="1" l="1"/>
  <c r="FR782" i="1" l="1"/>
  <c r="FR781" i="1"/>
  <c r="FR780" i="1"/>
  <c r="FR779" i="1"/>
  <c r="FR778" i="1"/>
  <c r="FR777" i="1"/>
  <c r="FR776" i="1" l="1"/>
  <c r="FR775" i="1"/>
  <c r="FR774" i="1"/>
  <c r="FR773" i="1"/>
  <c r="FR772" i="1" l="1"/>
  <c r="FR770" i="1" l="1"/>
  <c r="FR768" i="1"/>
  <c r="FR767" i="1" l="1"/>
  <c r="FR769" i="1"/>
  <c r="FR766" i="1" l="1"/>
  <c r="FR765" i="1" l="1"/>
  <c r="FR764" i="1"/>
  <c r="FR763" i="1" l="1"/>
  <c r="FR762" i="1"/>
  <c r="FR761" i="1"/>
  <c r="FR760" i="1"/>
  <c r="FR759" i="1"/>
  <c r="FR758" i="1"/>
  <c r="FR757" i="1"/>
  <c r="FR756" i="1" l="1"/>
  <c r="FR755" i="1"/>
  <c r="FR754" i="1" l="1"/>
  <c r="FR753" i="1" l="1"/>
  <c r="FR752" i="1"/>
  <c r="FR751" i="1" l="1"/>
  <c r="FR750" i="1" l="1"/>
  <c r="FR749" i="1"/>
  <c r="FR748" i="1"/>
  <c r="FR747" i="1"/>
  <c r="FR746" i="1" l="1"/>
  <c r="FR745" i="1"/>
  <c r="FR743" i="1" l="1"/>
  <c r="FR742" i="1"/>
  <c r="FR740" i="1" l="1"/>
  <c r="FR741" i="1"/>
  <c r="FR739" i="1"/>
  <c r="FR738" i="1"/>
  <c r="FR736" i="1"/>
  <c r="FR737" i="1"/>
  <c r="FR735" i="1" l="1"/>
  <c r="FR734" i="1"/>
  <c r="FR733" i="1" l="1"/>
  <c r="FR732" i="1"/>
  <c r="FR730" i="1"/>
  <c r="FR728" i="1"/>
  <c r="FR729" i="1"/>
  <c r="FR727" i="1" l="1"/>
  <c r="FR726" i="1" l="1"/>
  <c r="FR725" i="1" l="1"/>
  <c r="FR724" i="1" l="1"/>
  <c r="FR723" i="1"/>
  <c r="FR722" i="1"/>
  <c r="FR721" i="1"/>
  <c r="FR720" i="1"/>
  <c r="FR719" i="1" l="1"/>
  <c r="FR718" i="1"/>
  <c r="FR717" i="1" l="1"/>
  <c r="FR716" i="1"/>
  <c r="FR715" i="1" l="1"/>
  <c r="FR714" i="1"/>
  <c r="FR711" i="1"/>
  <c r="FR710" i="1"/>
  <c r="FR709" i="1"/>
  <c r="FR713" i="1"/>
  <c r="FR712" i="1"/>
  <c r="FR707" i="1" l="1"/>
  <c r="FR708" i="1"/>
  <c r="FR706" i="1"/>
  <c r="FR705" i="1" l="1"/>
  <c r="FR704" i="1" l="1"/>
  <c r="FR703" i="1"/>
  <c r="FR702" i="1"/>
  <c r="FR701" i="1"/>
  <c r="FR700" i="1" l="1"/>
  <c r="FR699" i="1"/>
  <c r="FR698" i="1" l="1"/>
  <c r="FR697" i="1" l="1"/>
  <c r="FR696" i="1" l="1"/>
  <c r="FR695" i="1" l="1"/>
  <c r="FR694" i="1"/>
  <c r="FR693" i="1"/>
  <c r="FR691" i="1" l="1"/>
  <c r="FR690" i="1" l="1"/>
  <c r="FR689" i="1"/>
  <c r="FR688" i="1"/>
  <c r="FR687" i="1" l="1"/>
  <c r="FR686" i="1" l="1"/>
  <c r="FR685" i="1" l="1"/>
  <c r="FR684" i="1" l="1"/>
  <c r="FR683" i="1" l="1"/>
  <c r="FR682" i="1" l="1"/>
  <c r="FR681" i="1" l="1"/>
  <c r="FR678" i="1" l="1"/>
  <c r="FR677" i="1"/>
  <c r="FR676" i="1"/>
  <c r="FR675" i="1"/>
  <c r="FR674" i="1"/>
  <c r="FR673" i="1"/>
  <c r="FR672" i="1"/>
  <c r="FR671" i="1"/>
  <c r="FR670" i="1"/>
  <c r="FR669" i="1"/>
  <c r="FR668" i="1"/>
  <c r="FR679" i="1"/>
  <c r="FR680" i="1"/>
  <c r="FR667" i="1"/>
  <c r="FR666" i="1"/>
  <c r="FR665" i="1"/>
  <c r="FR664" i="1"/>
  <c r="FR663" i="1"/>
  <c r="FR662" i="1"/>
  <c r="FR661" i="1"/>
  <c r="FR660" i="1"/>
  <c r="FR659" i="1"/>
  <c r="FR658" i="1" l="1"/>
  <c r="FR657" i="1"/>
  <c r="FR656" i="1"/>
  <c r="FR655" i="1"/>
  <c r="FR654" i="1" l="1"/>
  <c r="FR653" i="1"/>
  <c r="FR652" i="1" l="1"/>
  <c r="FR651" i="1" l="1"/>
  <c r="FR650" i="1" l="1"/>
  <c r="FR649" i="1"/>
  <c r="FR648" i="1"/>
  <c r="FR647" i="1"/>
  <c r="FR646" i="1" l="1"/>
  <c r="FR645" i="1"/>
  <c r="FR644" i="1" l="1"/>
  <c r="FR643" i="1"/>
  <c r="FR642" i="1" l="1"/>
  <c r="FR641" i="1"/>
  <c r="FR640" i="1" l="1"/>
  <c r="FR639" i="1" l="1"/>
  <c r="FR638" i="1"/>
  <c r="FR637" i="1"/>
  <c r="FR636" i="1"/>
  <c r="FR635" i="1" l="1"/>
  <c r="FR634" i="1"/>
  <c r="FR633" i="1" l="1"/>
  <c r="FR632" i="1"/>
  <c r="FR631" i="1" l="1"/>
  <c r="FR630" i="1"/>
  <c r="FR629" i="1" l="1"/>
  <c r="FR628" i="1" l="1"/>
  <c r="FR627" i="1"/>
  <c r="FR625" i="1"/>
  <c r="FR626" i="1"/>
  <c r="FR624" i="1" l="1"/>
  <c r="FR623" i="1" l="1"/>
  <c r="FR622" i="1" l="1"/>
  <c r="FR621" i="1" l="1"/>
  <c r="FR620" i="1"/>
  <c r="FR619" i="1"/>
  <c r="FR618" i="1"/>
  <c r="FR617" i="1"/>
  <c r="FR616" i="1"/>
  <c r="FR615" i="1"/>
  <c r="FR614" i="1"/>
  <c r="FR612" i="1"/>
  <c r="FR611" i="1"/>
  <c r="FR610" i="1"/>
  <c r="FR609" i="1" l="1"/>
  <c r="FR607" i="1" l="1"/>
  <c r="FR605" i="1" l="1"/>
  <c r="FR604" i="1" l="1"/>
  <c r="FR603" i="1"/>
  <c r="FR602" i="1" l="1"/>
  <c r="FR600" i="1"/>
  <c r="FR599" i="1"/>
  <c r="FR598" i="1"/>
  <c r="FR597" i="1"/>
  <c r="FR596" i="1"/>
  <c r="FR595" i="1"/>
  <c r="FR594" i="1"/>
  <c r="FR593" i="1"/>
  <c r="FR592" i="1" l="1"/>
  <c r="FR591" i="1"/>
  <c r="FR590" i="1" l="1"/>
  <c r="FR589" i="1" l="1"/>
  <c r="FR588" i="1" l="1"/>
  <c r="FR587" i="1" l="1"/>
  <c r="FR586" i="1"/>
  <c r="FR585" i="1" l="1"/>
  <c r="FR584" i="1"/>
  <c r="FR583" i="1"/>
  <c r="FR582" i="1"/>
  <c r="FR581" i="1"/>
  <c r="FR579" i="1" l="1"/>
  <c r="FR580" i="1"/>
  <c r="FR578" i="1" l="1"/>
  <c r="FR577" i="1" l="1"/>
  <c r="FR576" i="1"/>
  <c r="FR575" i="1" l="1"/>
  <c r="FR574" i="1"/>
  <c r="FR573" i="1" l="1"/>
  <c r="FR572" i="1" l="1"/>
  <c r="FR571" i="1"/>
  <c r="FR570" i="1"/>
  <c r="FR569" i="1"/>
  <c r="FR568" i="1"/>
  <c r="FR567" i="1" l="1"/>
  <c r="FR566" i="1"/>
  <c r="FR565" i="1"/>
  <c r="FR564" i="1"/>
  <c r="FR563" i="1" l="1"/>
  <c r="FR562" i="1" l="1"/>
  <c r="FR561" i="1"/>
  <c r="FR559" i="1"/>
  <c r="FR558" i="1"/>
  <c r="FR557" i="1"/>
  <c r="FR556" i="1"/>
  <c r="FR555" i="1"/>
  <c r="FR554" i="1" l="1"/>
  <c r="FR553" i="1" l="1"/>
  <c r="FR552" i="1" l="1"/>
  <c r="FR551" i="1"/>
  <c r="FR550" i="1"/>
  <c r="FR549" i="1"/>
  <c r="FR548" i="1"/>
  <c r="FR547" i="1"/>
  <c r="FR546" i="1"/>
  <c r="FR545" i="1"/>
  <c r="FR544" i="1"/>
  <c r="FR543" i="1"/>
  <c r="FR542" i="1"/>
  <c r="FR541" i="1"/>
  <c r="FR540" i="1"/>
  <c r="FR539" i="1"/>
  <c r="FR538" i="1"/>
  <c r="FR537" i="1"/>
  <c r="FR536" i="1"/>
  <c r="FR535" i="1"/>
  <c r="FR534" i="1"/>
  <c r="FR533" i="1" l="1"/>
  <c r="FR532" i="1" l="1"/>
  <c r="FR530" i="1" l="1"/>
  <c r="FR529" i="1"/>
  <c r="FR528" i="1"/>
  <c r="FR527" i="1"/>
  <c r="FR526" i="1"/>
  <c r="FR525" i="1"/>
  <c r="FR524" i="1"/>
  <c r="FR523" i="1"/>
  <c r="FR522" i="1" l="1"/>
  <c r="FR521" i="1" l="1"/>
  <c r="FR520" i="1"/>
  <c r="FR519" i="1"/>
  <c r="FR518" i="1"/>
  <c r="FR517" i="1"/>
  <c r="FR516" i="1"/>
  <c r="FR515" i="1"/>
  <c r="FR514" i="1"/>
  <c r="FR513" i="1"/>
  <c r="FR512" i="1"/>
  <c r="FR511" i="1"/>
  <c r="FR509" i="1"/>
  <c r="FR508" i="1" l="1"/>
  <c r="FR507" i="1"/>
  <c r="FR506" i="1"/>
  <c r="FR505" i="1"/>
  <c r="FR504" i="1"/>
  <c r="FR503" i="1"/>
  <c r="FR502" i="1"/>
  <c r="FR501" i="1"/>
  <c r="FR500" i="1"/>
  <c r="FR499" i="1"/>
  <c r="FR498" i="1"/>
  <c r="FR496" i="1"/>
  <c r="FR495" i="1"/>
  <c r="FR494" i="1"/>
  <c r="FR493" i="1"/>
  <c r="FR489" i="1" l="1"/>
  <c r="FR491" i="1"/>
  <c r="FR490" i="1"/>
  <c r="FR488" i="1"/>
  <c r="FR487" i="1"/>
  <c r="FR486" i="1"/>
  <c r="FR485" i="1"/>
  <c r="FR484" i="1"/>
  <c r="FR482" i="1"/>
  <c r="FR481" i="1" l="1"/>
  <c r="FR480" i="1"/>
  <c r="FR478" i="1" l="1"/>
  <c r="FR477" i="1" l="1"/>
  <c r="FR476" i="1" l="1"/>
  <c r="FR475" i="1"/>
  <c r="FR473" i="1" l="1"/>
  <c r="FR474" i="1"/>
  <c r="FR472" i="1" l="1"/>
  <c r="FR471" i="1" l="1"/>
  <c r="FR466" i="1"/>
  <c r="FR465" i="1"/>
  <c r="FR464" i="1"/>
  <c r="FR470" i="1" l="1"/>
  <c r="FR469" i="1"/>
  <c r="FR468" i="1"/>
  <c r="FR467" i="1"/>
  <c r="FR463" i="1" l="1"/>
  <c r="FR462" i="1"/>
  <c r="FR461" i="1"/>
  <c r="FR460" i="1" l="1"/>
  <c r="FR459" i="1"/>
  <c r="FR458" i="1" l="1"/>
  <c r="FR457" i="1"/>
  <c r="FR456" i="1" l="1"/>
  <c r="FR455" i="1"/>
  <c r="FR454" i="1" l="1"/>
  <c r="FR453" i="1" l="1"/>
  <c r="FR451" i="1"/>
  <c r="FR452" i="1"/>
  <c r="FR450" i="1"/>
  <c r="FR449" i="1"/>
  <c r="FR448" i="1"/>
  <c r="FR447" i="1"/>
  <c r="FR446" i="1" l="1"/>
  <c r="FR445" i="1"/>
  <c r="FR444" i="1" l="1"/>
  <c r="FR443" i="1"/>
  <c r="FR442" i="1" l="1"/>
  <c r="FR441" i="1" l="1"/>
  <c r="FR440" i="1" l="1"/>
  <c r="FR439" i="1"/>
  <c r="FR438" i="1" l="1"/>
  <c r="FR437" i="1"/>
  <c r="FR436" i="1"/>
  <c r="FR435" i="1" l="1"/>
  <c r="FR434" i="1" l="1"/>
  <c r="FR433" i="1" l="1"/>
  <c r="FR432" i="1"/>
  <c r="FR430" i="1" l="1"/>
  <c r="FR429" i="1"/>
  <c r="FR428" i="1"/>
  <c r="FR431" i="1"/>
  <c r="FR426" i="1" l="1"/>
  <c r="FR425" i="1"/>
  <c r="FR424" i="1"/>
  <c r="FR423" i="1" l="1"/>
  <c r="FR422" i="1" l="1"/>
  <c r="FR421" i="1"/>
  <c r="FR420" i="1" l="1"/>
  <c r="FR419" i="1"/>
  <c r="FR418" i="1" l="1"/>
  <c r="FR417" i="1" l="1"/>
  <c r="FR416" i="1" l="1"/>
  <c r="FR415" i="1"/>
  <c r="FR414" i="1"/>
  <c r="FR413" i="1"/>
  <c r="FR412" i="1"/>
  <c r="FR411" i="1"/>
  <c r="FR410" i="1"/>
  <c r="FR409" i="1"/>
  <c r="FR408" i="1"/>
  <c r="FR407" i="1" l="1"/>
  <c r="FR406" i="1"/>
  <c r="FR405" i="1" l="1"/>
  <c r="FR404" i="1"/>
  <c r="FR403" i="1" l="1"/>
  <c r="FR402" i="1"/>
  <c r="FR401" i="1"/>
  <c r="FR400" i="1" l="1"/>
  <c r="FR398" i="1" l="1"/>
  <c r="FR397" i="1" l="1"/>
  <c r="FR396" i="1"/>
  <c r="FR395" i="1"/>
  <c r="FR394" i="1" l="1"/>
  <c r="FR392" i="1" l="1"/>
  <c r="FR391" i="1" l="1"/>
  <c r="FR390" i="1"/>
  <c r="FR389" i="1" l="1"/>
  <c r="FR388" i="1"/>
  <c r="FR387" i="1" l="1"/>
  <c r="FR386" i="1" l="1"/>
  <c r="FR385" i="1" l="1"/>
  <c r="FR384" i="1"/>
  <c r="FR383" i="1" l="1"/>
  <c r="FR382" i="1"/>
  <c r="FR381" i="1" l="1"/>
  <c r="FR380" i="1"/>
  <c r="FR379" i="1"/>
  <c r="FR378" i="1"/>
  <c r="FR376" i="1"/>
  <c r="FR375" i="1"/>
  <c r="FR374" i="1"/>
  <c r="FR373" i="1"/>
  <c r="FR372" i="1"/>
  <c r="FR371" i="1"/>
  <c r="FR370" i="1" l="1"/>
  <c r="FR369" i="1" l="1"/>
  <c r="FR368" i="1" l="1"/>
  <c r="FR367" i="1"/>
  <c r="FR366" i="1"/>
  <c r="FR365" i="1" l="1"/>
  <c r="FR364" i="1" l="1"/>
  <c r="FR363" i="1" l="1"/>
  <c r="FR362" i="1"/>
  <c r="FR361" i="1"/>
  <c r="FR360" i="1"/>
  <c r="FR359" i="1"/>
  <c r="FR358" i="1"/>
  <c r="FR357" i="1" l="1"/>
  <c r="FR356" i="1" l="1"/>
  <c r="FR355" i="1" l="1"/>
  <c r="FR353" i="1" l="1"/>
  <c r="FR352" i="1"/>
  <c r="FR351" i="1" l="1"/>
  <c r="FR350" i="1"/>
  <c r="FR349" i="1" l="1"/>
  <c r="FR348" i="1" l="1"/>
  <c r="FR347" i="1" l="1"/>
  <c r="FR346" i="1" l="1"/>
  <c r="FR345" i="1" l="1"/>
  <c r="FR344" i="1"/>
  <c r="FR343" i="1" l="1"/>
  <c r="FR342" i="1" l="1"/>
  <c r="FR341" i="1" l="1"/>
  <c r="FR340" i="1"/>
  <c r="FR339" i="1" l="1"/>
  <c r="FR338" i="1" l="1"/>
  <c r="FR337" i="1" l="1"/>
  <c r="FR336" i="1" l="1"/>
  <c r="FR335" i="1" l="1"/>
  <c r="FR334" i="1" l="1"/>
  <c r="FR333" i="1" l="1"/>
  <c r="FR332" i="1" l="1"/>
  <c r="FR331" i="1" l="1"/>
  <c r="FR330" i="1"/>
  <c r="FR329" i="1"/>
  <c r="FR328" i="1"/>
  <c r="FR327" i="1"/>
  <c r="FR326" i="1" l="1"/>
  <c r="FR325" i="1" l="1"/>
  <c r="FR324" i="1" l="1"/>
  <c r="FR323" i="1" l="1"/>
  <c r="FR322" i="1" l="1"/>
  <c r="FR321" i="1" l="1"/>
  <c r="FR320" i="1" l="1"/>
  <c r="FR319" i="1"/>
  <c r="FR318" i="1"/>
  <c r="FR317" i="1"/>
  <c r="FR316" i="1" l="1"/>
  <c r="FR315" i="1" l="1"/>
  <c r="FR314" i="1"/>
  <c r="FR313" i="1"/>
  <c r="FR312" i="1"/>
  <c r="FR311" i="1" l="1"/>
  <c r="FR308" i="1" l="1"/>
  <c r="FR310" i="1"/>
  <c r="FR309" i="1"/>
  <c r="FR307" i="1" l="1"/>
  <c r="FR306" i="1" l="1"/>
  <c r="FR305" i="1" l="1"/>
  <c r="FR304" i="1" l="1"/>
  <c r="FR303" i="1" l="1"/>
  <c r="FR302" i="1" l="1"/>
  <c r="FR301" i="1"/>
  <c r="FR300" i="1"/>
  <c r="FR299" i="1"/>
  <c r="FR298" i="1" l="1"/>
  <c r="FR297" i="1" l="1"/>
  <c r="FR295" i="1" l="1"/>
  <c r="FR294" i="1" l="1"/>
  <c r="FR289" i="1" l="1"/>
  <c r="FR290" i="1" l="1"/>
  <c r="FR293" i="1"/>
  <c r="FR292" i="1"/>
  <c r="FR291" i="1"/>
  <c r="FR287" i="1" l="1"/>
  <c r="FR286" i="1"/>
  <c r="FR285" i="1"/>
  <c r="FR284" i="1"/>
  <c r="FR283" i="1"/>
  <c r="FR282" i="1" l="1"/>
  <c r="FR281" i="1" l="1"/>
  <c r="FR280" i="1"/>
  <c r="FR279" i="1" l="1"/>
  <c r="FR278" i="1" l="1"/>
  <c r="FR277" i="1" l="1"/>
  <c r="FR276" i="1" l="1"/>
  <c r="FR275" i="1"/>
  <c r="FR274" i="1" l="1"/>
  <c r="FR273" i="1" l="1"/>
  <c r="FR272" i="1"/>
  <c r="FR271" i="1" l="1"/>
  <c r="FR270" i="1" l="1"/>
  <c r="FR269" i="1" l="1"/>
  <c r="FR268" i="1"/>
  <c r="FR267" i="1" l="1"/>
  <c r="FR266" i="1" l="1"/>
  <c r="FR265" i="1"/>
  <c r="FR264" i="1"/>
  <c r="FR263" i="1"/>
  <c r="FR262" i="1"/>
  <c r="FR261" i="1"/>
  <c r="FR260" i="1"/>
  <c r="FR259" i="1" l="1"/>
  <c r="FR258" i="1"/>
  <c r="FR257" i="1"/>
  <c r="FR256" i="1"/>
  <c r="FR255" i="1"/>
  <c r="FR254" i="1"/>
  <c r="FR253" i="1"/>
  <c r="FR252" i="1"/>
  <c r="FR251" i="1"/>
  <c r="FR250" i="1"/>
  <c r="FR249" i="1"/>
  <c r="FR248" i="1"/>
  <c r="FR247" i="1"/>
  <c r="FR246" i="1" l="1"/>
  <c r="FR245" i="1"/>
  <c r="FR244" i="1"/>
  <c r="FR243" i="1"/>
  <c r="FR242" i="1"/>
  <c r="FR241" i="1"/>
  <c r="FR240" i="1"/>
  <c r="FR239" i="1"/>
  <c r="FR238" i="1"/>
  <c r="FR237" i="1"/>
  <c r="FR236" i="1" l="1"/>
  <c r="FR235" i="1"/>
  <c r="FR234" i="1"/>
  <c r="FR233" i="1"/>
  <c r="FR232" i="1"/>
  <c r="FR231" i="1" l="1"/>
  <c r="FR230" i="1" l="1"/>
  <c r="FR229" i="1"/>
  <c r="FR228" i="1"/>
  <c r="FR227" i="1"/>
  <c r="FR226" i="1" l="1"/>
  <c r="FR225" i="1"/>
  <c r="FR224" i="1" l="1"/>
  <c r="FR223" i="1"/>
  <c r="FR222" i="1"/>
  <c r="FR221" i="1"/>
  <c r="FR220" i="1"/>
  <c r="FR219" i="1" l="1"/>
  <c r="FR218" i="1"/>
  <c r="FR209" i="1"/>
  <c r="FR208" i="1"/>
  <c r="FR217" i="1" l="1"/>
  <c r="FR216" i="1" l="1"/>
  <c r="FR215" i="1"/>
  <c r="FR214" i="1"/>
  <c r="FR213" i="1"/>
  <c r="FR212" i="1" l="1"/>
  <c r="FR207" i="1"/>
  <c r="FR206" i="1"/>
  <c r="FR205" i="1"/>
  <c r="FR204" i="1"/>
  <c r="FR203" i="1"/>
  <c r="FR211" i="1" l="1"/>
  <c r="FR202" i="1"/>
  <c r="FR201" i="1"/>
  <c r="FR210" i="1" l="1"/>
  <c r="FR200" i="1"/>
  <c r="FR198" i="1"/>
  <c r="FR197" i="1"/>
  <c r="FR196" i="1" l="1"/>
  <c r="FR194" i="1" l="1"/>
  <c r="FR193" i="1"/>
  <c r="FR192" i="1" l="1"/>
  <c r="FR191" i="1"/>
  <c r="FR190" i="1"/>
  <c r="FR189" i="1"/>
  <c r="FR188" i="1"/>
  <c r="FR187" i="1"/>
  <c r="FR186" i="1"/>
  <c r="FR185" i="1"/>
  <c r="FR184" i="1" l="1"/>
  <c r="FR183" i="1"/>
  <c r="FR182" i="1"/>
  <c r="FR181" i="1"/>
  <c r="FR180" i="1"/>
  <c r="FR179" i="1"/>
  <c r="FR178" i="1"/>
  <c r="FR177" i="1"/>
  <c r="FR176" i="1"/>
  <c r="FR175" i="1"/>
  <c r="FR174" i="1" l="1"/>
  <c r="FR173" i="1"/>
  <c r="FR172" i="1"/>
  <c r="FR171" i="1"/>
  <c r="FR170" i="1"/>
  <c r="FR169" i="1"/>
  <c r="FR168" i="1"/>
  <c r="FR167" i="1"/>
  <c r="FR166" i="1"/>
  <c r="FR165" i="1"/>
  <c r="FR164" i="1"/>
  <c r="FR163" i="1"/>
  <c r="FR161" i="1" l="1"/>
  <c r="FR160" i="1"/>
  <c r="FR159" i="1"/>
  <c r="FR158" i="1"/>
  <c r="FR157" i="1" l="1"/>
  <c r="FR156" i="1" l="1"/>
  <c r="FR155" i="1"/>
  <c r="FR154" i="1" l="1"/>
  <c r="FR153" i="1"/>
  <c r="FR152" i="1"/>
  <c r="FR151" i="1"/>
  <c r="FR150" i="1" l="1"/>
  <c r="FR148" i="1"/>
  <c r="FR147" i="1"/>
  <c r="FR146" i="1"/>
  <c r="FR145" i="1"/>
  <c r="FR144" i="1"/>
  <c r="FR143" i="1"/>
  <c r="FR142" i="1"/>
  <c r="FR141" i="1"/>
  <c r="FR140" i="1"/>
  <c r="FR139" i="1"/>
  <c r="FR137" i="1"/>
  <c r="FR136" i="1"/>
  <c r="FR135" i="1"/>
  <c r="FR134" i="1"/>
  <c r="FR133" i="1"/>
  <c r="FR132" i="1"/>
  <c r="FR131" i="1" l="1"/>
  <c r="FR130" i="1"/>
  <c r="FR129" i="1"/>
  <c r="FR128" i="1"/>
  <c r="FR126" i="1"/>
  <c r="FR125" i="1"/>
  <c r="FR124" i="1"/>
  <c r="FR123" i="1"/>
  <c r="FR122" i="1"/>
  <c r="FR121" i="1"/>
  <c r="FR120" i="1"/>
  <c r="FR119" i="1" l="1"/>
  <c r="FR118" i="1"/>
  <c r="FR116" i="1"/>
  <c r="FR115" i="1"/>
  <c r="FR114" i="1" l="1"/>
  <c r="FR113" i="1" l="1"/>
  <c r="FR112" i="1"/>
  <c r="FR111" i="1"/>
  <c r="FR110" i="1" l="1"/>
  <c r="FR109" i="1"/>
  <c r="FR108" i="1" l="1"/>
  <c r="FR107" i="1"/>
  <c r="FR106" i="1"/>
  <c r="FR105" i="1"/>
  <c r="FR104" i="1"/>
  <c r="FR103" i="1"/>
  <c r="FR100" i="1" l="1"/>
  <c r="FR102" i="1"/>
  <c r="FR101" i="1"/>
  <c r="FR99" i="1"/>
  <c r="FR98" i="1"/>
  <c r="FR97" i="1"/>
  <c r="FR96" i="1"/>
  <c r="FR95" i="1"/>
  <c r="FR94" i="1"/>
  <c r="FR93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 l="1"/>
  <c r="FR78" i="1"/>
  <c r="FR77" i="1"/>
  <c r="FR76" i="1"/>
  <c r="FR75" i="1"/>
  <c r="FR74" i="1"/>
  <c r="FR73" i="1"/>
  <c r="FR72" i="1"/>
  <c r="FR71" i="1"/>
  <c r="FR70" i="1"/>
  <c r="FR68" i="1"/>
  <c r="FR69" i="1"/>
  <c r="FR63" i="1"/>
  <c r="FR67" i="1"/>
  <c r="FR66" i="1"/>
  <c r="FR65" i="1"/>
  <c r="FR64" i="1"/>
  <c r="FR60" i="1"/>
  <c r="FR61" i="1"/>
  <c r="FR59" i="1"/>
  <c r="FR58" i="1" l="1"/>
  <c r="FR62" i="1" l="1"/>
  <c r="FR56" i="1"/>
  <c r="FR55" i="1"/>
  <c r="FR54" i="1"/>
  <c r="FR53" i="1" l="1"/>
  <c r="FR52" i="1"/>
  <c r="FR51" i="1" l="1"/>
  <c r="FR50" i="1" l="1"/>
  <c r="FR49" i="1"/>
  <c r="FR48" i="1"/>
  <c r="FR47" i="1"/>
  <c r="FR46" i="1"/>
  <c r="FR45" i="1"/>
  <c r="FR44" i="1"/>
  <c r="FR43" i="1"/>
  <c r="FR42" i="1"/>
  <c r="FR41" i="1" l="1"/>
  <c r="FR40" i="1"/>
  <c r="FR39" i="1"/>
  <c r="FR38" i="1"/>
  <c r="FR37" i="1"/>
  <c r="FR36" i="1"/>
  <c r="FR35" i="1"/>
  <c r="FR33" i="1"/>
  <c r="FR32" i="1"/>
  <c r="FR31" i="1"/>
  <c r="FR30" i="1" l="1"/>
  <c r="FR29" i="1"/>
  <c r="FR28" i="1"/>
  <c r="FR27" i="1"/>
  <c r="FR26" i="1"/>
  <c r="FR25" i="1"/>
  <c r="FR24" i="1"/>
  <c r="FR22" i="1"/>
  <c r="FR21" i="1"/>
  <c r="FR20" i="1"/>
  <c r="FR19" i="1"/>
  <c r="FR18" i="1"/>
  <c r="FR17" i="1"/>
  <c r="FR16" i="1" l="1"/>
  <c r="FR14" i="1" l="1"/>
  <c r="FR13" i="1"/>
  <c r="FR12" i="1"/>
  <c r="FR11" i="1" l="1"/>
  <c r="FR10" i="1" l="1"/>
  <c r="FR9" i="1"/>
  <c r="FR8" i="1"/>
  <c r="FR7" i="1"/>
  <c r="FR6" i="1"/>
  <c r="FR5" i="1"/>
  <c r="FR4" i="1" l="1"/>
  <c r="FR3" i="1"/>
  <c r="FR2" i="1"/>
</calcChain>
</file>

<file path=xl/sharedStrings.xml><?xml version="1.0" encoding="utf-8"?>
<sst xmlns="http://schemas.openxmlformats.org/spreadsheetml/2006/main" count="8536" uniqueCount="388">
  <si>
    <t>Local</t>
  </si>
  <si>
    <t>Visitant</t>
  </si>
  <si>
    <t>ga901</t>
  </si>
  <si>
    <t>ga902</t>
  </si>
  <si>
    <t>save1</t>
  </si>
  <si>
    <t>save2</t>
  </si>
  <si>
    <t>gols1</t>
  </si>
  <si>
    <t>gols2</t>
  </si>
  <si>
    <t>as1</t>
  </si>
  <si>
    <t>as2</t>
  </si>
  <si>
    <t>taklesint1</t>
  </si>
  <si>
    <t>taklesint2</t>
  </si>
  <si>
    <t>ong1</t>
  </si>
  <si>
    <t>ong2</t>
  </si>
  <si>
    <t>onga1</t>
  </si>
  <si>
    <t>onga2</t>
  </si>
  <si>
    <t>clas1</t>
  </si>
  <si>
    <t>clas2</t>
  </si>
  <si>
    <t>last51</t>
  </si>
  <si>
    <t>last52</t>
  </si>
  <si>
    <t>aslocvis1</t>
  </si>
  <si>
    <t>aslocvis2</t>
  </si>
  <si>
    <t>h2h</t>
  </si>
  <si>
    <t>Leicester</t>
  </si>
  <si>
    <t>West Ham</t>
  </si>
  <si>
    <t>Lliga</t>
  </si>
  <si>
    <t>Premier</t>
  </si>
  <si>
    <t>Jornada</t>
  </si>
  <si>
    <t>Resultat</t>
  </si>
  <si>
    <t>Tottenham</t>
  </si>
  <si>
    <t>Norwich</t>
  </si>
  <si>
    <t>Manchester Utd</t>
  </si>
  <si>
    <t>Burnley</t>
  </si>
  <si>
    <t>Aston Villa</t>
  </si>
  <si>
    <t>Watford</t>
  </si>
  <si>
    <t>Bournemouth</t>
  </si>
  <si>
    <t>Brighton</t>
  </si>
  <si>
    <t>Crystal Palace</t>
  </si>
  <si>
    <t>Southampton</t>
  </si>
  <si>
    <t>Everton</t>
  </si>
  <si>
    <t>Newcastle</t>
  </si>
  <si>
    <t>Sheffield Utd</t>
  </si>
  <si>
    <t>Manchester City</t>
  </si>
  <si>
    <t>Chelsea</t>
  </si>
  <si>
    <t>Arsenal</t>
  </si>
  <si>
    <t>X</t>
  </si>
  <si>
    <t>2</t>
  </si>
  <si>
    <t>1</t>
  </si>
  <si>
    <t>Wolves</t>
  </si>
  <si>
    <t>Liverpool</t>
  </si>
  <si>
    <t>Dortmund</t>
  </si>
  <si>
    <t>Colonia</t>
  </si>
  <si>
    <t>Bundesliga</t>
  </si>
  <si>
    <t>Osasuna</t>
  </si>
  <si>
    <t>Levante</t>
  </si>
  <si>
    <t>Laliga</t>
  </si>
  <si>
    <t>Niza</t>
  </si>
  <si>
    <t>Stade Rennais</t>
  </si>
  <si>
    <t>Ligue1</t>
  </si>
  <si>
    <t>Brescia</t>
  </si>
  <si>
    <t>AC Milan</t>
  </si>
  <si>
    <t>SerieA</t>
  </si>
  <si>
    <t>Eintracht Frankfurt</t>
  </si>
  <si>
    <t>RB Leipzig</t>
  </si>
  <si>
    <t>Friburgo</t>
  </si>
  <si>
    <t>Paderborn</t>
  </si>
  <si>
    <t>Monchengladbach</t>
  </si>
  <si>
    <t>Mainz</t>
  </si>
  <si>
    <t>Union Berlin</t>
  </si>
  <si>
    <t>Augsburgo</t>
  </si>
  <si>
    <t>Wolfsburgo</t>
  </si>
  <si>
    <t>Hertha Berlin</t>
  </si>
  <si>
    <t>Bayern Múnich</t>
  </si>
  <si>
    <t>Schalke</t>
  </si>
  <si>
    <t>Werder Bremen</t>
  </si>
  <si>
    <t>Hoffenheim</t>
  </si>
  <si>
    <t>Bayer Leverkusen</t>
  </si>
  <si>
    <t>Dusseldorf</t>
  </si>
  <si>
    <t>Espanyol</t>
  </si>
  <si>
    <t>Athletic Club</t>
  </si>
  <si>
    <t>Valencia</t>
  </si>
  <si>
    <t>Barcelona</t>
  </si>
  <si>
    <t>Alavés</t>
  </si>
  <si>
    <t>Villarreal</t>
  </si>
  <si>
    <t>Sevilla</t>
  </si>
  <si>
    <t>Granada</t>
  </si>
  <si>
    <t>Atlético de Madrid</t>
  </si>
  <si>
    <t>Leganés</t>
  </si>
  <si>
    <t>Celta de Vigo</t>
  </si>
  <si>
    <t>Eibar</t>
  </si>
  <si>
    <t>Getafe</t>
  </si>
  <si>
    <t>Real Betis</t>
  </si>
  <si>
    <t>Real Sociedad</t>
  </si>
  <si>
    <t>Mallorca</t>
  </si>
  <si>
    <t>Real Valladolid</t>
  </si>
  <si>
    <t>Real Madrid</t>
  </si>
  <si>
    <t>Marsella</t>
  </si>
  <si>
    <t>Angers</t>
  </si>
  <si>
    <t>Brest</t>
  </si>
  <si>
    <t>Amiens</t>
  </si>
  <si>
    <t>Mónaco</t>
  </si>
  <si>
    <t>Estrasburgo</t>
  </si>
  <si>
    <t>Montpellier</t>
  </si>
  <si>
    <t>Dijon</t>
  </si>
  <si>
    <t>Reims</t>
  </si>
  <si>
    <t>Metz</t>
  </si>
  <si>
    <t>Saint-Étienne</t>
  </si>
  <si>
    <t>Nimes</t>
  </si>
  <si>
    <t>Lyon</t>
  </si>
  <si>
    <t>Toulouse</t>
  </si>
  <si>
    <t>Nantes</t>
  </si>
  <si>
    <t>Girondins</t>
  </si>
  <si>
    <t>Lille</t>
  </si>
  <si>
    <t>PSG</t>
  </si>
  <si>
    <t>Spal</t>
  </si>
  <si>
    <t>Bolonia</t>
  </si>
  <si>
    <t>Fiorentina</t>
  </si>
  <si>
    <t>Genoa</t>
  </si>
  <si>
    <t>Torino</t>
  </si>
  <si>
    <t>Atalanta</t>
  </si>
  <si>
    <t>Inter</t>
  </si>
  <si>
    <t>Cagliari</t>
  </si>
  <si>
    <t>Parma</t>
  </si>
  <si>
    <t>Udinese</t>
  </si>
  <si>
    <t>Sampdoria</t>
  </si>
  <si>
    <t>Sassuolo</t>
  </si>
  <si>
    <t>Verona</t>
  </si>
  <si>
    <t>Lecce</t>
  </si>
  <si>
    <t>Roma</t>
  </si>
  <si>
    <t>Lazio</t>
  </si>
  <si>
    <t>Nápoles</t>
  </si>
  <si>
    <t>Juventus</t>
  </si>
  <si>
    <t>Bayern Munich</t>
  </si>
  <si>
    <t>Atletico de Madrid</t>
  </si>
  <si>
    <t>Monaco</t>
  </si>
  <si>
    <t>Leganes</t>
  </si>
  <si>
    <t>Alaves</t>
  </si>
  <si>
    <t>Saint-Etienne</t>
  </si>
  <si>
    <t>Napoles</t>
  </si>
  <si>
    <t>Camp_local</t>
  </si>
  <si>
    <t>dif1loc</t>
  </si>
  <si>
    <t>dif1vis</t>
  </si>
  <si>
    <t>dif2loc</t>
  </si>
  <si>
    <t>dif2vis</t>
  </si>
  <si>
    <t>dif3loc</t>
  </si>
  <si>
    <t>dif3vis</t>
  </si>
  <si>
    <t>dif4loc</t>
  </si>
  <si>
    <t>dif4vis</t>
  </si>
  <si>
    <t>dif5loc</t>
  </si>
  <si>
    <t>dif5vis</t>
  </si>
  <si>
    <t>dif6loc</t>
  </si>
  <si>
    <t>dif6vis</t>
  </si>
  <si>
    <t>dif7loc</t>
  </si>
  <si>
    <t>dif7vis</t>
  </si>
  <si>
    <t>dif8loc</t>
  </si>
  <si>
    <t>dif8vis</t>
  </si>
  <si>
    <t>dif9loc</t>
  </si>
  <si>
    <t>dif9vis</t>
  </si>
  <si>
    <t>dif10loc</t>
  </si>
  <si>
    <t>dif10vis</t>
  </si>
  <si>
    <t>dif11loc</t>
  </si>
  <si>
    <t>dif11vis</t>
  </si>
  <si>
    <t>dif12loc</t>
  </si>
  <si>
    <t>dif12vis</t>
  </si>
  <si>
    <t>dif13loc</t>
  </si>
  <si>
    <t>dif13vis</t>
  </si>
  <si>
    <t>dif14loc</t>
  </si>
  <si>
    <t>dif14vis</t>
  </si>
  <si>
    <t>dif15loc</t>
  </si>
  <si>
    <t>dif15vis</t>
  </si>
  <si>
    <t>dif16loc</t>
  </si>
  <si>
    <t>dif16vis</t>
  </si>
  <si>
    <t>dif17loc</t>
  </si>
  <si>
    <t>dif17vis</t>
  </si>
  <si>
    <t>dif18loc</t>
  </si>
  <si>
    <t>dif18vis</t>
  </si>
  <si>
    <t>dif19loc</t>
  </si>
  <si>
    <t>dif19vis</t>
  </si>
  <si>
    <t>dif20loc</t>
  </si>
  <si>
    <t>dif20vis</t>
  </si>
  <si>
    <t>-33</t>
  </si>
  <si>
    <t>-2</t>
  </si>
  <si>
    <t>-37</t>
  </si>
  <si>
    <t>9</t>
  </si>
  <si>
    <t>-42</t>
  </si>
  <si>
    <t>-18</t>
  </si>
  <si>
    <t>-25</t>
  </si>
  <si>
    <t>-27</t>
  </si>
  <si>
    <t>-20</t>
  </si>
  <si>
    <t>Gol1_last</t>
  </si>
  <si>
    <t>Gol2_last</t>
  </si>
  <si>
    <t>-7</t>
  </si>
  <si>
    <t>-36</t>
  </si>
  <si>
    <t>-9</t>
  </si>
  <si>
    <t>-21</t>
  </si>
  <si>
    <t>-35</t>
  </si>
  <si>
    <t>-11</t>
  </si>
  <si>
    <t>0</t>
  </si>
  <si>
    <t>-39</t>
  </si>
  <si>
    <t>-23</t>
  </si>
  <si>
    <t>-31</t>
  </si>
  <si>
    <t>-48</t>
  </si>
  <si>
    <t>-29</t>
  </si>
  <si>
    <t>-30</t>
  </si>
  <si>
    <t>Gols_local</t>
  </si>
  <si>
    <t>Gols_visitant</t>
  </si>
  <si>
    <t>Resultat_descans</t>
  </si>
  <si>
    <t>Gols_local_descans</t>
  </si>
  <si>
    <t>Gols_visitant_descans</t>
  </si>
  <si>
    <t>-12</t>
  </si>
  <si>
    <t>-16</t>
  </si>
  <si>
    <t>-5</t>
  </si>
  <si>
    <t>-26</t>
  </si>
  <si>
    <t>-24</t>
  </si>
  <si>
    <t>-13</t>
  </si>
  <si>
    <t>-10</t>
  </si>
  <si>
    <t>-38</t>
  </si>
  <si>
    <t>-28</t>
  </si>
  <si>
    <t>-14</t>
  </si>
  <si>
    <t>-1</t>
  </si>
  <si>
    <t>-17</t>
  </si>
  <si>
    <t>-6</t>
  </si>
  <si>
    <t>-4</t>
  </si>
  <si>
    <t>-53</t>
  </si>
  <si>
    <t>-34</t>
  </si>
  <si>
    <t>11</t>
  </si>
  <si>
    <t>4</t>
  </si>
  <si>
    <t>-45</t>
  </si>
  <si>
    <t>-15</t>
  </si>
  <si>
    <t>-32</t>
  </si>
  <si>
    <t>13</t>
  </si>
  <si>
    <t>-41</t>
  </si>
  <si>
    <t>-43</t>
  </si>
  <si>
    <t>-3</t>
  </si>
  <si>
    <t>-47</t>
  </si>
  <si>
    <t>7</t>
  </si>
  <si>
    <t>-58</t>
  </si>
  <si>
    <t>-46</t>
  </si>
  <si>
    <t>-19</t>
  </si>
  <si>
    <t>8</t>
  </si>
  <si>
    <t>6</t>
  </si>
  <si>
    <t>-59</t>
  </si>
  <si>
    <t>-40</t>
  </si>
  <si>
    <t>-49</t>
  </si>
  <si>
    <t>-22</t>
  </si>
  <si>
    <t>-8</t>
  </si>
  <si>
    <t>-44</t>
  </si>
  <si>
    <t>12</t>
  </si>
  <si>
    <t>-56</t>
  </si>
  <si>
    <t>28</t>
  </si>
  <si>
    <t>-68</t>
  </si>
  <si>
    <t>-72</t>
  </si>
  <si>
    <t>-55</t>
  </si>
  <si>
    <t>-62</t>
  </si>
  <si>
    <t>-51</t>
  </si>
  <si>
    <t>17</t>
  </si>
  <si>
    <t>-63</t>
  </si>
  <si>
    <t>-57</t>
  </si>
  <si>
    <t>-50</t>
  </si>
  <si>
    <t>-54</t>
  </si>
  <si>
    <t>30</t>
  </si>
  <si>
    <t>-65</t>
  </si>
  <si>
    <t>-75</t>
  </si>
  <si>
    <t>15</t>
  </si>
  <si>
    <t>5</t>
  </si>
  <si>
    <t>h2h1loc</t>
  </si>
  <si>
    <t>h2h2vis</t>
  </si>
  <si>
    <t>h2h1vis</t>
  </si>
  <si>
    <t>h2h2loc</t>
  </si>
  <si>
    <t>h2h3loc</t>
  </si>
  <si>
    <t>h2h3vis</t>
  </si>
  <si>
    <t>h2h4loc</t>
  </si>
  <si>
    <t>h2h4vis</t>
  </si>
  <si>
    <t>h2h5loc</t>
  </si>
  <si>
    <t>h2h5vis</t>
  </si>
  <si>
    <t>h2h6loc</t>
  </si>
  <si>
    <t>h2h6vis</t>
  </si>
  <si>
    <t>h2h7loc</t>
  </si>
  <si>
    <t>h2h7vis</t>
  </si>
  <si>
    <t>h2h8loc</t>
  </si>
  <si>
    <t>h2h8vis</t>
  </si>
  <si>
    <t>h2h9loc</t>
  </si>
  <si>
    <t>h2h9vis</t>
  </si>
  <si>
    <t>h2h10loc</t>
  </si>
  <si>
    <t>h2h10vis</t>
  </si>
  <si>
    <t>h2h11loc</t>
  </si>
  <si>
    <t>h2h11vis</t>
  </si>
  <si>
    <t>h2h12loc</t>
  </si>
  <si>
    <t>h2h12vis</t>
  </si>
  <si>
    <t>h2h13loc</t>
  </si>
  <si>
    <t>h2h13vis</t>
  </si>
  <si>
    <t>h2h14loc</t>
  </si>
  <si>
    <t>h2h14vis</t>
  </si>
  <si>
    <t>h2h15loc</t>
  </si>
  <si>
    <t>h2h15vis</t>
  </si>
  <si>
    <t>h2h16loc</t>
  </si>
  <si>
    <t>h2h16vis</t>
  </si>
  <si>
    <t>h2h17loc</t>
  </si>
  <si>
    <t>h2h17vis</t>
  </si>
  <si>
    <t>h2h18loc</t>
  </si>
  <si>
    <t>h2h18vis</t>
  </si>
  <si>
    <t>h2h19loc</t>
  </si>
  <si>
    <t>h2h19vis</t>
  </si>
  <si>
    <t>h2h20loc</t>
  </si>
  <si>
    <t>h2h20vis</t>
  </si>
  <si>
    <t>gdif1_loc</t>
  </si>
  <si>
    <t>gdif1_vis</t>
  </si>
  <si>
    <t>gdif2_loc</t>
  </si>
  <si>
    <t>gdif2_vis</t>
  </si>
  <si>
    <t>gdif3_loc</t>
  </si>
  <si>
    <t>gdif3_vis</t>
  </si>
  <si>
    <t>gdif4_loc</t>
  </si>
  <si>
    <t>gdif4_vis</t>
  </si>
  <si>
    <t>gdif5_loc</t>
  </si>
  <si>
    <t>gdif5_vis</t>
  </si>
  <si>
    <t>gdif6_loc</t>
  </si>
  <si>
    <t>gdif6_vis</t>
  </si>
  <si>
    <t>gdif7_loc</t>
  </si>
  <si>
    <t>gdif7_vis</t>
  </si>
  <si>
    <t>gdif8_loc</t>
  </si>
  <si>
    <t>gdif8_vis</t>
  </si>
  <si>
    <t>gdif9_loc</t>
  </si>
  <si>
    <t>gdif9_vis</t>
  </si>
  <si>
    <t>gdif10_loc</t>
  </si>
  <si>
    <t>gdif10_vis</t>
  </si>
  <si>
    <t>gdif11_loc</t>
  </si>
  <si>
    <t>gdif11_vis</t>
  </si>
  <si>
    <t>gdif12_loc</t>
  </si>
  <si>
    <t>gdif12_vis</t>
  </si>
  <si>
    <t>gdif13_loc</t>
  </si>
  <si>
    <t>gdif13_vis</t>
  </si>
  <si>
    <t>gdif14_loc</t>
  </si>
  <si>
    <t>gdif14_vis</t>
  </si>
  <si>
    <t>gdif15_loc</t>
  </si>
  <si>
    <t>gdif15_vis</t>
  </si>
  <si>
    <t>gdif16_loc</t>
  </si>
  <si>
    <t>gdif16_vis</t>
  </si>
  <si>
    <t>gdif17_loc</t>
  </si>
  <si>
    <t>gdif17_vis</t>
  </si>
  <si>
    <t>gdif18_loc</t>
  </si>
  <si>
    <t>gdif18_vis</t>
  </si>
  <si>
    <t>gdif19_loc</t>
  </si>
  <si>
    <t>gdif19_vis</t>
  </si>
  <si>
    <t>gdif20_loc</t>
  </si>
  <si>
    <t>gdif20_vis</t>
  </si>
  <si>
    <t>CmpSloc</t>
  </si>
  <si>
    <t>CmpSvis</t>
  </si>
  <si>
    <t>CmpS_perloc</t>
  </si>
  <si>
    <t>CmpS_pervis</t>
  </si>
  <si>
    <t>CmpMloc</t>
  </si>
  <si>
    <t>CmpMvis</t>
  </si>
  <si>
    <t>CmpM_perloc</t>
  </si>
  <si>
    <t>CmpM_pervis</t>
  </si>
  <si>
    <t>CmpLloc</t>
  </si>
  <si>
    <t>CmpLvis</t>
  </si>
  <si>
    <t>CmpL_perloc</t>
  </si>
  <si>
    <t>CmpL_pervis</t>
  </si>
  <si>
    <t>Kploc</t>
  </si>
  <si>
    <t>Kpvis</t>
  </si>
  <si>
    <t>Last13loc</t>
  </si>
  <si>
    <t>Last13vis</t>
  </si>
  <si>
    <t>PPAloc</t>
  </si>
  <si>
    <t>PPAvis</t>
  </si>
  <si>
    <t>CrsPAloc</t>
  </si>
  <si>
    <t>CrsPAvis</t>
  </si>
  <si>
    <t>SoT_percloc</t>
  </si>
  <si>
    <t>SoT_percvis</t>
  </si>
  <si>
    <t>Sh90loc</t>
  </si>
  <si>
    <t>Sh90vis</t>
  </si>
  <si>
    <t>NA1</t>
  </si>
  <si>
    <t>NA2</t>
  </si>
  <si>
    <t>Lens</t>
  </si>
  <si>
    <t>Lorient</t>
  </si>
  <si>
    <t>3</t>
  </si>
  <si>
    <t>Cádiz</t>
  </si>
  <si>
    <t>Fulham</t>
  </si>
  <si>
    <t>Huesca</t>
  </si>
  <si>
    <t>Leeds Utd</t>
  </si>
  <si>
    <t>Stuttgart</t>
  </si>
  <si>
    <t>Elche</t>
  </si>
  <si>
    <t>Crotone</t>
  </si>
  <si>
    <t>Benevento</t>
  </si>
  <si>
    <t>Bielefield</t>
  </si>
  <si>
    <t>Cadiz</t>
  </si>
  <si>
    <t>West Brom</t>
  </si>
  <si>
    <t>Bielefeld</t>
  </si>
  <si>
    <t>Spezia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</si>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</sst>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7148-AA97-48AD-9B07-16AA02AE69FB}">
  <dimension ref="A1:FX1519"/>
  <sheetViews>
    <sheetView tabSelected="1" workbookViewId="0">
      <pane ySplit="1" topLeftCell="A1494" activePane="bottomLeft" state="frozen"/>
      <selection activeCell="O1" sqref="O1"/>
      <selection pane="bottomLeft" activeCell="A1519" sqref="A1519"/>
    </sheetView>
  </sheetViews>
  <sheetFormatPr baseColWidth="10" defaultRowHeight="14.4" x14ac:dyDescent="0.3"/>
  <cols>
    <col min="19" max="19" width="12" bestFit="1" customWidth="1"/>
    <col min="27" max="27" width="11.5546875" style="5"/>
    <col min="29" max="29" width="14.109375" bestFit="1" customWidth="1"/>
    <col min="30" max="30" width="18.77734375" style="5" bestFit="1" customWidth="1"/>
    <col min="31" max="31" width="20.21875" bestFit="1" customWidth="1"/>
    <col min="32" max="32" width="23.21875" bestFit="1" customWidth="1"/>
  </cols>
  <sheetData>
    <row r="1" spans="1:180" ht="18.600000000000001" thickBot="1" x14ac:dyDescent="0.4">
      <c r="A1" s="1" t="s">
        <v>0</v>
      </c>
      <c r="B1" s="2" t="s">
        <v>1</v>
      </c>
      <c r="C1" s="2" t="s">
        <v>25</v>
      </c>
      <c r="D1" s="2" t="s">
        <v>27</v>
      </c>
      <c r="E1" s="2" t="s">
        <v>139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6" t="s">
        <v>140</v>
      </c>
      <c r="AA1" s="6" t="s">
        <v>141</v>
      </c>
      <c r="AB1" s="6" t="s">
        <v>142</v>
      </c>
      <c r="AC1" s="6" t="s">
        <v>143</v>
      </c>
      <c r="AD1" s="6" t="s">
        <v>144</v>
      </c>
      <c r="AE1" s="6" t="s">
        <v>145</v>
      </c>
      <c r="AF1" s="6" t="s">
        <v>146</v>
      </c>
      <c r="AG1" s="6" t="s">
        <v>147</v>
      </c>
      <c r="AH1" s="6" t="s">
        <v>148</v>
      </c>
      <c r="AI1" s="6" t="s">
        <v>149</v>
      </c>
      <c r="AJ1" s="6" t="s">
        <v>150</v>
      </c>
      <c r="AK1" s="6" t="s">
        <v>151</v>
      </c>
      <c r="AL1" s="6" t="s">
        <v>152</v>
      </c>
      <c r="AM1" s="6" t="s">
        <v>153</v>
      </c>
      <c r="AN1" s="6" t="s">
        <v>154</v>
      </c>
      <c r="AO1" s="6" t="s">
        <v>155</v>
      </c>
      <c r="AP1" s="6" t="s">
        <v>156</v>
      </c>
      <c r="AQ1" s="6" t="s">
        <v>157</v>
      </c>
      <c r="AR1" s="6" t="s">
        <v>158</v>
      </c>
      <c r="AS1" s="6" t="s">
        <v>159</v>
      </c>
      <c r="AT1" s="6" t="s">
        <v>160</v>
      </c>
      <c r="AU1" s="6" t="s">
        <v>161</v>
      </c>
      <c r="AV1" s="6" t="s">
        <v>162</v>
      </c>
      <c r="AW1" s="6" t="s">
        <v>163</v>
      </c>
      <c r="AX1" s="6" t="s">
        <v>164</v>
      </c>
      <c r="AY1" s="6" t="s">
        <v>165</v>
      </c>
      <c r="AZ1" s="6" t="s">
        <v>166</v>
      </c>
      <c r="BA1" s="6" t="s">
        <v>167</v>
      </c>
      <c r="BB1" s="6" t="s">
        <v>168</v>
      </c>
      <c r="BC1" s="6" t="s">
        <v>169</v>
      </c>
      <c r="BD1" s="6" t="s">
        <v>170</v>
      </c>
      <c r="BE1" s="6" t="s">
        <v>171</v>
      </c>
      <c r="BF1" s="6" t="s">
        <v>172</v>
      </c>
      <c r="BG1" s="6" t="s">
        <v>173</v>
      </c>
      <c r="BH1" s="6" t="s">
        <v>174</v>
      </c>
      <c r="BI1" s="6" t="s">
        <v>175</v>
      </c>
      <c r="BJ1" s="6" t="s">
        <v>176</v>
      </c>
      <c r="BK1" s="6" t="s">
        <v>177</v>
      </c>
      <c r="BL1" s="6" t="s">
        <v>178</v>
      </c>
      <c r="BM1" s="6" t="s">
        <v>179</v>
      </c>
      <c r="BN1" s="6" t="s">
        <v>265</v>
      </c>
      <c r="BO1" s="6" t="s">
        <v>267</v>
      </c>
      <c r="BP1" s="6" t="s">
        <v>268</v>
      </c>
      <c r="BQ1" s="6" t="s">
        <v>266</v>
      </c>
      <c r="BR1" s="6" t="s">
        <v>269</v>
      </c>
      <c r="BS1" s="6" t="s">
        <v>270</v>
      </c>
      <c r="BT1" s="6" t="s">
        <v>271</v>
      </c>
      <c r="BU1" s="6" t="s">
        <v>272</v>
      </c>
      <c r="BV1" s="6" t="s">
        <v>273</v>
      </c>
      <c r="BW1" s="6" t="s">
        <v>274</v>
      </c>
      <c r="BX1" s="6" t="s">
        <v>275</v>
      </c>
      <c r="BY1" s="6" t="s">
        <v>276</v>
      </c>
      <c r="BZ1" s="6" t="s">
        <v>277</v>
      </c>
      <c r="CA1" s="6" t="s">
        <v>278</v>
      </c>
      <c r="CB1" s="6" t="s">
        <v>279</v>
      </c>
      <c r="CC1" s="6" t="s">
        <v>280</v>
      </c>
      <c r="CD1" s="6" t="s">
        <v>281</v>
      </c>
      <c r="CE1" s="6" t="s">
        <v>282</v>
      </c>
      <c r="CF1" s="6" t="s">
        <v>283</v>
      </c>
      <c r="CG1" s="6" t="s">
        <v>284</v>
      </c>
      <c r="CH1" s="6" t="s">
        <v>285</v>
      </c>
      <c r="CI1" s="6" t="s">
        <v>286</v>
      </c>
      <c r="CJ1" s="6" t="s">
        <v>287</v>
      </c>
      <c r="CK1" s="6" t="s">
        <v>288</v>
      </c>
      <c r="CL1" s="6" t="s">
        <v>289</v>
      </c>
      <c r="CM1" s="6" t="s">
        <v>290</v>
      </c>
      <c r="CN1" s="6" t="s">
        <v>291</v>
      </c>
      <c r="CO1" s="6" t="s">
        <v>292</v>
      </c>
      <c r="CP1" s="6" t="s">
        <v>293</v>
      </c>
      <c r="CQ1" s="6" t="s">
        <v>294</v>
      </c>
      <c r="CR1" s="6" t="s">
        <v>295</v>
      </c>
      <c r="CS1" s="6" t="s">
        <v>296</v>
      </c>
      <c r="CT1" s="6" t="s">
        <v>297</v>
      </c>
      <c r="CU1" s="6" t="s">
        <v>298</v>
      </c>
      <c r="CV1" s="6" t="s">
        <v>299</v>
      </c>
      <c r="CW1" s="6" t="s">
        <v>300</v>
      </c>
      <c r="CX1" s="6" t="s">
        <v>301</v>
      </c>
      <c r="CY1" s="6" t="s">
        <v>302</v>
      </c>
      <c r="CZ1" s="6" t="s">
        <v>303</v>
      </c>
      <c r="DA1" s="6" t="s">
        <v>304</v>
      </c>
      <c r="DB1" s="6" t="s">
        <v>305</v>
      </c>
      <c r="DC1" s="6" t="s">
        <v>306</v>
      </c>
      <c r="DD1" s="6" t="s">
        <v>307</v>
      </c>
      <c r="DE1" s="6" t="s">
        <v>308</v>
      </c>
      <c r="DF1" s="6" t="s">
        <v>309</v>
      </c>
      <c r="DG1" s="6" t="s">
        <v>310</v>
      </c>
      <c r="DH1" s="6" t="s">
        <v>311</v>
      </c>
      <c r="DI1" s="6" t="s">
        <v>312</v>
      </c>
      <c r="DJ1" s="6" t="s">
        <v>313</v>
      </c>
      <c r="DK1" s="6" t="s">
        <v>314</v>
      </c>
      <c r="DL1" s="6" t="s">
        <v>315</v>
      </c>
      <c r="DM1" s="6" t="s">
        <v>316</v>
      </c>
      <c r="DN1" s="6" t="s">
        <v>317</v>
      </c>
      <c r="DO1" s="6" t="s">
        <v>318</v>
      </c>
      <c r="DP1" s="6" t="s">
        <v>319</v>
      </c>
      <c r="DQ1" s="6" t="s">
        <v>320</v>
      </c>
      <c r="DR1" s="6" t="s">
        <v>321</v>
      </c>
      <c r="DS1" s="6" t="s">
        <v>322</v>
      </c>
      <c r="DT1" s="6" t="s">
        <v>323</v>
      </c>
      <c r="DU1" s="6" t="s">
        <v>324</v>
      </c>
      <c r="DV1" s="6" t="s">
        <v>325</v>
      </c>
      <c r="DW1" s="6" t="s">
        <v>326</v>
      </c>
      <c r="DX1" s="6" t="s">
        <v>327</v>
      </c>
      <c r="DY1" s="6" t="s">
        <v>328</v>
      </c>
      <c r="DZ1" s="6" t="s">
        <v>329</v>
      </c>
      <c r="EA1" s="6" t="s">
        <v>330</v>
      </c>
      <c r="EB1" s="6" t="s">
        <v>331</v>
      </c>
      <c r="EC1" s="6" t="s">
        <v>332</v>
      </c>
      <c r="ED1" s="6" t="s">
        <v>333</v>
      </c>
      <c r="EE1" s="6" t="s">
        <v>334</v>
      </c>
      <c r="EF1" s="6" t="s">
        <v>335</v>
      </c>
      <c r="EG1" s="6" t="s">
        <v>336</v>
      </c>
      <c r="EH1" s="6" t="s">
        <v>337</v>
      </c>
      <c r="EI1" s="6" t="s">
        <v>338</v>
      </c>
      <c r="EJ1" s="6" t="s">
        <v>339</v>
      </c>
      <c r="EK1" s="6" t="s">
        <v>340</v>
      </c>
      <c r="EL1" s="6" t="s">
        <v>341</v>
      </c>
      <c r="EM1" s="6" t="s">
        <v>342</v>
      </c>
      <c r="EN1" s="6" t="s">
        <v>343</v>
      </c>
      <c r="EO1" s="6" t="s">
        <v>344</v>
      </c>
      <c r="EP1" s="6" t="s">
        <v>345</v>
      </c>
      <c r="EQ1" s="6" t="s">
        <v>346</v>
      </c>
      <c r="ER1" s="6" t="s">
        <v>347</v>
      </c>
      <c r="ES1" s="6" t="s">
        <v>348</v>
      </c>
      <c r="ET1" s="6" t="s">
        <v>349</v>
      </c>
      <c r="EU1" s="6" t="s">
        <v>350</v>
      </c>
      <c r="EV1" s="6" t="s">
        <v>351</v>
      </c>
      <c r="EW1" s="6" t="s">
        <v>352</v>
      </c>
      <c r="EX1" s="6" t="s">
        <v>353</v>
      </c>
      <c r="EY1" s="6" t="s">
        <v>354</v>
      </c>
      <c r="EZ1" s="6" t="s">
        <v>355</v>
      </c>
      <c r="FA1" s="6" t="s">
        <v>356</v>
      </c>
      <c r="FB1" s="6" t="s">
        <v>357</v>
      </c>
      <c r="FC1" s="6" t="s">
        <v>358</v>
      </c>
      <c r="FD1" s="6" t="s">
        <v>359</v>
      </c>
      <c r="FE1" s="6" t="s">
        <v>360</v>
      </c>
      <c r="FF1" s="6" t="s">
        <v>361</v>
      </c>
      <c r="FG1" s="6" t="s">
        <v>362</v>
      </c>
      <c r="FH1" s="6" t="s">
        <v>363</v>
      </c>
      <c r="FI1" s="6" t="s">
        <v>364</v>
      </c>
      <c r="FJ1" s="6" t="s">
        <v>365</v>
      </c>
      <c r="FK1" s="6" t="s">
        <v>366</v>
      </c>
      <c r="FL1" s="6" t="s">
        <v>367</v>
      </c>
      <c r="FM1" s="6" t="s">
        <v>368</v>
      </c>
      <c r="FN1" s="6" t="s">
        <v>369</v>
      </c>
      <c r="FO1" s="6" t="s">
        <v>370</v>
      </c>
      <c r="FP1" s="6" t="s">
        <v>189</v>
      </c>
      <c r="FQ1" s="6" t="s">
        <v>190</v>
      </c>
      <c r="FR1" s="2" t="s">
        <v>22</v>
      </c>
      <c r="FS1" s="4" t="s">
        <v>28</v>
      </c>
      <c r="FT1" s="2" t="s">
        <v>204</v>
      </c>
      <c r="FU1" s="2" t="s">
        <v>205</v>
      </c>
      <c r="FV1" s="4" t="s">
        <v>206</v>
      </c>
      <c r="FW1" s="2" t="s">
        <v>207</v>
      </c>
      <c r="FX1" s="3" t="s">
        <v>208</v>
      </c>
    </row>
    <row r="2" spans="1:180" x14ac:dyDescent="0.3">
      <c r="A2" s="7" t="s">
        <v>23</v>
      </c>
      <c r="B2" s="7" t="s">
        <v>24</v>
      </c>
      <c r="C2" s="7" t="s">
        <v>26</v>
      </c>
      <c r="D2" s="8">
        <v>24</v>
      </c>
      <c r="E2" s="8">
        <v>1</v>
      </c>
      <c r="F2" s="8">
        <v>1.11761904761905</v>
      </c>
      <c r="G2" s="8">
        <v>1</v>
      </c>
      <c r="H2" s="8">
        <v>0.69388095238095204</v>
      </c>
      <c r="I2" s="8">
        <v>0.5</v>
      </c>
      <c r="J2" s="8">
        <v>1.6918258248422899</v>
      </c>
      <c r="K2" s="8">
        <v>1.11019181698535</v>
      </c>
      <c r="L2" s="8">
        <v>1.11279510446138</v>
      </c>
      <c r="M2" s="8">
        <v>0.84288635710857995</v>
      </c>
      <c r="N2" s="8">
        <v>21.635295133400401</v>
      </c>
      <c r="O2" s="8">
        <v>24.4430086714457</v>
      </c>
      <c r="P2" s="8">
        <v>2.0890501632415299</v>
      </c>
      <c r="Q2" s="8">
        <v>1.58914380802663</v>
      </c>
      <c r="R2" s="8">
        <v>1.3720705761385801</v>
      </c>
      <c r="S2" s="8">
        <v>1.81234441804984</v>
      </c>
      <c r="T2" s="8">
        <v>0.65217391304347805</v>
      </c>
      <c r="U2" s="8">
        <v>0.34848484848484901</v>
      </c>
      <c r="V2" s="8">
        <v>0.4</v>
      </c>
      <c r="W2" s="8">
        <v>0.266666666666667</v>
      </c>
      <c r="X2" s="8">
        <v>0.69696969696969702</v>
      </c>
      <c r="Y2" s="8">
        <v>0.36363636363636398</v>
      </c>
      <c r="Z2" s="8"/>
      <c r="AA2" s="9"/>
      <c r="AB2" s="8"/>
      <c r="AC2" s="8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>
        <f>6/(6+6)</f>
        <v>0.5</v>
      </c>
      <c r="FS2" s="9">
        <v>1</v>
      </c>
      <c r="FT2" s="8">
        <v>4</v>
      </c>
      <c r="FU2" s="8">
        <v>1</v>
      </c>
      <c r="FV2" s="9">
        <v>1</v>
      </c>
      <c r="FW2" s="8">
        <v>2</v>
      </c>
      <c r="FX2" s="8">
        <v>0</v>
      </c>
    </row>
    <row r="3" spans="1:180" x14ac:dyDescent="0.3">
      <c r="A3" s="7" t="s">
        <v>29</v>
      </c>
      <c r="B3" s="7" t="s">
        <v>30</v>
      </c>
      <c r="C3" s="7" t="s">
        <v>26</v>
      </c>
      <c r="D3" s="8">
        <v>24</v>
      </c>
      <c r="E3" s="8">
        <v>1</v>
      </c>
      <c r="F3" s="8">
        <v>1.0835612395474701</v>
      </c>
      <c r="G3" s="8">
        <v>1.81</v>
      </c>
      <c r="H3" s="8">
        <v>0.74455582882439697</v>
      </c>
      <c r="I3" s="8">
        <v>0.63800000000000001</v>
      </c>
      <c r="J3" s="8">
        <v>1.6054811983828099</v>
      </c>
      <c r="K3" s="8">
        <v>1.7584840352325899</v>
      </c>
      <c r="L3" s="8">
        <v>1.1772646161415801</v>
      </c>
      <c r="M3" s="8">
        <v>0.60185460079985797</v>
      </c>
      <c r="N3" s="8">
        <v>22.284031207192701</v>
      </c>
      <c r="O3" s="8">
        <v>19.948121160603002</v>
      </c>
      <c r="P3" s="8">
        <v>1.9293390247611599</v>
      </c>
      <c r="Q3" s="8">
        <v>1.3384984747656301</v>
      </c>
      <c r="R3" s="8">
        <v>1.5770191694614999</v>
      </c>
      <c r="S3" s="8">
        <v>2.3536604059735602</v>
      </c>
      <c r="T3" s="8">
        <v>0.44927536231884102</v>
      </c>
      <c r="U3" s="8">
        <v>0.24637681159420299</v>
      </c>
      <c r="V3" s="8">
        <v>0.33333333333333298</v>
      </c>
      <c r="W3" s="8">
        <v>0.33333333333333298</v>
      </c>
      <c r="X3" s="8">
        <v>0.60606060606060597</v>
      </c>
      <c r="Y3" s="8">
        <v>0.15151515151515199</v>
      </c>
      <c r="Z3" s="8"/>
      <c r="AA3" s="9"/>
      <c r="AB3" s="8"/>
      <c r="AC3" s="8"/>
      <c r="AD3" s="9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>
        <f>10/(10+4)</f>
        <v>0.7142857142857143</v>
      </c>
      <c r="FS3" s="9">
        <v>1</v>
      </c>
      <c r="FT3" s="8">
        <v>2</v>
      </c>
      <c r="FU3" s="8">
        <v>1</v>
      </c>
      <c r="FV3" s="9">
        <v>1</v>
      </c>
      <c r="FW3" s="8">
        <v>1</v>
      </c>
      <c r="FX3" s="8">
        <v>0</v>
      </c>
    </row>
    <row r="4" spans="1:180" x14ac:dyDescent="0.3">
      <c r="A4" s="7" t="s">
        <v>31</v>
      </c>
      <c r="B4" s="7" t="s">
        <v>32</v>
      </c>
      <c r="C4" s="7" t="s">
        <v>26</v>
      </c>
      <c r="D4" s="8">
        <v>24</v>
      </c>
      <c r="E4" s="8">
        <v>1</v>
      </c>
      <c r="F4" s="8">
        <v>1.2830952380952401</v>
      </c>
      <c r="G4" s="8">
        <v>1.65</v>
      </c>
      <c r="H4" s="8">
        <v>0.68109523809523798</v>
      </c>
      <c r="I4" s="8">
        <v>0.62</v>
      </c>
      <c r="J4" s="8">
        <v>1.0596476175895799</v>
      </c>
      <c r="K4" s="8">
        <v>0.95664113467256195</v>
      </c>
      <c r="L4" s="8">
        <v>1.0708313745611</v>
      </c>
      <c r="M4" s="8">
        <v>0.66030954388598295</v>
      </c>
      <c r="N4" s="8">
        <v>20.2635488079795</v>
      </c>
      <c r="O4" s="8">
        <v>19.468233989142401</v>
      </c>
      <c r="P4" s="8">
        <v>2.0874462839286001</v>
      </c>
      <c r="Q4" s="8">
        <v>1.3174127813415399</v>
      </c>
      <c r="R4" s="8">
        <v>1.58927828849535</v>
      </c>
      <c r="S4" s="8">
        <v>2.1882283830498901</v>
      </c>
      <c r="T4" s="8">
        <v>0.49275362318840599</v>
      </c>
      <c r="U4" s="8">
        <v>0.39130434782608697</v>
      </c>
      <c r="V4" s="8">
        <v>0.6</v>
      </c>
      <c r="W4" s="8">
        <v>0.2</v>
      </c>
      <c r="X4" s="8">
        <v>0.66666666666666696</v>
      </c>
      <c r="Y4" s="8">
        <v>0.27272727272727298</v>
      </c>
      <c r="Z4" s="8"/>
      <c r="AA4" s="9"/>
      <c r="AB4" s="8"/>
      <c r="AC4" s="8"/>
      <c r="AD4" s="9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>
        <f>11/(11+2)</f>
        <v>0.84615384615384615</v>
      </c>
      <c r="FS4" s="9">
        <v>2</v>
      </c>
      <c r="FT4" s="8">
        <v>0</v>
      </c>
      <c r="FU4" s="8">
        <v>2</v>
      </c>
      <c r="FV4" s="9">
        <v>2</v>
      </c>
      <c r="FW4" s="8">
        <v>0</v>
      </c>
      <c r="FX4" s="8">
        <v>1</v>
      </c>
    </row>
    <row r="5" spans="1:180" x14ac:dyDescent="0.3">
      <c r="A5" s="7" t="s">
        <v>33</v>
      </c>
      <c r="B5" s="7" t="s">
        <v>34</v>
      </c>
      <c r="C5" s="7" t="s">
        <v>26</v>
      </c>
      <c r="D5" s="8">
        <v>24</v>
      </c>
      <c r="E5" s="8">
        <v>1</v>
      </c>
      <c r="F5" s="8">
        <v>1.13981566820276</v>
      </c>
      <c r="G5" s="8">
        <v>1.5220930232558101</v>
      </c>
      <c r="H5" s="8">
        <v>0.63505069124423996</v>
      </c>
      <c r="I5" s="8">
        <v>0.65788372093023295</v>
      </c>
      <c r="J5" s="8">
        <v>0.97148773911331399</v>
      </c>
      <c r="K5" s="8">
        <v>1.10237998671375</v>
      </c>
      <c r="L5" s="8">
        <v>0.90532928299618198</v>
      </c>
      <c r="M5" s="8">
        <v>0.71539974474511803</v>
      </c>
      <c r="N5" s="8">
        <v>25.885679429044199</v>
      </c>
      <c r="O5" s="8">
        <v>22.535541880112401</v>
      </c>
      <c r="P5" s="8">
        <v>1.4472584843093199</v>
      </c>
      <c r="Q5" s="8">
        <v>1.3276870029234</v>
      </c>
      <c r="R5" s="8">
        <v>2.53394300587123</v>
      </c>
      <c r="S5" s="8">
        <v>1.79175504124114</v>
      </c>
      <c r="T5" s="8">
        <v>0.34722222222222199</v>
      </c>
      <c r="U5" s="8">
        <v>0.31944444444444398</v>
      </c>
      <c r="V5" s="8">
        <v>0.46666666666666701</v>
      </c>
      <c r="W5" s="8">
        <v>0.66666666666666696</v>
      </c>
      <c r="X5" s="8">
        <v>0.47222222222222199</v>
      </c>
      <c r="Y5" s="8">
        <v>0.25</v>
      </c>
      <c r="Z5" s="8"/>
      <c r="AA5" s="9"/>
      <c r="AB5" s="8"/>
      <c r="AC5" s="8"/>
      <c r="AD5" s="9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>
        <f>4/(4+10)</f>
        <v>0.2857142857142857</v>
      </c>
      <c r="FS5" s="9">
        <v>1</v>
      </c>
      <c r="FT5" s="8">
        <v>2</v>
      </c>
      <c r="FU5" s="8">
        <v>1</v>
      </c>
      <c r="FV5" s="9">
        <v>2</v>
      </c>
      <c r="FW5" s="8">
        <v>0</v>
      </c>
      <c r="FX5" s="8">
        <v>1</v>
      </c>
    </row>
    <row r="6" spans="1:180" x14ac:dyDescent="0.3">
      <c r="A6" s="7" t="s">
        <v>35</v>
      </c>
      <c r="B6" s="7" t="s">
        <v>36</v>
      </c>
      <c r="C6" s="7" t="s">
        <v>26</v>
      </c>
      <c r="D6" s="8">
        <v>24</v>
      </c>
      <c r="E6" s="8">
        <v>1</v>
      </c>
      <c r="F6" s="8">
        <v>1.48</v>
      </c>
      <c r="G6" s="8">
        <v>1.50292682926829</v>
      </c>
      <c r="H6" s="8">
        <v>0.67900000000000005</v>
      </c>
      <c r="I6" s="8">
        <v>0.65792682926829305</v>
      </c>
      <c r="J6" s="8">
        <v>1.08455450011451</v>
      </c>
      <c r="K6" s="8">
        <v>1.1173743234793601</v>
      </c>
      <c r="L6" s="8">
        <v>0.76869700968698995</v>
      </c>
      <c r="M6" s="8">
        <v>0.73359199338137104</v>
      </c>
      <c r="N6" s="8">
        <v>22.212179476213102</v>
      </c>
      <c r="O6" s="8">
        <v>23.579313453034199</v>
      </c>
      <c r="P6" s="8">
        <v>1.37412119823815</v>
      </c>
      <c r="Q6" s="8">
        <v>1.2933825929637499</v>
      </c>
      <c r="R6" s="8">
        <v>2.1175458464177801</v>
      </c>
      <c r="S6" s="8">
        <v>1.8211100496180701</v>
      </c>
      <c r="T6" s="8">
        <v>0.31944444444444398</v>
      </c>
      <c r="U6" s="8">
        <v>0.34722222222222199</v>
      </c>
      <c r="V6" s="8">
        <v>0.2</v>
      </c>
      <c r="W6" s="8">
        <v>0.33333333333333298</v>
      </c>
      <c r="X6" s="8">
        <v>0.36111111111111099</v>
      </c>
      <c r="Y6" s="8">
        <v>0.22222222222222199</v>
      </c>
      <c r="Z6" s="8"/>
      <c r="AA6" s="9"/>
      <c r="AB6" s="8"/>
      <c r="AC6" s="8"/>
      <c r="AD6" s="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>
        <f>7/(7+7)</f>
        <v>0.5</v>
      </c>
      <c r="FS6" s="9">
        <v>1</v>
      </c>
      <c r="FT6" s="8">
        <v>3</v>
      </c>
      <c r="FU6" s="8">
        <v>1</v>
      </c>
      <c r="FV6" s="9">
        <v>1</v>
      </c>
      <c r="FW6" s="8">
        <v>2</v>
      </c>
      <c r="FX6" s="8">
        <v>0</v>
      </c>
    </row>
    <row r="7" spans="1:180" x14ac:dyDescent="0.3">
      <c r="A7" s="7" t="s">
        <v>37</v>
      </c>
      <c r="B7" s="7" t="s">
        <v>38</v>
      </c>
      <c r="C7" s="7" t="s">
        <v>26</v>
      </c>
      <c r="D7" s="8">
        <v>24</v>
      </c>
      <c r="E7" s="8">
        <v>1</v>
      </c>
      <c r="F7" s="8">
        <v>1.11763779527559</v>
      </c>
      <c r="G7" s="8">
        <v>1.4694339622641499</v>
      </c>
      <c r="H7" s="8">
        <v>0.72692913385826796</v>
      </c>
      <c r="I7" s="8">
        <v>0.65481132075471704</v>
      </c>
      <c r="J7" s="8">
        <v>0.89477467172334402</v>
      </c>
      <c r="K7" s="8">
        <v>1.4354865222323301</v>
      </c>
      <c r="L7" s="8">
        <v>0.61512811792251298</v>
      </c>
      <c r="M7" s="8">
        <v>0.81761266126201404</v>
      </c>
      <c r="N7" s="8">
        <v>21.188029789130699</v>
      </c>
      <c r="O7" s="8">
        <v>21.594494825563</v>
      </c>
      <c r="P7" s="8">
        <v>1.3994881118398299</v>
      </c>
      <c r="Q7" s="8">
        <v>1.58172785631232</v>
      </c>
      <c r="R7" s="8">
        <v>1.5336532825399201</v>
      </c>
      <c r="S7" s="8">
        <v>2.06767461414776</v>
      </c>
      <c r="T7" s="8">
        <v>0.41666666666666702</v>
      </c>
      <c r="U7" s="8">
        <v>0.43055555555555602</v>
      </c>
      <c r="V7" s="8">
        <v>0.266666666666667</v>
      </c>
      <c r="W7" s="8">
        <v>0.66666666666666696</v>
      </c>
      <c r="X7" s="8">
        <v>0.44444444444444398</v>
      </c>
      <c r="Y7" s="8">
        <v>0.55555555555555602</v>
      </c>
      <c r="Z7" s="8"/>
      <c r="AA7" s="9"/>
      <c r="AB7" s="8"/>
      <c r="AC7" s="8"/>
      <c r="AD7" s="9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>
        <f>5/(5+8)</f>
        <v>0.38461538461538464</v>
      </c>
      <c r="FS7" s="9">
        <v>2</v>
      </c>
      <c r="FT7" s="8">
        <v>0</v>
      </c>
      <c r="FU7" s="8">
        <v>2</v>
      </c>
      <c r="FV7" s="9">
        <v>2</v>
      </c>
      <c r="FW7" s="8">
        <v>0</v>
      </c>
      <c r="FX7" s="8">
        <v>1</v>
      </c>
    </row>
    <row r="8" spans="1:180" x14ac:dyDescent="0.3">
      <c r="A8" s="7" t="s">
        <v>39</v>
      </c>
      <c r="B8" s="7" t="s">
        <v>40</v>
      </c>
      <c r="C8" s="7" t="s">
        <v>26</v>
      </c>
      <c r="D8" s="8">
        <v>24</v>
      </c>
      <c r="E8" s="8">
        <v>1</v>
      </c>
      <c r="F8" s="8">
        <v>1.34953488372093</v>
      </c>
      <c r="G8" s="8">
        <v>1.3939534883720901</v>
      </c>
      <c r="H8" s="8">
        <v>0.63374418604651195</v>
      </c>
      <c r="I8" s="8">
        <v>0.68697674418604604</v>
      </c>
      <c r="J8" s="8">
        <v>0.92868245262730398</v>
      </c>
      <c r="K8" s="8">
        <v>1.01751036201261</v>
      </c>
      <c r="L8" s="8">
        <v>0.80721407641828202</v>
      </c>
      <c r="M8" s="8">
        <v>0.68328896113041504</v>
      </c>
      <c r="N8" s="8">
        <v>22.785756748879201</v>
      </c>
      <c r="O8" s="8">
        <v>21.520624463895899</v>
      </c>
      <c r="P8" s="8">
        <v>1.5857785115526699</v>
      </c>
      <c r="Q8" s="8">
        <v>1.3371459311096501</v>
      </c>
      <c r="R8" s="8">
        <v>1.6938826865341301</v>
      </c>
      <c r="S8" s="8">
        <v>1.6660076219447799</v>
      </c>
      <c r="T8" s="8">
        <v>0.41666666666666702</v>
      </c>
      <c r="U8" s="8">
        <v>0.41666666666666702</v>
      </c>
      <c r="V8" s="8">
        <v>0.53333333333333299</v>
      </c>
      <c r="W8" s="8">
        <v>0.33333333333333298</v>
      </c>
      <c r="X8" s="8">
        <v>0.58333333333333304</v>
      </c>
      <c r="Y8" s="8">
        <v>0.30555555555555602</v>
      </c>
      <c r="Z8" s="8"/>
      <c r="AA8" s="9"/>
      <c r="AB8" s="8"/>
      <c r="AC8" s="8"/>
      <c r="AD8" s="9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>
        <f>10/(10+4)</f>
        <v>0.7142857142857143</v>
      </c>
      <c r="FS8" s="9" t="s">
        <v>45</v>
      </c>
      <c r="FT8" s="8">
        <v>2</v>
      </c>
      <c r="FU8" s="8">
        <v>2</v>
      </c>
      <c r="FV8" s="9">
        <v>1</v>
      </c>
      <c r="FW8" s="8">
        <v>1</v>
      </c>
      <c r="FX8" s="8">
        <v>0</v>
      </c>
    </row>
    <row r="9" spans="1:180" x14ac:dyDescent="0.3">
      <c r="A9" s="7" t="s">
        <v>41</v>
      </c>
      <c r="B9" s="7" t="s">
        <v>42</v>
      </c>
      <c r="C9" s="7" t="s">
        <v>26</v>
      </c>
      <c r="D9" s="8">
        <v>24</v>
      </c>
      <c r="E9" s="8">
        <v>1</v>
      </c>
      <c r="F9" s="8">
        <v>0.87</v>
      </c>
      <c r="G9" s="8">
        <v>0.80545015620562299</v>
      </c>
      <c r="H9" s="8">
        <v>0.753</v>
      </c>
      <c r="I9" s="8">
        <v>0.67848366941209903</v>
      </c>
      <c r="J9" s="8">
        <v>1.0538789954337899</v>
      </c>
      <c r="K9" s="8">
        <v>2.46678670360942</v>
      </c>
      <c r="L9" s="8">
        <v>0.65374429223744301</v>
      </c>
      <c r="M9" s="8">
        <v>1.7279440786559399</v>
      </c>
      <c r="N9" s="8">
        <v>22.988429223744301</v>
      </c>
      <c r="O9" s="8">
        <v>20.2298723464368</v>
      </c>
      <c r="P9" s="8">
        <v>1.30257595129376</v>
      </c>
      <c r="Q9" s="8">
        <v>3.1621280872000002</v>
      </c>
      <c r="R9" s="8">
        <v>1.18661141552511</v>
      </c>
      <c r="S9" s="8">
        <v>1.0414827193515599</v>
      </c>
      <c r="T9" s="8">
        <v>0.45833333333333298</v>
      </c>
      <c r="U9" s="8">
        <v>0.70833333333333304</v>
      </c>
      <c r="V9" s="8">
        <v>0.266666666666667</v>
      </c>
      <c r="W9" s="8">
        <v>0.86666666666666703</v>
      </c>
      <c r="X9" s="8">
        <v>0.47222222222222199</v>
      </c>
      <c r="Y9" s="8">
        <v>0.69444444444444398</v>
      </c>
      <c r="Z9" s="8"/>
      <c r="AA9" s="9"/>
      <c r="AB9" s="8"/>
      <c r="AC9" s="8"/>
      <c r="AD9" s="9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>
        <f>4/(4+10)</f>
        <v>0.2857142857142857</v>
      </c>
      <c r="FS9" s="9" t="s">
        <v>46</v>
      </c>
      <c r="FT9" s="8">
        <v>0</v>
      </c>
      <c r="FU9" s="8">
        <v>1</v>
      </c>
      <c r="FV9" s="9" t="s">
        <v>45</v>
      </c>
      <c r="FW9" s="8">
        <v>0</v>
      </c>
      <c r="FX9" s="8">
        <v>0</v>
      </c>
    </row>
    <row r="10" spans="1:180" x14ac:dyDescent="0.3">
      <c r="A10" s="7" t="s">
        <v>43</v>
      </c>
      <c r="B10" s="7" t="s">
        <v>44</v>
      </c>
      <c r="C10" s="7" t="s">
        <v>26</v>
      </c>
      <c r="D10" s="8">
        <v>24</v>
      </c>
      <c r="E10" s="8">
        <v>1</v>
      </c>
      <c r="F10" s="8">
        <v>1.22285714285714</v>
      </c>
      <c r="G10" s="8">
        <v>1.3843396226415099</v>
      </c>
      <c r="H10" s="8">
        <v>0.59214285714285697</v>
      </c>
      <c r="I10" s="8">
        <v>0.71067924528301896</v>
      </c>
      <c r="J10" s="8">
        <v>1.3746956354461199</v>
      </c>
      <c r="K10" s="8">
        <v>1.5491958794740399</v>
      </c>
      <c r="L10" s="8">
        <v>1.2148607352830001</v>
      </c>
      <c r="M10" s="8">
        <v>0.94066143715325001</v>
      </c>
      <c r="N10" s="8">
        <v>22.842946967304101</v>
      </c>
      <c r="O10" s="8">
        <v>20.823087743339901</v>
      </c>
      <c r="P10" s="8">
        <v>2.0828181871014202</v>
      </c>
      <c r="Q10" s="8">
        <v>1.92558282109628</v>
      </c>
      <c r="R10" s="8">
        <v>1.5281275514856301</v>
      </c>
      <c r="S10" s="8">
        <v>1.6582382633116599</v>
      </c>
      <c r="T10" s="8">
        <v>0.55555555555555602</v>
      </c>
      <c r="U10" s="8">
        <v>0.41666666666666702</v>
      </c>
      <c r="V10" s="8">
        <v>0.53333333333333299</v>
      </c>
      <c r="W10" s="8">
        <v>0.4</v>
      </c>
      <c r="X10" s="8">
        <v>0.5</v>
      </c>
      <c r="Y10" s="8">
        <v>0.36111111111111099</v>
      </c>
      <c r="Z10" s="8"/>
      <c r="AA10" s="9"/>
      <c r="AB10" s="8"/>
      <c r="AC10" s="8"/>
      <c r="AD10" s="9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>
        <f>10/(10+4)</f>
        <v>0.7142857142857143</v>
      </c>
      <c r="FS10" s="9" t="s">
        <v>45</v>
      </c>
      <c r="FT10" s="8">
        <v>2</v>
      </c>
      <c r="FU10" s="8">
        <v>2</v>
      </c>
      <c r="FV10" s="9" t="s">
        <v>47</v>
      </c>
      <c r="FW10" s="8">
        <v>1</v>
      </c>
      <c r="FX10" s="8">
        <v>0</v>
      </c>
    </row>
    <row r="11" spans="1:180" x14ac:dyDescent="0.3">
      <c r="A11" s="7" t="s">
        <v>48</v>
      </c>
      <c r="B11" s="7" t="s">
        <v>49</v>
      </c>
      <c r="C11" s="7" t="s">
        <v>26</v>
      </c>
      <c r="D11" s="8">
        <v>24</v>
      </c>
      <c r="E11" s="8">
        <v>1</v>
      </c>
      <c r="F11" s="8">
        <v>1.2732530120000001</v>
      </c>
      <c r="G11" s="8">
        <v>0.49776859499999998</v>
      </c>
      <c r="H11" s="8">
        <v>0.64372289199999999</v>
      </c>
      <c r="I11" s="8">
        <v>0.80265909099999999</v>
      </c>
      <c r="J11" s="8">
        <v>1.3707618109999999</v>
      </c>
      <c r="K11" s="8">
        <v>2.0992356760000002</v>
      </c>
      <c r="L11" s="8">
        <v>1.225578861</v>
      </c>
      <c r="M11" s="8">
        <v>1.379337153</v>
      </c>
      <c r="N11" s="8">
        <v>21.84981835</v>
      </c>
      <c r="O11" s="8">
        <v>19.527257209999998</v>
      </c>
      <c r="P11" s="8">
        <v>1.7481759480000001</v>
      </c>
      <c r="Q11" s="8">
        <v>2.9869333770000002</v>
      </c>
      <c r="R11" s="8">
        <v>1.578800381</v>
      </c>
      <c r="S11" s="8">
        <v>0.79466957999999999</v>
      </c>
      <c r="T11" s="8">
        <v>0.49275362299999997</v>
      </c>
      <c r="U11" s="8">
        <v>0.96969696999999999</v>
      </c>
      <c r="V11" s="8">
        <v>0.46666666699999998</v>
      </c>
      <c r="W11" s="8">
        <v>1</v>
      </c>
      <c r="X11" s="8">
        <v>0.515151515</v>
      </c>
      <c r="Y11" s="8">
        <v>0.93333333299999999</v>
      </c>
      <c r="Z11" s="8"/>
      <c r="AA11" s="9"/>
      <c r="AB11" s="8"/>
      <c r="AC11" s="8"/>
      <c r="AD11" s="9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>
        <f>6/15</f>
        <v>0.4</v>
      </c>
      <c r="FS11" s="9" t="s">
        <v>46</v>
      </c>
      <c r="FT11" s="8">
        <v>1</v>
      </c>
      <c r="FU11" s="8">
        <v>2</v>
      </c>
      <c r="FV11" s="9" t="s">
        <v>46</v>
      </c>
      <c r="FW11" s="8">
        <v>0</v>
      </c>
      <c r="FX11" s="8">
        <v>1</v>
      </c>
    </row>
    <row r="12" spans="1:180" x14ac:dyDescent="0.3">
      <c r="A12" s="7" t="s">
        <v>50</v>
      </c>
      <c r="B12" s="7" t="s">
        <v>51</v>
      </c>
      <c r="C12" s="7" t="s">
        <v>52</v>
      </c>
      <c r="D12" s="8">
        <v>19</v>
      </c>
      <c r="E12" s="8">
        <v>1</v>
      </c>
      <c r="F12" s="8">
        <v>1.494969325</v>
      </c>
      <c r="G12" s="8">
        <v>1.83</v>
      </c>
      <c r="H12" s="8">
        <v>0.57864994599999997</v>
      </c>
      <c r="I12" s="8">
        <v>0.54800000000000004</v>
      </c>
      <c r="J12" s="8">
        <v>2.2690159169999999</v>
      </c>
      <c r="K12" s="8">
        <v>1.210241999</v>
      </c>
      <c r="L12" s="8">
        <v>2.1446220239999998</v>
      </c>
      <c r="M12" s="8">
        <v>0.66296565100000004</v>
      </c>
      <c r="N12" s="8">
        <v>21.40173102</v>
      </c>
      <c r="O12" s="8">
        <v>29.15777142</v>
      </c>
      <c r="P12" s="8">
        <v>2.958251679</v>
      </c>
      <c r="Q12" s="8">
        <v>1.666521702</v>
      </c>
      <c r="R12" s="8">
        <v>1.7827538169999999</v>
      </c>
      <c r="S12" s="8">
        <v>1.9933461130000001</v>
      </c>
      <c r="T12" s="8">
        <v>0.61111111100000004</v>
      </c>
      <c r="U12" s="8">
        <v>0.37037037</v>
      </c>
      <c r="V12" s="8">
        <v>0.66666666699999999</v>
      </c>
      <c r="W12" s="8">
        <v>0.8</v>
      </c>
      <c r="X12" s="8">
        <v>0.75</v>
      </c>
      <c r="Y12" s="8">
        <v>0.25925925900000002</v>
      </c>
      <c r="Z12" s="8"/>
      <c r="AA12" s="9"/>
      <c r="AB12" s="8"/>
      <c r="AC12" s="8"/>
      <c r="AD12" s="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>
        <f>11/(11+2)</f>
        <v>0.84615384615384615</v>
      </c>
      <c r="FS12" s="9" t="s">
        <v>47</v>
      </c>
      <c r="FT12" s="8">
        <v>5</v>
      </c>
      <c r="FU12" s="8">
        <v>1</v>
      </c>
      <c r="FV12" s="9" t="s">
        <v>47</v>
      </c>
      <c r="FW12" s="8">
        <v>2</v>
      </c>
      <c r="FX12" s="8">
        <v>0</v>
      </c>
    </row>
    <row r="13" spans="1:180" x14ac:dyDescent="0.3">
      <c r="A13" s="7" t="s">
        <v>53</v>
      </c>
      <c r="B13" s="7" t="s">
        <v>54</v>
      </c>
      <c r="C13" s="7" t="s">
        <v>55</v>
      </c>
      <c r="D13" s="8">
        <v>21</v>
      </c>
      <c r="E13" s="8">
        <v>1</v>
      </c>
      <c r="F13" s="8">
        <v>1.55</v>
      </c>
      <c r="G13" s="8">
        <v>1.5</v>
      </c>
      <c r="H13" s="8">
        <v>0.74299999999999999</v>
      </c>
      <c r="I13" s="8">
        <v>0.71957142900000004</v>
      </c>
      <c r="J13" s="8">
        <v>1.3287733900000001</v>
      </c>
      <c r="K13" s="8">
        <v>1.488625882</v>
      </c>
      <c r="L13" s="8">
        <v>0.77027716300000004</v>
      </c>
      <c r="M13" s="8">
        <v>0.80889024899999995</v>
      </c>
      <c r="N13" s="8">
        <v>18.913013469999999</v>
      </c>
      <c r="O13" s="8">
        <v>18.65205654</v>
      </c>
      <c r="P13" s="8">
        <v>1.555743691</v>
      </c>
      <c r="Q13" s="8">
        <v>1.659106317</v>
      </c>
      <c r="R13" s="8">
        <v>1.4420043140000001</v>
      </c>
      <c r="S13" s="8">
        <v>1.8762192680000001</v>
      </c>
      <c r="T13" s="8">
        <v>0.41666666699999999</v>
      </c>
      <c r="U13" s="8">
        <v>0.43333333299999999</v>
      </c>
      <c r="V13" s="8">
        <v>0.2</v>
      </c>
      <c r="W13" s="8">
        <v>0.4</v>
      </c>
      <c r="X13" s="8">
        <v>0.46666666699999998</v>
      </c>
      <c r="Y13" s="8">
        <v>0.3</v>
      </c>
      <c r="Z13" s="8"/>
      <c r="AA13" s="9"/>
      <c r="AB13" s="8"/>
      <c r="AC13" s="8"/>
      <c r="AD13" s="9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>
        <f>7/14</f>
        <v>0.5</v>
      </c>
      <c r="FS13" s="9" t="s">
        <v>47</v>
      </c>
      <c r="FT13" s="8">
        <v>2</v>
      </c>
      <c r="FU13" s="8">
        <v>0</v>
      </c>
      <c r="FV13" s="9" t="s">
        <v>45</v>
      </c>
      <c r="FW13" s="8">
        <v>0</v>
      </c>
      <c r="FX13" s="8">
        <v>0</v>
      </c>
    </row>
    <row r="14" spans="1:180" x14ac:dyDescent="0.3">
      <c r="A14" s="7" t="s">
        <v>56</v>
      </c>
      <c r="B14" s="7" t="s">
        <v>57</v>
      </c>
      <c r="C14" s="7" t="s">
        <v>58</v>
      </c>
      <c r="D14" s="8">
        <v>21</v>
      </c>
      <c r="E14" s="8">
        <v>1</v>
      </c>
      <c r="F14" s="8">
        <v>1.1392957749999999</v>
      </c>
      <c r="G14" s="8">
        <v>0.97285714300000004</v>
      </c>
      <c r="H14" s="8">
        <v>0.75495774599999999</v>
      </c>
      <c r="I14" s="8">
        <v>0.72817142899999998</v>
      </c>
      <c r="J14" s="8">
        <v>1.2345646619999999</v>
      </c>
      <c r="K14" s="8">
        <v>1.3969041310000001</v>
      </c>
      <c r="L14" s="8">
        <v>0.78573948400000004</v>
      </c>
      <c r="M14" s="8">
        <v>0.84316882699999995</v>
      </c>
      <c r="N14" s="8">
        <v>20.894511940000001</v>
      </c>
      <c r="O14" s="8">
        <v>20.234900450000001</v>
      </c>
      <c r="P14" s="8">
        <v>1.5356352090000001</v>
      </c>
      <c r="Q14" s="8">
        <v>1.5309447089999999</v>
      </c>
      <c r="R14" s="8">
        <v>1.4380025000000001</v>
      </c>
      <c r="S14" s="8">
        <v>1.3059874060000001</v>
      </c>
      <c r="T14" s="8">
        <v>0.46666666699999998</v>
      </c>
      <c r="U14" s="8">
        <v>0.6</v>
      </c>
      <c r="V14" s="8">
        <v>0.53333333299999997</v>
      </c>
      <c r="W14" s="8">
        <v>0.8</v>
      </c>
      <c r="X14" s="8">
        <v>0.66666666699999999</v>
      </c>
      <c r="Y14" s="8">
        <v>0.56666666700000001</v>
      </c>
      <c r="Z14" s="8"/>
      <c r="AA14" s="9"/>
      <c r="AB14" s="8"/>
      <c r="AC14" s="8"/>
      <c r="AD14" s="9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>
        <f>11/13</f>
        <v>0.84615384615384615</v>
      </c>
      <c r="FS14" s="9" t="s">
        <v>45</v>
      </c>
      <c r="FT14" s="8">
        <v>1</v>
      </c>
      <c r="FU14" s="8">
        <v>1</v>
      </c>
      <c r="FV14" s="9" t="s">
        <v>45</v>
      </c>
      <c r="FW14" s="8">
        <v>0</v>
      </c>
      <c r="FX14" s="8">
        <v>0</v>
      </c>
    </row>
    <row r="15" spans="1:180" x14ac:dyDescent="0.3">
      <c r="A15" s="7" t="s">
        <v>59</v>
      </c>
      <c r="B15" s="7" t="s">
        <v>60</v>
      </c>
      <c r="C15" s="7" t="s">
        <v>61</v>
      </c>
      <c r="D15" s="8">
        <v>21</v>
      </c>
      <c r="E15" s="8">
        <v>1</v>
      </c>
      <c r="F15" s="8">
        <v>2</v>
      </c>
      <c r="G15" s="8">
        <v>1.1348218670000001</v>
      </c>
      <c r="H15" s="8">
        <v>0.63400000000000001</v>
      </c>
      <c r="I15" s="8">
        <v>0.71079115500000001</v>
      </c>
      <c r="J15" s="8">
        <v>0.77551722899999997</v>
      </c>
      <c r="K15" s="8">
        <v>1.394014777</v>
      </c>
      <c r="L15" s="8">
        <v>0.68898713</v>
      </c>
      <c r="M15" s="8">
        <v>0.91642295299999998</v>
      </c>
      <c r="N15" s="8">
        <v>18.37025684</v>
      </c>
      <c r="O15" s="8">
        <v>22.981033119999999</v>
      </c>
      <c r="P15" s="8">
        <v>1.2937156729999999</v>
      </c>
      <c r="Q15" s="8">
        <v>1.694418948</v>
      </c>
      <c r="R15" s="8">
        <v>2.1560930900000002</v>
      </c>
      <c r="S15" s="8">
        <v>1.415608628</v>
      </c>
      <c r="T15" s="8">
        <v>0.25</v>
      </c>
      <c r="U15" s="8">
        <v>0.46666666699999998</v>
      </c>
      <c r="V15" s="8">
        <v>0.133333333</v>
      </c>
      <c r="W15" s="8">
        <v>0.53333333299999997</v>
      </c>
      <c r="X15" s="8">
        <v>0.16666666699999999</v>
      </c>
      <c r="Y15" s="8">
        <v>0.5</v>
      </c>
      <c r="Z15" s="8"/>
      <c r="AA15" s="9"/>
      <c r="AB15" s="8"/>
      <c r="AC15" s="8"/>
      <c r="AD15" s="9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>
        <v>0</v>
      </c>
      <c r="FS15" s="9" t="s">
        <v>46</v>
      </c>
      <c r="FT15" s="8">
        <v>0</v>
      </c>
      <c r="FU15" s="8">
        <v>1</v>
      </c>
      <c r="FV15" s="9" t="s">
        <v>45</v>
      </c>
      <c r="FW15" s="8">
        <v>0</v>
      </c>
      <c r="FX15" s="8">
        <v>0</v>
      </c>
    </row>
    <row r="16" spans="1:180" x14ac:dyDescent="0.3">
      <c r="A16" s="7" t="s">
        <v>62</v>
      </c>
      <c r="B16" s="7" t="s">
        <v>63</v>
      </c>
      <c r="C16" s="7" t="s">
        <v>52</v>
      </c>
      <c r="D16" s="8">
        <v>19</v>
      </c>
      <c r="E16" s="8">
        <v>1</v>
      </c>
      <c r="F16" s="8">
        <v>1.415974273</v>
      </c>
      <c r="G16" s="8">
        <v>0.992932331</v>
      </c>
      <c r="H16" s="8">
        <v>0.70160171500000001</v>
      </c>
      <c r="I16" s="8">
        <v>0.71696992500000001</v>
      </c>
      <c r="J16" s="8">
        <v>1.166432666</v>
      </c>
      <c r="K16" s="8">
        <v>2.324186643</v>
      </c>
      <c r="L16" s="8">
        <v>0.96742120099999995</v>
      </c>
      <c r="M16" s="8">
        <v>1.668181189</v>
      </c>
      <c r="N16" s="8">
        <v>25.585338360000002</v>
      </c>
      <c r="O16" s="8">
        <v>24.355339149999999</v>
      </c>
      <c r="P16" s="8">
        <v>1.9639040649999999</v>
      </c>
      <c r="Q16" s="8">
        <v>3.0121772080000002</v>
      </c>
      <c r="R16" s="8">
        <v>2.0099298609999998</v>
      </c>
      <c r="S16" s="8">
        <v>1.2925887250000001</v>
      </c>
      <c r="T16" s="8">
        <v>0.38888888900000002</v>
      </c>
      <c r="U16" s="8">
        <v>0.74074074099999998</v>
      </c>
      <c r="V16" s="8">
        <v>0.26666666700000002</v>
      </c>
      <c r="W16" s="8">
        <v>0.86666666699999995</v>
      </c>
      <c r="X16" s="8">
        <v>0.55555555599999995</v>
      </c>
      <c r="Y16" s="8">
        <v>0.74074074099999998</v>
      </c>
      <c r="Z16" s="8"/>
      <c r="AA16" s="9"/>
      <c r="AB16" s="8"/>
      <c r="AC16" s="8"/>
      <c r="AD16" s="9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>
        <f>5/(5+8)</f>
        <v>0.38461538461538464</v>
      </c>
      <c r="FS16" s="9" t="s">
        <v>47</v>
      </c>
      <c r="FT16" s="8">
        <v>2</v>
      </c>
      <c r="FU16" s="8">
        <v>0</v>
      </c>
      <c r="FV16" s="9" t="s">
        <v>45</v>
      </c>
      <c r="FW16" s="8">
        <v>0</v>
      </c>
      <c r="FX16" s="8">
        <v>0</v>
      </c>
    </row>
    <row r="17" spans="1:180" x14ac:dyDescent="0.3">
      <c r="A17" s="7" t="s">
        <v>64</v>
      </c>
      <c r="B17" s="7" t="s">
        <v>65</v>
      </c>
      <c r="C17" s="7" t="s">
        <v>52</v>
      </c>
      <c r="D17" s="8">
        <v>19</v>
      </c>
      <c r="E17" s="8">
        <v>1</v>
      </c>
      <c r="F17" s="8">
        <v>1.5767759320000001</v>
      </c>
      <c r="G17" s="8">
        <v>1.92</v>
      </c>
      <c r="H17" s="8">
        <v>0.66998203899999997</v>
      </c>
      <c r="I17" s="8">
        <v>0.629</v>
      </c>
      <c r="J17" s="8">
        <v>1.376594737</v>
      </c>
      <c r="K17" s="8">
        <v>2.0141480710000002</v>
      </c>
      <c r="L17" s="8">
        <v>0.76067137200000001</v>
      </c>
      <c r="M17" s="8">
        <v>0.82146219700000001</v>
      </c>
      <c r="N17" s="8">
        <v>21.293008830000002</v>
      </c>
      <c r="O17" s="8">
        <v>30.41281304</v>
      </c>
      <c r="P17" s="8">
        <v>1.8316936100000001</v>
      </c>
      <c r="Q17" s="8">
        <v>1.6254783610000001</v>
      </c>
      <c r="R17" s="8">
        <v>1.8836414930000001</v>
      </c>
      <c r="S17" s="8">
        <v>2.9217320070000001</v>
      </c>
      <c r="T17" s="8">
        <v>0.53703703700000005</v>
      </c>
      <c r="U17" s="8">
        <v>0.222222222</v>
      </c>
      <c r="V17" s="8">
        <v>0.46666666699999998</v>
      </c>
      <c r="W17" s="8">
        <v>0.46666666699999998</v>
      </c>
      <c r="X17" s="8">
        <v>0.58333333300000001</v>
      </c>
      <c r="Y17" s="8">
        <v>0.20833333300000001</v>
      </c>
      <c r="Z17" s="8"/>
      <c r="AA17" s="9"/>
      <c r="AB17" s="8"/>
      <c r="AC17" s="8"/>
      <c r="AD17" s="9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>
        <f>10/(10+4)</f>
        <v>0.7142857142857143</v>
      </c>
      <c r="FS17" s="9" t="s">
        <v>46</v>
      </c>
      <c r="FT17" s="8">
        <v>0</v>
      </c>
      <c r="FU17" s="8">
        <v>2</v>
      </c>
      <c r="FV17" s="9" t="s">
        <v>45</v>
      </c>
      <c r="FW17" s="8">
        <v>0</v>
      </c>
      <c r="FX17" s="8">
        <v>0</v>
      </c>
    </row>
    <row r="18" spans="1:180" x14ac:dyDescent="0.3">
      <c r="A18" s="7" t="s">
        <v>66</v>
      </c>
      <c r="B18" s="7" t="s">
        <v>67</v>
      </c>
      <c r="C18" s="7" t="s">
        <v>52</v>
      </c>
      <c r="D18" s="8">
        <v>19</v>
      </c>
      <c r="E18" s="8">
        <v>1</v>
      </c>
      <c r="F18" s="8">
        <v>1.1828571430000001</v>
      </c>
      <c r="G18" s="8">
        <v>1.7975000000000001</v>
      </c>
      <c r="H18" s="8">
        <v>0.73437142899999996</v>
      </c>
      <c r="I18" s="8">
        <v>0.67549999999999999</v>
      </c>
      <c r="J18" s="8">
        <v>1.7450325390000001</v>
      </c>
      <c r="K18" s="8">
        <v>1.5637073450000001</v>
      </c>
      <c r="L18" s="8">
        <v>1.1069405430000001</v>
      </c>
      <c r="M18" s="8">
        <v>1.091350255</v>
      </c>
      <c r="N18" s="8">
        <v>21.600005230000001</v>
      </c>
      <c r="O18" s="8">
        <v>23.1890839</v>
      </c>
      <c r="P18" s="8">
        <v>1.9991976730000001</v>
      </c>
      <c r="Q18" s="8">
        <v>1.6759414829999999</v>
      </c>
      <c r="R18" s="8">
        <v>1.5392622469999999</v>
      </c>
      <c r="S18" s="8">
        <v>2.7119579890000001</v>
      </c>
      <c r="T18" s="8">
        <v>0.64814814799999998</v>
      </c>
      <c r="U18" s="8">
        <v>0.33333333300000001</v>
      </c>
      <c r="V18" s="8">
        <v>0.46666666699999998</v>
      </c>
      <c r="W18" s="8">
        <v>0.2</v>
      </c>
      <c r="X18" s="8">
        <v>0.81481481499999997</v>
      </c>
      <c r="Y18" s="8">
        <v>0.33333333300000001</v>
      </c>
      <c r="Z18" s="8"/>
      <c r="AA18" s="9"/>
      <c r="AB18" s="8"/>
      <c r="AC18" s="8"/>
      <c r="AD18" s="9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>
        <f>13/14</f>
        <v>0.9285714285714286</v>
      </c>
      <c r="FS18" s="9" t="s">
        <v>47</v>
      </c>
      <c r="FT18" s="8">
        <v>3</v>
      </c>
      <c r="FU18" s="8">
        <v>1</v>
      </c>
      <c r="FV18" s="9" t="s">
        <v>45</v>
      </c>
      <c r="FW18" s="8">
        <v>1</v>
      </c>
      <c r="FX18" s="8">
        <v>1</v>
      </c>
    </row>
    <row r="19" spans="1:180" x14ac:dyDescent="0.3">
      <c r="A19" s="7" t="s">
        <v>68</v>
      </c>
      <c r="B19" s="7" t="s">
        <v>69</v>
      </c>
      <c r="C19" s="7" t="s">
        <v>52</v>
      </c>
      <c r="D19" s="8">
        <v>19</v>
      </c>
      <c r="E19" s="8">
        <v>1</v>
      </c>
      <c r="F19" s="8">
        <v>1.5</v>
      </c>
      <c r="G19" s="8">
        <v>1.7532846719999999</v>
      </c>
      <c r="H19" s="8">
        <v>0.71599999999999997</v>
      </c>
      <c r="I19" s="8">
        <v>0.61256934299999999</v>
      </c>
      <c r="J19" s="8">
        <v>1.305027344</v>
      </c>
      <c r="K19" s="8">
        <v>1.635957586</v>
      </c>
      <c r="L19" s="8">
        <v>0.60396978400000001</v>
      </c>
      <c r="M19" s="8">
        <v>1.0048588009999999</v>
      </c>
      <c r="N19" s="8">
        <v>23.137680400000001</v>
      </c>
      <c r="O19" s="8">
        <v>24.157926880000002</v>
      </c>
      <c r="P19" s="8">
        <v>1.425574385</v>
      </c>
      <c r="Q19" s="8">
        <v>1.931751416</v>
      </c>
      <c r="R19" s="8">
        <v>1.7960150450000001</v>
      </c>
      <c r="S19" s="8">
        <v>2.3706156950000001</v>
      </c>
      <c r="T19" s="8">
        <v>0.37037037</v>
      </c>
      <c r="U19" s="8">
        <v>0.42592592600000001</v>
      </c>
      <c r="V19" s="8">
        <v>0.26666666700000002</v>
      </c>
      <c r="W19" s="8">
        <v>0.6</v>
      </c>
      <c r="X19" s="8">
        <v>0.55555555599999995</v>
      </c>
      <c r="Y19" s="8">
        <v>0.33333333300000001</v>
      </c>
      <c r="Z19" s="8"/>
      <c r="AA19" s="9"/>
      <c r="AB19" s="8"/>
      <c r="AC19" s="8"/>
      <c r="AD19" s="9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>
        <f>4/11</f>
        <v>0.36363636363636365</v>
      </c>
      <c r="FS19" s="9" t="s">
        <v>47</v>
      </c>
      <c r="FT19" s="8">
        <v>2</v>
      </c>
      <c r="FU19" s="8">
        <v>0</v>
      </c>
      <c r="FV19" s="9" t="s">
        <v>45</v>
      </c>
      <c r="FW19" s="8">
        <v>0</v>
      </c>
      <c r="FX19" s="8">
        <v>0</v>
      </c>
    </row>
    <row r="20" spans="1:180" x14ac:dyDescent="0.3">
      <c r="A20" s="7" t="s">
        <v>70</v>
      </c>
      <c r="B20" s="7" t="s">
        <v>71</v>
      </c>
      <c r="C20" s="7" t="s">
        <v>52</v>
      </c>
      <c r="D20" s="8">
        <v>19</v>
      </c>
      <c r="E20" s="8">
        <v>1</v>
      </c>
      <c r="F20" s="8">
        <v>1.428901099</v>
      </c>
      <c r="G20" s="8">
        <v>1.6651554829999999</v>
      </c>
      <c r="H20" s="8">
        <v>0.695142857</v>
      </c>
      <c r="I20" s="8">
        <v>0.65699509</v>
      </c>
      <c r="J20" s="8">
        <v>1.4125008830000001</v>
      </c>
      <c r="K20" s="8">
        <v>1.113178826</v>
      </c>
      <c r="L20" s="8">
        <v>1.0295831200000001</v>
      </c>
      <c r="M20" s="8">
        <v>0.86023727800000005</v>
      </c>
      <c r="N20" s="8">
        <v>27.608532159999999</v>
      </c>
      <c r="O20" s="8">
        <v>25.52664296</v>
      </c>
      <c r="P20" s="8">
        <v>1.729691818</v>
      </c>
      <c r="Q20" s="8">
        <v>1.5988065950000001</v>
      </c>
      <c r="R20" s="8">
        <v>1.6682142680000001</v>
      </c>
      <c r="S20" s="8">
        <v>2.1442043470000001</v>
      </c>
      <c r="T20" s="8">
        <v>0.44444444399999999</v>
      </c>
      <c r="U20" s="8">
        <v>0.35185185200000002</v>
      </c>
      <c r="V20" s="8">
        <v>0.26666666700000002</v>
      </c>
      <c r="W20" s="8">
        <v>0.53333333299999997</v>
      </c>
      <c r="X20" s="8">
        <v>0.48148148099999999</v>
      </c>
      <c r="Y20" s="8">
        <v>0.33333333300000001</v>
      </c>
      <c r="Z20" s="8"/>
      <c r="AA20" s="9"/>
      <c r="AB20" s="8"/>
      <c r="AC20" s="8"/>
      <c r="AD20" s="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>
        <f>9/12</f>
        <v>0.75</v>
      </c>
      <c r="FS20" s="9" t="s">
        <v>46</v>
      </c>
      <c r="FT20" s="8">
        <v>1</v>
      </c>
      <c r="FU20" s="8">
        <v>2</v>
      </c>
      <c r="FV20" s="9" t="s">
        <v>45</v>
      </c>
      <c r="FW20" s="8">
        <v>0</v>
      </c>
      <c r="FX20" s="8">
        <v>0</v>
      </c>
    </row>
    <row r="21" spans="1:180" x14ac:dyDescent="0.3">
      <c r="A21" s="7" t="s">
        <v>72</v>
      </c>
      <c r="B21" s="7" t="s">
        <v>73</v>
      </c>
      <c r="C21" s="7" t="s">
        <v>52</v>
      </c>
      <c r="D21" s="8">
        <v>19</v>
      </c>
      <c r="E21" s="8">
        <v>1</v>
      </c>
      <c r="F21" s="8">
        <v>1.0870467260000001</v>
      </c>
      <c r="G21" s="8">
        <v>0.93</v>
      </c>
      <c r="H21" s="8">
        <v>0.62615677400000003</v>
      </c>
      <c r="I21" s="8">
        <v>0.84199999999999997</v>
      </c>
      <c r="J21" s="8">
        <v>2.2475290129999999</v>
      </c>
      <c r="K21" s="8">
        <v>1.3194725140000001</v>
      </c>
      <c r="L21" s="8">
        <v>1.960994449</v>
      </c>
      <c r="M21" s="8">
        <v>0.811532578</v>
      </c>
      <c r="N21" s="8">
        <v>22.62724527</v>
      </c>
      <c r="O21" s="8">
        <v>24.99245488</v>
      </c>
      <c r="P21" s="8">
        <v>3.0801562210000002</v>
      </c>
      <c r="Q21" s="8">
        <v>1.7724706379999999</v>
      </c>
      <c r="R21" s="8">
        <v>1.3687422659999999</v>
      </c>
      <c r="S21" s="8">
        <v>1.744596713</v>
      </c>
      <c r="T21" s="8">
        <v>0.66666666699999999</v>
      </c>
      <c r="U21" s="8">
        <v>0.61111111100000004</v>
      </c>
      <c r="V21" s="8">
        <v>0.8</v>
      </c>
      <c r="W21" s="8">
        <v>0.53333333299999997</v>
      </c>
      <c r="X21" s="8">
        <v>0.70370370400000004</v>
      </c>
      <c r="Y21" s="8">
        <v>0.58333333300000001</v>
      </c>
      <c r="Z21" s="8"/>
      <c r="AA21" s="9"/>
      <c r="AB21" s="8"/>
      <c r="AC21" s="8"/>
      <c r="AD21" s="9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>
        <f>15/15</f>
        <v>1</v>
      </c>
      <c r="FS21" s="9" t="s">
        <v>47</v>
      </c>
      <c r="FT21" s="8">
        <v>5</v>
      </c>
      <c r="FU21" s="8">
        <v>0</v>
      </c>
      <c r="FV21" s="9" t="s">
        <v>47</v>
      </c>
      <c r="FW21" s="8">
        <v>2</v>
      </c>
      <c r="FX21" s="8">
        <v>0</v>
      </c>
    </row>
    <row r="22" spans="1:180" x14ac:dyDescent="0.3">
      <c r="A22" s="7" t="s">
        <v>74</v>
      </c>
      <c r="B22" s="7" t="s">
        <v>75</v>
      </c>
      <c r="C22" s="7" t="s">
        <v>52</v>
      </c>
      <c r="D22" s="8">
        <v>19</v>
      </c>
      <c r="E22" s="8">
        <v>1</v>
      </c>
      <c r="F22" s="8">
        <v>1.868118366</v>
      </c>
      <c r="G22" s="8">
        <v>2</v>
      </c>
      <c r="H22" s="8">
        <v>0.63255612699999997</v>
      </c>
      <c r="I22" s="8">
        <v>0.33300000000000002</v>
      </c>
      <c r="J22" s="8">
        <v>1.3457146360000001</v>
      </c>
      <c r="K22" s="8">
        <v>1.540752176</v>
      </c>
      <c r="L22" s="8">
        <v>0.87209968500000001</v>
      </c>
      <c r="M22" s="8">
        <v>0.90790919400000003</v>
      </c>
      <c r="N22" s="8">
        <v>21.468610699999999</v>
      </c>
      <c r="O22" s="8">
        <v>23.513379400000002</v>
      </c>
      <c r="P22" s="8">
        <v>1.910150869</v>
      </c>
      <c r="Q22" s="8">
        <v>1.8954578520000001</v>
      </c>
      <c r="R22" s="8">
        <v>2.3623863169999999</v>
      </c>
      <c r="S22" s="8">
        <v>2.06362764</v>
      </c>
      <c r="T22" s="8">
        <v>0.31481481500000003</v>
      </c>
      <c r="U22" s="8">
        <v>0.5</v>
      </c>
      <c r="V22" s="8">
        <v>0.2</v>
      </c>
      <c r="W22" s="8">
        <v>0.4</v>
      </c>
      <c r="X22" s="8">
        <v>0.20833333300000001</v>
      </c>
      <c r="Y22" s="8">
        <v>0.58333333300000001</v>
      </c>
      <c r="Z22" s="8"/>
      <c r="AA22" s="9"/>
      <c r="AB22" s="8"/>
      <c r="AC22" s="8"/>
      <c r="AD22" s="9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>
        <f>8/(8+5)</f>
        <v>0.61538461538461542</v>
      </c>
      <c r="FS22" s="9" t="s">
        <v>46</v>
      </c>
      <c r="FT22" s="8">
        <v>0</v>
      </c>
      <c r="FU22" s="8">
        <v>3</v>
      </c>
      <c r="FV22" s="9" t="s">
        <v>45</v>
      </c>
      <c r="FW22" s="8">
        <v>0</v>
      </c>
      <c r="FX22" s="8">
        <v>0</v>
      </c>
    </row>
    <row r="23" spans="1:180" x14ac:dyDescent="0.3">
      <c r="A23" s="7" t="s">
        <v>76</v>
      </c>
      <c r="B23" s="7" t="s">
        <v>77</v>
      </c>
      <c r="C23" s="7" t="s">
        <v>52</v>
      </c>
      <c r="D23" s="8">
        <v>19</v>
      </c>
      <c r="E23" s="8">
        <v>1</v>
      </c>
      <c r="F23" s="8">
        <v>1.3658823529999999</v>
      </c>
      <c r="G23" s="8">
        <v>1</v>
      </c>
      <c r="H23" s="8">
        <v>0.65141176499999998</v>
      </c>
      <c r="I23" s="8">
        <v>0.75</v>
      </c>
      <c r="J23" s="8">
        <v>1.451469881</v>
      </c>
      <c r="K23" s="8">
        <v>1.2055535429999999</v>
      </c>
      <c r="L23" s="8">
        <v>1.3875480339999999</v>
      </c>
      <c r="M23" s="8">
        <v>0.95135579100000001</v>
      </c>
      <c r="N23" s="8">
        <v>22.349254569999999</v>
      </c>
      <c r="O23" s="8">
        <v>25.763553340000001</v>
      </c>
      <c r="P23" s="8">
        <v>2.2174971600000002</v>
      </c>
      <c r="Q23" s="8">
        <v>1.5082545389999999</v>
      </c>
      <c r="R23" s="8">
        <v>1.6020743129999999</v>
      </c>
      <c r="S23" s="8">
        <v>2.3870007370000002</v>
      </c>
      <c r="T23" s="8">
        <v>0.57407407399999999</v>
      </c>
      <c r="U23" s="8">
        <v>0.27777777799999998</v>
      </c>
      <c r="V23" s="8">
        <v>0.6</v>
      </c>
      <c r="W23" s="8">
        <v>0.2</v>
      </c>
      <c r="X23" s="8">
        <v>0.48148148099999999</v>
      </c>
      <c r="Y23" s="8">
        <v>0.185185185</v>
      </c>
      <c r="Z23" s="8"/>
      <c r="AA23" s="9"/>
      <c r="AB23" s="8"/>
      <c r="AC23" s="8"/>
      <c r="AD23" s="9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>
        <v>1</v>
      </c>
      <c r="FS23" s="9" t="s">
        <v>47</v>
      </c>
      <c r="FT23" s="8">
        <v>3</v>
      </c>
      <c r="FU23" s="8">
        <v>0</v>
      </c>
      <c r="FV23" s="9" t="s">
        <v>47</v>
      </c>
      <c r="FW23" s="8">
        <v>1</v>
      </c>
      <c r="FX23" s="8">
        <v>0</v>
      </c>
    </row>
    <row r="24" spans="1:180" x14ac:dyDescent="0.3">
      <c r="A24" s="7" t="s">
        <v>78</v>
      </c>
      <c r="B24" s="7" t="s">
        <v>79</v>
      </c>
      <c r="C24" s="7" t="s">
        <v>55</v>
      </c>
      <c r="D24" s="8">
        <v>21</v>
      </c>
      <c r="E24" s="8">
        <v>1</v>
      </c>
      <c r="F24" s="8">
        <v>1.5917948719999999</v>
      </c>
      <c r="G24" s="8">
        <v>1.0531428570000001</v>
      </c>
      <c r="H24" s="8">
        <v>0.62566666699999995</v>
      </c>
      <c r="I24" s="8">
        <v>0.61828571399999999</v>
      </c>
      <c r="J24" s="8">
        <v>1.039619222</v>
      </c>
      <c r="K24" s="8">
        <v>1.017122544</v>
      </c>
      <c r="L24" s="8">
        <v>0.66882354899999996</v>
      </c>
      <c r="M24" s="8">
        <v>0.46707283700000002</v>
      </c>
      <c r="N24" s="8">
        <v>19.11925746</v>
      </c>
      <c r="O24" s="8">
        <v>22.50219564</v>
      </c>
      <c r="P24" s="8">
        <v>1.2438237940000001</v>
      </c>
      <c r="Q24" s="8">
        <v>1.3816437589999999</v>
      </c>
      <c r="R24" s="8">
        <v>1.9630272449999999</v>
      </c>
      <c r="S24" s="8">
        <v>1.044673019</v>
      </c>
      <c r="T24" s="8">
        <v>0.233333333</v>
      </c>
      <c r="U24" s="8">
        <v>0.5</v>
      </c>
      <c r="V24" s="8">
        <v>0.33333333300000001</v>
      </c>
      <c r="W24" s="8">
        <v>0.26666666700000002</v>
      </c>
      <c r="X24" s="8">
        <v>0.1</v>
      </c>
      <c r="Y24" s="8">
        <v>0.3</v>
      </c>
      <c r="Z24" s="8"/>
      <c r="AA24" s="9"/>
      <c r="AB24" s="8"/>
      <c r="AC24" s="8"/>
      <c r="AD24" s="9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>
        <f>8/(8+5)</f>
        <v>0.61538461538461542</v>
      </c>
      <c r="FS24" s="9" t="s">
        <v>45</v>
      </c>
      <c r="FT24" s="8">
        <v>1</v>
      </c>
      <c r="FU24" s="8">
        <v>1</v>
      </c>
      <c r="FV24" s="9" t="s">
        <v>46</v>
      </c>
      <c r="FW24" s="8">
        <v>0</v>
      </c>
      <c r="FX24" s="8">
        <v>1</v>
      </c>
    </row>
    <row r="25" spans="1:180" x14ac:dyDescent="0.3">
      <c r="A25" s="7" t="s">
        <v>80</v>
      </c>
      <c r="B25" s="7" t="s">
        <v>81</v>
      </c>
      <c r="C25" s="7" t="s">
        <v>55</v>
      </c>
      <c r="D25" s="8">
        <v>21</v>
      </c>
      <c r="E25" s="8">
        <v>1</v>
      </c>
      <c r="F25" s="8">
        <v>1.4359770110000001</v>
      </c>
      <c r="G25" s="8">
        <v>1.042876712</v>
      </c>
      <c r="H25" s="8">
        <v>0.76605747099999999</v>
      </c>
      <c r="I25" s="8">
        <v>0.66067123299999997</v>
      </c>
      <c r="J25" s="8">
        <v>1.376068979</v>
      </c>
      <c r="K25" s="8">
        <v>1.8101159849999999</v>
      </c>
      <c r="L25" s="8">
        <v>0.85538071599999999</v>
      </c>
      <c r="M25" s="8">
        <v>1.5115248109999999</v>
      </c>
      <c r="N25" s="8">
        <v>19.130618030000001</v>
      </c>
      <c r="O25" s="8">
        <v>20.251895510000001</v>
      </c>
      <c r="P25" s="8">
        <v>1.699472208</v>
      </c>
      <c r="Q25" s="8">
        <v>2.9111403569999998</v>
      </c>
      <c r="R25" s="8">
        <v>1.4663725670000001</v>
      </c>
      <c r="S25" s="8">
        <v>1.3304798659999999</v>
      </c>
      <c r="T25" s="8">
        <v>0.51666666699999997</v>
      </c>
      <c r="U25" s="8">
        <v>0.71666666700000003</v>
      </c>
      <c r="V25" s="8">
        <v>0.53333333299999997</v>
      </c>
      <c r="W25" s="8">
        <v>0.6</v>
      </c>
      <c r="X25" s="8">
        <v>0.66666666699999999</v>
      </c>
      <c r="Y25" s="8">
        <v>0.5</v>
      </c>
      <c r="Z25" s="8"/>
      <c r="AA25" s="9"/>
      <c r="AB25" s="8"/>
      <c r="AC25" s="8"/>
      <c r="AD25" s="9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>
        <f>5/(5+8)</f>
        <v>0.38461538461538464</v>
      </c>
      <c r="FS25" s="9" t="s">
        <v>47</v>
      </c>
      <c r="FT25" s="8">
        <v>2</v>
      </c>
      <c r="FU25" s="8">
        <v>0</v>
      </c>
      <c r="FV25" s="9" t="s">
        <v>45</v>
      </c>
      <c r="FW25" s="8">
        <v>0</v>
      </c>
      <c r="FX25" s="8">
        <v>0</v>
      </c>
    </row>
    <row r="26" spans="1:180" x14ac:dyDescent="0.3">
      <c r="A26" s="7" t="s">
        <v>82</v>
      </c>
      <c r="B26" s="7" t="s">
        <v>83</v>
      </c>
      <c r="C26" s="7" t="s">
        <v>55</v>
      </c>
      <c r="D26" s="8">
        <v>21</v>
      </c>
      <c r="E26" s="8">
        <v>1</v>
      </c>
      <c r="F26" s="8">
        <v>1.4184057969999999</v>
      </c>
      <c r="G26" s="8">
        <v>1.3206060610000001</v>
      </c>
      <c r="H26" s="8">
        <v>0.62928985500000001</v>
      </c>
      <c r="I26" s="8">
        <v>0.70939393900000003</v>
      </c>
      <c r="J26" s="8">
        <v>1.1559163640000001</v>
      </c>
      <c r="K26" s="8">
        <v>1.2083508919999999</v>
      </c>
      <c r="L26" s="8">
        <v>0.76781119600000003</v>
      </c>
      <c r="M26" s="8">
        <v>0.955340564</v>
      </c>
      <c r="N26" s="8">
        <v>19.233857870000001</v>
      </c>
      <c r="O26" s="8">
        <v>20.508126499999999</v>
      </c>
      <c r="P26" s="8">
        <v>1.2752605530000001</v>
      </c>
      <c r="Q26" s="8">
        <v>1.8527385670000001</v>
      </c>
      <c r="R26" s="8">
        <v>1.878652918</v>
      </c>
      <c r="S26" s="8">
        <v>1.6872539470000001</v>
      </c>
      <c r="T26" s="8">
        <v>0.383333333</v>
      </c>
      <c r="U26" s="8">
        <v>0.46666666699999998</v>
      </c>
      <c r="V26" s="8">
        <v>0.33333333300000001</v>
      </c>
      <c r="W26" s="8">
        <v>0.66666666699999999</v>
      </c>
      <c r="X26" s="8">
        <v>0.53333333299999997</v>
      </c>
      <c r="Y26" s="8">
        <v>0.4</v>
      </c>
      <c r="Z26" s="8"/>
      <c r="AA26" s="9"/>
      <c r="AB26" s="8"/>
      <c r="AC26" s="8"/>
      <c r="AD26" s="9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>
        <f>9/15</f>
        <v>0.6</v>
      </c>
      <c r="FS26" s="9" t="s">
        <v>46</v>
      </c>
      <c r="FT26" s="8">
        <v>1</v>
      </c>
      <c r="FU26" s="8">
        <v>2</v>
      </c>
      <c r="FV26" s="9" t="s">
        <v>46</v>
      </c>
      <c r="FW26" s="8">
        <v>0</v>
      </c>
      <c r="FX26" s="8">
        <v>1</v>
      </c>
    </row>
    <row r="27" spans="1:180" x14ac:dyDescent="0.3">
      <c r="A27" s="7" t="s">
        <v>84</v>
      </c>
      <c r="B27" s="7" t="s">
        <v>85</v>
      </c>
      <c r="C27" s="7" t="s">
        <v>55</v>
      </c>
      <c r="D27" s="8">
        <v>21</v>
      </c>
      <c r="E27" s="8">
        <v>1</v>
      </c>
      <c r="F27" s="8">
        <v>1.1627397260000001</v>
      </c>
      <c r="G27" s="8">
        <v>1.3</v>
      </c>
      <c r="H27" s="8">
        <v>0.65906849300000003</v>
      </c>
      <c r="I27" s="8">
        <v>0.70499999999999996</v>
      </c>
      <c r="J27" s="8">
        <v>1.2044702519999999</v>
      </c>
      <c r="K27" s="8">
        <v>0.81962060400000003</v>
      </c>
      <c r="L27" s="8">
        <v>0.78353962600000004</v>
      </c>
      <c r="M27" s="8">
        <v>0.55608293499999994</v>
      </c>
      <c r="N27" s="8">
        <v>21.325196129999998</v>
      </c>
      <c r="O27" s="8">
        <v>19.295328349999998</v>
      </c>
      <c r="P27" s="8">
        <v>1.6065734869999999</v>
      </c>
      <c r="Q27" s="8">
        <v>1.4813650759999999</v>
      </c>
      <c r="R27" s="8">
        <v>1.386837654</v>
      </c>
      <c r="S27" s="8">
        <v>1.7352749949999999</v>
      </c>
      <c r="T27" s="8">
        <v>0.58333333300000001</v>
      </c>
      <c r="U27" s="8">
        <v>0.45</v>
      </c>
      <c r="V27" s="8">
        <v>0.33333333300000001</v>
      </c>
      <c r="W27" s="8">
        <v>0.4</v>
      </c>
      <c r="X27" s="8">
        <v>0.55555555599999995</v>
      </c>
      <c r="Y27" s="8">
        <v>0.26666666700000002</v>
      </c>
      <c r="Z27" s="8"/>
      <c r="AA27" s="9"/>
      <c r="AB27" s="8"/>
      <c r="AC27" s="8"/>
      <c r="AD27" s="9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>
        <f>9/15</f>
        <v>0.6</v>
      </c>
      <c r="FS27" s="9" t="s">
        <v>47</v>
      </c>
      <c r="FT27" s="8">
        <v>2</v>
      </c>
      <c r="FU27" s="8">
        <v>0</v>
      </c>
      <c r="FV27" s="9" t="s">
        <v>47</v>
      </c>
      <c r="FW27" s="8">
        <v>2</v>
      </c>
      <c r="FX27" s="8">
        <v>0</v>
      </c>
    </row>
    <row r="28" spans="1:180" x14ac:dyDescent="0.3">
      <c r="A28" s="7" t="s">
        <v>86</v>
      </c>
      <c r="B28" s="7" t="s">
        <v>87</v>
      </c>
      <c r="C28" s="7" t="s">
        <v>55</v>
      </c>
      <c r="D28" s="8">
        <v>21</v>
      </c>
      <c r="E28" s="8">
        <v>1</v>
      </c>
      <c r="F28" s="8">
        <v>0.71967741900000004</v>
      </c>
      <c r="G28" s="8">
        <v>1.2674425499999999</v>
      </c>
      <c r="H28" s="8">
        <v>0.75470967700000002</v>
      </c>
      <c r="I28" s="8">
        <v>0.64802594499999999</v>
      </c>
      <c r="J28" s="8">
        <v>1.4111547769999999</v>
      </c>
      <c r="K28" s="8">
        <v>0.69222623999999999</v>
      </c>
      <c r="L28" s="8">
        <v>0.75067773199999999</v>
      </c>
      <c r="M28" s="8">
        <v>0.63254916800000005</v>
      </c>
      <c r="N28" s="8">
        <v>23.79471917</v>
      </c>
      <c r="O28" s="8">
        <v>23.018058369999999</v>
      </c>
      <c r="P28" s="8">
        <v>1.4740318020000001</v>
      </c>
      <c r="Q28" s="8">
        <v>1.1147942829999999</v>
      </c>
      <c r="R28" s="8">
        <v>1.0460018950000001</v>
      </c>
      <c r="S28" s="8">
        <v>1.754689857</v>
      </c>
      <c r="T28" s="8">
        <v>0.58333333300000001</v>
      </c>
      <c r="U28" s="8">
        <v>0.233333333</v>
      </c>
      <c r="V28" s="8">
        <v>0.66666666699999999</v>
      </c>
      <c r="W28" s="8">
        <v>0.53333333299999997</v>
      </c>
      <c r="X28" s="8">
        <v>0.7</v>
      </c>
      <c r="Y28" s="8">
        <v>0.14814814800000001</v>
      </c>
      <c r="Z28" s="8"/>
      <c r="AA28" s="9"/>
      <c r="AB28" s="8"/>
      <c r="AC28" s="8"/>
      <c r="AD28" s="9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>
        <f>11/13</f>
        <v>0.84615384615384615</v>
      </c>
      <c r="FS28" s="9" t="s">
        <v>45</v>
      </c>
      <c r="FT28" s="8">
        <v>0</v>
      </c>
      <c r="FU28" s="8">
        <v>0</v>
      </c>
      <c r="FV28" s="9" t="s">
        <v>45</v>
      </c>
      <c r="FW28" s="8">
        <v>0</v>
      </c>
      <c r="FX28" s="8">
        <v>0</v>
      </c>
    </row>
    <row r="29" spans="1:180" x14ac:dyDescent="0.3">
      <c r="A29" s="7" t="s">
        <v>88</v>
      </c>
      <c r="B29" s="7" t="s">
        <v>89</v>
      </c>
      <c r="C29" s="7" t="s">
        <v>55</v>
      </c>
      <c r="D29" s="8">
        <v>21</v>
      </c>
      <c r="E29" s="8">
        <v>1</v>
      </c>
      <c r="F29" s="8">
        <v>1.605901639</v>
      </c>
      <c r="G29" s="8">
        <v>1.375</v>
      </c>
      <c r="H29" s="8">
        <v>0.62595082000000002</v>
      </c>
      <c r="I29" s="8">
        <v>0.54312499999999997</v>
      </c>
      <c r="J29" s="8">
        <v>1.1793048660000001</v>
      </c>
      <c r="K29" s="8">
        <v>1.274803696</v>
      </c>
      <c r="L29" s="8">
        <v>0.61900123299999998</v>
      </c>
      <c r="M29" s="8">
        <v>0.65405105699999999</v>
      </c>
      <c r="N29" s="8">
        <v>22.317053869999999</v>
      </c>
      <c r="O29" s="8">
        <v>20.769357899999999</v>
      </c>
      <c r="P29" s="8">
        <v>1.3834342529999999</v>
      </c>
      <c r="Q29" s="8">
        <v>1.3731220239999999</v>
      </c>
      <c r="R29" s="8">
        <v>1.8816389250000001</v>
      </c>
      <c r="S29" s="8">
        <v>1.5530500330000001</v>
      </c>
      <c r="T29" s="8">
        <v>0.26666666700000002</v>
      </c>
      <c r="U29" s="8">
        <v>0.366666667</v>
      </c>
      <c r="V29" s="8">
        <v>0.2</v>
      </c>
      <c r="W29" s="8">
        <v>0.46666666699999998</v>
      </c>
      <c r="X29" s="8">
        <v>0.33333333300000001</v>
      </c>
      <c r="Y29" s="8">
        <v>0.233333333</v>
      </c>
      <c r="Z29" s="8"/>
      <c r="AA29" s="9"/>
      <c r="AB29" s="8"/>
      <c r="AC29" s="8"/>
      <c r="AD29" s="9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>
        <f>9/15</f>
        <v>0.6</v>
      </c>
      <c r="FS29" s="9" t="s">
        <v>45</v>
      </c>
      <c r="FT29" s="8">
        <v>0</v>
      </c>
      <c r="FU29" s="8">
        <v>0</v>
      </c>
      <c r="FV29" s="9" t="s">
        <v>45</v>
      </c>
      <c r="FW29" s="8">
        <v>0</v>
      </c>
      <c r="FX29" s="8">
        <v>0</v>
      </c>
    </row>
    <row r="30" spans="1:180" x14ac:dyDescent="0.3">
      <c r="A30" s="7" t="s">
        <v>90</v>
      </c>
      <c r="B30" s="7" t="s">
        <v>91</v>
      </c>
      <c r="C30" s="7" t="s">
        <v>55</v>
      </c>
      <c r="D30" s="8">
        <v>21</v>
      </c>
      <c r="E30" s="8">
        <v>1</v>
      </c>
      <c r="F30" s="8">
        <v>0.97597402600000005</v>
      </c>
      <c r="G30" s="8">
        <v>1.3338336930000001</v>
      </c>
      <c r="H30" s="8">
        <v>0.69698701299999999</v>
      </c>
      <c r="I30" s="8">
        <v>0.66624244099999996</v>
      </c>
      <c r="J30" s="8">
        <v>1.2731785879999999</v>
      </c>
      <c r="K30" s="8">
        <v>1.4792011439999999</v>
      </c>
      <c r="L30" s="8">
        <v>0.86168103500000004</v>
      </c>
      <c r="M30" s="8">
        <v>0.93509864799999998</v>
      </c>
      <c r="N30" s="8">
        <v>22.38140452</v>
      </c>
      <c r="O30" s="8">
        <v>18.813358690000001</v>
      </c>
      <c r="P30" s="8">
        <v>1.7485058959999999</v>
      </c>
      <c r="Q30" s="8">
        <v>1.745119565</v>
      </c>
      <c r="R30" s="8">
        <v>1.3245699710000001</v>
      </c>
      <c r="S30" s="8">
        <v>1.782794947</v>
      </c>
      <c r="T30" s="8">
        <v>0.55000000000000004</v>
      </c>
      <c r="U30" s="8">
        <v>0.45</v>
      </c>
      <c r="V30" s="8">
        <v>0.6</v>
      </c>
      <c r="W30" s="8">
        <v>0.53333333299999997</v>
      </c>
      <c r="X30" s="8">
        <v>0.6</v>
      </c>
      <c r="Y30" s="8">
        <v>0.25925925900000002</v>
      </c>
      <c r="Z30" s="8"/>
      <c r="AA30" s="9"/>
      <c r="AB30" s="8"/>
      <c r="AC30" s="8"/>
      <c r="AD30" s="9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>
        <f>8/(8+5)</f>
        <v>0.61538461538461542</v>
      </c>
      <c r="FS30" s="9" t="s">
        <v>47</v>
      </c>
      <c r="FT30" s="8">
        <v>1</v>
      </c>
      <c r="FU30" s="8">
        <v>0</v>
      </c>
      <c r="FV30" s="9" t="s">
        <v>45</v>
      </c>
      <c r="FW30" s="8">
        <v>0</v>
      </c>
      <c r="FX30" s="8">
        <v>0</v>
      </c>
    </row>
    <row r="31" spans="1:180" x14ac:dyDescent="0.3">
      <c r="A31" s="7" t="s">
        <v>92</v>
      </c>
      <c r="B31" s="7" t="s">
        <v>93</v>
      </c>
      <c r="C31" s="7" t="s">
        <v>55</v>
      </c>
      <c r="D31" s="8">
        <v>21</v>
      </c>
      <c r="E31" s="8">
        <v>1</v>
      </c>
      <c r="F31" s="8">
        <v>1.46</v>
      </c>
      <c r="G31" s="8">
        <v>1.63</v>
      </c>
      <c r="H31" s="8">
        <v>0.62</v>
      </c>
      <c r="I31" s="8">
        <v>0.63500000000000001</v>
      </c>
      <c r="J31" s="8">
        <v>1.378569945</v>
      </c>
      <c r="K31" s="8">
        <v>1.2249599680000001</v>
      </c>
      <c r="L31" s="8">
        <v>0.91154684500000005</v>
      </c>
      <c r="M31" s="8">
        <v>0.56466448800000002</v>
      </c>
      <c r="N31" s="8">
        <v>17.843663209999999</v>
      </c>
      <c r="O31" s="8">
        <v>20.999963269999999</v>
      </c>
      <c r="P31" s="8">
        <v>1.756121676</v>
      </c>
      <c r="Q31" s="8">
        <v>1.3947484080000001</v>
      </c>
      <c r="R31" s="8">
        <v>1.634808957</v>
      </c>
      <c r="S31" s="8">
        <v>2.203102457</v>
      </c>
      <c r="T31" s="8">
        <v>0.51666666699999997</v>
      </c>
      <c r="U31" s="8">
        <v>0.3</v>
      </c>
      <c r="V31" s="8">
        <v>0.33333333300000001</v>
      </c>
      <c r="W31" s="8">
        <v>0.26666666700000002</v>
      </c>
      <c r="X31" s="8">
        <v>0.51851851900000001</v>
      </c>
      <c r="Y31" s="8">
        <v>3.7037037000000002E-2</v>
      </c>
      <c r="Z31" s="8"/>
      <c r="AA31" s="9"/>
      <c r="AB31" s="8"/>
      <c r="AC31" s="8"/>
      <c r="AD31" s="9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>
        <f>9/15</f>
        <v>0.6</v>
      </c>
      <c r="FS31" s="9" t="s">
        <v>47</v>
      </c>
      <c r="FT31" s="8">
        <v>3</v>
      </c>
      <c r="FU31" s="8">
        <v>0</v>
      </c>
      <c r="FV31" s="9" t="s">
        <v>45</v>
      </c>
      <c r="FW31" s="8">
        <v>0</v>
      </c>
      <c r="FX31" s="8">
        <v>0</v>
      </c>
    </row>
    <row r="32" spans="1:180" x14ac:dyDescent="0.3">
      <c r="A32" s="7" t="s">
        <v>94</v>
      </c>
      <c r="B32" s="7" t="s">
        <v>95</v>
      </c>
      <c r="C32" s="7" t="s">
        <v>55</v>
      </c>
      <c r="D32" s="8">
        <v>21</v>
      </c>
      <c r="E32" s="8">
        <v>1</v>
      </c>
      <c r="F32" s="8">
        <v>1.215333333</v>
      </c>
      <c r="G32" s="8">
        <v>0.91754098399999995</v>
      </c>
      <c r="H32" s="8">
        <v>0.69286666699999999</v>
      </c>
      <c r="I32" s="8">
        <v>0.71413114799999999</v>
      </c>
      <c r="J32" s="8">
        <v>0.84656250799999999</v>
      </c>
      <c r="K32" s="8">
        <v>1.77277822</v>
      </c>
      <c r="L32" s="8">
        <v>0.489507739</v>
      </c>
      <c r="M32" s="8">
        <v>0.98116587499999997</v>
      </c>
      <c r="N32" s="8">
        <v>21.385966320000001</v>
      </c>
      <c r="O32" s="8">
        <v>22.30427706</v>
      </c>
      <c r="P32" s="8">
        <v>1.0047271440000001</v>
      </c>
      <c r="Q32" s="8">
        <v>2.0747758420000002</v>
      </c>
      <c r="R32" s="8">
        <v>1.492850142</v>
      </c>
      <c r="S32" s="8">
        <v>1.1054207060000001</v>
      </c>
      <c r="T32" s="8">
        <v>0.366666667</v>
      </c>
      <c r="U32" s="8">
        <v>0.71666666700000003</v>
      </c>
      <c r="V32" s="8">
        <v>0.26666666700000002</v>
      </c>
      <c r="W32" s="8">
        <v>0.6</v>
      </c>
      <c r="X32" s="8">
        <v>0.44444444399999999</v>
      </c>
      <c r="Y32" s="8">
        <v>0.63333333300000005</v>
      </c>
      <c r="Z32" s="8"/>
      <c r="AA32" s="9"/>
      <c r="AB32" s="8"/>
      <c r="AC32" s="8"/>
      <c r="AD32" s="9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>
        <f>2/(2+11)</f>
        <v>0.15384615384615385</v>
      </c>
      <c r="FS32" s="9" t="s">
        <v>46</v>
      </c>
      <c r="FT32" s="8">
        <v>0</v>
      </c>
      <c r="FU32" s="8">
        <v>1</v>
      </c>
      <c r="FV32" s="9" t="s">
        <v>45</v>
      </c>
      <c r="FW32" s="8">
        <v>0</v>
      </c>
      <c r="FX32" s="8">
        <v>0</v>
      </c>
    </row>
    <row r="33" spans="1:180" x14ac:dyDescent="0.3">
      <c r="A33" s="7" t="s">
        <v>96</v>
      </c>
      <c r="B33" s="7" t="s">
        <v>97</v>
      </c>
      <c r="C33" s="7" t="s">
        <v>58</v>
      </c>
      <c r="D33" s="8">
        <v>21</v>
      </c>
      <c r="E33" s="8">
        <v>1</v>
      </c>
      <c r="F33" s="8">
        <v>1.1804703540000001</v>
      </c>
      <c r="G33" s="8">
        <v>1.2878885799999999</v>
      </c>
      <c r="H33" s="8">
        <v>0.66812454499999996</v>
      </c>
      <c r="I33" s="8">
        <v>0.63830794000000002</v>
      </c>
      <c r="J33" s="8">
        <v>1.3365640590000001</v>
      </c>
      <c r="K33" s="8">
        <v>1.366109716</v>
      </c>
      <c r="L33" s="8">
        <v>0.79690422400000005</v>
      </c>
      <c r="M33" s="8">
        <v>0.78083957699999995</v>
      </c>
      <c r="N33" s="8">
        <v>22.98038335</v>
      </c>
      <c r="O33" s="8">
        <v>23.579547250000001</v>
      </c>
      <c r="P33" s="8">
        <v>1.91179119</v>
      </c>
      <c r="Q33" s="8">
        <v>1.5197215959999999</v>
      </c>
      <c r="R33" s="8">
        <v>1.6513416080000001</v>
      </c>
      <c r="S33" s="8">
        <v>1.552852825</v>
      </c>
      <c r="T33" s="8">
        <v>0.68333333299999999</v>
      </c>
      <c r="U33" s="8">
        <v>0.48333333299999998</v>
      </c>
      <c r="V33" s="8">
        <v>0.86666666699999995</v>
      </c>
      <c r="W33" s="8">
        <v>0.33333333300000001</v>
      </c>
      <c r="X33" s="8">
        <v>0.76666666699999997</v>
      </c>
      <c r="Y33" s="8">
        <v>0.29629629600000001</v>
      </c>
      <c r="Z33" s="8"/>
      <c r="AA33" s="9"/>
      <c r="AB33" s="8"/>
      <c r="AC33" s="8"/>
      <c r="AD33" s="9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>
        <f>7/11</f>
        <v>0.63636363636363635</v>
      </c>
      <c r="FS33" s="9" t="s">
        <v>45</v>
      </c>
      <c r="FT33" s="8">
        <v>0</v>
      </c>
      <c r="FU33" s="8">
        <v>0</v>
      </c>
      <c r="FV33" s="9" t="s">
        <v>45</v>
      </c>
      <c r="FW33" s="8">
        <v>0</v>
      </c>
      <c r="FX33" s="8">
        <v>0</v>
      </c>
    </row>
    <row r="34" spans="1:180" x14ac:dyDescent="0.3">
      <c r="A34" s="7" t="s">
        <v>98</v>
      </c>
      <c r="B34" s="7" t="s">
        <v>99</v>
      </c>
      <c r="C34" s="7" t="s">
        <v>58</v>
      </c>
      <c r="D34" s="8">
        <v>21</v>
      </c>
      <c r="E34" s="8">
        <v>1</v>
      </c>
      <c r="F34" s="8">
        <v>1.23</v>
      </c>
      <c r="G34" s="8">
        <v>1.691794872</v>
      </c>
      <c r="H34" s="8">
        <v>0.76800000000000002</v>
      </c>
      <c r="I34" s="8">
        <v>0.63610256399999998</v>
      </c>
      <c r="J34" s="8">
        <v>1.5408631070000001</v>
      </c>
      <c r="K34" s="8">
        <v>0.83103884100000003</v>
      </c>
      <c r="L34" s="8">
        <v>1.126164653</v>
      </c>
      <c r="M34" s="8">
        <v>0.65954628900000001</v>
      </c>
      <c r="N34" s="8">
        <v>29.366090679999999</v>
      </c>
      <c r="O34" s="8">
        <v>24.561475309999999</v>
      </c>
      <c r="P34" s="8">
        <v>1.538457655</v>
      </c>
      <c r="Q34" s="8">
        <v>1.28199401</v>
      </c>
      <c r="R34" s="8">
        <v>1.9897367850000001</v>
      </c>
      <c r="S34" s="8">
        <v>2.1547591700000002</v>
      </c>
      <c r="T34" s="8">
        <v>0.41666666699999999</v>
      </c>
      <c r="U34" s="8">
        <v>0.3</v>
      </c>
      <c r="V34" s="8">
        <v>0.46666666699999998</v>
      </c>
      <c r="W34" s="8">
        <v>0.133333333</v>
      </c>
      <c r="X34" s="8">
        <v>0.56666666700000001</v>
      </c>
      <c r="Y34" s="8">
        <v>0.2</v>
      </c>
      <c r="Z34" s="8"/>
      <c r="AA34" s="9"/>
      <c r="AB34" s="8"/>
      <c r="AC34" s="8"/>
      <c r="AD34" s="9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>
        <v>1</v>
      </c>
      <c r="FS34" s="9" t="s">
        <v>47</v>
      </c>
      <c r="FT34" s="8">
        <v>2</v>
      </c>
      <c r="FU34" s="8">
        <v>1</v>
      </c>
      <c r="FV34" s="9" t="s">
        <v>45</v>
      </c>
      <c r="FW34" s="8">
        <v>0</v>
      </c>
      <c r="FX34" s="8">
        <v>0</v>
      </c>
    </row>
    <row r="35" spans="1:180" x14ac:dyDescent="0.3">
      <c r="A35" s="7" t="s">
        <v>100</v>
      </c>
      <c r="B35" s="7" t="s">
        <v>101</v>
      </c>
      <c r="C35" s="7" t="s">
        <v>58</v>
      </c>
      <c r="D35" s="8">
        <v>21</v>
      </c>
      <c r="E35" s="8">
        <v>1</v>
      </c>
      <c r="F35" s="8">
        <v>1.4049350650000001</v>
      </c>
      <c r="G35" s="8">
        <v>1.2740259739999999</v>
      </c>
      <c r="H35" s="8">
        <v>0.66918181799999998</v>
      </c>
      <c r="I35" s="8">
        <v>0.68044155799999995</v>
      </c>
      <c r="J35" s="8">
        <v>1.427473915</v>
      </c>
      <c r="K35" s="8">
        <v>1.065180241</v>
      </c>
      <c r="L35" s="8">
        <v>1.040705081</v>
      </c>
      <c r="M35" s="8">
        <v>0.71071846900000002</v>
      </c>
      <c r="N35" s="8">
        <v>26.18433095</v>
      </c>
      <c r="O35" s="8">
        <v>22.396970230000001</v>
      </c>
      <c r="P35" s="8">
        <v>1.853673744</v>
      </c>
      <c r="Q35" s="8">
        <v>1.402956452</v>
      </c>
      <c r="R35" s="8">
        <v>1.6978695399999999</v>
      </c>
      <c r="S35" s="8">
        <v>1.473428146</v>
      </c>
      <c r="T35" s="8">
        <v>0.48333333299999998</v>
      </c>
      <c r="U35" s="8">
        <v>0.45</v>
      </c>
      <c r="V35" s="8">
        <v>0.53333333299999997</v>
      </c>
      <c r="W35" s="8">
        <v>0.6</v>
      </c>
      <c r="X35" s="8">
        <v>0.63333333300000005</v>
      </c>
      <c r="Y35" s="8">
        <v>0.233333333</v>
      </c>
      <c r="Z35" s="8"/>
      <c r="AA35" s="9"/>
      <c r="AB35" s="8"/>
      <c r="AC35" s="8"/>
      <c r="AD35" s="9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>
        <f>7/14</f>
        <v>0.5</v>
      </c>
      <c r="FS35" s="9" t="s">
        <v>46</v>
      </c>
      <c r="FT35" s="8">
        <v>1</v>
      </c>
      <c r="FU35" s="8">
        <v>3</v>
      </c>
      <c r="FV35" s="9" t="s">
        <v>46</v>
      </c>
      <c r="FW35" s="8">
        <v>0</v>
      </c>
      <c r="FX35" s="8">
        <v>1</v>
      </c>
    </row>
    <row r="36" spans="1:180" x14ac:dyDescent="0.3">
      <c r="A36" s="7" t="s">
        <v>102</v>
      </c>
      <c r="B36" s="7" t="s">
        <v>103</v>
      </c>
      <c r="C36" s="7" t="s">
        <v>58</v>
      </c>
      <c r="D36" s="8">
        <v>21</v>
      </c>
      <c r="E36" s="8">
        <v>1</v>
      </c>
      <c r="F36" s="8">
        <v>1.124615385</v>
      </c>
      <c r="G36" s="8">
        <v>1.1449642280000001</v>
      </c>
      <c r="H36" s="8">
        <v>0.71926153800000003</v>
      </c>
      <c r="I36" s="8">
        <v>0.73475075000000001</v>
      </c>
      <c r="J36" s="8">
        <v>1.531175205</v>
      </c>
      <c r="K36" s="8">
        <v>1.0199314580000001</v>
      </c>
      <c r="L36" s="8">
        <v>0.99765483700000002</v>
      </c>
      <c r="M36" s="8">
        <v>0.58937119199999999</v>
      </c>
      <c r="N36" s="8">
        <v>21.050749679999999</v>
      </c>
      <c r="O36" s="8">
        <v>24.614486719999999</v>
      </c>
      <c r="P36" s="8">
        <v>1.8784684389999999</v>
      </c>
      <c r="Q36" s="8">
        <v>0.92687938400000003</v>
      </c>
      <c r="R36" s="8">
        <v>1.327884168</v>
      </c>
      <c r="S36" s="8">
        <v>1.6178499669999999</v>
      </c>
      <c r="T36" s="8">
        <v>0.5</v>
      </c>
      <c r="U36" s="8">
        <v>0.35</v>
      </c>
      <c r="V36" s="8">
        <v>0.46666666699999998</v>
      </c>
      <c r="W36" s="8">
        <v>0.4</v>
      </c>
      <c r="X36" s="8">
        <v>0.73333333300000003</v>
      </c>
      <c r="Y36" s="8">
        <v>0.16666666699999999</v>
      </c>
      <c r="Z36" s="8"/>
      <c r="AA36" s="9"/>
      <c r="AB36" s="8"/>
      <c r="AC36" s="8"/>
      <c r="AD36" s="9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>
        <f>3/(3+9)</f>
        <v>0.25</v>
      </c>
      <c r="FS36" s="9" t="s">
        <v>47</v>
      </c>
      <c r="FT36" s="8">
        <v>2</v>
      </c>
      <c r="FU36" s="8">
        <v>1</v>
      </c>
      <c r="FV36" s="9" t="s">
        <v>45</v>
      </c>
      <c r="FW36" s="8">
        <v>0</v>
      </c>
      <c r="FX36" s="8">
        <v>0</v>
      </c>
    </row>
    <row r="37" spans="1:180" x14ac:dyDescent="0.3">
      <c r="A37" s="7" t="s">
        <v>104</v>
      </c>
      <c r="B37" s="7" t="s">
        <v>105</v>
      </c>
      <c r="C37" s="7" t="s">
        <v>58</v>
      </c>
      <c r="D37" s="8">
        <v>21</v>
      </c>
      <c r="E37" s="8">
        <v>1</v>
      </c>
      <c r="F37" s="8">
        <v>0.65</v>
      </c>
      <c r="G37" s="8">
        <v>1.3</v>
      </c>
      <c r="H37" s="8">
        <v>0.77200000000000002</v>
      </c>
      <c r="I37" s="8">
        <v>0.7</v>
      </c>
      <c r="J37" s="8">
        <v>0.85690544499999999</v>
      </c>
      <c r="K37" s="8">
        <v>1.2991031099999999</v>
      </c>
      <c r="L37" s="8">
        <v>0.53201076000000003</v>
      </c>
      <c r="M37" s="8">
        <v>0.45583658399999999</v>
      </c>
      <c r="N37" s="8">
        <v>23.89060456</v>
      </c>
      <c r="O37" s="8">
        <v>23.759915280000001</v>
      </c>
      <c r="P37" s="8">
        <v>1.212198637</v>
      </c>
      <c r="Q37" s="8">
        <v>1.173057198</v>
      </c>
      <c r="R37" s="8">
        <v>1.0345480890000001</v>
      </c>
      <c r="S37" s="8">
        <v>1.6799135569999999</v>
      </c>
      <c r="T37" s="8">
        <v>0.48333333299999998</v>
      </c>
      <c r="U37" s="8">
        <v>0.33333333300000001</v>
      </c>
      <c r="V37" s="8">
        <v>0.53333333299999997</v>
      </c>
      <c r="W37" s="8">
        <v>0.33333333300000001</v>
      </c>
      <c r="X37" s="8">
        <v>0.5</v>
      </c>
      <c r="Y37" s="8">
        <v>0.233333333</v>
      </c>
      <c r="Z37" s="8"/>
      <c r="AA37" s="9"/>
      <c r="AB37" s="8"/>
      <c r="AC37" s="8"/>
      <c r="AD37" s="9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>
        <f>6/12</f>
        <v>0.5</v>
      </c>
      <c r="FS37" s="9" t="s">
        <v>46</v>
      </c>
      <c r="FT37" s="8">
        <v>0</v>
      </c>
      <c r="FU37" s="8">
        <v>1</v>
      </c>
      <c r="FV37" s="9" t="s">
        <v>46</v>
      </c>
      <c r="FW37" s="8">
        <v>0</v>
      </c>
      <c r="FX37" s="8">
        <v>1</v>
      </c>
    </row>
    <row r="38" spans="1:180" x14ac:dyDescent="0.3">
      <c r="A38" s="7" t="s">
        <v>106</v>
      </c>
      <c r="B38" s="7" t="s">
        <v>107</v>
      </c>
      <c r="C38" s="7" t="s">
        <v>58</v>
      </c>
      <c r="D38" s="8">
        <v>21</v>
      </c>
      <c r="E38" s="8">
        <v>1</v>
      </c>
      <c r="F38" s="8">
        <v>1.405633803</v>
      </c>
      <c r="G38" s="8">
        <v>1.581108328</v>
      </c>
      <c r="H38" s="8">
        <v>0.66909859199999999</v>
      </c>
      <c r="I38" s="8">
        <v>0.64783969900000005</v>
      </c>
      <c r="J38" s="8">
        <v>0.89251671499999996</v>
      </c>
      <c r="K38" s="8">
        <v>1.089283555</v>
      </c>
      <c r="L38" s="8">
        <v>0.87101454499999997</v>
      </c>
      <c r="M38" s="8">
        <v>0.82300233099999998</v>
      </c>
      <c r="N38" s="8">
        <v>30.078694609999999</v>
      </c>
      <c r="O38" s="8">
        <v>23.97594926</v>
      </c>
      <c r="P38" s="8">
        <v>1.513860035</v>
      </c>
      <c r="Q38" s="8">
        <v>1.123186129</v>
      </c>
      <c r="R38" s="8">
        <v>1.741143238</v>
      </c>
      <c r="S38" s="8">
        <v>1.8859649089999999</v>
      </c>
      <c r="T38" s="8">
        <v>0.41666666699999999</v>
      </c>
      <c r="U38" s="8">
        <v>0.25</v>
      </c>
      <c r="V38" s="8">
        <v>0.2</v>
      </c>
      <c r="W38" s="8">
        <v>0.2</v>
      </c>
      <c r="X38" s="8">
        <v>0.43333333299999999</v>
      </c>
      <c r="Y38" s="8">
        <v>0.133333333</v>
      </c>
      <c r="Z38" s="8"/>
      <c r="AA38" s="9"/>
      <c r="AB38" s="8"/>
      <c r="AC38" s="8"/>
      <c r="AD38" s="9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>
        <f>11/13</f>
        <v>0.84615384615384615</v>
      </c>
      <c r="FS38" s="9" t="s">
        <v>47</v>
      </c>
      <c r="FT38" s="8">
        <v>2</v>
      </c>
      <c r="FU38" s="8">
        <v>1</v>
      </c>
      <c r="FV38" s="9" t="s">
        <v>47</v>
      </c>
      <c r="FW38" s="8">
        <v>2</v>
      </c>
      <c r="FX38" s="8">
        <v>1</v>
      </c>
    </row>
    <row r="39" spans="1:180" x14ac:dyDescent="0.3">
      <c r="A39" s="7" t="s">
        <v>108</v>
      </c>
      <c r="B39" s="7" t="s">
        <v>109</v>
      </c>
      <c r="C39" s="7" t="s">
        <v>58</v>
      </c>
      <c r="D39" s="8">
        <v>21</v>
      </c>
      <c r="E39" s="8">
        <v>1</v>
      </c>
      <c r="F39" s="8">
        <v>1.0832432430000001</v>
      </c>
      <c r="G39" s="8">
        <v>1.9126142129999999</v>
      </c>
      <c r="H39" s="8">
        <v>0.70981081099999999</v>
      </c>
      <c r="I39" s="8">
        <v>0.60989593900000005</v>
      </c>
      <c r="J39" s="8">
        <v>1.4672234099999999</v>
      </c>
      <c r="K39" s="8">
        <v>0.85061039100000002</v>
      </c>
      <c r="L39" s="8">
        <v>0.96050016000000005</v>
      </c>
      <c r="M39" s="8">
        <v>0.48618639899999999</v>
      </c>
      <c r="N39" s="8">
        <v>23.026570339999999</v>
      </c>
      <c r="O39" s="8">
        <v>25.319186330000001</v>
      </c>
      <c r="P39" s="8">
        <v>2.016904475</v>
      </c>
      <c r="Q39" s="8">
        <v>1.2634862060000001</v>
      </c>
      <c r="R39" s="8">
        <v>1.3519640369999999</v>
      </c>
      <c r="S39" s="8">
        <v>2.6829311910000002</v>
      </c>
      <c r="T39" s="8">
        <v>0.48333333299999998</v>
      </c>
      <c r="U39" s="8">
        <v>0.2</v>
      </c>
      <c r="V39" s="8">
        <v>0.46666666699999998</v>
      </c>
      <c r="W39" s="8">
        <v>0</v>
      </c>
      <c r="X39" s="8">
        <v>0.407407407</v>
      </c>
      <c r="Y39" s="8">
        <v>0.1</v>
      </c>
      <c r="Z39" s="8"/>
      <c r="AA39" s="9"/>
      <c r="AB39" s="8"/>
      <c r="AC39" s="8"/>
      <c r="AD39" s="9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>
        <f>13/14</f>
        <v>0.9285714285714286</v>
      </c>
      <c r="FS39" s="9" t="s">
        <v>47</v>
      </c>
      <c r="FT39" s="8">
        <v>3</v>
      </c>
      <c r="FU39" s="8">
        <v>0</v>
      </c>
      <c r="FV39" s="9" t="s">
        <v>47</v>
      </c>
      <c r="FW39" s="8">
        <v>1</v>
      </c>
      <c r="FX39" s="8">
        <v>0</v>
      </c>
    </row>
    <row r="40" spans="1:180" x14ac:dyDescent="0.3">
      <c r="A40" s="7" t="s">
        <v>110</v>
      </c>
      <c r="B40" s="7" t="s">
        <v>111</v>
      </c>
      <c r="C40" s="7" t="s">
        <v>58</v>
      </c>
      <c r="D40" s="8">
        <v>21</v>
      </c>
      <c r="E40" s="8">
        <v>1</v>
      </c>
      <c r="F40" s="8">
        <v>1.0321768710000001</v>
      </c>
      <c r="G40" s="8">
        <v>1.1711688309999999</v>
      </c>
      <c r="H40" s="8">
        <v>0.68766666700000001</v>
      </c>
      <c r="I40" s="8">
        <v>0.69537662300000003</v>
      </c>
      <c r="J40" s="8">
        <v>0.72589900600000001</v>
      </c>
      <c r="K40" s="8">
        <v>1.226483207</v>
      </c>
      <c r="L40" s="8">
        <v>0.66634803300000001</v>
      </c>
      <c r="M40" s="8">
        <v>0.72814263599999995</v>
      </c>
      <c r="N40" s="8">
        <v>25.7991101</v>
      </c>
      <c r="O40" s="8">
        <v>22.866351699999999</v>
      </c>
      <c r="P40" s="8">
        <v>1.1270486770000001</v>
      </c>
      <c r="Q40" s="8">
        <v>1.492254059</v>
      </c>
      <c r="R40" s="8">
        <v>1.191429029</v>
      </c>
      <c r="S40" s="8">
        <v>1.402562101</v>
      </c>
      <c r="T40" s="8">
        <v>0.53333333299999997</v>
      </c>
      <c r="U40" s="8">
        <v>0.43333333299999999</v>
      </c>
      <c r="V40" s="8">
        <v>0.6</v>
      </c>
      <c r="W40" s="8">
        <v>0.2</v>
      </c>
      <c r="X40" s="8">
        <v>0.63333333300000005</v>
      </c>
      <c r="Y40" s="8">
        <v>0.4</v>
      </c>
      <c r="Z40" s="8"/>
      <c r="AA40" s="9"/>
      <c r="AB40" s="8"/>
      <c r="AC40" s="8"/>
      <c r="AD40" s="9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>
        <f>4/(4+10)</f>
        <v>0.2857142857142857</v>
      </c>
      <c r="FS40" s="9" t="s">
        <v>46</v>
      </c>
      <c r="FT40" s="8">
        <v>0</v>
      </c>
      <c r="FU40" s="8">
        <v>1</v>
      </c>
      <c r="FV40" s="9" t="s">
        <v>45</v>
      </c>
      <c r="FW40" s="8">
        <v>0</v>
      </c>
      <c r="FX40" s="8">
        <v>0</v>
      </c>
    </row>
    <row r="41" spans="1:180" x14ac:dyDescent="0.3">
      <c r="A41" s="7" t="s">
        <v>112</v>
      </c>
      <c r="B41" s="7" t="s">
        <v>113</v>
      </c>
      <c r="C41" s="7" t="s">
        <v>58</v>
      </c>
      <c r="D41" s="8">
        <v>21</v>
      </c>
      <c r="E41" s="8">
        <v>1</v>
      </c>
      <c r="F41" s="8">
        <v>0.99769230799999997</v>
      </c>
      <c r="G41" s="8">
        <v>0.74750000000000005</v>
      </c>
      <c r="H41" s="8">
        <v>0.67456410300000003</v>
      </c>
      <c r="I41" s="8">
        <v>0.754</v>
      </c>
      <c r="J41" s="8">
        <v>1.343678428</v>
      </c>
      <c r="K41" s="8">
        <v>3.0475315809999999</v>
      </c>
      <c r="L41" s="8">
        <v>0.76874391099999995</v>
      </c>
      <c r="M41" s="8">
        <v>1.8856062689999999</v>
      </c>
      <c r="N41" s="8">
        <v>24.193615090000002</v>
      </c>
      <c r="O41" s="8">
        <v>21.052611729999999</v>
      </c>
      <c r="P41" s="8">
        <v>1.689988002</v>
      </c>
      <c r="Q41" s="8">
        <v>2.9711029099999999</v>
      </c>
      <c r="R41" s="8">
        <v>1.310980483</v>
      </c>
      <c r="S41" s="8">
        <v>1.0689618649999999</v>
      </c>
      <c r="T41" s="8">
        <v>0.51666666699999997</v>
      </c>
      <c r="U41" s="8">
        <v>0.81666666700000001</v>
      </c>
      <c r="V41" s="8">
        <v>0.6</v>
      </c>
      <c r="W41" s="8">
        <v>0.86666666699999995</v>
      </c>
      <c r="X41" s="8">
        <v>0.86666666699999995</v>
      </c>
      <c r="Y41" s="8">
        <v>0.8</v>
      </c>
      <c r="Z41" s="8"/>
      <c r="AA41" s="9"/>
      <c r="AB41" s="8"/>
      <c r="AC41" s="8"/>
      <c r="AD41" s="9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>
        <f>3/15</f>
        <v>0.2</v>
      </c>
      <c r="FS41" s="9" t="s">
        <v>46</v>
      </c>
      <c r="FT41" s="8">
        <v>0</v>
      </c>
      <c r="FU41" s="8">
        <v>2</v>
      </c>
      <c r="FV41" s="9" t="s">
        <v>46</v>
      </c>
      <c r="FW41" s="8">
        <v>0</v>
      </c>
      <c r="FX41" s="8">
        <v>1</v>
      </c>
    </row>
    <row r="42" spans="1:180" x14ac:dyDescent="0.3">
      <c r="A42" s="7" t="s">
        <v>114</v>
      </c>
      <c r="B42" s="7" t="s">
        <v>115</v>
      </c>
      <c r="C42" s="7" t="s">
        <v>61</v>
      </c>
      <c r="D42" s="8">
        <v>21</v>
      </c>
      <c r="E42" s="8">
        <v>1</v>
      </c>
      <c r="F42" s="8">
        <v>1.3779310339999999</v>
      </c>
      <c r="G42" s="8">
        <v>1.536666667</v>
      </c>
      <c r="H42" s="8">
        <v>0.70641379299999996</v>
      </c>
      <c r="I42" s="8">
        <v>0.65548717899999998</v>
      </c>
      <c r="J42" s="8">
        <v>1.142935153</v>
      </c>
      <c r="K42" s="8">
        <v>1.391879702</v>
      </c>
      <c r="L42" s="8">
        <v>0.59563292999999995</v>
      </c>
      <c r="M42" s="8">
        <v>1.4281188220000001</v>
      </c>
      <c r="N42" s="8">
        <v>20.321390950000001</v>
      </c>
      <c r="O42" s="8">
        <v>19.101194849999999</v>
      </c>
      <c r="P42" s="8">
        <v>1.1251233309999999</v>
      </c>
      <c r="Q42" s="8">
        <v>1.809876834</v>
      </c>
      <c r="R42" s="8">
        <v>1.7811492739999999</v>
      </c>
      <c r="S42" s="8">
        <v>1.893316038</v>
      </c>
      <c r="T42" s="8">
        <v>0.25</v>
      </c>
      <c r="U42" s="8">
        <v>0.4</v>
      </c>
      <c r="V42" s="8">
        <v>0.4</v>
      </c>
      <c r="W42" s="8">
        <v>0.53333333299999997</v>
      </c>
      <c r="X42" s="8">
        <v>0.29629629600000001</v>
      </c>
      <c r="Y42" s="8">
        <v>0.366666667</v>
      </c>
      <c r="Z42" s="8"/>
      <c r="AA42" s="9"/>
      <c r="AB42" s="8"/>
      <c r="AC42" s="8"/>
      <c r="AD42" s="9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>
        <f>7/14</f>
        <v>0.5</v>
      </c>
      <c r="FS42" s="9" t="s">
        <v>46</v>
      </c>
      <c r="FT42" s="8">
        <v>1</v>
      </c>
      <c r="FU42" s="8">
        <v>3</v>
      </c>
      <c r="FV42" s="9" t="s">
        <v>45</v>
      </c>
      <c r="FW42" s="8">
        <v>1</v>
      </c>
      <c r="FX42" s="8">
        <v>1</v>
      </c>
    </row>
    <row r="43" spans="1:180" x14ac:dyDescent="0.3">
      <c r="A43" s="7" t="s">
        <v>116</v>
      </c>
      <c r="B43" s="7" t="s">
        <v>117</v>
      </c>
      <c r="C43" s="7" t="s">
        <v>61</v>
      </c>
      <c r="D43" s="8">
        <v>21</v>
      </c>
      <c r="E43" s="8">
        <v>1</v>
      </c>
      <c r="F43" s="8">
        <v>1.485663717</v>
      </c>
      <c r="G43" s="8">
        <v>1.3340000000000001</v>
      </c>
      <c r="H43" s="8">
        <v>0.67484955800000002</v>
      </c>
      <c r="I43" s="8">
        <v>0.64359999999999995</v>
      </c>
      <c r="J43" s="8">
        <v>1.2810599629999999</v>
      </c>
      <c r="K43" s="8">
        <v>1.11226896</v>
      </c>
      <c r="L43" s="8">
        <v>0.84197412699999996</v>
      </c>
      <c r="M43" s="8">
        <v>0.88711984899999996</v>
      </c>
      <c r="N43" s="8">
        <v>22.683916360000001</v>
      </c>
      <c r="O43" s="8">
        <v>23.659298190000001</v>
      </c>
      <c r="P43" s="8">
        <v>1.556420726</v>
      </c>
      <c r="Q43" s="8">
        <v>1.266207963</v>
      </c>
      <c r="R43" s="8">
        <v>1.6947010010000001</v>
      </c>
      <c r="S43" s="8">
        <v>2.0931800420000002</v>
      </c>
      <c r="T43" s="8">
        <v>0.4</v>
      </c>
      <c r="U43" s="8">
        <v>0.233333333</v>
      </c>
      <c r="V43" s="8">
        <v>0.53333333299999997</v>
      </c>
      <c r="W43" s="8">
        <v>0.2</v>
      </c>
      <c r="X43" s="8">
        <v>0.4</v>
      </c>
      <c r="Y43" s="8">
        <v>0.133333333</v>
      </c>
      <c r="Z43" s="8"/>
      <c r="AA43" s="9"/>
      <c r="AB43" s="8"/>
      <c r="AC43" s="8"/>
      <c r="AD43" s="9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>
        <f>6/12</f>
        <v>0.5</v>
      </c>
      <c r="FS43" s="9" t="s">
        <v>45</v>
      </c>
      <c r="FT43" s="8">
        <v>0</v>
      </c>
      <c r="FU43" s="8">
        <v>0</v>
      </c>
      <c r="FV43" s="9" t="s">
        <v>45</v>
      </c>
      <c r="FW43" s="8">
        <v>0</v>
      </c>
      <c r="FX43" s="8">
        <v>0</v>
      </c>
    </row>
    <row r="44" spans="1:180" x14ac:dyDescent="0.3">
      <c r="A44" s="7" t="s">
        <v>118</v>
      </c>
      <c r="B44" s="7" t="s">
        <v>119</v>
      </c>
      <c r="C44" s="7" t="s">
        <v>61</v>
      </c>
      <c r="D44" s="8">
        <v>21</v>
      </c>
      <c r="E44" s="8">
        <v>1</v>
      </c>
      <c r="F44" s="8">
        <v>1.222067947</v>
      </c>
      <c r="G44" s="8">
        <v>1.314444444</v>
      </c>
      <c r="H44" s="8">
        <v>0.73127769600000003</v>
      </c>
      <c r="I44" s="8">
        <v>0.60914814799999994</v>
      </c>
      <c r="J44" s="8">
        <v>1.2421210949999999</v>
      </c>
      <c r="K44" s="8">
        <v>2.3155007809999999</v>
      </c>
      <c r="L44" s="8">
        <v>0.82469974700000004</v>
      </c>
      <c r="M44" s="8">
        <v>1.716171806</v>
      </c>
      <c r="N44" s="8">
        <v>22.894125769999999</v>
      </c>
      <c r="O44" s="8">
        <v>22.975308600000002</v>
      </c>
      <c r="P44" s="8">
        <v>1.6616357159999999</v>
      </c>
      <c r="Q44" s="8">
        <v>2.7820334930000001</v>
      </c>
      <c r="R44" s="8">
        <v>1.5333164969999999</v>
      </c>
      <c r="S44" s="8">
        <v>1.5985087179999999</v>
      </c>
      <c r="T44" s="8">
        <v>0.45</v>
      </c>
      <c r="U44" s="8">
        <v>0.58333333300000001</v>
      </c>
      <c r="V44" s="8">
        <v>0.46666666699999998</v>
      </c>
      <c r="W44" s="8">
        <v>0.46666666699999998</v>
      </c>
      <c r="X44" s="8">
        <v>0.46666666699999998</v>
      </c>
      <c r="Y44" s="8">
        <v>0.63333333300000005</v>
      </c>
      <c r="Z44" s="8"/>
      <c r="AA44" s="9"/>
      <c r="AB44" s="8"/>
      <c r="AC44" s="8"/>
      <c r="AD44" s="9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>
        <f>8/(8+5)</f>
        <v>0.61538461538461542</v>
      </c>
      <c r="FS44" s="9" t="s">
        <v>46</v>
      </c>
      <c r="FT44" s="8">
        <v>0</v>
      </c>
      <c r="FU44" s="8">
        <v>7</v>
      </c>
      <c r="FV44" s="9" t="s">
        <v>46</v>
      </c>
      <c r="FW44" s="8">
        <v>0</v>
      </c>
      <c r="FX44" s="8">
        <v>3</v>
      </c>
    </row>
    <row r="45" spans="1:180" x14ac:dyDescent="0.3">
      <c r="A45" s="7" t="s">
        <v>120</v>
      </c>
      <c r="B45" s="7" t="s">
        <v>121</v>
      </c>
      <c r="C45" s="7" t="s">
        <v>61</v>
      </c>
      <c r="D45" s="8">
        <v>21</v>
      </c>
      <c r="E45" s="8">
        <v>1</v>
      </c>
      <c r="F45" s="8">
        <v>0.88410256399999998</v>
      </c>
      <c r="G45" s="8">
        <v>1.45869871</v>
      </c>
      <c r="H45" s="8">
        <v>0.74238461499999997</v>
      </c>
      <c r="I45" s="8">
        <v>0.68293669400000001</v>
      </c>
      <c r="J45" s="8">
        <v>1.585813315</v>
      </c>
      <c r="K45" s="8">
        <v>1.2546830980000001</v>
      </c>
      <c r="L45" s="8">
        <v>0.89363569499999995</v>
      </c>
      <c r="M45" s="8">
        <v>0.90433951800000001</v>
      </c>
      <c r="N45" s="8">
        <v>19.641798860000002</v>
      </c>
      <c r="O45" s="8">
        <v>19.55130875</v>
      </c>
      <c r="P45" s="8">
        <v>1.9553660500000001</v>
      </c>
      <c r="Q45" s="8">
        <v>1.6348014369999999</v>
      </c>
      <c r="R45" s="8">
        <v>1.2911662239999999</v>
      </c>
      <c r="S45" s="8">
        <v>2.033043063</v>
      </c>
      <c r="T45" s="8">
        <v>0.78333333299999997</v>
      </c>
      <c r="U45" s="8">
        <v>0.5</v>
      </c>
      <c r="V45" s="8">
        <v>0.6</v>
      </c>
      <c r="W45" s="8">
        <v>6.6666666999999999E-2</v>
      </c>
      <c r="X45" s="8">
        <v>0.7</v>
      </c>
      <c r="Y45" s="8">
        <v>0.46666666699999998</v>
      </c>
      <c r="Z45" s="8"/>
      <c r="AA45" s="9"/>
      <c r="AB45" s="8"/>
      <c r="AC45" s="8"/>
      <c r="AD45" s="9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>
        <f>12/15</f>
        <v>0.8</v>
      </c>
      <c r="FS45" s="9" t="s">
        <v>45</v>
      </c>
      <c r="FT45" s="8">
        <v>1</v>
      </c>
      <c r="FU45" s="8">
        <v>1</v>
      </c>
      <c r="FV45" s="9" t="s">
        <v>47</v>
      </c>
      <c r="FW45" s="8">
        <v>1</v>
      </c>
      <c r="FX45" s="8">
        <v>0</v>
      </c>
    </row>
    <row r="46" spans="1:180" x14ac:dyDescent="0.3">
      <c r="A46" s="7" t="s">
        <v>122</v>
      </c>
      <c r="B46" s="7" t="s">
        <v>123</v>
      </c>
      <c r="C46" s="7" t="s">
        <v>61</v>
      </c>
      <c r="D46" s="8">
        <v>21</v>
      </c>
      <c r="E46" s="8">
        <v>1</v>
      </c>
      <c r="F46" s="8">
        <v>1.47974026</v>
      </c>
      <c r="G46" s="8">
        <v>1.49115942</v>
      </c>
      <c r="H46" s="8">
        <v>0.72496103899999997</v>
      </c>
      <c r="I46" s="8">
        <v>0.66649275399999997</v>
      </c>
      <c r="J46" s="8">
        <v>1.157570751</v>
      </c>
      <c r="K46" s="8">
        <v>1.139187256</v>
      </c>
      <c r="L46" s="8">
        <v>0.926662612</v>
      </c>
      <c r="M46" s="8">
        <v>0.74004457599999995</v>
      </c>
      <c r="N46" s="8">
        <v>22.621905720000001</v>
      </c>
      <c r="O46" s="8">
        <v>19.79429953</v>
      </c>
      <c r="P46" s="8">
        <v>1.6528240700000001</v>
      </c>
      <c r="Q46" s="8">
        <v>1.1980515300000001</v>
      </c>
      <c r="R46" s="8">
        <v>1.7363743709999999</v>
      </c>
      <c r="S46" s="8">
        <v>1.836317601</v>
      </c>
      <c r="T46" s="8">
        <v>0.46666666699999998</v>
      </c>
      <c r="U46" s="8">
        <v>0.4</v>
      </c>
      <c r="V46" s="8">
        <v>0.46666666699999998</v>
      </c>
      <c r="W46" s="8">
        <v>0.6</v>
      </c>
      <c r="X46" s="8">
        <v>0.53333333299999997</v>
      </c>
      <c r="Y46" s="8">
        <v>0.233333333</v>
      </c>
      <c r="Z46" s="8"/>
      <c r="AA46" s="9"/>
      <c r="AB46" s="8"/>
      <c r="AC46" s="8"/>
      <c r="AD46" s="9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>
        <f>10/14</f>
        <v>0.7142857142857143</v>
      </c>
      <c r="FS46" s="9" t="s">
        <v>47</v>
      </c>
      <c r="FT46" s="8">
        <v>2</v>
      </c>
      <c r="FU46" s="8">
        <v>0</v>
      </c>
      <c r="FV46" s="9" t="s">
        <v>47</v>
      </c>
      <c r="FW46" s="8">
        <v>2</v>
      </c>
      <c r="FX46" s="8">
        <v>0</v>
      </c>
    </row>
    <row r="47" spans="1:180" x14ac:dyDescent="0.3">
      <c r="A47" s="7" t="s">
        <v>124</v>
      </c>
      <c r="B47" s="7" t="s">
        <v>125</v>
      </c>
      <c r="C47" s="7" t="s">
        <v>61</v>
      </c>
      <c r="D47" s="8">
        <v>21</v>
      </c>
      <c r="E47" s="8">
        <v>1</v>
      </c>
      <c r="F47" s="8">
        <v>1.541052632</v>
      </c>
      <c r="G47" s="8">
        <v>1.750684932</v>
      </c>
      <c r="H47" s="8">
        <v>0.64521052599999995</v>
      </c>
      <c r="I47" s="8">
        <v>0.60354337899999999</v>
      </c>
      <c r="J47" s="8">
        <v>1.2690687359999999</v>
      </c>
      <c r="K47" s="8">
        <v>1.3286311420000001</v>
      </c>
      <c r="L47" s="8">
        <v>0.824195648</v>
      </c>
      <c r="M47" s="8">
        <v>0.81592140999999996</v>
      </c>
      <c r="N47" s="8">
        <v>22.118663189999999</v>
      </c>
      <c r="O47" s="8">
        <v>20.99057303</v>
      </c>
      <c r="P47" s="8">
        <v>1.7544399479999999</v>
      </c>
      <c r="Q47" s="8">
        <v>1.798534705</v>
      </c>
      <c r="R47" s="8">
        <v>1.8969340320000001</v>
      </c>
      <c r="S47" s="8">
        <v>2.0230757549999998</v>
      </c>
      <c r="T47" s="8">
        <v>0.31666666700000001</v>
      </c>
      <c r="U47" s="8">
        <v>0.366666667</v>
      </c>
      <c r="V47" s="8">
        <v>0.46666666699999998</v>
      </c>
      <c r="W47" s="8">
        <v>0.4</v>
      </c>
      <c r="X47" s="8">
        <v>0.4</v>
      </c>
      <c r="Y47" s="8">
        <v>0.3</v>
      </c>
      <c r="Z47" s="8"/>
      <c r="AA47" s="9"/>
      <c r="AB47" s="8"/>
      <c r="AC47" s="8"/>
      <c r="AD47" s="9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>
        <f>4/(4+10)</f>
        <v>0.2857142857142857</v>
      </c>
      <c r="FS47" s="9" t="s">
        <v>45</v>
      </c>
      <c r="FT47" s="8">
        <v>0</v>
      </c>
      <c r="FU47" s="8">
        <v>0</v>
      </c>
      <c r="FV47" s="9" t="s">
        <v>45</v>
      </c>
      <c r="FW47" s="8">
        <v>0</v>
      </c>
      <c r="FX47" s="8">
        <v>0</v>
      </c>
    </row>
    <row r="48" spans="1:180" x14ac:dyDescent="0.3">
      <c r="A48" s="7" t="s">
        <v>126</v>
      </c>
      <c r="B48" s="7" t="s">
        <v>127</v>
      </c>
      <c r="C48" s="7" t="s">
        <v>61</v>
      </c>
      <c r="D48" s="8">
        <v>21</v>
      </c>
      <c r="E48" s="8">
        <v>1</v>
      </c>
      <c r="F48" s="8">
        <v>1.1599999999999999</v>
      </c>
      <c r="G48" s="8">
        <v>1.95</v>
      </c>
      <c r="H48" s="8">
        <v>0.71399999999999997</v>
      </c>
      <c r="I48" s="8">
        <v>0.68799999999999994</v>
      </c>
      <c r="J48" s="8">
        <v>1.2846850089999999</v>
      </c>
      <c r="K48" s="8">
        <v>1.3555308880000001</v>
      </c>
      <c r="L48" s="8">
        <v>0.56091178100000005</v>
      </c>
      <c r="M48" s="8">
        <v>0.57449640499999999</v>
      </c>
      <c r="N48" s="8">
        <v>21.785989860000001</v>
      </c>
      <c r="O48" s="8">
        <v>20.90153896</v>
      </c>
      <c r="P48" s="8">
        <v>1.418553577</v>
      </c>
      <c r="Q48" s="8">
        <v>1.4533649689999999</v>
      </c>
      <c r="R48" s="8">
        <v>1.5331372860000001</v>
      </c>
      <c r="S48" s="8">
        <v>2.272502942</v>
      </c>
      <c r="T48" s="8">
        <v>0.456140351</v>
      </c>
      <c r="U48" s="8">
        <v>0.26666666700000002</v>
      </c>
      <c r="V48" s="8">
        <v>0.53333333299999997</v>
      </c>
      <c r="W48" s="8">
        <v>6.6666666999999999E-2</v>
      </c>
      <c r="X48" s="8">
        <v>0.5</v>
      </c>
      <c r="Y48" s="8">
        <v>0.366666667</v>
      </c>
      <c r="Z48" s="8"/>
      <c r="AA48" s="9"/>
      <c r="AB48" s="8"/>
      <c r="AC48" s="8"/>
      <c r="AD48" s="9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>
        <f>4/(4+10)</f>
        <v>0.2857142857142857</v>
      </c>
      <c r="FS48" s="9" t="s">
        <v>47</v>
      </c>
      <c r="FT48" s="8">
        <v>3</v>
      </c>
      <c r="FU48" s="8">
        <v>0</v>
      </c>
      <c r="FV48" s="9" t="s">
        <v>47</v>
      </c>
      <c r="FW48" s="8">
        <v>2</v>
      </c>
      <c r="FX48" s="8">
        <v>0</v>
      </c>
    </row>
    <row r="49" spans="1:180" x14ac:dyDescent="0.3">
      <c r="A49" s="7" t="s">
        <v>128</v>
      </c>
      <c r="B49" s="7" t="s">
        <v>129</v>
      </c>
      <c r="C49" s="7" t="s">
        <v>61</v>
      </c>
      <c r="D49" s="8">
        <v>21</v>
      </c>
      <c r="E49" s="8">
        <v>1</v>
      </c>
      <c r="F49" s="8">
        <v>1.28084507</v>
      </c>
      <c r="G49" s="8">
        <v>1.026712329</v>
      </c>
      <c r="H49" s="8">
        <v>0.67447887299999998</v>
      </c>
      <c r="I49" s="8">
        <v>0.72506849299999998</v>
      </c>
      <c r="J49" s="8">
        <v>1.4483036140000001</v>
      </c>
      <c r="K49" s="8">
        <v>1.7341998919999999</v>
      </c>
      <c r="L49" s="8">
        <v>1.2935243599999999</v>
      </c>
      <c r="M49" s="8">
        <v>1.3703655260000001</v>
      </c>
      <c r="N49" s="8">
        <v>19.89576847</v>
      </c>
      <c r="O49" s="8">
        <v>22.228709540000001</v>
      </c>
      <c r="P49" s="8">
        <v>2.1914351339999998</v>
      </c>
      <c r="Q49" s="8">
        <v>2.3389997199999999</v>
      </c>
      <c r="R49" s="8">
        <v>1.4897271430000001</v>
      </c>
      <c r="S49" s="8">
        <v>1.291405103</v>
      </c>
      <c r="T49" s="8">
        <v>0.63333333300000005</v>
      </c>
      <c r="U49" s="8">
        <v>0.78947368399999995</v>
      </c>
      <c r="V49" s="8">
        <v>0.6</v>
      </c>
      <c r="W49" s="8">
        <v>1</v>
      </c>
      <c r="X49" s="8">
        <v>0.56666666700000001</v>
      </c>
      <c r="Y49" s="8">
        <v>0.70370370400000004</v>
      </c>
      <c r="Z49" s="8"/>
      <c r="AA49" s="9"/>
      <c r="AB49" s="8"/>
      <c r="AC49" s="8"/>
      <c r="AD49" s="9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>
        <f>8/(8+5)</f>
        <v>0.61538461538461542</v>
      </c>
      <c r="FS49" s="9" t="s">
        <v>45</v>
      </c>
      <c r="FT49" s="8">
        <v>1</v>
      </c>
      <c r="FU49" s="8">
        <v>1</v>
      </c>
      <c r="FV49" s="9" t="s">
        <v>45</v>
      </c>
      <c r="FW49" s="8">
        <v>1</v>
      </c>
      <c r="FX49" s="8">
        <v>1</v>
      </c>
    </row>
    <row r="50" spans="1:180" x14ac:dyDescent="0.3">
      <c r="A50" s="7" t="s">
        <v>130</v>
      </c>
      <c r="B50" s="7" t="s">
        <v>131</v>
      </c>
      <c r="C50" s="7" t="s">
        <v>61</v>
      </c>
      <c r="D50" s="8">
        <v>21</v>
      </c>
      <c r="E50" s="8">
        <v>1</v>
      </c>
      <c r="F50" s="8">
        <v>1.263209169</v>
      </c>
      <c r="G50" s="8">
        <v>0.811111111</v>
      </c>
      <c r="H50" s="8">
        <v>0.67423209200000001</v>
      </c>
      <c r="I50" s="8">
        <v>0.770962963</v>
      </c>
      <c r="J50" s="8">
        <v>1.462315443</v>
      </c>
      <c r="K50" s="8">
        <v>1.8846972500000001</v>
      </c>
      <c r="L50" s="8">
        <v>1.1351723659999999</v>
      </c>
      <c r="M50" s="8">
        <v>1.1286920060000001</v>
      </c>
      <c r="N50" s="8">
        <v>20.335397619999998</v>
      </c>
      <c r="O50" s="8">
        <v>19.67802344</v>
      </c>
      <c r="P50" s="8">
        <v>1.9563604960000001</v>
      </c>
      <c r="Q50" s="8">
        <v>2.3059382689999999</v>
      </c>
      <c r="R50" s="8">
        <v>1.557092353</v>
      </c>
      <c r="S50" s="8">
        <v>1.0580884479999999</v>
      </c>
      <c r="T50" s="8">
        <v>0.4</v>
      </c>
      <c r="U50" s="8">
        <v>0.85</v>
      </c>
      <c r="V50" s="8">
        <v>0.2</v>
      </c>
      <c r="W50" s="8">
        <v>1</v>
      </c>
      <c r="X50" s="8">
        <v>0.366666667</v>
      </c>
      <c r="Y50" s="8">
        <v>0.76666666699999997</v>
      </c>
      <c r="Z50" s="8"/>
      <c r="AA50" s="9"/>
      <c r="AB50" s="8"/>
      <c r="AC50" s="8"/>
      <c r="AD50" s="9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>
        <f>3/15</f>
        <v>0.2</v>
      </c>
      <c r="FS50" s="9" t="s">
        <v>47</v>
      </c>
      <c r="FT50" s="8">
        <v>2</v>
      </c>
      <c r="FU50" s="8">
        <v>1</v>
      </c>
      <c r="FV50" s="9" t="s">
        <v>45</v>
      </c>
      <c r="FW50" s="8">
        <v>0</v>
      </c>
      <c r="FX50" s="8">
        <v>0</v>
      </c>
    </row>
    <row r="51" spans="1:180" x14ac:dyDescent="0.3">
      <c r="A51" s="7" t="s">
        <v>24</v>
      </c>
      <c r="B51" s="7" t="s">
        <v>49</v>
      </c>
      <c r="C51" s="7" t="s">
        <v>26</v>
      </c>
      <c r="D51" s="8">
        <v>18</v>
      </c>
      <c r="E51" s="8">
        <v>1</v>
      </c>
      <c r="F51" s="8">
        <v>1.363142396</v>
      </c>
      <c r="G51" s="8">
        <v>0.51138276599999999</v>
      </c>
      <c r="H51" s="8">
        <v>0.71262041099999995</v>
      </c>
      <c r="I51" s="8">
        <v>0.79758917799999995</v>
      </c>
      <c r="J51" s="8">
        <v>1.01737838</v>
      </c>
      <c r="K51" s="8">
        <v>1.9332194620000001</v>
      </c>
      <c r="L51" s="8">
        <v>0.77105066600000005</v>
      </c>
      <c r="M51" s="8">
        <v>1.3007331959999999</v>
      </c>
      <c r="N51" s="8">
        <v>24.131785789999999</v>
      </c>
      <c r="O51" s="8">
        <v>20.314736159999999</v>
      </c>
      <c r="P51" s="8">
        <v>1.5755287920000001</v>
      </c>
      <c r="Q51" s="8">
        <v>2.9783850059999999</v>
      </c>
      <c r="R51" s="8">
        <v>1.9153888480000001</v>
      </c>
      <c r="S51" s="8">
        <v>0.824682464</v>
      </c>
      <c r="T51" s="8">
        <v>0.33333333300000001</v>
      </c>
      <c r="U51" s="8">
        <v>0.97101449299999998</v>
      </c>
      <c r="V51" s="8">
        <v>0.26666666700000002</v>
      </c>
      <c r="W51" s="8">
        <v>1</v>
      </c>
      <c r="X51" s="8">
        <v>0.33333333300000001</v>
      </c>
      <c r="Y51" s="8">
        <v>0.93939393900000001</v>
      </c>
      <c r="Z51" s="8"/>
      <c r="AA51" s="9"/>
      <c r="AB51" s="8"/>
      <c r="AC51" s="8"/>
      <c r="AD51" s="9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>
        <f>1/13</f>
        <v>7.6923076923076927E-2</v>
      </c>
      <c r="FS51" s="9" t="s">
        <v>46</v>
      </c>
      <c r="FT51" s="8">
        <v>0</v>
      </c>
      <c r="FU51" s="8">
        <v>2</v>
      </c>
      <c r="FV51" s="9" t="s">
        <v>46</v>
      </c>
      <c r="FW51" s="8">
        <v>0</v>
      </c>
      <c r="FX51" s="8">
        <v>1</v>
      </c>
    </row>
    <row r="52" spans="1:180" x14ac:dyDescent="0.3">
      <c r="A52" s="7" t="s">
        <v>71</v>
      </c>
      <c r="B52" s="7" t="s">
        <v>73</v>
      </c>
      <c r="C52" s="7" t="s">
        <v>52</v>
      </c>
      <c r="D52" s="8">
        <v>20</v>
      </c>
      <c r="E52" s="8">
        <v>1</v>
      </c>
      <c r="F52" s="8">
        <v>1.6474960380000001</v>
      </c>
      <c r="G52" s="8">
        <v>1.377376121</v>
      </c>
      <c r="H52" s="8">
        <v>0.66568304300000003</v>
      </c>
      <c r="I52" s="8">
        <v>0.67740066099999996</v>
      </c>
      <c r="J52" s="8">
        <v>1.0539278919999999</v>
      </c>
      <c r="K52" s="8">
        <v>1.5225948540000001</v>
      </c>
      <c r="L52" s="8">
        <v>0.91467840600000005</v>
      </c>
      <c r="M52" s="8">
        <v>0.97248279500000001</v>
      </c>
      <c r="N52" s="8">
        <v>26.70848277</v>
      </c>
      <c r="O52" s="8">
        <v>25.830113579999999</v>
      </c>
      <c r="P52" s="8">
        <v>1.6024190149999999</v>
      </c>
      <c r="Q52" s="8">
        <v>1.641040185</v>
      </c>
      <c r="R52" s="8">
        <v>2.1035670780000002</v>
      </c>
      <c r="S52" s="8">
        <v>1.9127161050000001</v>
      </c>
      <c r="T52" s="8">
        <v>0.38596491199999999</v>
      </c>
      <c r="U52" s="8">
        <v>0.57894736800000002</v>
      </c>
      <c r="V52" s="8">
        <v>0.66666666699999999</v>
      </c>
      <c r="W52" s="8">
        <v>0.53333333299999997</v>
      </c>
      <c r="X52" s="8">
        <v>0.37037037</v>
      </c>
      <c r="Y52" s="8">
        <v>0.51851851900000001</v>
      </c>
      <c r="Z52" s="8"/>
      <c r="AA52" s="9"/>
      <c r="AB52" s="8"/>
      <c r="AC52" s="8"/>
      <c r="AD52" s="9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>
        <f>4/(4+10)</f>
        <v>0.2857142857142857</v>
      </c>
      <c r="FS52" s="9" t="s">
        <v>45</v>
      </c>
      <c r="FT52" s="8">
        <v>0</v>
      </c>
      <c r="FU52" s="8">
        <v>0</v>
      </c>
      <c r="FV52" s="9" t="s">
        <v>45</v>
      </c>
      <c r="FW52" s="8">
        <v>0</v>
      </c>
      <c r="FX52" s="8">
        <v>0</v>
      </c>
    </row>
    <row r="53" spans="1:180" x14ac:dyDescent="0.3">
      <c r="A53" s="7" t="s">
        <v>57</v>
      </c>
      <c r="B53" s="7" t="s">
        <v>110</v>
      </c>
      <c r="C53" s="7" t="s">
        <v>58</v>
      </c>
      <c r="D53" s="8">
        <v>22</v>
      </c>
      <c r="E53" s="8">
        <v>1</v>
      </c>
      <c r="F53" s="8">
        <v>0.97305555600000004</v>
      </c>
      <c r="G53" s="8">
        <v>1.028675497</v>
      </c>
      <c r="H53" s="8">
        <v>0.73099999999999998</v>
      </c>
      <c r="I53" s="8">
        <v>0.68436423800000001</v>
      </c>
      <c r="J53" s="8">
        <v>1.4383439229999999</v>
      </c>
      <c r="K53" s="8">
        <v>0.65563816900000005</v>
      </c>
      <c r="L53" s="8">
        <v>0.90590196300000003</v>
      </c>
      <c r="M53" s="8">
        <v>0.73759021199999997</v>
      </c>
      <c r="N53" s="8">
        <v>22.317339499999999</v>
      </c>
      <c r="O53" s="8">
        <v>23.529374199999999</v>
      </c>
      <c r="P53" s="8">
        <v>1.631597983</v>
      </c>
      <c r="Q53" s="8">
        <v>1.0918234</v>
      </c>
      <c r="R53" s="8">
        <v>1.420376825</v>
      </c>
      <c r="S53" s="8">
        <v>1.172406222</v>
      </c>
      <c r="T53" s="8">
        <v>0.58730158700000001</v>
      </c>
      <c r="U53" s="8">
        <v>0.50793650800000001</v>
      </c>
      <c r="V53" s="8">
        <v>0.66666666699999999</v>
      </c>
      <c r="W53" s="8">
        <v>0.6</v>
      </c>
      <c r="X53" s="8">
        <v>0.63333333300000005</v>
      </c>
      <c r="Y53" s="8">
        <v>0.43333333299999999</v>
      </c>
      <c r="Z53" s="8"/>
      <c r="AA53" s="9"/>
      <c r="AB53" s="8"/>
      <c r="AC53" s="8"/>
      <c r="AD53" s="9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>
        <f>8/(8+5)</f>
        <v>0.61538461538461542</v>
      </c>
      <c r="FS53" s="9" t="s">
        <v>47</v>
      </c>
      <c r="FT53" s="8">
        <v>3</v>
      </c>
      <c r="FU53" s="8">
        <v>2</v>
      </c>
      <c r="FV53" s="9" t="s">
        <v>45</v>
      </c>
      <c r="FW53" s="8">
        <v>0</v>
      </c>
      <c r="FX53" s="8">
        <v>0</v>
      </c>
    </row>
    <row r="54" spans="1:180" x14ac:dyDescent="0.3">
      <c r="A54" s="7" t="s">
        <v>69</v>
      </c>
      <c r="B54" s="7" t="s">
        <v>74</v>
      </c>
      <c r="C54" s="7" t="s">
        <v>52</v>
      </c>
      <c r="D54" s="8">
        <v>20</v>
      </c>
      <c r="E54" s="8">
        <v>1</v>
      </c>
      <c r="F54" s="8">
        <v>1.7602836879999999</v>
      </c>
      <c r="G54" s="8">
        <v>1.90108784</v>
      </c>
      <c r="H54" s="8">
        <v>0.60750354600000001</v>
      </c>
      <c r="I54" s="8">
        <v>0.624044076</v>
      </c>
      <c r="J54" s="8">
        <v>1.61694297</v>
      </c>
      <c r="K54" s="8">
        <v>1.341499006</v>
      </c>
      <c r="L54" s="8">
        <v>0.97002851300000004</v>
      </c>
      <c r="M54" s="8">
        <v>0.92234884500000003</v>
      </c>
      <c r="N54" s="8">
        <v>23.76216823</v>
      </c>
      <c r="O54" s="8">
        <v>18.169445979999999</v>
      </c>
      <c r="P54" s="8">
        <v>1.8602427130000001</v>
      </c>
      <c r="Q54" s="8">
        <v>1.7723046870000001</v>
      </c>
      <c r="R54" s="8">
        <v>2.3700003559999998</v>
      </c>
      <c r="S54" s="8">
        <v>2.5819714029999998</v>
      </c>
      <c r="T54" s="8">
        <v>0.40350877200000002</v>
      </c>
      <c r="U54" s="8">
        <v>0.29824561399999999</v>
      </c>
      <c r="V54" s="8">
        <v>0.4</v>
      </c>
      <c r="W54" s="8">
        <v>0.2</v>
      </c>
      <c r="X54" s="8">
        <v>0.51851851900000001</v>
      </c>
      <c r="Y54" s="8">
        <v>0.4</v>
      </c>
      <c r="Z54" s="8"/>
      <c r="AA54" s="9"/>
      <c r="AB54" s="8"/>
      <c r="AC54" s="8"/>
      <c r="AD54" s="9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>
        <f>3/15</f>
        <v>0.2</v>
      </c>
      <c r="FS54" s="9" t="s">
        <v>47</v>
      </c>
      <c r="FT54" s="8">
        <v>2</v>
      </c>
      <c r="FU54" s="8">
        <v>1</v>
      </c>
      <c r="FV54" s="9" t="s">
        <v>46</v>
      </c>
      <c r="FW54" s="8">
        <v>0</v>
      </c>
      <c r="FX54" s="8">
        <v>1</v>
      </c>
    </row>
    <row r="55" spans="1:180" x14ac:dyDescent="0.3">
      <c r="A55" s="7" t="s">
        <v>77</v>
      </c>
      <c r="B55" s="7" t="s">
        <v>62</v>
      </c>
      <c r="C55" s="7" t="s">
        <v>52</v>
      </c>
      <c r="D55" s="8">
        <v>20</v>
      </c>
      <c r="E55" s="8">
        <v>1</v>
      </c>
      <c r="F55" s="8">
        <v>2</v>
      </c>
      <c r="G55" s="8">
        <v>1.3581681130000001</v>
      </c>
      <c r="H55" s="8">
        <v>0.69199999999999995</v>
      </c>
      <c r="I55" s="8">
        <v>0.71280127900000001</v>
      </c>
      <c r="J55" s="8">
        <v>0.88847752400000002</v>
      </c>
      <c r="K55" s="8">
        <v>1.2893049599999999</v>
      </c>
      <c r="L55" s="8">
        <v>0.94552181899999999</v>
      </c>
      <c r="M55" s="8">
        <v>1.087678471</v>
      </c>
      <c r="N55" s="8">
        <v>25.358026980000002</v>
      </c>
      <c r="O55" s="8">
        <v>24.061692619999999</v>
      </c>
      <c r="P55" s="8">
        <v>1.458132132</v>
      </c>
      <c r="Q55" s="8">
        <v>1.964165369</v>
      </c>
      <c r="R55" s="8">
        <v>2.4744642899999998</v>
      </c>
      <c r="S55" s="8">
        <v>1.9519759699999999</v>
      </c>
      <c r="T55" s="8">
        <v>0.26315789499999998</v>
      </c>
      <c r="U55" s="8">
        <v>0.42105263199999998</v>
      </c>
      <c r="V55" s="8">
        <v>0.2</v>
      </c>
      <c r="W55" s="8">
        <v>0.4</v>
      </c>
      <c r="X55" s="8">
        <v>0.37037037</v>
      </c>
      <c r="Y55" s="8">
        <v>0.222222222</v>
      </c>
      <c r="Z55" s="8"/>
      <c r="AA55" s="9"/>
      <c r="AB55" s="8"/>
      <c r="AC55" s="8"/>
      <c r="AD55" s="9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>
        <f>3/15</f>
        <v>0.2</v>
      </c>
      <c r="FS55" s="9" t="s">
        <v>45</v>
      </c>
      <c r="FT55" s="8">
        <v>1</v>
      </c>
      <c r="FU55" s="8">
        <v>1</v>
      </c>
      <c r="FV55" s="9" t="s">
        <v>45</v>
      </c>
      <c r="FW55" s="8">
        <v>0</v>
      </c>
      <c r="FX55" s="8">
        <v>0</v>
      </c>
    </row>
    <row r="56" spans="1:180" x14ac:dyDescent="0.3">
      <c r="A56" s="7" t="s">
        <v>75</v>
      </c>
      <c r="B56" s="7" t="s">
        <v>76</v>
      </c>
      <c r="C56" s="7" t="s">
        <v>52</v>
      </c>
      <c r="D56" s="8">
        <v>20</v>
      </c>
      <c r="E56" s="8">
        <v>1</v>
      </c>
      <c r="F56" s="8">
        <v>1</v>
      </c>
      <c r="G56" s="8">
        <v>1.3291428569999999</v>
      </c>
      <c r="H56" s="8">
        <v>0.66700000000000004</v>
      </c>
      <c r="I56" s="8">
        <v>0.65957142899999999</v>
      </c>
      <c r="J56" s="8">
        <v>1.4651714220000001</v>
      </c>
      <c r="K56" s="8">
        <v>1.4825097840000001</v>
      </c>
      <c r="L56" s="8">
        <v>0.87181529099999999</v>
      </c>
      <c r="M56" s="8">
        <v>1.43331754</v>
      </c>
      <c r="N56" s="8">
        <v>23.456718129999999</v>
      </c>
      <c r="O56" s="8">
        <v>22.713022769999998</v>
      </c>
      <c r="P56" s="8">
        <v>1.9042938439999999</v>
      </c>
      <c r="Q56" s="8">
        <v>2.2697798549999999</v>
      </c>
      <c r="R56" s="8">
        <v>1.9126000940000001</v>
      </c>
      <c r="S56" s="8">
        <v>1.544402724</v>
      </c>
      <c r="T56" s="8">
        <v>0.52631578899999998</v>
      </c>
      <c r="U56" s="8">
        <v>0.59649122799999998</v>
      </c>
      <c r="V56" s="8">
        <v>0.6</v>
      </c>
      <c r="W56" s="8">
        <v>0.6</v>
      </c>
      <c r="X56" s="8">
        <v>0.43333333299999999</v>
      </c>
      <c r="Y56" s="8">
        <v>0.66666666699999999</v>
      </c>
      <c r="Z56" s="8"/>
      <c r="AA56" s="9"/>
      <c r="AB56" s="8"/>
      <c r="AC56" s="8"/>
      <c r="AD56" s="9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>
        <f>8/(8+5)</f>
        <v>0.61538461538461542</v>
      </c>
      <c r="FS56" s="9" t="s">
        <v>47</v>
      </c>
      <c r="FT56" s="8">
        <v>2</v>
      </c>
      <c r="FU56" s="8">
        <v>1</v>
      </c>
      <c r="FV56" s="9" t="s">
        <v>45</v>
      </c>
      <c r="FW56" s="8">
        <v>1</v>
      </c>
      <c r="FX56" s="8">
        <v>1</v>
      </c>
    </row>
    <row r="57" spans="1:180" x14ac:dyDescent="0.3">
      <c r="A57" s="7" t="s">
        <v>67</v>
      </c>
      <c r="B57" s="7" t="s">
        <v>132</v>
      </c>
      <c r="C57" s="7" t="s">
        <v>52</v>
      </c>
      <c r="D57" s="8">
        <v>20</v>
      </c>
      <c r="E57" s="8">
        <v>1</v>
      </c>
      <c r="F57" s="8">
        <v>1.8571428569999999</v>
      </c>
      <c r="G57" s="8">
        <v>1.0553730560000001</v>
      </c>
      <c r="H57" s="8">
        <v>0.66633333299999997</v>
      </c>
      <c r="I57" s="8">
        <v>0.63086964899999998</v>
      </c>
      <c r="J57" s="8">
        <v>1.50539398</v>
      </c>
      <c r="K57" s="8">
        <v>2.3151233000000002</v>
      </c>
      <c r="L57" s="8">
        <v>0.93018599599999996</v>
      </c>
      <c r="M57" s="8">
        <v>1.9946933659999999</v>
      </c>
      <c r="N57" s="8">
        <v>22.96027307</v>
      </c>
      <c r="O57" s="8">
        <v>22.597934939999998</v>
      </c>
      <c r="P57" s="8">
        <v>1.7578479069999999</v>
      </c>
      <c r="Q57" s="8">
        <v>3.1743593379999999</v>
      </c>
      <c r="R57" s="8">
        <v>2.6802863399999999</v>
      </c>
      <c r="S57" s="8">
        <v>1.3250118369999999</v>
      </c>
      <c r="T57" s="8">
        <v>0.31578947400000001</v>
      </c>
      <c r="U57" s="8">
        <v>0.68421052599999999</v>
      </c>
      <c r="V57" s="8">
        <v>0.2</v>
      </c>
      <c r="W57" s="8">
        <v>1</v>
      </c>
      <c r="X57" s="8">
        <v>0.33333333300000001</v>
      </c>
      <c r="Y57" s="8">
        <v>0.62962963000000005</v>
      </c>
      <c r="Z57" s="8"/>
      <c r="AA57" s="9"/>
      <c r="AB57" s="8"/>
      <c r="AC57" s="8"/>
      <c r="AD57" s="9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>
        <v>0</v>
      </c>
      <c r="FS57" s="9" t="s">
        <v>46</v>
      </c>
      <c r="FT57" s="8">
        <v>1</v>
      </c>
      <c r="FU57" s="8">
        <v>3</v>
      </c>
      <c r="FV57" s="9" t="s">
        <v>46</v>
      </c>
      <c r="FW57" s="8">
        <v>1</v>
      </c>
      <c r="FX57" s="8">
        <v>3</v>
      </c>
    </row>
    <row r="58" spans="1:180" x14ac:dyDescent="0.3">
      <c r="A58" s="7" t="s">
        <v>85</v>
      </c>
      <c r="B58" s="7" t="s">
        <v>78</v>
      </c>
      <c r="C58" s="7" t="s">
        <v>55</v>
      </c>
      <c r="D58" s="8">
        <v>22</v>
      </c>
      <c r="E58" s="8">
        <v>1</v>
      </c>
      <c r="F58" s="8">
        <v>1.33</v>
      </c>
      <c r="G58" s="8">
        <v>1.57725</v>
      </c>
      <c r="H58" s="8">
        <v>0.69599999999999995</v>
      </c>
      <c r="I58" s="8">
        <v>0.62597499999999995</v>
      </c>
      <c r="J58" s="8">
        <v>1.081087283</v>
      </c>
      <c r="K58" s="8">
        <v>1.1080691410000001</v>
      </c>
      <c r="L58" s="8">
        <v>0.59071238500000001</v>
      </c>
      <c r="M58" s="8">
        <v>0.73766976299999998</v>
      </c>
      <c r="N58" s="8">
        <v>18.83087445</v>
      </c>
      <c r="O58" s="8">
        <v>23.53607087</v>
      </c>
      <c r="P58" s="8">
        <v>1.3925470209999999</v>
      </c>
      <c r="Q58" s="8">
        <v>1.275425866</v>
      </c>
      <c r="R58" s="8">
        <v>1.607467918</v>
      </c>
      <c r="S58" s="8">
        <v>1.8938140889999999</v>
      </c>
      <c r="T58" s="8">
        <v>0.428571429</v>
      </c>
      <c r="U58" s="8">
        <v>0.23809523799999999</v>
      </c>
      <c r="V58" s="8">
        <v>0.2</v>
      </c>
      <c r="W58" s="8">
        <v>0.4</v>
      </c>
      <c r="X58" s="8">
        <v>0.63333333300000005</v>
      </c>
      <c r="Y58" s="8">
        <v>0.366666667</v>
      </c>
      <c r="Z58" s="8"/>
      <c r="AA58" s="9"/>
      <c r="AB58" s="8"/>
      <c r="AC58" s="8"/>
      <c r="AD58" s="9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>
        <f>5/(5+8)</f>
        <v>0.38461538461538464</v>
      </c>
      <c r="FS58" s="9" t="s">
        <v>47</v>
      </c>
      <c r="FT58" s="8">
        <v>2</v>
      </c>
      <c r="FU58" s="8">
        <v>1</v>
      </c>
      <c r="FV58" s="9" t="s">
        <v>45</v>
      </c>
      <c r="FW58" s="8">
        <v>1</v>
      </c>
      <c r="FX58" s="8">
        <v>1</v>
      </c>
    </row>
    <row r="59" spans="1:180" x14ac:dyDescent="0.3">
      <c r="A59" s="7" t="s">
        <v>95</v>
      </c>
      <c r="B59" s="7" t="s">
        <v>133</v>
      </c>
      <c r="C59" s="7" t="s">
        <v>55</v>
      </c>
      <c r="D59" s="8">
        <v>22</v>
      </c>
      <c r="E59" s="8">
        <v>1</v>
      </c>
      <c r="F59" s="8">
        <v>0.89</v>
      </c>
      <c r="G59" s="8">
        <v>0.70357689000000001</v>
      </c>
      <c r="H59" s="8">
        <v>0.71599999999999997</v>
      </c>
      <c r="I59" s="8">
        <v>0.76414613399999998</v>
      </c>
      <c r="J59" s="8">
        <v>1.6237706430000001</v>
      </c>
      <c r="K59" s="8">
        <v>1.197187325</v>
      </c>
      <c r="L59" s="8">
        <v>1.193372187</v>
      </c>
      <c r="M59" s="8">
        <v>0.89568552800000001</v>
      </c>
      <c r="N59" s="8">
        <v>23.011252110000001</v>
      </c>
      <c r="O59" s="8">
        <v>25.237511000000001</v>
      </c>
      <c r="P59" s="8">
        <v>2.1383116750000002</v>
      </c>
      <c r="Q59" s="8">
        <v>1.4291815080000001</v>
      </c>
      <c r="R59" s="8">
        <v>1.0865635069999999</v>
      </c>
      <c r="S59" s="8">
        <v>1.0057211880000001</v>
      </c>
      <c r="T59" s="8">
        <v>0.73015872999999998</v>
      </c>
      <c r="U59" s="8">
        <v>0.571428571</v>
      </c>
      <c r="V59" s="8">
        <v>0.73333333300000003</v>
      </c>
      <c r="W59" s="8">
        <v>0.66666666699999999</v>
      </c>
      <c r="X59" s="8">
        <v>0.8</v>
      </c>
      <c r="Y59" s="8">
        <v>0.46666666699999998</v>
      </c>
      <c r="Z59" s="8"/>
      <c r="AA59" s="9"/>
      <c r="AB59" s="8"/>
      <c r="AC59" s="8"/>
      <c r="AD59" s="9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>
        <f>6/12</f>
        <v>0.5</v>
      </c>
      <c r="FS59" s="9" t="s">
        <v>47</v>
      </c>
      <c r="FT59" s="8">
        <v>1</v>
      </c>
      <c r="FU59" s="8">
        <v>0</v>
      </c>
      <c r="FV59" s="9" t="s">
        <v>45</v>
      </c>
      <c r="FW59" s="8">
        <v>0</v>
      </c>
      <c r="FX59" s="8">
        <v>0</v>
      </c>
    </row>
    <row r="60" spans="1:180" x14ac:dyDescent="0.3">
      <c r="A60" s="7" t="s">
        <v>113</v>
      </c>
      <c r="B60" s="7" t="s">
        <v>102</v>
      </c>
      <c r="C60" s="7" t="s">
        <v>58</v>
      </c>
      <c r="D60" s="8">
        <v>22</v>
      </c>
      <c r="E60" s="8">
        <v>1</v>
      </c>
      <c r="F60" s="8">
        <v>0.71619047599999996</v>
      </c>
      <c r="G60" s="8">
        <v>0.66666666699999999</v>
      </c>
      <c r="H60" s="8">
        <v>0.76195238099999996</v>
      </c>
      <c r="I60" s="8">
        <v>0.77800000000000002</v>
      </c>
      <c r="J60" s="8">
        <v>2.824587003</v>
      </c>
      <c r="K60" s="8">
        <v>1.5474261540000001</v>
      </c>
      <c r="L60" s="8">
        <v>1.9350251780000001</v>
      </c>
      <c r="M60" s="8">
        <v>1.014896976</v>
      </c>
      <c r="N60" s="8">
        <v>20.663497360000001</v>
      </c>
      <c r="O60" s="8">
        <v>21.145070919999998</v>
      </c>
      <c r="P60" s="8">
        <v>3.0410889590000001</v>
      </c>
      <c r="Q60" s="8">
        <v>1.8926309020000001</v>
      </c>
      <c r="R60" s="8">
        <v>1.0655297990000001</v>
      </c>
      <c r="S60" s="8">
        <v>1.3349352210000001</v>
      </c>
      <c r="T60" s="8">
        <v>0.825396825</v>
      </c>
      <c r="U60" s="8">
        <v>0.52380952400000003</v>
      </c>
      <c r="V60" s="8">
        <v>0.86666666699999995</v>
      </c>
      <c r="W60" s="8">
        <v>0.6</v>
      </c>
      <c r="X60" s="8">
        <v>0.83333333300000001</v>
      </c>
      <c r="Y60" s="8">
        <v>0.26666666700000002</v>
      </c>
      <c r="Z60" s="8"/>
      <c r="AA60" s="9"/>
      <c r="AB60" s="8"/>
      <c r="AC60" s="8"/>
      <c r="AD60" s="9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>
        <f>10/14</f>
        <v>0.7142857142857143</v>
      </c>
      <c r="FS60" s="9" t="s">
        <v>47</v>
      </c>
      <c r="FT60" s="8">
        <v>5</v>
      </c>
      <c r="FU60" s="8">
        <v>0</v>
      </c>
      <c r="FV60" s="9" t="s">
        <v>47</v>
      </c>
      <c r="FW60" s="8">
        <v>3</v>
      </c>
      <c r="FX60" s="8">
        <v>0</v>
      </c>
    </row>
    <row r="61" spans="1:180" x14ac:dyDescent="0.3">
      <c r="A61" s="7" t="s">
        <v>93</v>
      </c>
      <c r="B61" s="7" t="s">
        <v>94</v>
      </c>
      <c r="C61" s="7" t="s">
        <v>55</v>
      </c>
      <c r="D61" s="8">
        <v>22</v>
      </c>
      <c r="E61" s="8">
        <v>1</v>
      </c>
      <c r="F61" s="8">
        <v>1.7</v>
      </c>
      <c r="G61" s="8">
        <v>1.2081818179999999</v>
      </c>
      <c r="H61" s="8">
        <v>0.626</v>
      </c>
      <c r="I61" s="8">
        <v>0.69263636399999995</v>
      </c>
      <c r="J61" s="8">
        <v>1.2751371490000001</v>
      </c>
      <c r="K61" s="8">
        <v>1.10840227</v>
      </c>
      <c r="L61" s="8">
        <v>0.61685211799999995</v>
      </c>
      <c r="M61" s="8">
        <v>0.61923286300000002</v>
      </c>
      <c r="N61" s="8">
        <v>18.849335320000002</v>
      </c>
      <c r="O61" s="8">
        <v>20.747353579999999</v>
      </c>
      <c r="P61" s="8">
        <v>1.30862419</v>
      </c>
      <c r="Q61" s="8">
        <v>0.988757581</v>
      </c>
      <c r="R61" s="8">
        <v>2.2513983899999999</v>
      </c>
      <c r="S61" s="8">
        <v>1.371071844</v>
      </c>
      <c r="T61" s="8">
        <v>0.28571428599999998</v>
      </c>
      <c r="U61" s="8">
        <v>0.34920634900000003</v>
      </c>
      <c r="V61" s="8">
        <v>0.26666666700000002</v>
      </c>
      <c r="W61" s="8">
        <v>0.2</v>
      </c>
      <c r="X61" s="8">
        <v>0.515151515</v>
      </c>
      <c r="Y61" s="8">
        <v>0.303030303</v>
      </c>
      <c r="Z61" s="8"/>
      <c r="AA61" s="9"/>
      <c r="AB61" s="8"/>
      <c r="AC61" s="8"/>
      <c r="AD61" s="9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>
        <f>1/14</f>
        <v>7.1428571428571425E-2</v>
      </c>
      <c r="FS61" s="9" t="s">
        <v>46</v>
      </c>
      <c r="FT61" s="8">
        <v>0</v>
      </c>
      <c r="FU61" s="8">
        <v>1</v>
      </c>
      <c r="FV61" s="9" t="s">
        <v>45</v>
      </c>
      <c r="FW61" s="8">
        <v>0</v>
      </c>
      <c r="FX61" s="8">
        <v>0</v>
      </c>
    </row>
    <row r="62" spans="1:180" x14ac:dyDescent="0.3">
      <c r="A62" s="7" t="s">
        <v>63</v>
      </c>
      <c r="B62" s="7" t="s">
        <v>66</v>
      </c>
      <c r="C62" s="7" t="s">
        <v>52</v>
      </c>
      <c r="D62" s="8">
        <v>20</v>
      </c>
      <c r="E62" s="8">
        <v>1</v>
      </c>
      <c r="F62" s="8">
        <v>1.0229197080000001</v>
      </c>
      <c r="G62" s="8">
        <v>1.180833333</v>
      </c>
      <c r="H62" s="8">
        <v>0.71262043799999997</v>
      </c>
      <c r="I62" s="8">
        <v>0.74105555599999995</v>
      </c>
      <c r="J62" s="8">
        <v>2.2580321460000001</v>
      </c>
      <c r="K62" s="8">
        <v>1.5786128159999999</v>
      </c>
      <c r="L62" s="8">
        <v>1.746513008</v>
      </c>
      <c r="M62" s="8">
        <v>1.1986133640000001</v>
      </c>
      <c r="N62" s="8">
        <v>22.87993415</v>
      </c>
      <c r="O62" s="8">
        <v>22.2732533</v>
      </c>
      <c r="P62" s="8">
        <v>2.9204296109999999</v>
      </c>
      <c r="Q62" s="8">
        <v>2.138321983</v>
      </c>
      <c r="R62" s="8">
        <v>1.273176882</v>
      </c>
      <c r="S62" s="8">
        <v>1.4922770599999999</v>
      </c>
      <c r="T62" s="8">
        <v>0.70175438599999995</v>
      </c>
      <c r="U62" s="8">
        <v>0.66666666699999999</v>
      </c>
      <c r="V62" s="8">
        <v>0.66666666699999999</v>
      </c>
      <c r="W62" s="8">
        <v>0.46666666699999998</v>
      </c>
      <c r="X62" s="8">
        <v>0.74074074099999998</v>
      </c>
      <c r="Y62" s="8">
        <v>0.48148148099999999</v>
      </c>
      <c r="Z62" s="8"/>
      <c r="AA62" s="9"/>
      <c r="AB62" s="8"/>
      <c r="AC62" s="8"/>
      <c r="AD62" s="9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>
        <f>13/14</f>
        <v>0.9285714285714286</v>
      </c>
      <c r="FS62" s="9" t="s">
        <v>45</v>
      </c>
      <c r="FT62" s="8">
        <v>2</v>
      </c>
      <c r="FU62" s="8">
        <v>2</v>
      </c>
      <c r="FV62" s="9" t="s">
        <v>46</v>
      </c>
      <c r="FW62" s="8">
        <v>0</v>
      </c>
      <c r="FX62" s="8">
        <v>2</v>
      </c>
    </row>
    <row r="63" spans="1:180" x14ac:dyDescent="0.3">
      <c r="A63" s="7" t="s">
        <v>99</v>
      </c>
      <c r="B63" s="7" t="s">
        <v>109</v>
      </c>
      <c r="C63" s="7" t="s">
        <v>58</v>
      </c>
      <c r="D63" s="8">
        <v>22</v>
      </c>
      <c r="E63" s="8">
        <v>1</v>
      </c>
      <c r="F63" s="8">
        <v>1.69825</v>
      </c>
      <c r="G63" s="8">
        <v>3</v>
      </c>
      <c r="H63" s="8">
        <v>0.631525</v>
      </c>
      <c r="I63" s="8">
        <v>0.4</v>
      </c>
      <c r="J63" s="8">
        <v>0.98398008000000003</v>
      </c>
      <c r="K63" s="8">
        <v>0.88092762400000002</v>
      </c>
      <c r="L63" s="8">
        <v>0.67922592100000001</v>
      </c>
      <c r="M63" s="8">
        <v>0.47221467099999997</v>
      </c>
      <c r="N63" s="8">
        <v>22.988453639999999</v>
      </c>
      <c r="O63" s="8">
        <v>24.865060369999998</v>
      </c>
      <c r="P63" s="8">
        <v>1.30539983</v>
      </c>
      <c r="Q63" s="8">
        <v>1.1158938979999999</v>
      </c>
      <c r="R63" s="8">
        <v>2.2105039830000002</v>
      </c>
      <c r="S63" s="8">
        <v>2.6095223349999999</v>
      </c>
      <c r="T63" s="8">
        <v>0.28571428599999998</v>
      </c>
      <c r="U63" s="8">
        <v>0.19047618999999999</v>
      </c>
      <c r="V63" s="8">
        <v>0.133333333</v>
      </c>
      <c r="W63" s="8">
        <v>0</v>
      </c>
      <c r="X63" s="8">
        <v>0.4</v>
      </c>
      <c r="Y63" s="8">
        <v>9.0909090999999997E-2</v>
      </c>
      <c r="Z63" s="8"/>
      <c r="AA63" s="9"/>
      <c r="AB63" s="8"/>
      <c r="AC63" s="8"/>
      <c r="AD63" s="9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>
        <f>5/13</f>
        <v>0.38461538461538464</v>
      </c>
      <c r="FS63" s="9" t="s">
        <v>45</v>
      </c>
      <c r="FT63" s="8">
        <v>0</v>
      </c>
      <c r="FU63" s="8">
        <v>0</v>
      </c>
      <c r="FV63" s="9" t="s">
        <v>45</v>
      </c>
      <c r="FW63" s="8">
        <v>0</v>
      </c>
      <c r="FX63" s="8">
        <v>0</v>
      </c>
    </row>
    <row r="64" spans="1:180" x14ac:dyDescent="0.3">
      <c r="A64" s="7" t="s">
        <v>97</v>
      </c>
      <c r="B64" s="7" t="s">
        <v>104</v>
      </c>
      <c r="C64" s="7" t="s">
        <v>58</v>
      </c>
      <c r="D64" s="8">
        <v>22</v>
      </c>
      <c r="E64" s="8">
        <v>1</v>
      </c>
      <c r="F64" s="8">
        <v>1.2546046449999999</v>
      </c>
      <c r="G64" s="8">
        <v>0.67</v>
      </c>
      <c r="H64" s="8">
        <v>0.64407009500000001</v>
      </c>
      <c r="I64" s="8">
        <v>0.77</v>
      </c>
      <c r="J64" s="8">
        <v>1.070122161</v>
      </c>
      <c r="K64" s="8">
        <v>0.68505282599999995</v>
      </c>
      <c r="L64" s="8">
        <v>0.83045360099999999</v>
      </c>
      <c r="M64" s="8">
        <v>0.40108671699999998</v>
      </c>
      <c r="N64" s="8">
        <v>22.732973829999999</v>
      </c>
      <c r="O64" s="8">
        <v>26.859473130000001</v>
      </c>
      <c r="P64" s="8">
        <v>1.410832165</v>
      </c>
      <c r="Q64" s="8">
        <v>1.2008757999999999</v>
      </c>
      <c r="R64" s="8">
        <v>1.589401091</v>
      </c>
      <c r="S64" s="8">
        <v>1.03550842</v>
      </c>
      <c r="T64" s="8">
        <v>0.47619047599999997</v>
      </c>
      <c r="U64" s="8">
        <v>0.46031746000000001</v>
      </c>
      <c r="V64" s="8">
        <v>0.4</v>
      </c>
      <c r="W64" s="8">
        <v>0.33333333300000001</v>
      </c>
      <c r="X64" s="8">
        <v>0.63636363600000001</v>
      </c>
      <c r="Y64" s="8">
        <v>0.46666666699999998</v>
      </c>
      <c r="Z64" s="8"/>
      <c r="AA64" s="9"/>
      <c r="AB64" s="8"/>
      <c r="AC64" s="8"/>
      <c r="AD64" s="9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>
        <f>4/11</f>
        <v>0.36363636363636365</v>
      </c>
      <c r="FS64" s="9" t="s">
        <v>46</v>
      </c>
      <c r="FT64" s="8">
        <v>1</v>
      </c>
      <c r="FU64" s="8">
        <v>4</v>
      </c>
      <c r="FV64" s="9" t="s">
        <v>45</v>
      </c>
      <c r="FW64" s="8">
        <v>1</v>
      </c>
      <c r="FX64" s="8">
        <v>1</v>
      </c>
    </row>
    <row r="65" spans="1:180" x14ac:dyDescent="0.3">
      <c r="A65" s="7" t="s">
        <v>103</v>
      </c>
      <c r="B65" s="7" t="s">
        <v>98</v>
      </c>
      <c r="C65" s="7" t="s">
        <v>58</v>
      </c>
      <c r="D65" s="8">
        <v>22</v>
      </c>
      <c r="E65" s="8">
        <v>1</v>
      </c>
      <c r="F65" s="8">
        <v>1.175078662</v>
      </c>
      <c r="G65" s="8">
        <v>1.22</v>
      </c>
      <c r="H65" s="8">
        <v>0.72907711100000006</v>
      </c>
      <c r="I65" s="8">
        <v>0.76200000000000001</v>
      </c>
      <c r="J65" s="8">
        <v>0.97903683500000005</v>
      </c>
      <c r="K65" s="8">
        <v>1.4800222599999999</v>
      </c>
      <c r="L65" s="8">
        <v>0.734166612</v>
      </c>
      <c r="M65" s="8">
        <v>1.128567471</v>
      </c>
      <c r="N65" s="8">
        <v>24.463876859999999</v>
      </c>
      <c r="O65" s="8">
        <v>24.163059480000001</v>
      </c>
      <c r="P65" s="8">
        <v>0.98599082400000004</v>
      </c>
      <c r="Q65" s="8">
        <v>1.714178078</v>
      </c>
      <c r="R65" s="8">
        <v>1.661514036</v>
      </c>
      <c r="S65" s="8">
        <v>1.664323073</v>
      </c>
      <c r="T65" s="8">
        <v>0.33333333300000001</v>
      </c>
      <c r="U65" s="8">
        <v>0.44444444399999999</v>
      </c>
      <c r="V65" s="8">
        <v>0.33333333300000001</v>
      </c>
      <c r="W65" s="8">
        <v>0.46666666699999998</v>
      </c>
      <c r="X65" s="8">
        <v>0.53333333299999997</v>
      </c>
      <c r="Y65" s="8">
        <v>0.26666666700000002</v>
      </c>
      <c r="Z65" s="8"/>
      <c r="AA65" s="9"/>
      <c r="AB65" s="8"/>
      <c r="AC65" s="8"/>
      <c r="AD65" s="9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>
        <f>8/13</f>
        <v>0.61538461538461542</v>
      </c>
      <c r="FS65" s="9" t="s">
        <v>47</v>
      </c>
      <c r="FT65" s="8">
        <v>3</v>
      </c>
      <c r="FU65" s="8">
        <v>0</v>
      </c>
      <c r="FV65" s="9" t="s">
        <v>47</v>
      </c>
      <c r="FW65" s="8">
        <v>2</v>
      </c>
      <c r="FX65" s="8">
        <v>0</v>
      </c>
    </row>
    <row r="66" spans="1:180" x14ac:dyDescent="0.3">
      <c r="A66" s="7" t="s">
        <v>101</v>
      </c>
      <c r="B66" s="7" t="s">
        <v>112</v>
      </c>
      <c r="C66" s="7" t="s">
        <v>58</v>
      </c>
      <c r="D66" s="8">
        <v>22</v>
      </c>
      <c r="E66" s="8">
        <v>1</v>
      </c>
      <c r="F66" s="8">
        <v>1.2681012659999999</v>
      </c>
      <c r="G66" s="8">
        <v>1.02125</v>
      </c>
      <c r="H66" s="8">
        <v>0.68040506300000003</v>
      </c>
      <c r="I66" s="8">
        <v>0.66947500000000004</v>
      </c>
      <c r="J66" s="8">
        <v>1.142450177</v>
      </c>
      <c r="K66" s="8">
        <v>1.620802412</v>
      </c>
      <c r="L66" s="8">
        <v>0.85155298400000001</v>
      </c>
      <c r="M66" s="8">
        <v>0.62846508300000004</v>
      </c>
      <c r="N66" s="8">
        <v>21.07986034</v>
      </c>
      <c r="O66" s="8">
        <v>23.460003820000001</v>
      </c>
      <c r="P66" s="8">
        <v>1.4649772320000001</v>
      </c>
      <c r="Q66" s="8">
        <v>1.719802821</v>
      </c>
      <c r="R66" s="8">
        <v>1.4880717999999999</v>
      </c>
      <c r="S66" s="8">
        <v>1.2456288870000001</v>
      </c>
      <c r="T66" s="8">
        <v>0.47619047599999997</v>
      </c>
      <c r="U66" s="8">
        <v>0.49206349199999999</v>
      </c>
      <c r="V66" s="8">
        <v>0.8</v>
      </c>
      <c r="W66" s="8">
        <v>0.4</v>
      </c>
      <c r="X66" s="8">
        <v>0.66666666699999999</v>
      </c>
      <c r="Y66" s="8">
        <v>0.16666666699999999</v>
      </c>
      <c r="Z66" s="8"/>
      <c r="AA66" s="9"/>
      <c r="AB66" s="8"/>
      <c r="AC66" s="8"/>
      <c r="AD66" s="9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>
        <f>5/13</f>
        <v>0.38461538461538464</v>
      </c>
      <c r="FS66" s="9" t="s">
        <v>46</v>
      </c>
      <c r="FT66" s="8">
        <v>1</v>
      </c>
      <c r="FU66" s="8">
        <v>2</v>
      </c>
      <c r="FV66" s="9" t="s">
        <v>47</v>
      </c>
      <c r="FW66" s="8">
        <v>1</v>
      </c>
      <c r="FX66" s="8">
        <v>0</v>
      </c>
    </row>
    <row r="67" spans="1:180" x14ac:dyDescent="0.3">
      <c r="A67" s="7" t="s">
        <v>107</v>
      </c>
      <c r="B67" s="7" t="s">
        <v>134</v>
      </c>
      <c r="C67" s="7" t="s">
        <v>58</v>
      </c>
      <c r="D67" s="8">
        <v>22</v>
      </c>
      <c r="E67" s="8">
        <v>1</v>
      </c>
      <c r="F67" s="8">
        <v>1.5923081610000001</v>
      </c>
      <c r="G67" s="8">
        <v>1.443037975</v>
      </c>
      <c r="H67" s="8">
        <v>0.64611814899999997</v>
      </c>
      <c r="I67" s="8">
        <v>0.66601265799999998</v>
      </c>
      <c r="J67" s="8">
        <v>0.80114806800000005</v>
      </c>
      <c r="K67" s="8">
        <v>1.6115735369999999</v>
      </c>
      <c r="L67" s="8">
        <v>0.750447372</v>
      </c>
      <c r="M67" s="8">
        <v>0.93011133800000001</v>
      </c>
      <c r="N67" s="8">
        <v>23.676578589999998</v>
      </c>
      <c r="O67" s="8">
        <v>24.955089709999999</v>
      </c>
      <c r="P67" s="8">
        <v>1.036242581</v>
      </c>
      <c r="Q67" s="8">
        <v>1.8609355299999999</v>
      </c>
      <c r="R67" s="8">
        <v>2.1377051229999999</v>
      </c>
      <c r="S67" s="8">
        <v>1.7764830570000001</v>
      </c>
      <c r="T67" s="8">
        <v>0.23809523799999999</v>
      </c>
      <c r="U67" s="8">
        <v>0.46031746000000001</v>
      </c>
      <c r="V67" s="8">
        <v>0.2</v>
      </c>
      <c r="W67" s="8">
        <v>0.33333333300000001</v>
      </c>
      <c r="X67" s="8">
        <v>0.366666667</v>
      </c>
      <c r="Y67" s="8">
        <v>0.33333333300000001</v>
      </c>
      <c r="Z67" s="8"/>
      <c r="AA67" s="9"/>
      <c r="AB67" s="8"/>
      <c r="AC67" s="8"/>
      <c r="AD67" s="9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>
        <f>5/13</f>
        <v>0.38461538461538464</v>
      </c>
      <c r="FS67" s="9" t="s">
        <v>47</v>
      </c>
      <c r="FT67" s="8">
        <v>3</v>
      </c>
      <c r="FU67" s="8">
        <v>1</v>
      </c>
      <c r="FV67" s="9" t="s">
        <v>45</v>
      </c>
      <c r="FW67" s="8">
        <v>1</v>
      </c>
      <c r="FX67" s="8">
        <v>1</v>
      </c>
    </row>
    <row r="68" spans="1:180" x14ac:dyDescent="0.3">
      <c r="A68" s="7" t="s">
        <v>80</v>
      </c>
      <c r="B68" s="7" t="s">
        <v>88</v>
      </c>
      <c r="C68" s="7" t="s">
        <v>55</v>
      </c>
      <c r="D68" s="8">
        <v>22</v>
      </c>
      <c r="E68" s="8">
        <v>1</v>
      </c>
      <c r="F68" s="8">
        <v>1.2898969069999999</v>
      </c>
      <c r="G68" s="8">
        <v>1.5577777779999999</v>
      </c>
      <c r="H68" s="8">
        <v>0.78443299</v>
      </c>
      <c r="I68" s="8">
        <v>0.63446031700000005</v>
      </c>
      <c r="J68" s="8">
        <v>1.1913940089999999</v>
      </c>
      <c r="K68" s="8">
        <v>0.992220769</v>
      </c>
      <c r="L68" s="8">
        <v>0.95125057300000004</v>
      </c>
      <c r="M68" s="8">
        <v>0.61742461400000004</v>
      </c>
      <c r="N68" s="8">
        <v>20.478381630000001</v>
      </c>
      <c r="O68" s="8">
        <v>23.04900267</v>
      </c>
      <c r="P68" s="8">
        <v>1.776948696</v>
      </c>
      <c r="Q68" s="8">
        <v>1.258346583</v>
      </c>
      <c r="R68" s="8">
        <v>1.416934699</v>
      </c>
      <c r="S68" s="8">
        <v>1.812123946</v>
      </c>
      <c r="T68" s="8">
        <v>0.53968254000000004</v>
      </c>
      <c r="U68" s="8">
        <v>0.26984127000000002</v>
      </c>
      <c r="V68" s="8">
        <v>0.53333333299999997</v>
      </c>
      <c r="W68" s="8">
        <v>0.26666666700000002</v>
      </c>
      <c r="X68" s="8">
        <v>0.696969697</v>
      </c>
      <c r="Y68" s="8">
        <v>0.2</v>
      </c>
      <c r="Z68" s="8"/>
      <c r="AA68" s="9"/>
      <c r="AB68" s="8"/>
      <c r="AC68" s="8"/>
      <c r="AD68" s="9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>
        <f>8/13</f>
        <v>0.61538461538461542</v>
      </c>
      <c r="FS68" s="9" t="s">
        <v>47</v>
      </c>
      <c r="FT68" s="8">
        <v>1</v>
      </c>
      <c r="FU68" s="8">
        <v>0</v>
      </c>
      <c r="FV68" s="9" t="s">
        <v>45</v>
      </c>
      <c r="FW68" s="8">
        <v>0</v>
      </c>
      <c r="FX68" s="8">
        <v>0</v>
      </c>
    </row>
    <row r="69" spans="1:180" x14ac:dyDescent="0.3">
      <c r="A69" s="7" t="s">
        <v>125</v>
      </c>
      <c r="B69" s="7" t="s">
        <v>128</v>
      </c>
      <c r="C69" s="7" t="s">
        <v>61</v>
      </c>
      <c r="D69" s="8">
        <v>22</v>
      </c>
      <c r="E69" s="8">
        <v>1</v>
      </c>
      <c r="F69" s="8">
        <v>1.6992614479999999</v>
      </c>
      <c r="G69" s="8">
        <v>1.2720547950000001</v>
      </c>
      <c r="H69" s="8">
        <v>0.61061743000000002</v>
      </c>
      <c r="I69" s="8">
        <v>0.67227397300000002</v>
      </c>
      <c r="J69" s="8">
        <v>1.3480127209999999</v>
      </c>
      <c r="K69" s="8">
        <v>1.4274297410000001</v>
      </c>
      <c r="L69" s="8">
        <v>0.81652338099999999</v>
      </c>
      <c r="M69" s="8">
        <v>1.278787229</v>
      </c>
      <c r="N69" s="8">
        <v>19.815370290000001</v>
      </c>
      <c r="O69" s="8">
        <v>19.907892619999998</v>
      </c>
      <c r="P69" s="8">
        <v>1.6948470680000001</v>
      </c>
      <c r="Q69" s="8">
        <v>2.1562169679999998</v>
      </c>
      <c r="R69" s="8">
        <v>1.8654710889999999</v>
      </c>
      <c r="S69" s="8">
        <v>1.4818785889999999</v>
      </c>
      <c r="T69" s="8">
        <v>0.36507936499999999</v>
      </c>
      <c r="U69" s="8">
        <v>0.61904761900000005</v>
      </c>
      <c r="V69" s="8">
        <v>0.26666666700000002</v>
      </c>
      <c r="W69" s="8">
        <v>0.46666666699999998</v>
      </c>
      <c r="X69" s="8">
        <v>0.43333333299999999</v>
      </c>
      <c r="Y69" s="8">
        <v>0.7</v>
      </c>
      <c r="Z69" s="8"/>
      <c r="AA69" s="9"/>
      <c r="AB69" s="8"/>
      <c r="AC69" s="8"/>
      <c r="AD69" s="9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>
        <f>2/13</f>
        <v>0.15384615384615385</v>
      </c>
      <c r="FS69" s="9" t="s">
        <v>47</v>
      </c>
      <c r="FT69" s="8">
        <v>4</v>
      </c>
      <c r="FU69" s="8">
        <v>2</v>
      </c>
      <c r="FV69" s="9" t="s">
        <v>47</v>
      </c>
      <c r="FW69" s="8">
        <v>3</v>
      </c>
      <c r="FX69" s="8">
        <v>0</v>
      </c>
    </row>
    <row r="70" spans="1:180" x14ac:dyDescent="0.3">
      <c r="A70" s="7" t="s">
        <v>23</v>
      </c>
      <c r="B70" s="7" t="s">
        <v>43</v>
      </c>
      <c r="C70" s="7" t="s">
        <v>26</v>
      </c>
      <c r="D70" s="8">
        <v>25</v>
      </c>
      <c r="E70" s="8">
        <v>1</v>
      </c>
      <c r="F70" s="8">
        <v>1.114883721</v>
      </c>
      <c r="G70" s="8">
        <v>1.2228571429999999</v>
      </c>
      <c r="H70" s="8">
        <v>0.690162791</v>
      </c>
      <c r="I70" s="8">
        <v>0.59214285700000002</v>
      </c>
      <c r="J70" s="8">
        <v>1.8250356940000001</v>
      </c>
      <c r="K70" s="8">
        <v>1.6408922960000001</v>
      </c>
      <c r="L70" s="8">
        <v>1.176055015</v>
      </c>
      <c r="M70" s="8">
        <v>1.2762067100000001</v>
      </c>
      <c r="N70" s="8">
        <v>22.960133939999999</v>
      </c>
      <c r="O70" s="8">
        <v>23.232006890000001</v>
      </c>
      <c r="P70" s="8">
        <v>2.1959629820000002</v>
      </c>
      <c r="Q70" s="8">
        <v>2.0542344190000001</v>
      </c>
      <c r="R70" s="8">
        <v>1.3413523430000001</v>
      </c>
      <c r="S70" s="8">
        <v>1.439631165</v>
      </c>
      <c r="T70" s="8">
        <v>0.66666666699999999</v>
      </c>
      <c r="U70" s="8">
        <v>0.55555555599999995</v>
      </c>
      <c r="V70" s="8">
        <v>0.6</v>
      </c>
      <c r="W70" s="8">
        <v>0.53333333299999997</v>
      </c>
      <c r="X70" s="8">
        <v>0.72222222199999997</v>
      </c>
      <c r="Y70" s="8">
        <v>0.61111111100000004</v>
      </c>
      <c r="Z70" s="8"/>
      <c r="AA70" s="9"/>
      <c r="AB70" s="8"/>
      <c r="AC70" s="8"/>
      <c r="AD70" s="9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>
        <f>7/11</f>
        <v>0.63636363636363635</v>
      </c>
      <c r="FS70" s="9" t="s">
        <v>45</v>
      </c>
      <c r="FT70" s="8">
        <v>2</v>
      </c>
      <c r="FU70" s="8">
        <v>2</v>
      </c>
      <c r="FV70" s="9" t="s">
        <v>45</v>
      </c>
      <c r="FW70" s="8">
        <v>0</v>
      </c>
      <c r="FX70" s="8">
        <v>0</v>
      </c>
    </row>
    <row r="71" spans="1:180" x14ac:dyDescent="0.3">
      <c r="A71" s="7" t="s">
        <v>35</v>
      </c>
      <c r="B71" s="7" t="s">
        <v>33</v>
      </c>
      <c r="C71" s="7" t="s">
        <v>26</v>
      </c>
      <c r="D71" s="8">
        <v>25</v>
      </c>
      <c r="E71" s="8">
        <v>1</v>
      </c>
      <c r="F71" s="8">
        <v>1.48</v>
      </c>
      <c r="G71" s="8">
        <v>1.139815668</v>
      </c>
      <c r="H71" s="8">
        <v>0.67900000000000005</v>
      </c>
      <c r="I71" s="8">
        <v>0.635050691</v>
      </c>
      <c r="J71" s="8">
        <v>1.093561126</v>
      </c>
      <c r="K71" s="8">
        <v>1.1848383629999999</v>
      </c>
      <c r="L71" s="8">
        <v>0.71188172999999999</v>
      </c>
      <c r="M71" s="8">
        <v>0.92644845300000001</v>
      </c>
      <c r="N71" s="8">
        <v>23.381877830000001</v>
      </c>
      <c r="O71" s="8">
        <v>24.25673677</v>
      </c>
      <c r="P71" s="8">
        <v>1.3896966850000001</v>
      </c>
      <c r="Q71" s="8">
        <v>1.5615009179999999</v>
      </c>
      <c r="R71" s="8">
        <v>2.0954602009999999</v>
      </c>
      <c r="S71" s="8">
        <v>2.3710588239999999</v>
      </c>
      <c r="T71" s="8">
        <v>0.31944444399999999</v>
      </c>
      <c r="U71" s="8">
        <v>0.34722222200000002</v>
      </c>
      <c r="V71" s="8">
        <v>0.2</v>
      </c>
      <c r="W71" s="8">
        <v>0.46666666699999998</v>
      </c>
      <c r="X71" s="8">
        <v>0.36111111099999998</v>
      </c>
      <c r="Y71" s="8">
        <v>0.222222222</v>
      </c>
      <c r="Z71" s="8"/>
      <c r="AA71" s="9"/>
      <c r="AB71" s="8"/>
      <c r="AC71" s="8"/>
      <c r="AD71" s="9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>
        <f>6/12</f>
        <v>0.5</v>
      </c>
      <c r="FS71" s="9" t="s">
        <v>47</v>
      </c>
      <c r="FT71" s="8">
        <v>2</v>
      </c>
      <c r="FU71" s="8">
        <v>1</v>
      </c>
      <c r="FV71" s="9" t="s">
        <v>47</v>
      </c>
      <c r="FW71" s="8">
        <v>2</v>
      </c>
      <c r="FX71" s="8">
        <v>0</v>
      </c>
    </row>
    <row r="72" spans="1:180" x14ac:dyDescent="0.3">
      <c r="A72" s="7" t="s">
        <v>37</v>
      </c>
      <c r="B72" s="7" t="s">
        <v>41</v>
      </c>
      <c r="C72" s="7" t="s">
        <v>26</v>
      </c>
      <c r="D72" s="8">
        <v>25</v>
      </c>
      <c r="E72" s="8">
        <v>1</v>
      </c>
      <c r="F72" s="8">
        <v>1.117637795</v>
      </c>
      <c r="G72" s="8">
        <v>0.87</v>
      </c>
      <c r="H72" s="8">
        <v>0.72692913400000003</v>
      </c>
      <c r="I72" s="8">
        <v>0.753</v>
      </c>
      <c r="J72" s="8">
        <v>0.99929779799999996</v>
      </c>
      <c r="K72" s="8">
        <v>1.116378995</v>
      </c>
      <c r="L72" s="8">
        <v>0.64831459000000002</v>
      </c>
      <c r="M72" s="8">
        <v>0.70741095899999995</v>
      </c>
      <c r="N72" s="8">
        <v>22.919391009999998</v>
      </c>
      <c r="O72" s="8">
        <v>22.788762559999999</v>
      </c>
      <c r="P72" s="8">
        <v>1.306225757</v>
      </c>
      <c r="Q72" s="8">
        <v>1.4009203960000001</v>
      </c>
      <c r="R72" s="8">
        <v>1.5713896919999999</v>
      </c>
      <c r="S72" s="8">
        <v>1.2235003040000001</v>
      </c>
      <c r="T72" s="8">
        <v>0.41666666699999999</v>
      </c>
      <c r="U72" s="8">
        <v>0.45833333300000001</v>
      </c>
      <c r="V72" s="8">
        <v>0.26666666700000002</v>
      </c>
      <c r="W72" s="8">
        <v>0.26666666700000002</v>
      </c>
      <c r="X72" s="8">
        <v>0.44444444399999999</v>
      </c>
      <c r="Y72" s="8">
        <v>0.44444444399999999</v>
      </c>
      <c r="Z72" s="8"/>
      <c r="AA72" s="9"/>
      <c r="AB72" s="8"/>
      <c r="AC72" s="8"/>
      <c r="AD72" s="9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>
        <f>6/15</f>
        <v>0.4</v>
      </c>
      <c r="FS72" s="9" t="s">
        <v>46</v>
      </c>
      <c r="FT72" s="8">
        <v>0</v>
      </c>
      <c r="FU72" s="8">
        <v>1</v>
      </c>
      <c r="FV72" s="9" t="s">
        <v>45</v>
      </c>
      <c r="FW72" s="8">
        <v>0</v>
      </c>
      <c r="FX72" s="8">
        <v>0</v>
      </c>
    </row>
    <row r="73" spans="1:180" x14ac:dyDescent="0.3">
      <c r="A73" s="7" t="s">
        <v>49</v>
      </c>
      <c r="B73" s="7" t="s">
        <v>38</v>
      </c>
      <c r="C73" s="7" t="s">
        <v>26</v>
      </c>
      <c r="D73" s="8">
        <v>25</v>
      </c>
      <c r="E73" s="8">
        <v>1</v>
      </c>
      <c r="F73" s="8">
        <v>0.49535019499999999</v>
      </c>
      <c r="G73" s="8">
        <v>1.4694339620000001</v>
      </c>
      <c r="H73" s="8">
        <v>0.80619649800000004</v>
      </c>
      <c r="I73" s="8">
        <v>0.65481132099999995</v>
      </c>
      <c r="J73" s="8">
        <v>1.6248966359999999</v>
      </c>
      <c r="K73" s="8">
        <v>1.6342704830000001</v>
      </c>
      <c r="L73" s="8">
        <v>1.3040537270000001</v>
      </c>
      <c r="M73" s="8">
        <v>0.77886617999999996</v>
      </c>
      <c r="N73" s="8">
        <v>21.508024630000001</v>
      </c>
      <c r="O73" s="8">
        <v>24.704734389999999</v>
      </c>
      <c r="P73" s="8">
        <v>2.838247236</v>
      </c>
      <c r="Q73" s="8">
        <v>1.6101592810000001</v>
      </c>
      <c r="R73" s="8">
        <v>0.70047387999999999</v>
      </c>
      <c r="S73" s="8">
        <v>2.0991730930000001</v>
      </c>
      <c r="T73" s="8">
        <v>0.97222222199999997</v>
      </c>
      <c r="U73" s="8">
        <v>0.43055555600000001</v>
      </c>
      <c r="V73" s="8">
        <v>1</v>
      </c>
      <c r="W73" s="8">
        <v>0.66666666699999999</v>
      </c>
      <c r="X73" s="8">
        <v>1</v>
      </c>
      <c r="Y73" s="8">
        <v>0.55555555599999995</v>
      </c>
      <c r="Z73" s="8"/>
      <c r="AA73" s="9"/>
      <c r="AB73" s="8"/>
      <c r="AC73" s="8"/>
      <c r="AD73" s="9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>
        <f>1</f>
        <v>1</v>
      </c>
      <c r="FS73" s="9" t="s">
        <v>47</v>
      </c>
      <c r="FT73" s="8">
        <v>4</v>
      </c>
      <c r="FU73" s="8">
        <v>0</v>
      </c>
      <c r="FV73" s="9" t="s">
        <v>45</v>
      </c>
      <c r="FW73" s="8">
        <v>0</v>
      </c>
      <c r="FX73" s="8">
        <v>0</v>
      </c>
    </row>
    <row r="74" spans="1:180" x14ac:dyDescent="0.3">
      <c r="A74" s="7" t="s">
        <v>40</v>
      </c>
      <c r="B74" s="7" t="s">
        <v>30</v>
      </c>
      <c r="C74" s="7" t="s">
        <v>26</v>
      </c>
      <c r="D74" s="8">
        <v>25</v>
      </c>
      <c r="E74" s="8">
        <v>1</v>
      </c>
      <c r="F74" s="8">
        <v>1.393953488</v>
      </c>
      <c r="G74" s="8">
        <v>1.82</v>
      </c>
      <c r="H74" s="8">
        <v>0.68697674399999997</v>
      </c>
      <c r="I74" s="8">
        <v>0.63</v>
      </c>
      <c r="J74" s="8">
        <v>0.96115321099999995</v>
      </c>
      <c r="K74" s="8">
        <v>1.1391226320000001</v>
      </c>
      <c r="L74" s="8">
        <v>0.74005723400000001</v>
      </c>
      <c r="M74" s="8">
        <v>0.60447560300000003</v>
      </c>
      <c r="N74" s="8">
        <v>21.93645738</v>
      </c>
      <c r="O74" s="8">
        <v>20.850688959999999</v>
      </c>
      <c r="P74" s="8">
        <v>1.3916578429999999</v>
      </c>
      <c r="Q74" s="8">
        <v>1.3388294940000001</v>
      </c>
      <c r="R74" s="8">
        <v>1.7048120490000001</v>
      </c>
      <c r="S74" s="8">
        <v>2.369387567</v>
      </c>
      <c r="T74" s="8">
        <v>0.41666666699999999</v>
      </c>
      <c r="U74" s="8">
        <v>0.23611111100000001</v>
      </c>
      <c r="V74" s="8">
        <v>0.33333333300000001</v>
      </c>
      <c r="W74" s="8">
        <v>0.33333333300000001</v>
      </c>
      <c r="X74" s="8">
        <v>0.52777777800000003</v>
      </c>
      <c r="Y74" s="8">
        <v>0.13888888899999999</v>
      </c>
      <c r="Z74" s="8"/>
      <c r="AA74" s="9"/>
      <c r="AB74" s="8"/>
      <c r="AC74" s="8"/>
      <c r="AD74" s="9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>
        <f>7/14</f>
        <v>0.5</v>
      </c>
      <c r="FS74" s="9" t="s">
        <v>45</v>
      </c>
      <c r="FT74" s="8">
        <v>0</v>
      </c>
      <c r="FU74" s="8">
        <v>0</v>
      </c>
      <c r="FV74" s="9" t="s">
        <v>45</v>
      </c>
      <c r="FW74" s="8">
        <v>0</v>
      </c>
      <c r="FX74" s="8">
        <v>0</v>
      </c>
    </row>
    <row r="75" spans="1:180" x14ac:dyDescent="0.3">
      <c r="A75" s="7" t="s">
        <v>34</v>
      </c>
      <c r="B75" s="7" t="s">
        <v>39</v>
      </c>
      <c r="C75" s="7" t="s">
        <v>26</v>
      </c>
      <c r="D75" s="8">
        <v>25</v>
      </c>
      <c r="E75" s="8">
        <v>1</v>
      </c>
      <c r="F75" s="8">
        <v>1.522093023</v>
      </c>
      <c r="G75" s="8">
        <v>1.3495348840000001</v>
      </c>
      <c r="H75" s="8">
        <v>0.65788372100000003</v>
      </c>
      <c r="I75" s="8">
        <v>0.63374418600000004</v>
      </c>
      <c r="J75" s="8">
        <v>1.214183459</v>
      </c>
      <c r="K75" s="8">
        <v>1.363115845</v>
      </c>
      <c r="L75" s="8">
        <v>0.76663058699999997</v>
      </c>
      <c r="M75" s="8">
        <v>1.005382056</v>
      </c>
      <c r="N75" s="8">
        <v>22.81107699</v>
      </c>
      <c r="O75" s="8">
        <v>20.994676890000001</v>
      </c>
      <c r="P75" s="8">
        <v>1.338048438</v>
      </c>
      <c r="Q75" s="8">
        <v>1.6215383139999999</v>
      </c>
      <c r="R75" s="8">
        <v>1.8281451150000001</v>
      </c>
      <c r="S75" s="8">
        <v>1.7361304660000001</v>
      </c>
      <c r="T75" s="8">
        <v>0.31944444399999999</v>
      </c>
      <c r="U75" s="8">
        <v>0.41666666699999999</v>
      </c>
      <c r="V75" s="8">
        <v>0.66666666699999999</v>
      </c>
      <c r="W75" s="8">
        <v>0.53333333299999997</v>
      </c>
      <c r="X75" s="8">
        <v>0.38888888900000002</v>
      </c>
      <c r="Y75" s="8">
        <v>0.25</v>
      </c>
      <c r="Z75" s="8"/>
      <c r="AA75" s="9"/>
      <c r="AB75" s="8"/>
      <c r="AC75" s="8"/>
      <c r="AD75" s="9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>
        <f>7/14</f>
        <v>0.5</v>
      </c>
      <c r="FS75" s="9" t="s">
        <v>46</v>
      </c>
      <c r="FT75" s="8">
        <v>2</v>
      </c>
      <c r="FU75" s="8">
        <v>3</v>
      </c>
      <c r="FV75" s="9" t="s">
        <v>45</v>
      </c>
      <c r="FW75" s="8">
        <v>2</v>
      </c>
      <c r="FX75" s="8">
        <v>2</v>
      </c>
    </row>
    <row r="76" spans="1:180" x14ac:dyDescent="0.3">
      <c r="A76" s="7" t="s">
        <v>24</v>
      </c>
      <c r="B76" s="7" t="s">
        <v>36</v>
      </c>
      <c r="C76" s="7" t="s">
        <v>26</v>
      </c>
      <c r="D76" s="8">
        <v>25</v>
      </c>
      <c r="E76" s="8">
        <v>1</v>
      </c>
      <c r="F76" s="8">
        <v>1.386469443</v>
      </c>
      <c r="G76" s="8">
        <v>1.502926829</v>
      </c>
      <c r="H76" s="8">
        <v>0.70531257300000005</v>
      </c>
      <c r="I76" s="8">
        <v>0.65792682899999999</v>
      </c>
      <c r="J76" s="8">
        <v>1.24539391</v>
      </c>
      <c r="K76" s="8">
        <v>1.125297131</v>
      </c>
      <c r="L76" s="8">
        <v>0.84814884999999995</v>
      </c>
      <c r="M76" s="8">
        <v>0.88036955900000002</v>
      </c>
      <c r="N76" s="8">
        <v>23.51255828</v>
      </c>
      <c r="O76" s="8">
        <v>22.415892939999999</v>
      </c>
      <c r="P76" s="8">
        <v>1.5448955369999999</v>
      </c>
      <c r="Q76" s="8">
        <v>1.3027073920000001</v>
      </c>
      <c r="R76" s="8">
        <v>1.900987193</v>
      </c>
      <c r="S76" s="8">
        <v>1.823013309</v>
      </c>
      <c r="T76" s="8">
        <v>0.31944444399999999</v>
      </c>
      <c r="U76" s="8">
        <v>0.34722222200000002</v>
      </c>
      <c r="V76" s="8">
        <v>0.26666666700000002</v>
      </c>
      <c r="W76" s="8">
        <v>0.33333333300000001</v>
      </c>
      <c r="X76" s="8">
        <v>0.30555555600000001</v>
      </c>
      <c r="Y76" s="8">
        <v>0.222222222</v>
      </c>
      <c r="Z76" s="8"/>
      <c r="AA76" s="9"/>
      <c r="AB76" s="8"/>
      <c r="AC76" s="8"/>
      <c r="AD76" s="9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>
        <f>2/13</f>
        <v>0.15384615384615385</v>
      </c>
      <c r="FS76" s="9" t="s">
        <v>45</v>
      </c>
      <c r="FT76" s="8">
        <v>3</v>
      </c>
      <c r="FU76" s="8">
        <v>3</v>
      </c>
      <c r="FV76" s="9" t="s">
        <v>47</v>
      </c>
      <c r="FW76" s="8">
        <v>2</v>
      </c>
      <c r="FX76" s="8">
        <v>0</v>
      </c>
    </row>
    <row r="77" spans="1:180" x14ac:dyDescent="0.3">
      <c r="A77" s="7" t="s">
        <v>31</v>
      </c>
      <c r="B77" s="7" t="s">
        <v>48</v>
      </c>
      <c r="C77" s="7" t="s">
        <v>26</v>
      </c>
      <c r="D77" s="8">
        <v>25</v>
      </c>
      <c r="E77" s="8">
        <v>1</v>
      </c>
      <c r="F77" s="8">
        <v>1.3027906979999999</v>
      </c>
      <c r="G77" s="8">
        <v>1.2908235290000001</v>
      </c>
      <c r="H77" s="8">
        <v>0.67274418599999997</v>
      </c>
      <c r="I77" s="8">
        <v>0.644976471</v>
      </c>
      <c r="J77" s="8">
        <v>1.4027610049999999</v>
      </c>
      <c r="K77" s="8">
        <v>1.3710121340000001</v>
      </c>
      <c r="L77" s="8">
        <v>1.0698569040000001</v>
      </c>
      <c r="M77" s="8">
        <v>1.1059780809999999</v>
      </c>
      <c r="N77" s="8">
        <v>19.26263071</v>
      </c>
      <c r="O77" s="8">
        <v>22.2287529</v>
      </c>
      <c r="P77" s="8">
        <v>2.0295705900000001</v>
      </c>
      <c r="Q77" s="8">
        <v>1.749095826</v>
      </c>
      <c r="R77" s="8">
        <v>1.640021554</v>
      </c>
      <c r="S77" s="8">
        <v>1.597109669</v>
      </c>
      <c r="T77" s="8">
        <v>0.47222222200000002</v>
      </c>
      <c r="U77" s="8">
        <v>0.47222222200000002</v>
      </c>
      <c r="V77" s="8">
        <v>0.4</v>
      </c>
      <c r="W77" s="8">
        <v>0.26666666700000002</v>
      </c>
      <c r="X77" s="8">
        <v>0.61111111100000004</v>
      </c>
      <c r="Y77" s="8">
        <v>0.47222222200000002</v>
      </c>
      <c r="Z77" s="8"/>
      <c r="AA77" s="9"/>
      <c r="AB77" s="8"/>
      <c r="AC77" s="8"/>
      <c r="AD77" s="9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>
        <f>5/13</f>
        <v>0.38461538461538464</v>
      </c>
      <c r="FS77" s="9" t="s">
        <v>45</v>
      </c>
      <c r="FT77" s="8">
        <v>0</v>
      </c>
      <c r="FU77" s="8">
        <v>0</v>
      </c>
      <c r="FV77" s="9" t="s">
        <v>45</v>
      </c>
      <c r="FW77" s="8">
        <v>0</v>
      </c>
      <c r="FX77" s="8">
        <v>0</v>
      </c>
    </row>
    <row r="78" spans="1:180" x14ac:dyDescent="0.3">
      <c r="A78" s="7" t="s">
        <v>115</v>
      </c>
      <c r="B78" s="7" t="s">
        <v>59</v>
      </c>
      <c r="C78" s="7" t="s">
        <v>61</v>
      </c>
      <c r="D78" s="8">
        <v>22</v>
      </c>
      <c r="E78" s="8">
        <v>1</v>
      </c>
      <c r="F78" s="8">
        <v>1.5225</v>
      </c>
      <c r="G78" s="8">
        <v>1.94</v>
      </c>
      <c r="H78" s="8">
        <v>0.65552500000000002</v>
      </c>
      <c r="I78" s="8">
        <v>0.63900000000000001</v>
      </c>
      <c r="J78" s="8">
        <v>1.4764001819999999</v>
      </c>
      <c r="K78" s="8">
        <v>0.76334862299999995</v>
      </c>
      <c r="L78" s="8">
        <v>0.98714183700000002</v>
      </c>
      <c r="M78" s="8">
        <v>0.67273101700000004</v>
      </c>
      <c r="N78" s="8">
        <v>22.591455960000001</v>
      </c>
      <c r="O78" s="8">
        <v>18.979062979999998</v>
      </c>
      <c r="P78" s="8">
        <v>1.877887651</v>
      </c>
      <c r="Q78" s="8">
        <v>1.2327655</v>
      </c>
      <c r="R78" s="8">
        <v>1.821269453</v>
      </c>
      <c r="S78" s="8">
        <v>2.1056233149999999</v>
      </c>
      <c r="T78" s="8">
        <v>0.428571429</v>
      </c>
      <c r="U78" s="8">
        <v>0.23809523799999999</v>
      </c>
      <c r="V78" s="8">
        <v>0.53333333299999997</v>
      </c>
      <c r="W78" s="8">
        <v>0.133333333</v>
      </c>
      <c r="X78" s="8">
        <v>0.43333333299999999</v>
      </c>
      <c r="Y78" s="8">
        <v>0.33333333300000001</v>
      </c>
      <c r="Z78" s="8"/>
      <c r="AA78" s="9"/>
      <c r="AB78" s="8"/>
      <c r="AC78" s="8"/>
      <c r="AD78" s="9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>
        <f>7/14</f>
        <v>0.5</v>
      </c>
      <c r="FS78" s="9" t="s">
        <v>47</v>
      </c>
      <c r="FT78" s="8">
        <v>2</v>
      </c>
      <c r="FU78" s="8">
        <v>1</v>
      </c>
      <c r="FV78" s="9" t="s">
        <v>45</v>
      </c>
      <c r="FW78" s="8">
        <v>1</v>
      </c>
      <c r="FX78" s="8">
        <v>1</v>
      </c>
    </row>
    <row r="79" spans="1:180" x14ac:dyDescent="0.3">
      <c r="A79" s="7" t="s">
        <v>121</v>
      </c>
      <c r="B79" s="7" t="s">
        <v>122</v>
      </c>
      <c r="C79" s="7" t="s">
        <v>61</v>
      </c>
      <c r="D79" s="8">
        <v>22</v>
      </c>
      <c r="E79" s="8">
        <v>1</v>
      </c>
      <c r="F79" s="8">
        <v>1.399</v>
      </c>
      <c r="G79" s="8">
        <v>1.4445569620000001</v>
      </c>
      <c r="H79" s="8">
        <v>0.72685</v>
      </c>
      <c r="I79" s="8">
        <v>0.73012658200000002</v>
      </c>
      <c r="J79" s="8">
        <v>1.1684329120000001</v>
      </c>
      <c r="K79" s="8">
        <v>1.0701062029999999</v>
      </c>
      <c r="L79" s="8">
        <v>1.043504167</v>
      </c>
      <c r="M79" s="8">
        <v>0.61078545100000003</v>
      </c>
      <c r="N79" s="8">
        <v>19.1913771</v>
      </c>
      <c r="O79" s="8">
        <v>23.557785559999999</v>
      </c>
      <c r="P79" s="8">
        <v>1.697416365</v>
      </c>
      <c r="Q79" s="8">
        <v>1.675586435</v>
      </c>
      <c r="R79" s="8">
        <v>1.7411510029999999</v>
      </c>
      <c r="S79" s="8">
        <v>1.730942832</v>
      </c>
      <c r="T79" s="8">
        <v>0.49206349199999999</v>
      </c>
      <c r="U79" s="8">
        <v>0.49206349199999999</v>
      </c>
      <c r="V79" s="8">
        <v>0.133333333</v>
      </c>
      <c r="W79" s="8">
        <v>0.46666666699999998</v>
      </c>
      <c r="X79" s="8">
        <v>0.53333333299999997</v>
      </c>
      <c r="Y79" s="8">
        <v>0.4</v>
      </c>
      <c r="Z79" s="8"/>
      <c r="AA79" s="9"/>
      <c r="AB79" s="8"/>
      <c r="AC79" s="8"/>
      <c r="AD79" s="9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>
        <f>9/15</f>
        <v>0.6</v>
      </c>
      <c r="FS79" s="9" t="s">
        <v>45</v>
      </c>
      <c r="FT79" s="8">
        <v>2</v>
      </c>
      <c r="FU79" s="8">
        <v>2</v>
      </c>
      <c r="FV79" s="9" t="s">
        <v>45</v>
      </c>
      <c r="FW79" s="8">
        <v>1</v>
      </c>
      <c r="FX79" s="8">
        <v>1</v>
      </c>
    </row>
    <row r="80" spans="1:180" x14ac:dyDescent="0.3">
      <c r="A80" s="7" t="s">
        <v>51</v>
      </c>
      <c r="B80" s="7" t="s">
        <v>64</v>
      </c>
      <c r="C80" s="7" t="s">
        <v>52</v>
      </c>
      <c r="D80" s="8">
        <v>20</v>
      </c>
      <c r="E80" s="8">
        <v>1</v>
      </c>
      <c r="F80" s="8">
        <v>2</v>
      </c>
      <c r="G80" s="8">
        <v>1.5937764350000001</v>
      </c>
      <c r="H80" s="8">
        <v>0.53700000000000003</v>
      </c>
      <c r="I80" s="8">
        <v>0.65908588700000004</v>
      </c>
      <c r="J80" s="8">
        <v>1.2546733560000001</v>
      </c>
      <c r="K80" s="8">
        <v>1.361617896</v>
      </c>
      <c r="L80" s="8">
        <v>0.64909068400000003</v>
      </c>
      <c r="M80" s="8">
        <v>0.76847677999999997</v>
      </c>
      <c r="N80" s="8">
        <v>27.95127338</v>
      </c>
      <c r="O80" s="8">
        <v>21.087225109999999</v>
      </c>
      <c r="P80" s="8">
        <v>1.6278722059999999</v>
      </c>
      <c r="Q80" s="8">
        <v>1.7604176499999999</v>
      </c>
      <c r="R80" s="8">
        <v>2.2186225940000002</v>
      </c>
      <c r="S80" s="8">
        <v>1.8924718389999999</v>
      </c>
      <c r="T80" s="8">
        <v>0.35087719299999998</v>
      </c>
      <c r="U80" s="8">
        <v>0.50877192999999998</v>
      </c>
      <c r="V80" s="8">
        <v>0.8</v>
      </c>
      <c r="W80" s="8">
        <v>0.26666666700000002</v>
      </c>
      <c r="X80" s="8">
        <v>0.48148148099999999</v>
      </c>
      <c r="Y80" s="8">
        <v>0.5</v>
      </c>
      <c r="Z80" s="8"/>
      <c r="AA80" s="9"/>
      <c r="AB80" s="8"/>
      <c r="AC80" s="8"/>
      <c r="AD80" s="9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>
        <f>6/15</f>
        <v>0.4</v>
      </c>
      <c r="FS80" s="9" t="s">
        <v>47</v>
      </c>
      <c r="FT80" s="8">
        <v>4</v>
      </c>
      <c r="FU80" s="8">
        <v>0</v>
      </c>
      <c r="FV80" s="9" t="s">
        <v>47</v>
      </c>
      <c r="FW80" s="8">
        <v>1</v>
      </c>
      <c r="FX80" s="8">
        <v>0</v>
      </c>
    </row>
    <row r="81" spans="1:180" x14ac:dyDescent="0.3">
      <c r="A81" s="7" t="s">
        <v>65</v>
      </c>
      <c r="B81" s="7" t="s">
        <v>70</v>
      </c>
      <c r="C81" s="7" t="s">
        <v>52</v>
      </c>
      <c r="D81" s="8">
        <v>20</v>
      </c>
      <c r="E81" s="8">
        <v>1</v>
      </c>
      <c r="F81" s="8">
        <v>1.77</v>
      </c>
      <c r="G81" s="8">
        <v>1.4512631579999999</v>
      </c>
      <c r="H81" s="8">
        <v>0.65700000000000003</v>
      </c>
      <c r="I81" s="8">
        <v>0.68818947399999997</v>
      </c>
      <c r="J81" s="8">
        <v>1.8891268800000001</v>
      </c>
      <c r="K81" s="8">
        <v>1.2605711770000001</v>
      </c>
      <c r="L81" s="8">
        <v>0.78932432399999997</v>
      </c>
      <c r="M81" s="8">
        <v>0.93776526199999999</v>
      </c>
      <c r="N81" s="8">
        <v>24.2846136</v>
      </c>
      <c r="O81" s="8">
        <v>27.573502170000001</v>
      </c>
      <c r="P81" s="8">
        <v>1.630715132</v>
      </c>
      <c r="Q81" s="8">
        <v>1.768344702</v>
      </c>
      <c r="R81" s="8">
        <v>2.585948728</v>
      </c>
      <c r="S81" s="8">
        <v>1.6781132139999999</v>
      </c>
      <c r="T81" s="8">
        <v>0.26315789499999998</v>
      </c>
      <c r="U81" s="8">
        <v>0.42105263199999998</v>
      </c>
      <c r="V81" s="8">
        <v>0.46666666699999998</v>
      </c>
      <c r="W81" s="8">
        <v>0.26666666700000002</v>
      </c>
      <c r="X81" s="8">
        <v>0.233333333</v>
      </c>
      <c r="Y81" s="8">
        <v>0.407407407</v>
      </c>
      <c r="Z81" s="8"/>
      <c r="AA81" s="9"/>
      <c r="AB81" s="8"/>
      <c r="AC81" s="8"/>
      <c r="AD81" s="9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>
        <f>5/13</f>
        <v>0.38461538461538464</v>
      </c>
      <c r="FS81" s="9" t="s">
        <v>46</v>
      </c>
      <c r="FT81" s="8">
        <v>2</v>
      </c>
      <c r="FU81" s="8">
        <v>4</v>
      </c>
      <c r="FV81" s="9" t="s">
        <v>46</v>
      </c>
      <c r="FW81" s="8">
        <v>1</v>
      </c>
      <c r="FX81" s="8">
        <v>2</v>
      </c>
    </row>
    <row r="82" spans="1:180" x14ac:dyDescent="0.3">
      <c r="A82" s="7" t="s">
        <v>135</v>
      </c>
      <c r="B82" s="7" t="s">
        <v>92</v>
      </c>
      <c r="C82" s="7" t="s">
        <v>55</v>
      </c>
      <c r="D82" s="8">
        <v>22</v>
      </c>
      <c r="E82" s="8">
        <v>1</v>
      </c>
      <c r="F82" s="8">
        <v>1.6673872759999999</v>
      </c>
      <c r="G82" s="8">
        <v>1.36</v>
      </c>
      <c r="H82" s="8">
        <v>0.52381840599999996</v>
      </c>
      <c r="I82" s="8">
        <v>0.64800000000000002</v>
      </c>
      <c r="J82" s="8">
        <v>0.68211783999999998</v>
      </c>
      <c r="K82" s="8">
        <v>1.2545834929999999</v>
      </c>
      <c r="L82" s="8">
        <v>0.62416318599999998</v>
      </c>
      <c r="M82" s="8">
        <v>0.95199842400000001</v>
      </c>
      <c r="N82" s="8">
        <v>23.108223349999999</v>
      </c>
      <c r="O82" s="8">
        <v>18.371298960000001</v>
      </c>
      <c r="P82" s="8">
        <v>1.0737133109999999</v>
      </c>
      <c r="Q82" s="8">
        <v>1.8555203069999999</v>
      </c>
      <c r="R82" s="8">
        <v>1.6855427359999999</v>
      </c>
      <c r="S82" s="8">
        <v>1.6048052829999999</v>
      </c>
      <c r="T82" s="8">
        <v>0.23809523799999999</v>
      </c>
      <c r="U82" s="8">
        <v>0.53968254000000004</v>
      </c>
      <c r="V82" s="8">
        <v>0.4</v>
      </c>
      <c r="W82" s="8">
        <v>0.46666666699999998</v>
      </c>
      <c r="X82" s="8">
        <v>0.303030303</v>
      </c>
      <c r="Y82" s="8">
        <v>0.515151515</v>
      </c>
      <c r="Z82" s="8"/>
      <c r="AA82" s="9"/>
      <c r="AB82" s="8"/>
      <c r="AC82" s="8"/>
      <c r="AD82" s="9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>
        <f>5/13</f>
        <v>0.38461538461538464</v>
      </c>
      <c r="FS82" s="9" t="s">
        <v>47</v>
      </c>
      <c r="FT82" s="8">
        <v>2</v>
      </c>
      <c r="FU82" s="8">
        <v>1</v>
      </c>
      <c r="FV82" s="9" t="s">
        <v>46</v>
      </c>
      <c r="FW82" s="8">
        <v>0</v>
      </c>
      <c r="FX82" s="8">
        <v>1</v>
      </c>
    </row>
    <row r="83" spans="1:180" x14ac:dyDescent="0.3">
      <c r="A83" s="7" t="s">
        <v>89</v>
      </c>
      <c r="B83" s="7" t="s">
        <v>91</v>
      </c>
      <c r="C83" s="7" t="s">
        <v>55</v>
      </c>
      <c r="D83" s="8">
        <v>22</v>
      </c>
      <c r="E83" s="8">
        <v>1</v>
      </c>
      <c r="F83" s="8">
        <v>1.3327272729999999</v>
      </c>
      <c r="G83" s="8">
        <v>1.318290422</v>
      </c>
      <c r="H83" s="8">
        <v>0.563181818</v>
      </c>
      <c r="I83" s="8">
        <v>0.66209217300000001</v>
      </c>
      <c r="J83" s="8">
        <v>1.123501694</v>
      </c>
      <c r="K83" s="8">
        <v>1.531951933</v>
      </c>
      <c r="L83" s="8">
        <v>0.64804932699999995</v>
      </c>
      <c r="M83" s="8">
        <v>0.93297714499999995</v>
      </c>
      <c r="N83" s="8">
        <v>21.198498860000001</v>
      </c>
      <c r="O83" s="8">
        <v>18.768753069999999</v>
      </c>
      <c r="P83" s="8">
        <v>1.2674586029999999</v>
      </c>
      <c r="Q83" s="8">
        <v>1.7214174310000001</v>
      </c>
      <c r="R83" s="8">
        <v>1.4988236559999999</v>
      </c>
      <c r="S83" s="8">
        <v>1.741600002</v>
      </c>
      <c r="T83" s="8">
        <v>0.36507936499999999</v>
      </c>
      <c r="U83" s="8">
        <v>0.428571429</v>
      </c>
      <c r="V83" s="8">
        <v>0.53333333299999997</v>
      </c>
      <c r="W83" s="8">
        <v>0.33333333300000001</v>
      </c>
      <c r="X83" s="8">
        <v>0.5</v>
      </c>
      <c r="Y83" s="8">
        <v>0.233333333</v>
      </c>
      <c r="Z83" s="8"/>
      <c r="AA83" s="9"/>
      <c r="AB83" s="8"/>
      <c r="AC83" s="8"/>
      <c r="AD83" s="9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>
        <f>8/13</f>
        <v>0.61538461538461542</v>
      </c>
      <c r="FS83" s="9" t="s">
        <v>45</v>
      </c>
      <c r="FT83" s="8">
        <v>1</v>
      </c>
      <c r="FU83" s="8">
        <v>1</v>
      </c>
      <c r="FV83" s="9" t="s">
        <v>45</v>
      </c>
      <c r="FW83" s="8">
        <v>1</v>
      </c>
      <c r="FX83" s="8">
        <v>1</v>
      </c>
    </row>
    <row r="84" spans="1:180" x14ac:dyDescent="0.3">
      <c r="A84" s="7" t="s">
        <v>79</v>
      </c>
      <c r="B84" s="7" t="s">
        <v>90</v>
      </c>
      <c r="C84" s="7" t="s">
        <v>55</v>
      </c>
      <c r="D84" s="8">
        <v>22</v>
      </c>
      <c r="E84" s="8">
        <v>1</v>
      </c>
      <c r="F84" s="8">
        <v>0.86372093000000005</v>
      </c>
      <c r="G84" s="8">
        <v>0.95</v>
      </c>
      <c r="H84" s="8">
        <v>0.75262790700000004</v>
      </c>
      <c r="I84" s="8">
        <v>0.69901265800000001</v>
      </c>
      <c r="J84" s="8">
        <v>1.301925548</v>
      </c>
      <c r="K84" s="8">
        <v>1.03434673</v>
      </c>
      <c r="L84" s="8">
        <v>0.71737122799999997</v>
      </c>
      <c r="M84" s="8">
        <v>1.219373678</v>
      </c>
      <c r="N84" s="8">
        <v>22.7620726</v>
      </c>
      <c r="O84" s="8">
        <v>20.970299449999999</v>
      </c>
      <c r="P84" s="8">
        <v>1.32345939</v>
      </c>
      <c r="Q84" s="8">
        <v>1.842444763</v>
      </c>
      <c r="R84" s="8">
        <v>1.0947823649999999</v>
      </c>
      <c r="S84" s="8">
        <v>1.177081018</v>
      </c>
      <c r="T84" s="8">
        <v>0.49206349199999999</v>
      </c>
      <c r="U84" s="8">
        <v>0.571428571</v>
      </c>
      <c r="V84" s="8">
        <v>0.33333333300000001</v>
      </c>
      <c r="W84" s="8">
        <v>0.6</v>
      </c>
      <c r="X84" s="8">
        <v>0.7</v>
      </c>
      <c r="Y84" s="8">
        <v>0.5</v>
      </c>
      <c r="Z84" s="8"/>
      <c r="AA84" s="9"/>
      <c r="AB84" s="8"/>
      <c r="AC84" s="8"/>
      <c r="AD84" s="9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>
        <f>4/11</f>
        <v>0.36363636363636365</v>
      </c>
      <c r="FS84" s="9" t="s">
        <v>46</v>
      </c>
      <c r="FT84" s="8">
        <v>0</v>
      </c>
      <c r="FU84" s="8">
        <v>2</v>
      </c>
      <c r="FV84" s="9" t="s">
        <v>46</v>
      </c>
      <c r="FW84" s="8">
        <v>0</v>
      </c>
      <c r="FX84" s="8">
        <v>1</v>
      </c>
    </row>
    <row r="85" spans="1:180" x14ac:dyDescent="0.3">
      <c r="A85" s="7" t="s">
        <v>84</v>
      </c>
      <c r="B85" s="7" t="s">
        <v>136</v>
      </c>
      <c r="C85" s="7" t="s">
        <v>55</v>
      </c>
      <c r="D85" s="8">
        <v>22</v>
      </c>
      <c r="E85" s="8">
        <v>1</v>
      </c>
      <c r="F85" s="8">
        <v>1.1304000000000001</v>
      </c>
      <c r="G85" s="8">
        <v>1.436760563</v>
      </c>
      <c r="H85" s="8">
        <v>0.66232000000000002</v>
      </c>
      <c r="I85" s="8">
        <v>0.63178873199999996</v>
      </c>
      <c r="J85" s="8">
        <v>1.1898047279999999</v>
      </c>
      <c r="K85" s="8">
        <v>0.90849806200000005</v>
      </c>
      <c r="L85" s="8">
        <v>0.96633954</v>
      </c>
      <c r="M85" s="8">
        <v>0.57166351199999998</v>
      </c>
      <c r="N85" s="8">
        <v>19.88882512</v>
      </c>
      <c r="O85" s="8">
        <v>20.26323987</v>
      </c>
      <c r="P85" s="8">
        <v>1.6028714989999999</v>
      </c>
      <c r="Q85" s="8">
        <v>1.2849900160000001</v>
      </c>
      <c r="R85" s="8">
        <v>1.3171673020000001</v>
      </c>
      <c r="S85" s="8">
        <v>2.0076873339999999</v>
      </c>
      <c r="T85" s="8">
        <v>0.60317460300000003</v>
      </c>
      <c r="U85" s="8">
        <v>0.36507936499999999</v>
      </c>
      <c r="V85" s="8">
        <v>0.46666666699999998</v>
      </c>
      <c r="W85" s="8">
        <v>0.33333333300000001</v>
      </c>
      <c r="X85" s="8">
        <v>0.6</v>
      </c>
      <c r="Y85" s="8">
        <v>0.233333333</v>
      </c>
      <c r="Z85" s="8"/>
      <c r="AA85" s="9"/>
      <c r="AB85" s="8"/>
      <c r="AC85" s="8"/>
      <c r="AD85" s="9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>
        <f>10/14</f>
        <v>0.7142857142857143</v>
      </c>
      <c r="FS85" s="9" t="s">
        <v>45</v>
      </c>
      <c r="FT85" s="8">
        <v>1</v>
      </c>
      <c r="FU85" s="8">
        <v>1</v>
      </c>
      <c r="FV85" s="9" t="s">
        <v>45</v>
      </c>
      <c r="FW85" s="8">
        <v>0</v>
      </c>
      <c r="FX85" s="8">
        <v>0</v>
      </c>
    </row>
    <row r="86" spans="1:180" x14ac:dyDescent="0.3">
      <c r="A86" s="7" t="s">
        <v>83</v>
      </c>
      <c r="B86" s="7" t="s">
        <v>53</v>
      </c>
      <c r="C86" s="7" t="s">
        <v>55</v>
      </c>
      <c r="D86" s="8">
        <v>22</v>
      </c>
      <c r="E86" s="8">
        <v>1</v>
      </c>
      <c r="F86" s="8">
        <v>1.311176471</v>
      </c>
      <c r="G86" s="8">
        <v>1.33</v>
      </c>
      <c r="H86" s="8">
        <v>0.71247058799999996</v>
      </c>
      <c r="I86" s="8">
        <v>0.75700000000000001</v>
      </c>
      <c r="J86" s="8">
        <v>1.89411595</v>
      </c>
      <c r="K86" s="8">
        <v>1.647893818</v>
      </c>
      <c r="L86" s="8">
        <v>1.107113075</v>
      </c>
      <c r="M86" s="8">
        <v>0.67613141600000004</v>
      </c>
      <c r="N86" s="8">
        <v>20.24719644</v>
      </c>
      <c r="O86" s="8">
        <v>20.63429107</v>
      </c>
      <c r="P86" s="8">
        <v>1.9552716059999999</v>
      </c>
      <c r="Q86" s="8">
        <v>1.6815103870000001</v>
      </c>
      <c r="R86" s="8">
        <v>1.7357725150000001</v>
      </c>
      <c r="S86" s="8">
        <v>1.3294298819999999</v>
      </c>
      <c r="T86" s="8">
        <v>0.49206349199999999</v>
      </c>
      <c r="U86" s="8">
        <v>0.44444444399999999</v>
      </c>
      <c r="V86" s="8">
        <v>0.8</v>
      </c>
      <c r="W86" s="8">
        <v>0.33333333300000001</v>
      </c>
      <c r="X86" s="8">
        <v>0.53333333299999997</v>
      </c>
      <c r="Y86" s="8">
        <v>0.366666667</v>
      </c>
      <c r="Z86" s="8"/>
      <c r="AA86" s="9"/>
      <c r="AB86" s="8"/>
      <c r="AC86" s="8"/>
      <c r="AD86" s="9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>
        <f>12/15</f>
        <v>0.8</v>
      </c>
      <c r="FS86" s="9" t="s">
        <v>47</v>
      </c>
      <c r="FT86" s="8">
        <v>3</v>
      </c>
      <c r="FU86" s="8">
        <v>1</v>
      </c>
      <c r="FV86" s="9" t="s">
        <v>47</v>
      </c>
      <c r="FW86" s="8">
        <v>1</v>
      </c>
      <c r="FX86" s="8">
        <v>0</v>
      </c>
    </row>
    <row r="87" spans="1:180" x14ac:dyDescent="0.3">
      <c r="A87" s="7" t="s">
        <v>81</v>
      </c>
      <c r="B87" s="7" t="s">
        <v>54</v>
      </c>
      <c r="C87" s="7" t="s">
        <v>55</v>
      </c>
      <c r="D87" s="8">
        <v>22</v>
      </c>
      <c r="E87" s="8">
        <v>1</v>
      </c>
      <c r="F87" s="8">
        <v>1.0660000000000001</v>
      </c>
      <c r="G87" s="8">
        <v>1.5144827590000001</v>
      </c>
      <c r="H87" s="8">
        <v>0.65900000000000003</v>
      </c>
      <c r="I87" s="8">
        <v>0.71075862099999998</v>
      </c>
      <c r="J87" s="8">
        <v>1.7578984639999999</v>
      </c>
      <c r="K87" s="8">
        <v>1.339047887</v>
      </c>
      <c r="L87" s="8">
        <v>1.3479296970000001</v>
      </c>
      <c r="M87" s="8">
        <v>0.84833108099999999</v>
      </c>
      <c r="N87" s="8">
        <v>21.695084439999999</v>
      </c>
      <c r="O87" s="8">
        <v>20.22240897</v>
      </c>
      <c r="P87" s="8">
        <v>2.7929009300000001</v>
      </c>
      <c r="Q87" s="8">
        <v>1.6761828379999999</v>
      </c>
      <c r="R87" s="8">
        <v>1.3980441429999999</v>
      </c>
      <c r="S87" s="8">
        <v>1.9284487210000001</v>
      </c>
      <c r="T87" s="8">
        <v>0.68253968300000001</v>
      </c>
      <c r="U87" s="8">
        <v>0.41269841299999999</v>
      </c>
      <c r="V87" s="8">
        <v>0.53333333299999997</v>
      </c>
      <c r="W87" s="8">
        <v>0.4</v>
      </c>
      <c r="X87" s="8">
        <v>0.93333333299999999</v>
      </c>
      <c r="Y87" s="8">
        <v>0.27272727299999999</v>
      </c>
      <c r="Z87" s="8"/>
      <c r="AA87" s="9"/>
      <c r="AB87" s="8"/>
      <c r="AC87" s="8"/>
      <c r="AD87" s="9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>
        <f>9/15</f>
        <v>0.6</v>
      </c>
      <c r="FS87" s="9" t="s">
        <v>47</v>
      </c>
      <c r="FT87" s="8">
        <v>2</v>
      </c>
      <c r="FU87" s="8">
        <v>1</v>
      </c>
      <c r="FV87" s="9" t="s">
        <v>47</v>
      </c>
      <c r="FW87" s="8">
        <v>2</v>
      </c>
      <c r="FX87" s="8">
        <v>0</v>
      </c>
    </row>
    <row r="88" spans="1:180" x14ac:dyDescent="0.3">
      <c r="A88" s="7" t="s">
        <v>56</v>
      </c>
      <c r="B88" s="7" t="s">
        <v>108</v>
      </c>
      <c r="C88" s="7" t="s">
        <v>58</v>
      </c>
      <c r="D88" s="8">
        <v>22</v>
      </c>
      <c r="E88" s="8">
        <v>1</v>
      </c>
      <c r="F88" s="8">
        <v>1.137123288</v>
      </c>
      <c r="G88" s="8">
        <v>1.0508868140000001</v>
      </c>
      <c r="H88" s="8">
        <v>0.75652054800000001</v>
      </c>
      <c r="I88" s="8">
        <v>0.70612368700000006</v>
      </c>
      <c r="J88" s="8">
        <v>0.91755909400000002</v>
      </c>
      <c r="K88" s="8">
        <v>1.727793312</v>
      </c>
      <c r="L88" s="8">
        <v>0.58910510199999999</v>
      </c>
      <c r="M88" s="8">
        <v>1.040944146</v>
      </c>
      <c r="N88" s="8">
        <v>26.064757620000002</v>
      </c>
      <c r="O88" s="8">
        <v>21.528617199999999</v>
      </c>
      <c r="P88" s="8">
        <v>1.5117407730000001</v>
      </c>
      <c r="Q88" s="8">
        <v>2.0933986870000001</v>
      </c>
      <c r="R88" s="8">
        <v>1.4654929539999999</v>
      </c>
      <c r="S88" s="8">
        <v>1.318559032</v>
      </c>
      <c r="T88" s="8">
        <v>0.46031746000000001</v>
      </c>
      <c r="U88" s="8">
        <v>0.50793650800000001</v>
      </c>
      <c r="V88" s="8">
        <v>0.6</v>
      </c>
      <c r="W88" s="8">
        <v>0.66666666699999999</v>
      </c>
      <c r="X88" s="8">
        <v>0.63636363600000001</v>
      </c>
      <c r="Y88" s="8">
        <v>0.54545454500000001</v>
      </c>
      <c r="Z88" s="8"/>
      <c r="AA88" s="9"/>
      <c r="AB88" s="8"/>
      <c r="AC88" s="8"/>
      <c r="AD88" s="9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>
        <f>6/15</f>
        <v>0.4</v>
      </c>
      <c r="FS88" s="9" t="s">
        <v>47</v>
      </c>
      <c r="FT88" s="8">
        <v>2</v>
      </c>
      <c r="FU88" s="8">
        <v>1</v>
      </c>
      <c r="FV88" s="9" t="s">
        <v>45</v>
      </c>
      <c r="FW88" s="8">
        <v>1</v>
      </c>
      <c r="FX88" s="8">
        <v>1</v>
      </c>
    </row>
    <row r="89" spans="1:180" x14ac:dyDescent="0.3">
      <c r="A89" s="7" t="s">
        <v>105</v>
      </c>
      <c r="B89" s="7" t="s">
        <v>137</v>
      </c>
      <c r="C89" s="7" t="s">
        <v>58</v>
      </c>
      <c r="D89" s="8">
        <v>22</v>
      </c>
      <c r="E89" s="8">
        <v>1</v>
      </c>
      <c r="F89" s="8">
        <v>1.23</v>
      </c>
      <c r="G89" s="8">
        <v>1.395616438</v>
      </c>
      <c r="H89" s="8">
        <v>0.70699999999999996</v>
      </c>
      <c r="I89" s="8">
        <v>0.67128767099999997</v>
      </c>
      <c r="J89" s="8">
        <v>1.206143384</v>
      </c>
      <c r="K89" s="8">
        <v>0.90992348300000003</v>
      </c>
      <c r="L89" s="8">
        <v>0.46641686199999999</v>
      </c>
      <c r="M89" s="8">
        <v>0.90188211100000004</v>
      </c>
      <c r="N89" s="8">
        <v>24.258797789999999</v>
      </c>
      <c r="O89" s="8">
        <v>29.68529127</v>
      </c>
      <c r="P89" s="8">
        <v>1.179607066</v>
      </c>
      <c r="Q89" s="8">
        <v>1.6296000129999999</v>
      </c>
      <c r="R89" s="8">
        <v>1.558380492</v>
      </c>
      <c r="S89" s="8">
        <v>1.747604183</v>
      </c>
      <c r="T89" s="8">
        <v>0.36507936499999999</v>
      </c>
      <c r="U89" s="8">
        <v>0.44444444399999999</v>
      </c>
      <c r="V89" s="8">
        <v>0.53333333299999997</v>
      </c>
      <c r="W89" s="8">
        <v>0.2</v>
      </c>
      <c r="X89" s="8">
        <v>0.43333333299999999</v>
      </c>
      <c r="Y89" s="8">
        <v>0.4</v>
      </c>
      <c r="Z89" s="8"/>
      <c r="AA89" s="9"/>
      <c r="AB89" s="8"/>
      <c r="AC89" s="8"/>
      <c r="AD89" s="9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>
        <f>8/13</f>
        <v>0.61538461538461542</v>
      </c>
      <c r="FS89" s="9" t="s">
        <v>47</v>
      </c>
      <c r="FT89" s="8">
        <v>3</v>
      </c>
      <c r="FU89" s="8">
        <v>1</v>
      </c>
      <c r="FV89" s="9" t="s">
        <v>47</v>
      </c>
      <c r="FW89" s="8">
        <v>1</v>
      </c>
      <c r="FX89" s="8">
        <v>0</v>
      </c>
    </row>
    <row r="90" spans="1:180" x14ac:dyDescent="0.3">
      <c r="A90" s="7" t="s">
        <v>111</v>
      </c>
      <c r="B90" s="7" t="s">
        <v>96</v>
      </c>
      <c r="C90" s="7" t="s">
        <v>58</v>
      </c>
      <c r="D90" s="8">
        <v>22</v>
      </c>
      <c r="E90" s="8">
        <v>1</v>
      </c>
      <c r="F90" s="8">
        <v>1.1399999999999999</v>
      </c>
      <c r="G90" s="8">
        <v>1.14280476</v>
      </c>
      <c r="H90" s="8">
        <v>0.69498734200000001</v>
      </c>
      <c r="I90" s="8">
        <v>0.66927886800000003</v>
      </c>
      <c r="J90" s="8">
        <v>1.1890633749999999</v>
      </c>
      <c r="K90" s="8">
        <v>1.194407939</v>
      </c>
      <c r="L90" s="8">
        <v>0.80322592000000004</v>
      </c>
      <c r="M90" s="8">
        <v>0.85953938200000002</v>
      </c>
      <c r="N90" s="8">
        <v>22.785824330000001</v>
      </c>
      <c r="O90" s="8">
        <v>24.137097050000001</v>
      </c>
      <c r="P90" s="8">
        <v>1.493953074</v>
      </c>
      <c r="Q90" s="8">
        <v>1.825485633</v>
      </c>
      <c r="R90" s="8">
        <v>1.3553608180000001</v>
      </c>
      <c r="S90" s="8">
        <v>1.417827349</v>
      </c>
      <c r="T90" s="8">
        <v>0.46031746000000001</v>
      </c>
      <c r="U90" s="8">
        <v>0.66666666699999999</v>
      </c>
      <c r="V90" s="8">
        <v>0.2</v>
      </c>
      <c r="W90" s="8">
        <v>0.73333333300000003</v>
      </c>
      <c r="X90" s="8">
        <v>0.46666666699999998</v>
      </c>
      <c r="Y90" s="8">
        <v>0.6</v>
      </c>
      <c r="Z90" s="8"/>
      <c r="AA90" s="9"/>
      <c r="AB90" s="8"/>
      <c r="AC90" s="8"/>
      <c r="AD90" s="9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>
        <f>3/15</f>
        <v>0.2</v>
      </c>
      <c r="FS90" s="9" t="s">
        <v>45</v>
      </c>
      <c r="FT90" s="8">
        <v>0</v>
      </c>
      <c r="FU90" s="8">
        <v>0</v>
      </c>
      <c r="FV90" s="9" t="s">
        <v>45</v>
      </c>
      <c r="FW90" s="8">
        <v>0</v>
      </c>
      <c r="FX90" s="8">
        <v>0</v>
      </c>
    </row>
    <row r="91" spans="1:180" x14ac:dyDescent="0.3">
      <c r="A91" s="7" t="s">
        <v>32</v>
      </c>
      <c r="B91" s="7" t="s">
        <v>44</v>
      </c>
      <c r="C91" s="7" t="s">
        <v>26</v>
      </c>
      <c r="D91" s="8">
        <v>25</v>
      </c>
      <c r="E91" s="8">
        <v>1</v>
      </c>
      <c r="F91" s="8">
        <v>1.58</v>
      </c>
      <c r="G91" s="8">
        <v>1.384339623</v>
      </c>
      <c r="H91" s="8">
        <v>0.64500000000000002</v>
      </c>
      <c r="I91" s="8">
        <v>0.71067924500000001</v>
      </c>
      <c r="J91" s="8">
        <v>0.98087444300000004</v>
      </c>
      <c r="K91" s="8">
        <v>1.7989506209999999</v>
      </c>
      <c r="L91" s="8">
        <v>0.67367568499999997</v>
      </c>
      <c r="M91" s="8">
        <v>0.87237424399999997</v>
      </c>
      <c r="N91" s="8">
        <v>19.54989703</v>
      </c>
      <c r="O91" s="8">
        <v>19.216139779999999</v>
      </c>
      <c r="P91" s="8">
        <v>1.3450974120000001</v>
      </c>
      <c r="Q91" s="8">
        <v>1.920311383</v>
      </c>
      <c r="R91" s="8">
        <v>2.1251497659999998</v>
      </c>
      <c r="S91" s="8">
        <v>1.6503799379999999</v>
      </c>
      <c r="T91" s="8">
        <v>0.41666666699999999</v>
      </c>
      <c r="U91" s="8">
        <v>0.41666666699999999</v>
      </c>
      <c r="V91" s="8">
        <v>0.4</v>
      </c>
      <c r="W91" s="8">
        <v>0.4</v>
      </c>
      <c r="X91" s="8">
        <v>0.5</v>
      </c>
      <c r="Y91" s="8">
        <v>0.36111111099999998</v>
      </c>
      <c r="Z91" s="8"/>
      <c r="AA91" s="9"/>
      <c r="AB91" s="8"/>
      <c r="AC91" s="8"/>
      <c r="AD91" s="9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>
        <f>0</f>
        <v>0</v>
      </c>
      <c r="FS91" s="9" t="s">
        <v>45</v>
      </c>
      <c r="FT91" s="8">
        <v>0</v>
      </c>
      <c r="FU91" s="8">
        <v>0</v>
      </c>
      <c r="FV91" s="9" t="s">
        <v>45</v>
      </c>
      <c r="FW91" s="8">
        <v>0</v>
      </c>
      <c r="FX91" s="8">
        <v>0</v>
      </c>
    </row>
    <row r="92" spans="1:180" x14ac:dyDescent="0.3">
      <c r="A92" s="7" t="s">
        <v>29</v>
      </c>
      <c r="B92" s="7" t="s">
        <v>42</v>
      </c>
      <c r="C92" s="7" t="s">
        <v>26</v>
      </c>
      <c r="D92" s="8">
        <v>25</v>
      </c>
      <c r="E92" s="8">
        <v>1</v>
      </c>
      <c r="F92" s="8">
        <v>1.081139896</v>
      </c>
      <c r="G92" s="8">
        <v>0.80545015600000003</v>
      </c>
      <c r="H92" s="8">
        <v>0.73991709800000005</v>
      </c>
      <c r="I92" s="8">
        <v>0.67848366900000001</v>
      </c>
      <c r="J92" s="8">
        <v>1.520846766</v>
      </c>
      <c r="K92" s="8">
        <v>2.645889403</v>
      </c>
      <c r="L92" s="8">
        <v>0.99902330299999997</v>
      </c>
      <c r="M92" s="8">
        <v>1.8143714070000001</v>
      </c>
      <c r="N92" s="8">
        <v>25.666265889999998</v>
      </c>
      <c r="O92" s="8">
        <v>19.89972646</v>
      </c>
      <c r="P92" s="8">
        <v>1.8544886730000001</v>
      </c>
      <c r="Q92" s="8">
        <v>3.1356941659999999</v>
      </c>
      <c r="R92" s="8">
        <v>1.415960084</v>
      </c>
      <c r="S92" s="8">
        <v>1.0844676550000001</v>
      </c>
      <c r="T92" s="8">
        <v>0.47222222200000002</v>
      </c>
      <c r="U92" s="8">
        <v>0.70833333300000001</v>
      </c>
      <c r="V92" s="8">
        <v>0.33333333300000001</v>
      </c>
      <c r="W92" s="8">
        <v>0.86666666699999995</v>
      </c>
      <c r="X92" s="8">
        <v>0.63888888899999996</v>
      </c>
      <c r="Y92" s="8">
        <v>0.69444444400000005</v>
      </c>
      <c r="Z92" s="8"/>
      <c r="AA92" s="9"/>
      <c r="AB92" s="8"/>
      <c r="AC92" s="8"/>
      <c r="AD92" s="9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>
        <f>4/14</f>
        <v>0.2857142857142857</v>
      </c>
      <c r="FS92" s="9" t="s">
        <v>47</v>
      </c>
      <c r="FT92" s="8">
        <v>2</v>
      </c>
      <c r="FU92" s="8">
        <v>0</v>
      </c>
      <c r="FV92" s="9" t="s">
        <v>45</v>
      </c>
      <c r="FW92" s="8">
        <v>0</v>
      </c>
      <c r="FX92" s="8">
        <v>0</v>
      </c>
    </row>
    <row r="93" spans="1:180" x14ac:dyDescent="0.3">
      <c r="A93" s="7" t="s">
        <v>131</v>
      </c>
      <c r="B93" s="7" t="s">
        <v>116</v>
      </c>
      <c r="C93" s="7" t="s">
        <v>61</v>
      </c>
      <c r="D93" s="8">
        <v>22</v>
      </c>
      <c r="E93" s="8">
        <v>1</v>
      </c>
      <c r="F93" s="8">
        <v>0.85499999999999998</v>
      </c>
      <c r="G93" s="8">
        <v>1.4341880339999999</v>
      </c>
      <c r="H93" s="8">
        <v>0.76249999999999996</v>
      </c>
      <c r="I93" s="8">
        <v>0.68767521399999998</v>
      </c>
      <c r="J93" s="8">
        <v>1.7076071450000001</v>
      </c>
      <c r="K93" s="8">
        <v>1.1173242240000001</v>
      </c>
      <c r="L93" s="8">
        <v>1.342095561</v>
      </c>
      <c r="M93" s="8">
        <v>0.97420575499999995</v>
      </c>
      <c r="N93" s="8">
        <v>20.696872460000002</v>
      </c>
      <c r="O93" s="8">
        <v>21.633277069999998</v>
      </c>
      <c r="P93" s="8">
        <v>2.390625569</v>
      </c>
      <c r="Q93" s="8">
        <v>1.4548385029999999</v>
      </c>
      <c r="R93" s="8">
        <v>1.139652069</v>
      </c>
      <c r="S93" s="8">
        <v>1.6060753839999999</v>
      </c>
      <c r="T93" s="8">
        <v>0.80952380999999995</v>
      </c>
      <c r="U93" s="8">
        <v>0.39682539700000002</v>
      </c>
      <c r="V93" s="8">
        <v>0.8</v>
      </c>
      <c r="W93" s="8">
        <v>0.53333333299999997</v>
      </c>
      <c r="X93" s="8">
        <v>0.93333333299999999</v>
      </c>
      <c r="Y93" s="8">
        <v>0.4</v>
      </c>
      <c r="Z93" s="8"/>
      <c r="AA93" s="9"/>
      <c r="AB93" s="8"/>
      <c r="AC93" s="8"/>
      <c r="AD93" s="9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>
        <f>13/14</f>
        <v>0.9285714285714286</v>
      </c>
      <c r="FS93" s="9" t="s">
        <v>47</v>
      </c>
      <c r="FT93" s="8">
        <v>3</v>
      </c>
      <c r="FU93" s="8">
        <v>0</v>
      </c>
      <c r="FV93" s="9" t="s">
        <v>47</v>
      </c>
      <c r="FW93" s="8">
        <v>1</v>
      </c>
      <c r="FX93" s="8">
        <v>0</v>
      </c>
    </row>
    <row r="94" spans="1:180" x14ac:dyDescent="0.3">
      <c r="A94" s="7" t="s">
        <v>60</v>
      </c>
      <c r="B94" s="7" t="s">
        <v>126</v>
      </c>
      <c r="C94" s="7" t="s">
        <v>61</v>
      </c>
      <c r="D94" s="8">
        <v>22</v>
      </c>
      <c r="E94" s="8">
        <v>1</v>
      </c>
      <c r="F94" s="8">
        <v>1.102145846</v>
      </c>
      <c r="G94" s="8">
        <v>1.1000000000000001</v>
      </c>
      <c r="H94" s="8">
        <v>0.72362701699999998</v>
      </c>
      <c r="I94" s="8">
        <v>0.71399999999999997</v>
      </c>
      <c r="J94" s="8">
        <v>1.825026644</v>
      </c>
      <c r="K94" s="8">
        <v>1.141342276</v>
      </c>
      <c r="L94" s="8">
        <v>0.95219189299999996</v>
      </c>
      <c r="M94" s="8">
        <v>0.74600695900000003</v>
      </c>
      <c r="N94" s="8">
        <v>19.970794779999999</v>
      </c>
      <c r="O94" s="8">
        <v>21.252692509999999</v>
      </c>
      <c r="P94" s="8">
        <v>1.5860925910000001</v>
      </c>
      <c r="Q94" s="8">
        <v>1.487535754</v>
      </c>
      <c r="R94" s="8">
        <v>1.4469165070000001</v>
      </c>
      <c r="S94" s="8">
        <v>1.5144450700000001</v>
      </c>
      <c r="T94" s="8">
        <v>0.49206349199999999</v>
      </c>
      <c r="U94" s="8">
        <v>0.48333333299999998</v>
      </c>
      <c r="V94" s="8">
        <v>0.66666666699999999</v>
      </c>
      <c r="W94" s="8">
        <v>0.73333333300000003</v>
      </c>
      <c r="X94" s="8">
        <v>0.43333333299999999</v>
      </c>
      <c r="Y94" s="8">
        <v>0.407407407</v>
      </c>
      <c r="Z94" s="8"/>
      <c r="AA94" s="9"/>
      <c r="AB94" s="8"/>
      <c r="AC94" s="8"/>
      <c r="AD94" s="9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>
        <f>9/15</f>
        <v>0.6</v>
      </c>
      <c r="FS94" s="9" t="s">
        <v>45</v>
      </c>
      <c r="FT94" s="8">
        <v>1</v>
      </c>
      <c r="FU94" s="8">
        <v>1</v>
      </c>
      <c r="FV94" s="9" t="s">
        <v>45</v>
      </c>
      <c r="FW94" s="8">
        <v>1</v>
      </c>
      <c r="FX94" s="8">
        <v>1</v>
      </c>
    </row>
    <row r="95" spans="1:180" x14ac:dyDescent="0.3">
      <c r="A95" s="7" t="s">
        <v>119</v>
      </c>
      <c r="B95" s="7" t="s">
        <v>117</v>
      </c>
      <c r="C95" s="7" t="s">
        <v>61</v>
      </c>
      <c r="D95" s="8">
        <v>22</v>
      </c>
      <c r="E95" s="8">
        <v>1</v>
      </c>
      <c r="F95" s="8">
        <v>1.2685714290000001</v>
      </c>
      <c r="G95" s="8">
        <v>1.1770588239999999</v>
      </c>
      <c r="H95" s="8">
        <v>0.62607142900000001</v>
      </c>
      <c r="I95" s="8">
        <v>0.64870588200000001</v>
      </c>
      <c r="J95" s="8">
        <v>2.5449089960000002</v>
      </c>
      <c r="K95" s="8">
        <v>1.0734414430000001</v>
      </c>
      <c r="L95" s="8">
        <v>1.738196911</v>
      </c>
      <c r="M95" s="8">
        <v>0.64067862900000005</v>
      </c>
      <c r="N95" s="8">
        <v>22.344518149999999</v>
      </c>
      <c r="O95" s="8">
        <v>25.529914590000001</v>
      </c>
      <c r="P95" s="8">
        <v>2.9504551640000001</v>
      </c>
      <c r="Q95" s="8">
        <v>1.316540821</v>
      </c>
      <c r="R95" s="8">
        <v>1.5525304200000001</v>
      </c>
      <c r="S95" s="8">
        <v>2.0786410719999999</v>
      </c>
      <c r="T95" s="8">
        <v>0.60317460300000003</v>
      </c>
      <c r="U95" s="8">
        <v>0.23809523799999999</v>
      </c>
      <c r="V95" s="8">
        <v>0.66666666699999999</v>
      </c>
      <c r="W95" s="8">
        <v>0.26666666700000002</v>
      </c>
      <c r="X95" s="8">
        <v>0.53333333299999997</v>
      </c>
      <c r="Y95" s="8">
        <v>0.15151515199999999</v>
      </c>
      <c r="Z95" s="8"/>
      <c r="AA95" s="9"/>
      <c r="AB95" s="8"/>
      <c r="AC95" s="8"/>
      <c r="AD95" s="9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>
        <f>12/15</f>
        <v>0.8</v>
      </c>
      <c r="FS95" s="9" t="s">
        <v>45</v>
      </c>
      <c r="FT95" s="8">
        <v>2</v>
      </c>
      <c r="FU95" s="8">
        <v>2</v>
      </c>
      <c r="FV95" s="9" t="s">
        <v>45</v>
      </c>
      <c r="FW95" s="8">
        <v>2</v>
      </c>
      <c r="FX95" s="8">
        <v>2</v>
      </c>
    </row>
    <row r="96" spans="1:180" x14ac:dyDescent="0.3">
      <c r="A96" s="7" t="s">
        <v>129</v>
      </c>
      <c r="B96" s="7" t="s">
        <v>114</v>
      </c>
      <c r="C96" s="7" t="s">
        <v>61</v>
      </c>
      <c r="D96" s="8">
        <v>22</v>
      </c>
      <c r="E96" s="8">
        <v>1</v>
      </c>
      <c r="F96" s="8">
        <v>1.024666667</v>
      </c>
      <c r="G96" s="8">
        <v>1.4330000000000001</v>
      </c>
      <c r="H96" s="8">
        <v>0.72413333300000005</v>
      </c>
      <c r="I96" s="8">
        <v>0.69689999999999996</v>
      </c>
      <c r="J96" s="8">
        <v>1.9572683790000001</v>
      </c>
      <c r="K96" s="8">
        <v>0.95487833799999999</v>
      </c>
      <c r="L96" s="8">
        <v>1.2763197310000001</v>
      </c>
      <c r="M96" s="8">
        <v>0.64864356899999998</v>
      </c>
      <c r="N96" s="8">
        <v>22.706449679999999</v>
      </c>
      <c r="O96" s="8">
        <v>18.422286280000002</v>
      </c>
      <c r="P96" s="8">
        <v>2.2868512660000002</v>
      </c>
      <c r="Q96" s="8">
        <v>1.161009698</v>
      </c>
      <c r="R96" s="8">
        <v>1.2880926800000001</v>
      </c>
      <c r="S96" s="8">
        <v>1.7787434550000001</v>
      </c>
      <c r="T96" s="8">
        <v>0.76666666699999997</v>
      </c>
      <c r="U96" s="8">
        <v>0.23809523799999999</v>
      </c>
      <c r="V96" s="8">
        <v>0.86666666699999995</v>
      </c>
      <c r="W96" s="8">
        <v>0.4</v>
      </c>
      <c r="X96" s="8">
        <v>0.86666666699999995</v>
      </c>
      <c r="Y96" s="8">
        <v>0.212121212</v>
      </c>
      <c r="Z96" s="8"/>
      <c r="AA96" s="9"/>
      <c r="AB96" s="8"/>
      <c r="AC96" s="8"/>
      <c r="AD96" s="9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>
        <f>9/15</f>
        <v>0.6</v>
      </c>
      <c r="FS96" s="9" t="s">
        <v>47</v>
      </c>
      <c r="FT96" s="8">
        <v>5</v>
      </c>
      <c r="FU96" s="8">
        <v>1</v>
      </c>
      <c r="FV96" s="9" t="s">
        <v>47</v>
      </c>
      <c r="FW96" s="8">
        <v>4</v>
      </c>
      <c r="FX96" s="8">
        <v>0</v>
      </c>
    </row>
    <row r="97" spans="1:180" x14ac:dyDescent="0.3">
      <c r="A97" s="7" t="s">
        <v>127</v>
      </c>
      <c r="B97" s="7" t="s">
        <v>118</v>
      </c>
      <c r="C97" s="7" t="s">
        <v>61</v>
      </c>
      <c r="D97" s="8">
        <v>22</v>
      </c>
      <c r="E97" s="8">
        <v>1</v>
      </c>
      <c r="F97" s="8">
        <v>1.97</v>
      </c>
      <c r="G97" s="8">
        <v>1.3735251799999999</v>
      </c>
      <c r="H97" s="8">
        <v>0.68500000000000005</v>
      </c>
      <c r="I97" s="8">
        <v>0.71378848900000003</v>
      </c>
      <c r="J97" s="8">
        <v>0.92051198499999998</v>
      </c>
      <c r="K97" s="8">
        <v>1.2008945010000001</v>
      </c>
      <c r="L97" s="8">
        <v>0.88108853099999995</v>
      </c>
      <c r="M97" s="8">
        <v>0.843637847</v>
      </c>
      <c r="N97" s="8">
        <v>19.464060960000001</v>
      </c>
      <c r="O97" s="8">
        <v>22.194721619999999</v>
      </c>
      <c r="P97" s="8">
        <v>1.398995081</v>
      </c>
      <c r="Q97" s="8">
        <v>1.5909699610000001</v>
      </c>
      <c r="R97" s="8">
        <v>2.379693584</v>
      </c>
      <c r="S97" s="8">
        <v>1.755277867</v>
      </c>
      <c r="T97" s="8">
        <v>0.253968254</v>
      </c>
      <c r="U97" s="8">
        <v>0.428571429</v>
      </c>
      <c r="V97" s="8">
        <v>6.6666666999999999E-2</v>
      </c>
      <c r="W97" s="8">
        <v>0.4</v>
      </c>
      <c r="X97" s="8">
        <v>0.16666666699999999</v>
      </c>
      <c r="Y97" s="8">
        <v>0.43333333299999999</v>
      </c>
      <c r="Z97" s="8"/>
      <c r="AA97" s="9"/>
      <c r="AB97" s="8"/>
      <c r="AC97" s="8"/>
      <c r="AD97" s="9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>
        <f>8/13</f>
        <v>0.61538461538461542</v>
      </c>
      <c r="FS97" s="9" t="s">
        <v>47</v>
      </c>
      <c r="FT97" s="8">
        <v>4</v>
      </c>
      <c r="FU97" s="8">
        <v>0</v>
      </c>
      <c r="FV97" s="9" t="s">
        <v>47</v>
      </c>
      <c r="FW97" s="8">
        <v>2</v>
      </c>
      <c r="FX97" s="8">
        <v>0</v>
      </c>
    </row>
    <row r="98" spans="1:180" x14ac:dyDescent="0.3">
      <c r="A98" s="7" t="s">
        <v>123</v>
      </c>
      <c r="B98" s="7" t="s">
        <v>120</v>
      </c>
      <c r="C98" s="7" t="s">
        <v>61</v>
      </c>
      <c r="D98" s="8">
        <v>22</v>
      </c>
      <c r="E98" s="8">
        <v>1</v>
      </c>
      <c r="F98" s="8">
        <v>1.504647887</v>
      </c>
      <c r="G98" s="8">
        <v>0.88849999999999996</v>
      </c>
      <c r="H98" s="8">
        <v>0.65946478900000005</v>
      </c>
      <c r="I98" s="8">
        <v>0.73907500000000004</v>
      </c>
      <c r="J98" s="8">
        <v>1.14097984</v>
      </c>
      <c r="K98" s="8">
        <v>1.9255009380000001</v>
      </c>
      <c r="L98" s="8">
        <v>0.73791862799999997</v>
      </c>
      <c r="M98" s="8">
        <v>0.92039352699999999</v>
      </c>
      <c r="N98" s="8">
        <v>19.780587180000001</v>
      </c>
      <c r="O98" s="8">
        <v>22.63488431</v>
      </c>
      <c r="P98" s="8">
        <v>1.1608681199999999</v>
      </c>
      <c r="Q98" s="8">
        <v>2.426157178</v>
      </c>
      <c r="R98" s="8">
        <v>1.8608919779999999</v>
      </c>
      <c r="S98" s="8">
        <v>1.2554551119999999</v>
      </c>
      <c r="T98" s="8">
        <v>0.38095238100000001</v>
      </c>
      <c r="U98" s="8">
        <v>0.76190476200000001</v>
      </c>
      <c r="V98" s="8">
        <v>0.6</v>
      </c>
      <c r="W98" s="8">
        <v>0.6</v>
      </c>
      <c r="X98" s="8">
        <v>0.56666666700000001</v>
      </c>
      <c r="Y98" s="8">
        <v>0.86666666699999995</v>
      </c>
      <c r="Z98" s="8"/>
      <c r="AA98" s="9"/>
      <c r="AB98" s="8"/>
      <c r="AC98" s="8"/>
      <c r="AD98" s="9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>
        <f>10/14</f>
        <v>0.7142857142857143</v>
      </c>
      <c r="FS98" s="9" t="s">
        <v>46</v>
      </c>
      <c r="FT98" s="8">
        <v>0</v>
      </c>
      <c r="FU98" s="8">
        <v>2</v>
      </c>
      <c r="FV98" s="9" t="s">
        <v>45</v>
      </c>
      <c r="FW98" s="8">
        <v>0</v>
      </c>
      <c r="FX98" s="8">
        <v>0</v>
      </c>
    </row>
    <row r="99" spans="1:180" x14ac:dyDescent="0.3">
      <c r="A99" s="7" t="s">
        <v>124</v>
      </c>
      <c r="B99" s="7" t="s">
        <v>138</v>
      </c>
      <c r="C99" s="7" t="s">
        <v>61</v>
      </c>
      <c r="D99" s="8">
        <v>22</v>
      </c>
      <c r="E99" s="8">
        <v>1</v>
      </c>
      <c r="F99" s="8">
        <v>1.500769231</v>
      </c>
      <c r="G99" s="8">
        <v>1.249318801</v>
      </c>
      <c r="H99" s="8">
        <v>0.64746153799999995</v>
      </c>
      <c r="I99" s="8">
        <v>0.67304359700000005</v>
      </c>
      <c r="J99" s="8">
        <v>1.3266984559999999</v>
      </c>
      <c r="K99" s="8">
        <v>1.4019984560000001</v>
      </c>
      <c r="L99" s="8">
        <v>0.93579192300000003</v>
      </c>
      <c r="M99" s="8">
        <v>0.98940566299999999</v>
      </c>
      <c r="N99" s="8">
        <v>21.43773522</v>
      </c>
      <c r="O99" s="8">
        <v>19.269458830000001</v>
      </c>
      <c r="P99" s="8">
        <v>1.5413119120000001</v>
      </c>
      <c r="Q99" s="8">
        <v>2.036878808</v>
      </c>
      <c r="R99" s="8">
        <v>1.7279177800000001</v>
      </c>
      <c r="S99" s="8">
        <v>1.5312579420000001</v>
      </c>
      <c r="T99" s="8">
        <v>0.31746031699999999</v>
      </c>
      <c r="U99" s="8">
        <v>0.428571429</v>
      </c>
      <c r="V99" s="8">
        <v>0.33333333300000001</v>
      </c>
      <c r="W99" s="8">
        <v>0.4</v>
      </c>
      <c r="X99" s="8">
        <v>0.393939394</v>
      </c>
      <c r="Y99" s="8">
        <v>0.43333333299999999</v>
      </c>
      <c r="Z99" s="8"/>
      <c r="AA99" s="9"/>
      <c r="AB99" s="8"/>
      <c r="AC99" s="8"/>
      <c r="AD99" s="9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>
        <f>3/15</f>
        <v>0.2</v>
      </c>
      <c r="FS99" s="9" t="s">
        <v>46</v>
      </c>
      <c r="FT99" s="8">
        <v>2</v>
      </c>
      <c r="FU99" s="8">
        <v>4</v>
      </c>
      <c r="FV99" s="9" t="s">
        <v>46</v>
      </c>
      <c r="FW99" s="8">
        <v>1</v>
      </c>
      <c r="FX99" s="8">
        <v>2</v>
      </c>
    </row>
    <row r="100" spans="1:180" x14ac:dyDescent="0.3">
      <c r="A100" s="7" t="s">
        <v>112</v>
      </c>
      <c r="B100" s="7" t="s">
        <v>57</v>
      </c>
      <c r="C100" s="7" t="s">
        <v>58</v>
      </c>
      <c r="D100" s="8">
        <v>23</v>
      </c>
      <c r="E100" s="8">
        <v>1</v>
      </c>
      <c r="F100" s="8">
        <v>1.024146341</v>
      </c>
      <c r="G100" s="8">
        <v>1.0029729730000001</v>
      </c>
      <c r="H100" s="8">
        <v>0.66639024400000002</v>
      </c>
      <c r="I100" s="8">
        <v>0.72567567600000005</v>
      </c>
      <c r="J100" s="8">
        <v>1.2596366640000001</v>
      </c>
      <c r="K100" s="8">
        <v>1.4981809909999999</v>
      </c>
      <c r="L100" s="8">
        <v>0.70488135600000001</v>
      </c>
      <c r="M100" s="8">
        <v>0.84032776099999995</v>
      </c>
      <c r="N100" s="8">
        <v>24.298669669999999</v>
      </c>
      <c r="O100" s="8">
        <v>24.51195148</v>
      </c>
      <c r="P100" s="8">
        <v>1.684445105</v>
      </c>
      <c r="Q100" s="8">
        <v>1.810265193</v>
      </c>
      <c r="R100" s="8">
        <v>1.2817754260000001</v>
      </c>
      <c r="S100" s="8">
        <v>1.540412756</v>
      </c>
      <c r="T100" s="8">
        <v>0.515151515</v>
      </c>
      <c r="U100" s="8">
        <v>0.606060606</v>
      </c>
      <c r="V100" s="8">
        <v>0.4</v>
      </c>
      <c r="W100" s="8">
        <v>0.66666666699999999</v>
      </c>
      <c r="X100" s="8">
        <v>0.787878788</v>
      </c>
      <c r="Y100" s="8">
        <v>0.54545454500000001</v>
      </c>
      <c r="Z100" s="8"/>
      <c r="AA100" s="9"/>
      <c r="AB100" s="8"/>
      <c r="AC100" s="8"/>
      <c r="AD100" s="9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>
        <f>4/14</f>
        <v>0.2857142857142857</v>
      </c>
      <c r="FS100" s="9" t="s">
        <v>47</v>
      </c>
      <c r="FT100" s="8">
        <v>1</v>
      </c>
      <c r="FU100" s="8">
        <v>0</v>
      </c>
      <c r="FV100" s="9" t="s">
        <v>47</v>
      </c>
      <c r="FW100" s="8">
        <v>1</v>
      </c>
      <c r="FX100" s="8">
        <v>0</v>
      </c>
    </row>
    <row r="101" spans="1:180" x14ac:dyDescent="0.3">
      <c r="A101" s="7" t="s">
        <v>134</v>
      </c>
      <c r="B101" s="7" t="s">
        <v>97</v>
      </c>
      <c r="C101" s="7" t="s">
        <v>58</v>
      </c>
      <c r="D101" s="8">
        <v>23</v>
      </c>
      <c r="E101" s="8">
        <v>1</v>
      </c>
      <c r="F101" s="8">
        <v>1.4822222220000001</v>
      </c>
      <c r="G101" s="8">
        <v>1.3244992360000001</v>
      </c>
      <c r="H101" s="8">
        <v>0.66438271599999998</v>
      </c>
      <c r="I101" s="8">
        <v>0.61993999200000005</v>
      </c>
      <c r="J101" s="8">
        <v>1.4431991479999999</v>
      </c>
      <c r="K101" s="8">
        <v>1.117275488</v>
      </c>
      <c r="L101" s="8">
        <v>1.0783040260000001</v>
      </c>
      <c r="M101" s="8">
        <v>0.75363415899999997</v>
      </c>
      <c r="N101" s="8">
        <v>23.060666510000001</v>
      </c>
      <c r="O101" s="8">
        <v>21.780866060000001</v>
      </c>
      <c r="P101" s="8">
        <v>1.8323457409999999</v>
      </c>
      <c r="Q101" s="8">
        <v>1.412929611</v>
      </c>
      <c r="R101" s="8">
        <v>1.823518105</v>
      </c>
      <c r="S101" s="8">
        <v>1.649428347</v>
      </c>
      <c r="T101" s="8">
        <v>0.43939393900000001</v>
      </c>
      <c r="U101" s="8">
        <v>0.45454545499999999</v>
      </c>
      <c r="V101" s="8">
        <v>0.26666666700000002</v>
      </c>
      <c r="W101" s="8">
        <v>0.4</v>
      </c>
      <c r="X101" s="8">
        <v>0.57575757599999999</v>
      </c>
      <c r="Y101" s="8">
        <v>0.3</v>
      </c>
      <c r="Z101" s="8"/>
      <c r="AA101" s="9"/>
      <c r="AB101" s="8"/>
      <c r="AC101" s="8"/>
      <c r="AD101" s="9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>
        <f>8/13</f>
        <v>0.61538461538461542</v>
      </c>
      <c r="FS101" s="9" t="s">
        <v>47</v>
      </c>
      <c r="FT101" s="8">
        <v>1</v>
      </c>
      <c r="FU101" s="8">
        <v>0</v>
      </c>
      <c r="FV101" s="9" t="s">
        <v>47</v>
      </c>
      <c r="FW101" s="8">
        <v>1</v>
      </c>
      <c r="FX101" s="8">
        <v>0</v>
      </c>
    </row>
    <row r="102" spans="1:180" x14ac:dyDescent="0.3">
      <c r="A102" s="7" t="s">
        <v>110</v>
      </c>
      <c r="B102" s="7" t="s">
        <v>113</v>
      </c>
      <c r="C102" s="7" t="s">
        <v>58</v>
      </c>
      <c r="D102" s="8">
        <v>23</v>
      </c>
      <c r="E102" s="8">
        <v>1</v>
      </c>
      <c r="F102" s="8">
        <v>1.0821290320000001</v>
      </c>
      <c r="G102" s="8">
        <v>0.68409090900000002</v>
      </c>
      <c r="H102" s="8">
        <v>0.67973548399999995</v>
      </c>
      <c r="I102" s="8">
        <v>0.76931818200000002</v>
      </c>
      <c r="J102" s="8">
        <v>0.66350062799999998</v>
      </c>
      <c r="K102" s="8">
        <v>2.5538082869999998</v>
      </c>
      <c r="L102" s="8">
        <v>0.60449664599999997</v>
      </c>
      <c r="M102" s="8">
        <v>1.828075933</v>
      </c>
      <c r="N102" s="8">
        <v>22.260498630000001</v>
      </c>
      <c r="O102" s="8">
        <v>22.279017719999999</v>
      </c>
      <c r="P102" s="8">
        <v>1.111490694</v>
      </c>
      <c r="Q102" s="8">
        <v>3.0883544879999998</v>
      </c>
      <c r="R102" s="8">
        <v>1.3988007440000001</v>
      </c>
      <c r="S102" s="8">
        <v>1.086864426</v>
      </c>
      <c r="T102" s="8">
        <v>0.484848485</v>
      </c>
      <c r="U102" s="8">
        <v>0.83333333300000001</v>
      </c>
      <c r="V102" s="8">
        <v>0.4</v>
      </c>
      <c r="W102" s="8">
        <v>0.86666666699999995</v>
      </c>
      <c r="X102" s="8">
        <v>0.57575757599999999</v>
      </c>
      <c r="Y102" s="8">
        <v>0.81818181800000001</v>
      </c>
      <c r="Z102" s="8"/>
      <c r="AA102" s="9"/>
      <c r="AB102" s="8"/>
      <c r="AC102" s="8"/>
      <c r="AD102" s="9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>
        <f>3/15</f>
        <v>0.2</v>
      </c>
      <c r="FS102" s="9" t="s">
        <v>46</v>
      </c>
      <c r="FT102" s="8">
        <v>1</v>
      </c>
      <c r="FU102" s="8">
        <v>2</v>
      </c>
      <c r="FV102" s="9" t="s">
        <v>46</v>
      </c>
      <c r="FW102" s="8">
        <v>0</v>
      </c>
      <c r="FX102" s="8">
        <v>1</v>
      </c>
    </row>
    <row r="103" spans="1:180" x14ac:dyDescent="0.3">
      <c r="A103" s="7" t="s">
        <v>98</v>
      </c>
      <c r="B103" s="7" t="s">
        <v>111</v>
      </c>
      <c r="C103" s="7" t="s">
        <v>58</v>
      </c>
      <c r="D103" s="8">
        <v>23</v>
      </c>
      <c r="E103" s="8">
        <v>1</v>
      </c>
      <c r="F103" s="8">
        <v>1.31</v>
      </c>
      <c r="G103" s="8">
        <v>1.112839506</v>
      </c>
      <c r="H103" s="8">
        <v>0.745</v>
      </c>
      <c r="I103" s="8">
        <v>0.70330864199999998</v>
      </c>
      <c r="J103" s="8">
        <v>1.381676589</v>
      </c>
      <c r="K103" s="8">
        <v>1.1211217769999999</v>
      </c>
      <c r="L103" s="8">
        <v>0.93318743199999998</v>
      </c>
      <c r="M103" s="8">
        <v>0.81852596200000005</v>
      </c>
      <c r="N103" s="8">
        <v>25.386724510000001</v>
      </c>
      <c r="O103" s="8">
        <v>22.137521029999998</v>
      </c>
      <c r="P103" s="8">
        <v>1.555544198</v>
      </c>
      <c r="Q103" s="8">
        <v>1.4315609300000001</v>
      </c>
      <c r="R103" s="8">
        <v>1.714006181</v>
      </c>
      <c r="S103" s="8">
        <v>1.348818678</v>
      </c>
      <c r="T103" s="8">
        <v>0.42424242400000001</v>
      </c>
      <c r="U103" s="8">
        <v>0.45454545499999999</v>
      </c>
      <c r="V103" s="8">
        <v>0.46666666699999998</v>
      </c>
      <c r="W103" s="8">
        <v>0.26666666700000002</v>
      </c>
      <c r="X103" s="8">
        <v>0.606060606</v>
      </c>
      <c r="Y103" s="8">
        <v>0.45454545499999999</v>
      </c>
      <c r="Z103" s="8"/>
      <c r="AA103" s="9"/>
      <c r="AB103" s="8"/>
      <c r="AC103" s="8"/>
      <c r="AD103" s="9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>
        <f>8/13</f>
        <v>0.61538461538461542</v>
      </c>
      <c r="FS103" s="9" t="s">
        <v>45</v>
      </c>
      <c r="FT103" s="8">
        <v>1</v>
      </c>
      <c r="FU103" s="8">
        <v>1</v>
      </c>
      <c r="FV103" s="9" t="s">
        <v>46</v>
      </c>
      <c r="FW103" s="8">
        <v>0</v>
      </c>
      <c r="FX103" s="8">
        <v>1</v>
      </c>
    </row>
    <row r="104" spans="1:180" x14ac:dyDescent="0.3">
      <c r="A104" s="7" t="s">
        <v>108</v>
      </c>
      <c r="B104" s="7" t="s">
        <v>99</v>
      </c>
      <c r="C104" s="7" t="s">
        <v>58</v>
      </c>
      <c r="D104" s="8">
        <v>23</v>
      </c>
      <c r="E104" s="8">
        <v>1</v>
      </c>
      <c r="F104" s="8">
        <v>1.0832432430000001</v>
      </c>
      <c r="G104" s="8">
        <v>1.6560975609999999</v>
      </c>
      <c r="H104" s="8">
        <v>0.70981081099999999</v>
      </c>
      <c r="I104" s="8">
        <v>0.63321951200000004</v>
      </c>
      <c r="J104" s="8">
        <v>2.2676358529999998</v>
      </c>
      <c r="K104" s="8">
        <v>0.82377926000000001</v>
      </c>
      <c r="L104" s="8">
        <v>1.0975344309999999</v>
      </c>
      <c r="M104" s="8">
        <v>0.67686359399999996</v>
      </c>
      <c r="N104" s="8">
        <v>21.32990375</v>
      </c>
      <c r="O104" s="8">
        <v>23.174051070000001</v>
      </c>
      <c r="P104" s="8">
        <v>2.1823507580000001</v>
      </c>
      <c r="Q104" s="8">
        <v>1.2241093830000001</v>
      </c>
      <c r="R104" s="8">
        <v>1.400880487</v>
      </c>
      <c r="S104" s="8">
        <v>2.0587268939999999</v>
      </c>
      <c r="T104" s="8">
        <v>0.484848485</v>
      </c>
      <c r="U104" s="8">
        <v>0.287878788</v>
      </c>
      <c r="V104" s="8">
        <v>0.46666666699999998</v>
      </c>
      <c r="W104" s="8">
        <v>0.133333333</v>
      </c>
      <c r="X104" s="8">
        <v>0.46666666699999998</v>
      </c>
      <c r="Y104" s="8">
        <v>0.18181818199999999</v>
      </c>
      <c r="Z104" s="8"/>
      <c r="AA104" s="9"/>
      <c r="AB104" s="8"/>
      <c r="AC104" s="8"/>
      <c r="AD104" s="9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>
        <f>13/14</f>
        <v>0.9285714285714286</v>
      </c>
      <c r="FS104" s="9" t="s">
        <v>45</v>
      </c>
      <c r="FT104" s="8">
        <v>0</v>
      </c>
      <c r="FU104" s="8">
        <v>0</v>
      </c>
      <c r="FV104" s="9" t="s">
        <v>45</v>
      </c>
      <c r="FW104" s="8">
        <v>0</v>
      </c>
      <c r="FX104" s="8">
        <v>0</v>
      </c>
    </row>
    <row r="105" spans="1:180" x14ac:dyDescent="0.3">
      <c r="A105" s="7" t="s">
        <v>102</v>
      </c>
      <c r="B105" s="7" t="s">
        <v>105</v>
      </c>
      <c r="C105" s="7" t="s">
        <v>58</v>
      </c>
      <c r="D105" s="8">
        <v>23</v>
      </c>
      <c r="E105" s="8">
        <v>1</v>
      </c>
      <c r="F105" s="8">
        <v>1.1208955220000001</v>
      </c>
      <c r="G105" s="8">
        <v>1.22</v>
      </c>
      <c r="H105" s="8">
        <v>0.71659701499999995</v>
      </c>
      <c r="I105" s="8">
        <v>0.72199999999999998</v>
      </c>
      <c r="J105" s="8">
        <v>1.5141746060000001</v>
      </c>
      <c r="K105" s="8">
        <v>1.0771735120000001</v>
      </c>
      <c r="L105" s="8">
        <v>0.99384632500000003</v>
      </c>
      <c r="M105" s="8">
        <v>0.43000739199999999</v>
      </c>
      <c r="N105" s="8">
        <v>21.255298849999999</v>
      </c>
      <c r="O105" s="8">
        <v>24.896652979999999</v>
      </c>
      <c r="P105" s="8">
        <v>1.8472945460000001</v>
      </c>
      <c r="Q105" s="8">
        <v>1.4010827539999999</v>
      </c>
      <c r="R105" s="8">
        <v>1.45157157</v>
      </c>
      <c r="S105" s="8">
        <v>1.5365413750000001</v>
      </c>
      <c r="T105" s="8">
        <v>0.5</v>
      </c>
      <c r="U105" s="8">
        <v>0.393939394</v>
      </c>
      <c r="V105" s="8">
        <v>0.6</v>
      </c>
      <c r="W105" s="8">
        <v>0.73333333300000003</v>
      </c>
      <c r="X105" s="8">
        <v>0.75757575799999999</v>
      </c>
      <c r="Y105" s="8">
        <v>0.303030303</v>
      </c>
      <c r="Z105" s="8"/>
      <c r="AA105" s="9"/>
      <c r="AB105" s="8"/>
      <c r="AC105" s="8"/>
      <c r="AD105" s="9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>
        <f>4/14</f>
        <v>0.2857142857142857</v>
      </c>
      <c r="FS105" s="9" t="s">
        <v>45</v>
      </c>
      <c r="FT105" s="8">
        <v>1</v>
      </c>
      <c r="FU105" s="8">
        <v>1</v>
      </c>
      <c r="FV105" s="9" t="s">
        <v>47</v>
      </c>
      <c r="FW105" s="8">
        <v>1</v>
      </c>
      <c r="FX105" s="8">
        <v>0</v>
      </c>
    </row>
    <row r="106" spans="1:180" x14ac:dyDescent="0.3">
      <c r="A106" s="7" t="s">
        <v>107</v>
      </c>
      <c r="B106" s="7" t="s">
        <v>103</v>
      </c>
      <c r="C106" s="7" t="s">
        <v>58</v>
      </c>
      <c r="D106" s="8">
        <v>23</v>
      </c>
      <c r="E106" s="8">
        <v>1</v>
      </c>
      <c r="F106" s="8">
        <v>1.574386485</v>
      </c>
      <c r="G106" s="8">
        <v>1.1315427229999999</v>
      </c>
      <c r="H106" s="8">
        <v>0.648820391</v>
      </c>
      <c r="I106" s="8">
        <v>0.73803004500000002</v>
      </c>
      <c r="J106" s="8">
        <v>1.0162459189999999</v>
      </c>
      <c r="K106" s="8">
        <v>1.115101168</v>
      </c>
      <c r="L106" s="8">
        <v>0.82079002099999998</v>
      </c>
      <c r="M106" s="8">
        <v>0.64978181599999996</v>
      </c>
      <c r="N106" s="8">
        <v>21.60095265</v>
      </c>
      <c r="O106" s="8">
        <v>24.235553039999999</v>
      </c>
      <c r="P106" s="8">
        <v>1.2556731990000001</v>
      </c>
      <c r="Q106" s="8">
        <v>1.0345019520000001</v>
      </c>
      <c r="R106" s="8">
        <v>1.885857828</v>
      </c>
      <c r="S106" s="8">
        <v>1.5970343600000001</v>
      </c>
      <c r="T106" s="8">
        <v>0.27272727299999999</v>
      </c>
      <c r="U106" s="8">
        <v>0.36363636399999999</v>
      </c>
      <c r="V106" s="8">
        <v>0.4</v>
      </c>
      <c r="W106" s="8">
        <v>0.53333333299999997</v>
      </c>
      <c r="X106" s="8">
        <v>0.42424242400000001</v>
      </c>
      <c r="Y106" s="8">
        <v>0.15151515199999999</v>
      </c>
      <c r="Z106" s="8"/>
      <c r="AA106" s="9"/>
      <c r="AB106" s="8"/>
      <c r="AC106" s="8"/>
      <c r="AD106" s="9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>
        <f>7/14</f>
        <v>0.5</v>
      </c>
      <c r="FS106" s="9" t="s">
        <v>47</v>
      </c>
      <c r="FT106" s="8">
        <v>2</v>
      </c>
      <c r="FU106" s="8">
        <v>0</v>
      </c>
      <c r="FV106" s="9" t="s">
        <v>47</v>
      </c>
      <c r="FW106" s="8">
        <v>2</v>
      </c>
      <c r="FX106" s="8">
        <v>0</v>
      </c>
    </row>
    <row r="107" spans="1:180" x14ac:dyDescent="0.3">
      <c r="A107" s="7" t="s">
        <v>104</v>
      </c>
      <c r="B107" s="7" t="s">
        <v>56</v>
      </c>
      <c r="C107" s="7" t="s">
        <v>58</v>
      </c>
      <c r="D107" s="8">
        <v>23</v>
      </c>
      <c r="E107" s="8">
        <v>1</v>
      </c>
      <c r="F107" s="8">
        <v>0.68</v>
      </c>
      <c r="G107" s="8">
        <v>1.1339999999999999</v>
      </c>
      <c r="H107" s="8">
        <v>0.76900000000000002</v>
      </c>
      <c r="I107" s="8">
        <v>0.76039999999999996</v>
      </c>
      <c r="J107" s="8">
        <v>0.90508212300000002</v>
      </c>
      <c r="K107" s="8">
        <v>1.093416505</v>
      </c>
      <c r="L107" s="8">
        <v>0.76870572500000001</v>
      </c>
      <c r="M107" s="8">
        <v>0.59099895599999996</v>
      </c>
      <c r="N107" s="8">
        <v>25.293098270000002</v>
      </c>
      <c r="O107" s="8">
        <v>25.598287930000001</v>
      </c>
      <c r="P107" s="8">
        <v>1.4800838439999999</v>
      </c>
      <c r="Q107" s="8">
        <v>1.580650779</v>
      </c>
      <c r="R107" s="8">
        <v>1.0135216339999999</v>
      </c>
      <c r="S107" s="8">
        <v>1.474928518</v>
      </c>
      <c r="T107" s="8">
        <v>0.484848485</v>
      </c>
      <c r="U107" s="8">
        <v>0.484848485</v>
      </c>
      <c r="V107" s="8">
        <v>0.33333333300000001</v>
      </c>
      <c r="W107" s="8">
        <v>0.6</v>
      </c>
      <c r="X107" s="8">
        <v>0.45454545499999999</v>
      </c>
      <c r="Y107" s="8">
        <v>0.26666666700000002</v>
      </c>
      <c r="Z107" s="8"/>
      <c r="AA107" s="9"/>
      <c r="AB107" s="8"/>
      <c r="AC107" s="8"/>
      <c r="AD107" s="9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>
        <f>5/13</f>
        <v>0.38461538461538464</v>
      </c>
      <c r="FS107" s="9" t="s">
        <v>45</v>
      </c>
      <c r="FT107" s="8">
        <v>1</v>
      </c>
      <c r="FU107" s="8">
        <v>1</v>
      </c>
      <c r="FV107" s="9" t="s">
        <v>45</v>
      </c>
      <c r="FW107" s="8">
        <v>0</v>
      </c>
      <c r="FX107" s="8">
        <v>0</v>
      </c>
    </row>
    <row r="108" spans="1:180" x14ac:dyDescent="0.3">
      <c r="A108" s="7" t="s">
        <v>109</v>
      </c>
      <c r="B108" s="7" t="s">
        <v>101</v>
      </c>
      <c r="C108" s="7" t="s">
        <v>58</v>
      </c>
      <c r="D108" s="8">
        <v>23</v>
      </c>
      <c r="E108" s="8">
        <v>1</v>
      </c>
      <c r="F108" s="8">
        <v>1.5</v>
      </c>
      <c r="G108" s="8">
        <v>1.2837037039999999</v>
      </c>
      <c r="H108" s="8">
        <v>0.66700000000000004</v>
      </c>
      <c r="I108" s="8">
        <v>0.67167901200000002</v>
      </c>
      <c r="J108" s="8">
        <v>0.93051525499999999</v>
      </c>
      <c r="K108" s="8">
        <v>1.0880552189999999</v>
      </c>
      <c r="L108" s="8">
        <v>0.54879247600000003</v>
      </c>
      <c r="M108" s="8">
        <v>0.89013456499999999</v>
      </c>
      <c r="N108" s="8">
        <v>23.71278719</v>
      </c>
      <c r="O108" s="8">
        <v>23.58615807</v>
      </c>
      <c r="P108" s="8">
        <v>1.0156729840000001</v>
      </c>
      <c r="Q108" s="8">
        <v>1.470433683</v>
      </c>
      <c r="R108" s="8">
        <v>2.3781274649999999</v>
      </c>
      <c r="S108" s="8">
        <v>1.4892217720000001</v>
      </c>
      <c r="T108" s="8">
        <v>0.196969697</v>
      </c>
      <c r="U108" s="8">
        <v>0.45454545499999999</v>
      </c>
      <c r="V108" s="8">
        <v>6.6666666999999999E-2</v>
      </c>
      <c r="W108" s="8">
        <v>0.6</v>
      </c>
      <c r="X108" s="8">
        <v>0.3</v>
      </c>
      <c r="Y108" s="8">
        <v>0.303030303</v>
      </c>
      <c r="Z108" s="8"/>
      <c r="AA108" s="9"/>
      <c r="AB108" s="8"/>
      <c r="AC108" s="8"/>
      <c r="AD108" s="9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>
        <f>2/13</f>
        <v>0.15384615384615385</v>
      </c>
      <c r="FS108" s="9" t="s">
        <v>46</v>
      </c>
      <c r="FT108" s="8">
        <v>0</v>
      </c>
      <c r="FU108" s="8">
        <v>1</v>
      </c>
      <c r="FV108" s="9" t="s">
        <v>45</v>
      </c>
      <c r="FW108" s="8">
        <v>0</v>
      </c>
      <c r="FX108" s="8">
        <v>0</v>
      </c>
    </row>
    <row r="109" spans="1:180" x14ac:dyDescent="0.3">
      <c r="A109" s="7" t="s">
        <v>106</v>
      </c>
      <c r="B109" s="7" t="s">
        <v>96</v>
      </c>
      <c r="C109" s="7" t="s">
        <v>58</v>
      </c>
      <c r="D109" s="8">
        <v>23</v>
      </c>
      <c r="E109" s="8">
        <v>1</v>
      </c>
      <c r="F109" s="8">
        <v>1.4397333329999999</v>
      </c>
      <c r="G109" s="8">
        <v>1.1096061269999999</v>
      </c>
      <c r="H109" s="8">
        <v>0.66314666700000002</v>
      </c>
      <c r="I109" s="8">
        <v>0.68009846799999996</v>
      </c>
      <c r="J109" s="8">
        <v>1.5171676789999999</v>
      </c>
      <c r="K109" s="8">
        <v>1.3619866780000001</v>
      </c>
      <c r="L109" s="8">
        <v>0.75591955300000002</v>
      </c>
      <c r="M109" s="8">
        <v>0.84115110699999995</v>
      </c>
      <c r="N109" s="8">
        <v>29.006154219999999</v>
      </c>
      <c r="O109" s="8">
        <v>22.968613520000002</v>
      </c>
      <c r="P109" s="8">
        <v>1.641412541</v>
      </c>
      <c r="Q109" s="8">
        <v>1.747148806</v>
      </c>
      <c r="R109" s="8">
        <v>1.8089160120000001</v>
      </c>
      <c r="S109" s="8">
        <v>1.3498786460000001</v>
      </c>
      <c r="T109" s="8">
        <v>0.42424242400000001</v>
      </c>
      <c r="U109" s="8">
        <v>0.65151515199999999</v>
      </c>
      <c r="V109" s="8">
        <v>0.2</v>
      </c>
      <c r="W109" s="8">
        <v>0.6</v>
      </c>
      <c r="X109" s="8">
        <v>0.484848485</v>
      </c>
      <c r="Y109" s="8">
        <v>0.57575757599999999</v>
      </c>
      <c r="Z109" s="8"/>
      <c r="AA109" s="9"/>
      <c r="AB109" s="8"/>
      <c r="AC109" s="8"/>
      <c r="AD109" s="9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>
        <f>6/15</f>
        <v>0.4</v>
      </c>
      <c r="FS109" s="9" t="s">
        <v>46</v>
      </c>
      <c r="FT109" s="8">
        <v>0</v>
      </c>
      <c r="FU109" s="8">
        <v>2</v>
      </c>
      <c r="FV109" s="9" t="s">
        <v>46</v>
      </c>
      <c r="FW109" s="8">
        <v>0</v>
      </c>
      <c r="FX109" s="8">
        <v>1</v>
      </c>
    </row>
    <row r="110" spans="1:180" x14ac:dyDescent="0.3">
      <c r="A110" s="7" t="s">
        <v>129</v>
      </c>
      <c r="B110" s="7" t="s">
        <v>126</v>
      </c>
      <c r="C110" s="7" t="s">
        <v>61</v>
      </c>
      <c r="D110" s="8">
        <v>17</v>
      </c>
      <c r="E110" s="8">
        <v>1</v>
      </c>
      <c r="F110" s="8">
        <v>1.024666667</v>
      </c>
      <c r="G110" s="8">
        <v>1.1000000000000001</v>
      </c>
      <c r="H110" s="8">
        <v>0.72413333300000005</v>
      </c>
      <c r="I110" s="8">
        <v>0.71399999999999997</v>
      </c>
      <c r="J110" s="8">
        <v>1.858423406</v>
      </c>
      <c r="K110" s="8">
        <v>1.348837751</v>
      </c>
      <c r="L110" s="8">
        <v>1.291734323</v>
      </c>
      <c r="M110" s="8">
        <v>0.80914949300000005</v>
      </c>
      <c r="N110" s="8">
        <v>21.765338360000001</v>
      </c>
      <c r="O110" s="8">
        <v>20.954891610000001</v>
      </c>
      <c r="P110" s="8">
        <v>2.344980445</v>
      </c>
      <c r="Q110" s="8">
        <v>1.5322072470000001</v>
      </c>
      <c r="R110" s="8">
        <v>1.263341109</v>
      </c>
      <c r="S110" s="8">
        <v>1.4824102290000001</v>
      </c>
      <c r="T110" s="8">
        <v>0.76666666699999997</v>
      </c>
      <c r="U110" s="8">
        <v>0.48333333299999998</v>
      </c>
      <c r="V110" s="8">
        <v>0.86666666699999995</v>
      </c>
      <c r="W110" s="8">
        <v>0.73333333300000003</v>
      </c>
      <c r="X110" s="8">
        <v>0.86666666699999995</v>
      </c>
      <c r="Y110" s="8">
        <v>0.407407407</v>
      </c>
      <c r="Z110" s="8"/>
      <c r="AA110" s="9"/>
      <c r="AB110" s="8"/>
      <c r="AC110" s="8"/>
      <c r="AD110" s="9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>
        <f>1</f>
        <v>1</v>
      </c>
      <c r="FS110" s="9" t="s">
        <v>45</v>
      </c>
      <c r="FT110" s="8">
        <v>0</v>
      </c>
      <c r="FU110" s="8">
        <v>0</v>
      </c>
      <c r="FV110" s="9" t="s">
        <v>45</v>
      </c>
      <c r="FW110" s="8">
        <v>0</v>
      </c>
      <c r="FX110" s="8">
        <v>0</v>
      </c>
    </row>
    <row r="111" spans="1:180" x14ac:dyDescent="0.3">
      <c r="A111" s="7" t="s">
        <v>62</v>
      </c>
      <c r="B111" s="7" t="s">
        <v>69</v>
      </c>
      <c r="C111" s="7" t="s">
        <v>52</v>
      </c>
      <c r="D111" s="8">
        <v>21</v>
      </c>
      <c r="E111" s="8">
        <v>1</v>
      </c>
      <c r="F111" s="8">
        <v>1.342049144</v>
      </c>
      <c r="G111" s="8">
        <v>1.7602836879999999</v>
      </c>
      <c r="H111" s="8">
        <v>0.70653005700000004</v>
      </c>
      <c r="I111" s="8">
        <v>0.60750354600000001</v>
      </c>
      <c r="J111" s="8">
        <v>1.6913829490000001</v>
      </c>
      <c r="K111" s="8">
        <v>1.616053355</v>
      </c>
      <c r="L111" s="8">
        <v>1.0791132430000001</v>
      </c>
      <c r="M111" s="8">
        <v>0.92839445099999995</v>
      </c>
      <c r="N111" s="8">
        <v>22.32058121</v>
      </c>
      <c r="O111" s="8">
        <v>22.081142660000001</v>
      </c>
      <c r="P111" s="8">
        <v>2.0738717960000002</v>
      </c>
      <c r="Q111" s="8">
        <v>2.0066847800000001</v>
      </c>
      <c r="R111" s="8">
        <v>1.8151718729999999</v>
      </c>
      <c r="S111" s="8">
        <v>2.3325474380000002</v>
      </c>
      <c r="T111" s="8">
        <v>0.41666666699999999</v>
      </c>
      <c r="U111" s="8">
        <v>0.43333333299999999</v>
      </c>
      <c r="V111" s="8">
        <v>0.46666666699999998</v>
      </c>
      <c r="W111" s="8">
        <v>0.4</v>
      </c>
      <c r="X111" s="8">
        <v>0.6</v>
      </c>
      <c r="Y111" s="8">
        <v>0.3</v>
      </c>
      <c r="Z111" s="8"/>
      <c r="AA111" s="9"/>
      <c r="AB111" s="8"/>
      <c r="AC111" s="8"/>
      <c r="AD111" s="9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>
        <f>3/15</f>
        <v>0.2</v>
      </c>
      <c r="FS111" s="9" t="s">
        <v>47</v>
      </c>
      <c r="FT111" s="8">
        <v>5</v>
      </c>
      <c r="FU111" s="8">
        <v>0</v>
      </c>
      <c r="FV111" s="9" t="s">
        <v>47</v>
      </c>
      <c r="FW111" s="8">
        <v>1</v>
      </c>
      <c r="FX111" s="8">
        <v>0</v>
      </c>
    </row>
    <row r="112" spans="1:180" x14ac:dyDescent="0.3">
      <c r="A112" s="7" t="s">
        <v>128</v>
      </c>
      <c r="B112" s="7" t="s">
        <v>115</v>
      </c>
      <c r="C112" s="7" t="s">
        <v>61</v>
      </c>
      <c r="D112" s="8">
        <v>23</v>
      </c>
      <c r="E112" s="8">
        <v>1</v>
      </c>
      <c r="F112" s="8">
        <v>1.3472</v>
      </c>
      <c r="G112" s="8">
        <v>1.512926829</v>
      </c>
      <c r="H112" s="8">
        <v>0.66712000000000005</v>
      </c>
      <c r="I112" s="8">
        <v>0.64917073199999997</v>
      </c>
      <c r="J112" s="8">
        <v>1.9969192330000001</v>
      </c>
      <c r="K112" s="8">
        <v>1.2309802700000001</v>
      </c>
      <c r="L112" s="8">
        <v>1.1781010190000001</v>
      </c>
      <c r="M112" s="8">
        <v>1.1766255219999999</v>
      </c>
      <c r="N112" s="8">
        <v>19.35922648</v>
      </c>
      <c r="O112" s="8">
        <v>21.452195840000002</v>
      </c>
      <c r="P112" s="8">
        <v>2.1264316609999998</v>
      </c>
      <c r="Q112" s="8">
        <v>1.929452046</v>
      </c>
      <c r="R112" s="8">
        <v>1.5556788939999999</v>
      </c>
      <c r="S112" s="8">
        <v>1.7065872360000001</v>
      </c>
      <c r="T112" s="8">
        <v>0.590909091</v>
      </c>
      <c r="U112" s="8">
        <v>0.45454545499999999</v>
      </c>
      <c r="V112" s="8">
        <v>0.26666666700000002</v>
      </c>
      <c r="W112" s="8">
        <v>0.53333333299999997</v>
      </c>
      <c r="X112" s="8">
        <v>0.54545454500000001</v>
      </c>
      <c r="Y112" s="8">
        <v>0.42424242400000001</v>
      </c>
      <c r="Z112" s="8"/>
      <c r="AA112" s="9"/>
      <c r="AB112" s="8"/>
      <c r="AC112" s="8"/>
      <c r="AD112" s="9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>
        <f>10/14</f>
        <v>0.7142857142857143</v>
      </c>
      <c r="FS112" s="9" t="s">
        <v>46</v>
      </c>
      <c r="FT112" s="8">
        <v>2</v>
      </c>
      <c r="FU112" s="8">
        <v>3</v>
      </c>
      <c r="FV112" s="9" t="s">
        <v>46</v>
      </c>
      <c r="FW112" s="8">
        <v>1</v>
      </c>
      <c r="FX112" s="8">
        <v>2</v>
      </c>
    </row>
    <row r="113" spans="1:180" x14ac:dyDescent="0.3">
      <c r="A113" s="7" t="s">
        <v>82</v>
      </c>
      <c r="B113" s="7" t="s">
        <v>89</v>
      </c>
      <c r="C113" s="7" t="s">
        <v>55</v>
      </c>
      <c r="D113" s="8">
        <v>23</v>
      </c>
      <c r="E113" s="8">
        <v>1</v>
      </c>
      <c r="F113" s="8">
        <v>1.4245205480000001</v>
      </c>
      <c r="G113" s="8">
        <v>1.321176471</v>
      </c>
      <c r="H113" s="8">
        <v>0.62938356200000001</v>
      </c>
      <c r="I113" s="8">
        <v>0.57952941199999997</v>
      </c>
      <c r="J113" s="8">
        <v>1.1135415689999999</v>
      </c>
      <c r="K113" s="8">
        <v>1.2047021330000001</v>
      </c>
      <c r="L113" s="8">
        <v>0.74633554899999999</v>
      </c>
      <c r="M113" s="8">
        <v>0.63592607700000003</v>
      </c>
      <c r="N113" s="8">
        <v>20.642689239999999</v>
      </c>
      <c r="O113" s="8">
        <v>21.11590764</v>
      </c>
      <c r="P113" s="8">
        <v>1.2875737009999999</v>
      </c>
      <c r="Q113" s="8">
        <v>1.3083005830000001</v>
      </c>
      <c r="R113" s="8">
        <v>1.785130533</v>
      </c>
      <c r="S113" s="8">
        <v>1.5240328190000001</v>
      </c>
      <c r="T113" s="8">
        <v>0.36363636399999999</v>
      </c>
      <c r="U113" s="8">
        <v>0.36363636399999999</v>
      </c>
      <c r="V113" s="8">
        <v>0.33333333300000001</v>
      </c>
      <c r="W113" s="8">
        <v>0.53333333299999997</v>
      </c>
      <c r="X113" s="8">
        <v>0.484848485</v>
      </c>
      <c r="Y113" s="8">
        <v>0.24242424200000001</v>
      </c>
      <c r="Z113" s="8"/>
      <c r="AA113" s="9"/>
      <c r="AB113" s="8"/>
      <c r="AC113" s="8"/>
      <c r="AD113" s="9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>
        <f>7/14</f>
        <v>0.5</v>
      </c>
      <c r="FS113" s="9" t="s">
        <v>47</v>
      </c>
      <c r="FT113" s="8">
        <v>2</v>
      </c>
      <c r="FU113" s="8">
        <v>1</v>
      </c>
      <c r="FV113" s="9" t="s">
        <v>45</v>
      </c>
      <c r="FW113" s="8">
        <v>0</v>
      </c>
      <c r="FX113" s="8">
        <v>0</v>
      </c>
    </row>
    <row r="114" spans="1:180" x14ac:dyDescent="0.3">
      <c r="A114" s="7" t="s">
        <v>97</v>
      </c>
      <c r="B114" s="7" t="s">
        <v>112</v>
      </c>
      <c r="C114" s="7" t="s">
        <v>58</v>
      </c>
      <c r="D114" s="8">
        <v>24</v>
      </c>
      <c r="E114" s="8">
        <v>1</v>
      </c>
      <c r="F114" s="8">
        <v>1.3244992360000001</v>
      </c>
      <c r="G114" s="8">
        <v>0.99952381000000001</v>
      </c>
      <c r="H114" s="8">
        <v>0.61993999200000005</v>
      </c>
      <c r="I114" s="8">
        <v>0.674214286</v>
      </c>
      <c r="J114" s="8">
        <v>0.94302403599999995</v>
      </c>
      <c r="K114" s="8">
        <v>1.6417130179999999</v>
      </c>
      <c r="L114" s="8">
        <v>0.70484297200000001</v>
      </c>
      <c r="M114" s="8">
        <v>0.72534016599999995</v>
      </c>
      <c r="N114" s="8">
        <v>21.22723075</v>
      </c>
      <c r="O114" s="8">
        <v>21.847368750000001</v>
      </c>
      <c r="P114" s="8">
        <v>1.367954307</v>
      </c>
      <c r="Q114" s="8">
        <v>1.7316710989999999</v>
      </c>
      <c r="R114" s="8">
        <v>1.6019527739999999</v>
      </c>
      <c r="S114" s="8">
        <v>1.200834765</v>
      </c>
      <c r="T114" s="8">
        <v>0.43478260899999999</v>
      </c>
      <c r="U114" s="8">
        <v>0.53623188399999999</v>
      </c>
      <c r="V114" s="8">
        <v>0.33333333300000001</v>
      </c>
      <c r="W114" s="8">
        <v>0.4</v>
      </c>
      <c r="X114" s="8">
        <v>0.58333333300000001</v>
      </c>
      <c r="Y114" s="8">
        <v>0.24242424200000001</v>
      </c>
      <c r="Z114" s="8"/>
      <c r="AA114" s="9"/>
      <c r="AB114" s="8"/>
      <c r="AC114" s="8"/>
      <c r="AD114" s="9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>
        <f>7/14</f>
        <v>0.5</v>
      </c>
      <c r="FS114" s="9" t="s">
        <v>46</v>
      </c>
      <c r="FT114" s="8">
        <v>0</v>
      </c>
      <c r="FU114" s="8">
        <v>2</v>
      </c>
      <c r="FV114" s="9" t="s">
        <v>46</v>
      </c>
      <c r="FW114" s="8">
        <v>0</v>
      </c>
      <c r="FX114" s="8">
        <v>1</v>
      </c>
    </row>
    <row r="115" spans="1:180" x14ac:dyDescent="0.3">
      <c r="A115" s="7" t="s">
        <v>64</v>
      </c>
      <c r="B115" s="7" t="s">
        <v>75</v>
      </c>
      <c r="C115" s="7" t="s">
        <v>52</v>
      </c>
      <c r="D115" s="8">
        <v>21</v>
      </c>
      <c r="E115" s="8">
        <v>1</v>
      </c>
      <c r="F115" s="8">
        <v>1.682102202</v>
      </c>
      <c r="G115" s="8">
        <v>1</v>
      </c>
      <c r="H115" s="8">
        <v>0.649535521</v>
      </c>
      <c r="I115" s="8">
        <v>0.81299999999999994</v>
      </c>
      <c r="J115" s="8">
        <v>1.462452616</v>
      </c>
      <c r="K115" s="8">
        <v>1.5781237400000001</v>
      </c>
      <c r="L115" s="8">
        <v>0.79087682800000003</v>
      </c>
      <c r="M115" s="8">
        <v>0.90217792500000005</v>
      </c>
      <c r="N115" s="8">
        <v>20.511620600000001</v>
      </c>
      <c r="O115" s="8">
        <v>24.588386100000001</v>
      </c>
      <c r="P115" s="8">
        <v>1.7141442659999999</v>
      </c>
      <c r="Q115" s="8">
        <v>1.891578107</v>
      </c>
      <c r="R115" s="8">
        <v>2.00460335</v>
      </c>
      <c r="S115" s="8">
        <v>1.9263501249999999</v>
      </c>
      <c r="T115" s="8">
        <v>0.48333333299999998</v>
      </c>
      <c r="U115" s="8">
        <v>0.55000000000000004</v>
      </c>
      <c r="V115" s="8">
        <v>0.26666666700000002</v>
      </c>
      <c r="W115" s="8">
        <v>0.8</v>
      </c>
      <c r="X115" s="8">
        <v>0.51851851900000001</v>
      </c>
      <c r="Y115" s="8">
        <v>0.62962963000000005</v>
      </c>
      <c r="Z115" s="8"/>
      <c r="AA115" s="9"/>
      <c r="AB115" s="8"/>
      <c r="AC115" s="8"/>
      <c r="AD115" s="9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>
        <f>7/14</f>
        <v>0.5</v>
      </c>
      <c r="FS115" s="9" t="s">
        <v>47</v>
      </c>
      <c r="FT115" s="8">
        <v>1</v>
      </c>
      <c r="FU115" s="8">
        <v>0</v>
      </c>
      <c r="FV115" s="9" t="s">
        <v>47</v>
      </c>
      <c r="FW115" s="8">
        <v>1</v>
      </c>
      <c r="FX115" s="8">
        <v>0</v>
      </c>
    </row>
    <row r="116" spans="1:180" x14ac:dyDescent="0.3">
      <c r="A116" s="7" t="s">
        <v>71</v>
      </c>
      <c r="B116" s="7" t="s">
        <v>67</v>
      </c>
      <c r="C116" s="7" t="s">
        <v>52</v>
      </c>
      <c r="D116" s="8">
        <v>21</v>
      </c>
      <c r="E116" s="8">
        <v>1</v>
      </c>
      <c r="F116" s="8">
        <v>1.5965745010000001</v>
      </c>
      <c r="G116" s="8">
        <v>1.91</v>
      </c>
      <c r="H116" s="8">
        <v>0.67169277999999999</v>
      </c>
      <c r="I116" s="8">
        <v>0.655454545</v>
      </c>
      <c r="J116" s="8">
        <v>1.34024192</v>
      </c>
      <c r="K116" s="8">
        <v>1.3126657269999999</v>
      </c>
      <c r="L116" s="8">
        <v>0.53016996500000002</v>
      </c>
      <c r="M116" s="8">
        <v>0.88399398299999998</v>
      </c>
      <c r="N116" s="8">
        <v>23.274162199999999</v>
      </c>
      <c r="O116" s="8">
        <v>21.96697284</v>
      </c>
      <c r="P116" s="8">
        <v>1.463130815</v>
      </c>
      <c r="Q116" s="8">
        <v>1.5621490389999999</v>
      </c>
      <c r="R116" s="8">
        <v>1.997302828</v>
      </c>
      <c r="S116" s="8">
        <v>2.7317988519999998</v>
      </c>
      <c r="T116" s="8">
        <v>0.383333333</v>
      </c>
      <c r="U116" s="8">
        <v>0.3</v>
      </c>
      <c r="V116" s="8">
        <v>0.53333333299999997</v>
      </c>
      <c r="W116" s="8">
        <v>0.2</v>
      </c>
      <c r="X116" s="8">
        <v>0.366666667</v>
      </c>
      <c r="Y116" s="8">
        <v>0.3</v>
      </c>
      <c r="Z116" s="8"/>
      <c r="AA116" s="9"/>
      <c r="AB116" s="8"/>
      <c r="AC116" s="8"/>
      <c r="AD116" s="9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>
        <f>4/14</f>
        <v>0.2857142857142857</v>
      </c>
      <c r="FS116" s="9" t="s">
        <v>46</v>
      </c>
      <c r="FT116" s="8">
        <v>1</v>
      </c>
      <c r="FU116" s="8">
        <v>3</v>
      </c>
      <c r="FV116" s="9" t="s">
        <v>46</v>
      </c>
      <c r="FW116" s="8">
        <v>0</v>
      </c>
      <c r="FX116" s="8">
        <v>1</v>
      </c>
    </row>
    <row r="117" spans="1:180" x14ac:dyDescent="0.3">
      <c r="A117" s="7" t="s">
        <v>73</v>
      </c>
      <c r="B117" s="7" t="s">
        <v>65</v>
      </c>
      <c r="C117" s="7" t="s">
        <v>52</v>
      </c>
      <c r="D117" s="8">
        <v>21</v>
      </c>
      <c r="E117" s="8">
        <v>1</v>
      </c>
      <c r="F117" s="8">
        <v>1.3197193300000001</v>
      </c>
      <c r="G117" s="8">
        <v>1.93</v>
      </c>
      <c r="H117" s="8">
        <v>0.67872883699999997</v>
      </c>
      <c r="I117" s="8">
        <v>0.625</v>
      </c>
      <c r="J117" s="8">
        <v>1.600156259</v>
      </c>
      <c r="K117" s="8">
        <v>1.5170055849999999</v>
      </c>
      <c r="L117" s="8">
        <v>0.96324438899999998</v>
      </c>
      <c r="M117" s="8">
        <v>0.87814004000000001</v>
      </c>
      <c r="N117" s="8">
        <v>23.68378762</v>
      </c>
      <c r="O117" s="8">
        <v>27.768769850000002</v>
      </c>
      <c r="P117" s="8">
        <v>1.6998064770000001</v>
      </c>
      <c r="Q117" s="8">
        <v>1.7065663799999999</v>
      </c>
      <c r="R117" s="8">
        <v>1.9899852280000001</v>
      </c>
      <c r="S117" s="8">
        <v>2.7835591119999998</v>
      </c>
      <c r="T117" s="8">
        <v>0.56666666700000001</v>
      </c>
      <c r="U117" s="8">
        <v>0.25</v>
      </c>
      <c r="V117" s="8">
        <v>0.4</v>
      </c>
      <c r="W117" s="8">
        <v>0.4</v>
      </c>
      <c r="X117" s="8">
        <v>0.63333333300000005</v>
      </c>
      <c r="Y117" s="8">
        <v>0.29629629600000001</v>
      </c>
      <c r="Z117" s="8"/>
      <c r="AA117" s="9"/>
      <c r="AB117" s="8"/>
      <c r="AC117" s="8"/>
      <c r="AD117" s="9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>
        <v>1</v>
      </c>
      <c r="FS117" s="9" t="s">
        <v>45</v>
      </c>
      <c r="FT117" s="8">
        <v>1</v>
      </c>
      <c r="FU117" s="8">
        <v>1</v>
      </c>
      <c r="FV117" s="9" t="s">
        <v>45</v>
      </c>
      <c r="FW117" s="8">
        <v>0</v>
      </c>
      <c r="FX117" s="8">
        <v>0</v>
      </c>
    </row>
    <row r="118" spans="1:180" x14ac:dyDescent="0.3">
      <c r="A118" s="7" t="s">
        <v>74</v>
      </c>
      <c r="B118" s="7" t="s">
        <v>68</v>
      </c>
      <c r="C118" s="7" t="s">
        <v>52</v>
      </c>
      <c r="D118" s="8">
        <v>21</v>
      </c>
      <c r="E118" s="8">
        <v>1</v>
      </c>
      <c r="F118" s="8">
        <v>1.9016053509999999</v>
      </c>
      <c r="G118" s="8">
        <v>1.6</v>
      </c>
      <c r="H118" s="8">
        <v>0.621306476</v>
      </c>
      <c r="I118" s="8">
        <v>0.70399999999999996</v>
      </c>
      <c r="J118" s="8">
        <v>1.3895291270000001</v>
      </c>
      <c r="K118" s="8">
        <v>0.99383478000000003</v>
      </c>
      <c r="L118" s="8">
        <v>0.80857965099999995</v>
      </c>
      <c r="M118" s="8">
        <v>0.72683778899999996</v>
      </c>
      <c r="N118" s="8">
        <v>19.796198860000001</v>
      </c>
      <c r="O118" s="8">
        <v>23.00951302</v>
      </c>
      <c r="P118" s="8">
        <v>1.7845419250000001</v>
      </c>
      <c r="Q118" s="8">
        <v>1.4506052789999999</v>
      </c>
      <c r="R118" s="8">
        <v>2.4035356079999999</v>
      </c>
      <c r="S118" s="8">
        <v>2.0741472710000002</v>
      </c>
      <c r="T118" s="8">
        <v>0.28333333300000002</v>
      </c>
      <c r="U118" s="8">
        <v>0.383333333</v>
      </c>
      <c r="V118" s="8">
        <v>0.2</v>
      </c>
      <c r="W118" s="8">
        <v>0.2</v>
      </c>
      <c r="X118" s="8">
        <v>0.185185185</v>
      </c>
      <c r="Y118" s="8">
        <v>0.16666666699999999</v>
      </c>
      <c r="Z118" s="8"/>
      <c r="AA118" s="9"/>
      <c r="AB118" s="8"/>
      <c r="AC118" s="8"/>
      <c r="AD118" s="9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>
        <f>7/8</f>
        <v>0.875</v>
      </c>
      <c r="FS118" s="9" t="s">
        <v>46</v>
      </c>
      <c r="FT118" s="8">
        <v>0</v>
      </c>
      <c r="FU118" s="8">
        <v>2</v>
      </c>
      <c r="FV118" s="9" t="s">
        <v>45</v>
      </c>
      <c r="FW118" s="8">
        <v>0</v>
      </c>
      <c r="FX118" s="8">
        <v>0</v>
      </c>
    </row>
    <row r="119" spans="1:180" x14ac:dyDescent="0.3">
      <c r="A119" s="7" t="s">
        <v>70</v>
      </c>
      <c r="B119" s="7" t="s">
        <v>77</v>
      </c>
      <c r="C119" s="7" t="s">
        <v>52</v>
      </c>
      <c r="D119" s="8">
        <v>21</v>
      </c>
      <c r="E119" s="8">
        <v>1</v>
      </c>
      <c r="F119" s="8">
        <v>1.4766666669999999</v>
      </c>
      <c r="G119" s="8">
        <v>1.67</v>
      </c>
      <c r="H119" s="8">
        <v>0.68963636399999995</v>
      </c>
      <c r="I119" s="8">
        <v>0.70599999999999996</v>
      </c>
      <c r="J119" s="8">
        <v>1.4765455949999999</v>
      </c>
      <c r="K119" s="8">
        <v>0.97263754599999996</v>
      </c>
      <c r="L119" s="8">
        <v>1.0315227300000001</v>
      </c>
      <c r="M119" s="8">
        <v>0.93530005199999999</v>
      </c>
      <c r="N119" s="8">
        <v>23.382794279999999</v>
      </c>
      <c r="O119" s="8">
        <v>24.555543180000001</v>
      </c>
      <c r="P119" s="8">
        <v>2.1188820129999999</v>
      </c>
      <c r="Q119" s="8">
        <v>1.3147490959999999</v>
      </c>
      <c r="R119" s="8">
        <v>1.7618235250000001</v>
      </c>
      <c r="S119" s="8">
        <v>2.4860150480000001</v>
      </c>
      <c r="T119" s="8">
        <v>0.45</v>
      </c>
      <c r="U119" s="8">
        <v>0.26666666700000002</v>
      </c>
      <c r="V119" s="8">
        <v>0.26666666700000002</v>
      </c>
      <c r="W119" s="8">
        <v>0.26666666700000002</v>
      </c>
      <c r="X119" s="8">
        <v>0.43333333299999999</v>
      </c>
      <c r="Y119" s="8">
        <v>0.16666666699999999</v>
      </c>
      <c r="Z119" s="8"/>
      <c r="AA119" s="9"/>
      <c r="AB119" s="8"/>
      <c r="AC119" s="8"/>
      <c r="AD119" s="9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>
        <f>11/13</f>
        <v>0.84615384615384615</v>
      </c>
      <c r="FS119" s="9" t="s">
        <v>45</v>
      </c>
      <c r="FT119" s="8">
        <v>1</v>
      </c>
      <c r="FU119" s="8">
        <v>1</v>
      </c>
      <c r="FV119" s="9" t="s">
        <v>46</v>
      </c>
      <c r="FW119" s="8">
        <v>0</v>
      </c>
      <c r="FX119" s="8">
        <v>1</v>
      </c>
    </row>
    <row r="120" spans="1:180" x14ac:dyDescent="0.3">
      <c r="A120" s="7" t="s">
        <v>54</v>
      </c>
      <c r="B120" s="7" t="s">
        <v>87</v>
      </c>
      <c r="C120" s="7" t="s">
        <v>55</v>
      </c>
      <c r="D120" s="8">
        <v>23</v>
      </c>
      <c r="E120" s="8">
        <v>1</v>
      </c>
      <c r="F120" s="8">
        <v>1.536666667</v>
      </c>
      <c r="G120" s="8">
        <v>1.5966092270000001</v>
      </c>
      <c r="H120" s="8">
        <v>0.71266666700000003</v>
      </c>
      <c r="I120" s="8">
        <v>0.501824347</v>
      </c>
      <c r="J120" s="8">
        <v>1.352462332</v>
      </c>
      <c r="K120" s="8">
        <v>0.80890327100000003</v>
      </c>
      <c r="L120" s="8">
        <v>0.83143739500000002</v>
      </c>
      <c r="M120" s="8">
        <v>0.68723361800000005</v>
      </c>
      <c r="N120" s="8">
        <v>20.175928819999999</v>
      </c>
      <c r="O120" s="8">
        <v>22.931454250000002</v>
      </c>
      <c r="P120" s="8">
        <v>1.6660562830000001</v>
      </c>
      <c r="Q120" s="8">
        <v>1.1471150299999999</v>
      </c>
      <c r="R120" s="8">
        <v>1.945170359</v>
      </c>
      <c r="S120" s="8">
        <v>1.694043709</v>
      </c>
      <c r="T120" s="8">
        <v>0.393939394</v>
      </c>
      <c r="U120" s="8">
        <v>0.27272727299999999</v>
      </c>
      <c r="V120" s="8">
        <v>0.2</v>
      </c>
      <c r="W120" s="8">
        <v>0.53333333299999997</v>
      </c>
      <c r="X120" s="8">
        <v>0.56666666700000001</v>
      </c>
      <c r="Y120" s="8">
        <v>0.16666666699999999</v>
      </c>
      <c r="Z120" s="8"/>
      <c r="AA120" s="9"/>
      <c r="AB120" s="8"/>
      <c r="AC120" s="8"/>
      <c r="AD120" s="9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>
        <f>10/14</f>
        <v>0.7142857142857143</v>
      </c>
      <c r="FS120" s="9" t="s">
        <v>47</v>
      </c>
      <c r="FT120" s="8">
        <v>2</v>
      </c>
      <c r="FU120" s="8">
        <v>0</v>
      </c>
      <c r="FV120" s="9" t="s">
        <v>47</v>
      </c>
      <c r="FW120" s="8">
        <v>2</v>
      </c>
      <c r="FX120" s="8">
        <v>0</v>
      </c>
    </row>
    <row r="121" spans="1:180" x14ac:dyDescent="0.3">
      <c r="A121" s="7" t="s">
        <v>90</v>
      </c>
      <c r="B121" s="7" t="s">
        <v>80</v>
      </c>
      <c r="C121" s="7" t="s">
        <v>55</v>
      </c>
      <c r="D121" s="8">
        <v>23</v>
      </c>
      <c r="E121" s="8">
        <v>1</v>
      </c>
      <c r="F121" s="8">
        <v>0.92827160500000006</v>
      </c>
      <c r="G121" s="8">
        <v>1.1687850470000001</v>
      </c>
      <c r="H121" s="8">
        <v>0.70661728400000001</v>
      </c>
      <c r="I121" s="8">
        <v>0.793411215</v>
      </c>
      <c r="J121" s="8">
        <v>1.2481564780000001</v>
      </c>
      <c r="K121" s="8">
        <v>1.4800630379999999</v>
      </c>
      <c r="L121" s="8">
        <v>0.86374543699999995</v>
      </c>
      <c r="M121" s="8">
        <v>1.026925718</v>
      </c>
      <c r="N121" s="8">
        <v>22.347641970000002</v>
      </c>
      <c r="O121" s="8">
        <v>19.025597909999998</v>
      </c>
      <c r="P121" s="8">
        <v>1.6837360880000001</v>
      </c>
      <c r="Q121" s="8">
        <v>1.7501162429999999</v>
      </c>
      <c r="R121" s="8">
        <v>1.2367897839999999</v>
      </c>
      <c r="S121" s="8">
        <v>1.3743188660000001</v>
      </c>
      <c r="T121" s="8">
        <v>0.590909091</v>
      </c>
      <c r="U121" s="8">
        <v>0.56060606099999999</v>
      </c>
      <c r="V121" s="8">
        <v>0.6</v>
      </c>
      <c r="W121" s="8">
        <v>0.66666666699999999</v>
      </c>
      <c r="X121" s="8">
        <v>0.63636363600000001</v>
      </c>
      <c r="Y121" s="8">
        <v>0.366666667</v>
      </c>
      <c r="Z121" s="8"/>
      <c r="AA121" s="9"/>
      <c r="AB121" s="8"/>
      <c r="AC121" s="8"/>
      <c r="AD121" s="9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>
        <f>5/13</f>
        <v>0.38461538461538464</v>
      </c>
      <c r="FS121" s="9" t="s">
        <v>47</v>
      </c>
      <c r="FT121" s="8">
        <v>3</v>
      </c>
      <c r="FU121" s="8">
        <v>0</v>
      </c>
      <c r="FV121" s="9" t="s">
        <v>45</v>
      </c>
      <c r="FW121" s="8">
        <v>0</v>
      </c>
      <c r="FX121" s="8">
        <v>0</v>
      </c>
    </row>
    <row r="122" spans="1:180" x14ac:dyDescent="0.3">
      <c r="A122" s="7" t="s">
        <v>94</v>
      </c>
      <c r="B122" s="7" t="s">
        <v>83</v>
      </c>
      <c r="C122" s="7" t="s">
        <v>55</v>
      </c>
      <c r="D122" s="8">
        <v>23</v>
      </c>
      <c r="E122" s="8">
        <v>1</v>
      </c>
      <c r="F122" s="8">
        <v>1.1786075949999999</v>
      </c>
      <c r="G122" s="8">
        <v>1.3017142859999999</v>
      </c>
      <c r="H122" s="8">
        <v>0.70072151900000001</v>
      </c>
      <c r="I122" s="8">
        <v>0.71571428599999998</v>
      </c>
      <c r="J122" s="8">
        <v>0.95291145799999999</v>
      </c>
      <c r="K122" s="8">
        <v>1.913234611</v>
      </c>
      <c r="L122" s="8">
        <v>0.62494606900000005</v>
      </c>
      <c r="M122" s="8">
        <v>1.130324879</v>
      </c>
      <c r="N122" s="8">
        <v>20.809291429999998</v>
      </c>
      <c r="O122" s="8">
        <v>20.008777930000001</v>
      </c>
      <c r="P122" s="8">
        <v>0.94012312099999995</v>
      </c>
      <c r="Q122" s="8">
        <v>2.008358206</v>
      </c>
      <c r="R122" s="8">
        <v>1.4001592110000001</v>
      </c>
      <c r="S122" s="8">
        <v>1.7198529380000001</v>
      </c>
      <c r="T122" s="8">
        <v>0.37878787899999999</v>
      </c>
      <c r="U122" s="8">
        <v>0.515151515</v>
      </c>
      <c r="V122" s="8">
        <v>0.4</v>
      </c>
      <c r="W122" s="8">
        <v>0.8</v>
      </c>
      <c r="X122" s="8">
        <v>0.4</v>
      </c>
      <c r="Y122" s="8">
        <v>0.45454545499999999</v>
      </c>
      <c r="Z122" s="8"/>
      <c r="AA122" s="9"/>
      <c r="AB122" s="8"/>
      <c r="AC122" s="8"/>
      <c r="AD122" s="9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>
        <f>7/14</f>
        <v>0.5</v>
      </c>
      <c r="FS122" s="9" t="s">
        <v>45</v>
      </c>
      <c r="FT122" s="8">
        <v>1</v>
      </c>
      <c r="FU122" s="8">
        <v>1</v>
      </c>
      <c r="FV122" s="9" t="s">
        <v>47</v>
      </c>
      <c r="FW122" s="8">
        <v>1</v>
      </c>
      <c r="FX122" s="8">
        <v>0</v>
      </c>
    </row>
    <row r="123" spans="1:180" x14ac:dyDescent="0.3">
      <c r="A123" s="7" t="s">
        <v>86</v>
      </c>
      <c r="B123" s="7" t="s">
        <v>85</v>
      </c>
      <c r="C123" s="7" t="s">
        <v>55</v>
      </c>
      <c r="D123" s="8">
        <v>23</v>
      </c>
      <c r="E123" s="8">
        <v>1</v>
      </c>
      <c r="F123" s="8">
        <v>0.70839270899999995</v>
      </c>
      <c r="G123" s="8">
        <v>1.32</v>
      </c>
      <c r="H123" s="8">
        <v>0.765955261</v>
      </c>
      <c r="I123" s="8">
        <v>0.69499999999999995</v>
      </c>
      <c r="J123" s="8">
        <v>0.72956706699999996</v>
      </c>
      <c r="K123" s="8">
        <v>0.85040783900000005</v>
      </c>
      <c r="L123" s="8">
        <v>0.89827262799999996</v>
      </c>
      <c r="M123" s="8">
        <v>0.522320864</v>
      </c>
      <c r="N123" s="8">
        <v>26.134962640000001</v>
      </c>
      <c r="O123" s="8">
        <v>22.582035779999998</v>
      </c>
      <c r="P123" s="8">
        <v>1.395676092</v>
      </c>
      <c r="Q123" s="8">
        <v>1.3523224599999999</v>
      </c>
      <c r="R123" s="8">
        <v>0.965013326</v>
      </c>
      <c r="S123" s="8">
        <v>1.969216445</v>
      </c>
      <c r="T123" s="8">
        <v>0.54545454500000001</v>
      </c>
      <c r="U123" s="8">
        <v>0.45454545499999999</v>
      </c>
      <c r="V123" s="8">
        <v>0.46666666699999998</v>
      </c>
      <c r="W123" s="8">
        <v>0.4</v>
      </c>
      <c r="X123" s="8">
        <v>0.66666666699999999</v>
      </c>
      <c r="Y123" s="8">
        <v>0.24242424200000001</v>
      </c>
      <c r="Z123" s="8"/>
      <c r="AA123" s="9"/>
      <c r="AB123" s="8"/>
      <c r="AC123" s="8"/>
      <c r="AD123" s="9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>
        <f>13/14</f>
        <v>0.9285714285714286</v>
      </c>
      <c r="FS123" s="9" t="s">
        <v>47</v>
      </c>
      <c r="FT123" s="8">
        <v>1</v>
      </c>
      <c r="FU123" s="8">
        <v>0</v>
      </c>
      <c r="FV123" s="9" t="s">
        <v>47</v>
      </c>
      <c r="FW123" s="8">
        <v>1</v>
      </c>
      <c r="FX123" s="8">
        <v>0</v>
      </c>
    </row>
    <row r="124" spans="1:180" x14ac:dyDescent="0.3">
      <c r="A124" s="7" t="s">
        <v>96</v>
      </c>
      <c r="B124" s="7" t="s">
        <v>109</v>
      </c>
      <c r="C124" s="7" t="s">
        <v>58</v>
      </c>
      <c r="D124" s="8">
        <v>24</v>
      </c>
      <c r="E124" s="8">
        <v>1</v>
      </c>
      <c r="F124" s="8">
        <v>1.0813286710000001</v>
      </c>
      <c r="G124" s="8">
        <v>1.33</v>
      </c>
      <c r="H124" s="8">
        <v>0.68775189999999997</v>
      </c>
      <c r="I124" s="8">
        <v>0.73299999999999998</v>
      </c>
      <c r="J124" s="8">
        <v>1.157200242</v>
      </c>
      <c r="K124" s="8">
        <v>0.95444199799999996</v>
      </c>
      <c r="L124" s="8">
        <v>0.89643509099999996</v>
      </c>
      <c r="M124" s="8">
        <v>0.37857179600000002</v>
      </c>
      <c r="N124" s="8">
        <v>22.95970612</v>
      </c>
      <c r="O124" s="8">
        <v>23.304425739999999</v>
      </c>
      <c r="P124" s="8">
        <v>1.756414138</v>
      </c>
      <c r="Q124" s="8">
        <v>1.046005595</v>
      </c>
      <c r="R124" s="8">
        <v>1.3309951529999999</v>
      </c>
      <c r="S124" s="8">
        <v>2.3738304139999999</v>
      </c>
      <c r="T124" s="8">
        <v>0.66666666699999999</v>
      </c>
      <c r="U124" s="8">
        <v>0.18840579700000001</v>
      </c>
      <c r="V124" s="8">
        <v>0.73333333300000003</v>
      </c>
      <c r="W124" s="8">
        <v>6.6666666999999999E-2</v>
      </c>
      <c r="X124" s="8">
        <v>0.72727272700000001</v>
      </c>
      <c r="Y124" s="8">
        <v>0.111111111</v>
      </c>
      <c r="Z124" s="8"/>
      <c r="AA124" s="9"/>
      <c r="AB124" s="8"/>
      <c r="AC124" s="8"/>
      <c r="AD124" s="9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>
        <f>1</f>
        <v>1</v>
      </c>
      <c r="FS124" s="9" t="s">
        <v>47</v>
      </c>
      <c r="FT124" s="8">
        <v>1</v>
      </c>
      <c r="FU124" s="8">
        <v>0</v>
      </c>
      <c r="FV124" s="9" t="s">
        <v>45</v>
      </c>
      <c r="FW124" s="8">
        <v>0</v>
      </c>
      <c r="FX124" s="8">
        <v>0</v>
      </c>
    </row>
    <row r="125" spans="1:180" x14ac:dyDescent="0.3">
      <c r="A125" s="7" t="s">
        <v>99</v>
      </c>
      <c r="B125" s="7" t="s">
        <v>134</v>
      </c>
      <c r="C125" s="7" t="s">
        <v>58</v>
      </c>
      <c r="D125" s="8">
        <v>24</v>
      </c>
      <c r="E125" s="8">
        <v>1</v>
      </c>
      <c r="F125" s="8">
        <v>1.6171428569999999</v>
      </c>
      <c r="G125" s="8">
        <v>1.4503614460000001</v>
      </c>
      <c r="H125" s="8">
        <v>0.63666666699999996</v>
      </c>
      <c r="I125" s="8">
        <v>0.67104819299999996</v>
      </c>
      <c r="J125" s="8">
        <v>0.76892251899999997</v>
      </c>
      <c r="K125" s="8">
        <v>1.906058861</v>
      </c>
      <c r="L125" s="8">
        <v>0.64272342699999996</v>
      </c>
      <c r="M125" s="8">
        <v>0.94882019399999995</v>
      </c>
      <c r="N125" s="8">
        <v>23.66612061</v>
      </c>
      <c r="O125" s="8">
        <v>22.053188500000001</v>
      </c>
      <c r="P125" s="8">
        <v>1.1890562090000001</v>
      </c>
      <c r="Q125" s="8">
        <v>1.8252040439999999</v>
      </c>
      <c r="R125" s="8">
        <v>2.018722323</v>
      </c>
      <c r="S125" s="8">
        <v>1.7950883280000001</v>
      </c>
      <c r="T125" s="8">
        <v>0.28985507199999999</v>
      </c>
      <c r="U125" s="8">
        <v>0.46376811600000001</v>
      </c>
      <c r="V125" s="8">
        <v>0.2</v>
      </c>
      <c r="W125" s="8">
        <v>0.26666666700000002</v>
      </c>
      <c r="X125" s="8">
        <v>0.393939394</v>
      </c>
      <c r="Y125" s="8">
        <v>0.303030303</v>
      </c>
      <c r="Z125" s="8"/>
      <c r="AA125" s="9"/>
      <c r="AB125" s="8"/>
      <c r="AC125" s="8"/>
      <c r="AD125" s="9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>
        <f>2/13</f>
        <v>0.15384615384615385</v>
      </c>
      <c r="FS125" s="9" t="s">
        <v>46</v>
      </c>
      <c r="FT125" s="8">
        <v>1</v>
      </c>
      <c r="FU125" s="8">
        <v>2</v>
      </c>
      <c r="FV125" s="9" t="s">
        <v>47</v>
      </c>
      <c r="FW125" s="8">
        <v>1</v>
      </c>
      <c r="FX125" s="8">
        <v>0</v>
      </c>
    </row>
    <row r="126" spans="1:180" x14ac:dyDescent="0.3">
      <c r="A126" s="7" t="s">
        <v>103</v>
      </c>
      <c r="B126" s="7" t="s">
        <v>110</v>
      </c>
      <c r="C126" s="7" t="s">
        <v>58</v>
      </c>
      <c r="D126" s="8">
        <v>24</v>
      </c>
      <c r="E126" s="8">
        <v>1</v>
      </c>
      <c r="F126" s="8">
        <v>1.1643607629999999</v>
      </c>
      <c r="G126" s="8">
        <v>1.0821290320000001</v>
      </c>
      <c r="H126" s="8">
        <v>0.73226657100000003</v>
      </c>
      <c r="I126" s="8">
        <v>0.67973548399999995</v>
      </c>
      <c r="J126" s="8">
        <v>0.869845227</v>
      </c>
      <c r="K126" s="8">
        <v>0.88262408599999997</v>
      </c>
      <c r="L126" s="8">
        <v>0.82386999000000005</v>
      </c>
      <c r="M126" s="8">
        <v>0.65908988999999996</v>
      </c>
      <c r="N126" s="8">
        <v>24.393058849999999</v>
      </c>
      <c r="O126" s="8">
        <v>24.725074459999998</v>
      </c>
      <c r="P126" s="8">
        <v>1.074467938</v>
      </c>
      <c r="Q126" s="8">
        <v>1.227803915</v>
      </c>
      <c r="R126" s="8">
        <v>1.492402878</v>
      </c>
      <c r="S126" s="8">
        <v>1.6635515839999999</v>
      </c>
      <c r="T126" s="8">
        <v>0.34782608700000001</v>
      </c>
      <c r="U126" s="8">
        <v>0.46376811600000001</v>
      </c>
      <c r="V126" s="8">
        <v>0.46666666699999998</v>
      </c>
      <c r="W126" s="8">
        <v>0.2</v>
      </c>
      <c r="X126" s="8">
        <v>0.57575757599999999</v>
      </c>
      <c r="Y126" s="8">
        <v>0.393939394</v>
      </c>
      <c r="Z126" s="8"/>
      <c r="AA126" s="9"/>
      <c r="AB126" s="8"/>
      <c r="AC126" s="8"/>
      <c r="AD126" s="9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>
        <f>7/14</f>
        <v>0.5</v>
      </c>
      <c r="FS126" s="9" t="s">
        <v>45</v>
      </c>
      <c r="FT126" s="8">
        <v>3</v>
      </c>
      <c r="FU126" s="8">
        <v>3</v>
      </c>
      <c r="FV126" s="9" t="s">
        <v>45</v>
      </c>
      <c r="FW126" s="8">
        <v>2</v>
      </c>
      <c r="FX126" s="8">
        <v>2</v>
      </c>
    </row>
    <row r="127" spans="1:180" x14ac:dyDescent="0.3">
      <c r="A127" s="7" t="s">
        <v>105</v>
      </c>
      <c r="B127" s="7" t="s">
        <v>111</v>
      </c>
      <c r="C127" s="7" t="s">
        <v>58</v>
      </c>
      <c r="D127" s="8">
        <v>24</v>
      </c>
      <c r="E127" s="8">
        <v>1</v>
      </c>
      <c r="F127" s="8">
        <v>1.21</v>
      </c>
      <c r="G127" s="8">
        <v>1.112289157</v>
      </c>
      <c r="H127" s="8">
        <v>0.73499999999999999</v>
      </c>
      <c r="I127" s="8">
        <v>0.69869879499999998</v>
      </c>
      <c r="J127" s="8">
        <v>1.1440465710000001</v>
      </c>
      <c r="K127" s="8">
        <v>1.1308982009999999</v>
      </c>
      <c r="L127" s="8">
        <v>0.557607309</v>
      </c>
      <c r="M127" s="8">
        <v>0.84012160400000002</v>
      </c>
      <c r="N127" s="8">
        <v>25.042616030000001</v>
      </c>
      <c r="O127" s="8">
        <v>22.354635829999999</v>
      </c>
      <c r="P127" s="8">
        <v>1.359508004</v>
      </c>
      <c r="Q127" s="8">
        <v>1.4403710789999999</v>
      </c>
      <c r="R127" s="8">
        <v>1.5402322580000001</v>
      </c>
      <c r="S127" s="8">
        <v>1.3324060010000001</v>
      </c>
      <c r="T127" s="8">
        <v>0.39130434800000002</v>
      </c>
      <c r="U127" s="8">
        <v>0.44927536200000001</v>
      </c>
      <c r="V127" s="8">
        <v>0.73333333300000003</v>
      </c>
      <c r="W127" s="8">
        <v>0.33333333300000001</v>
      </c>
      <c r="X127" s="8">
        <v>0.484848485</v>
      </c>
      <c r="Y127" s="8">
        <v>0.44444444399999999</v>
      </c>
      <c r="Z127" s="8"/>
      <c r="AA127" s="9"/>
      <c r="AB127" s="8"/>
      <c r="AC127" s="8"/>
      <c r="AD127" s="9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>
        <v>0</v>
      </c>
      <c r="FS127" s="9" t="s">
        <v>46</v>
      </c>
      <c r="FT127" s="8">
        <v>1</v>
      </c>
      <c r="FU127" s="8">
        <v>2</v>
      </c>
      <c r="FV127" s="9" t="s">
        <v>47</v>
      </c>
      <c r="FW127" s="8">
        <v>1</v>
      </c>
      <c r="FX127" s="8">
        <v>0</v>
      </c>
    </row>
    <row r="128" spans="1:180" x14ac:dyDescent="0.3">
      <c r="A128" s="7" t="s">
        <v>56</v>
      </c>
      <c r="B128" s="7" t="s">
        <v>107</v>
      </c>
      <c r="C128" s="7" t="s">
        <v>58</v>
      </c>
      <c r="D128" s="8">
        <v>24</v>
      </c>
      <c r="E128" s="8">
        <v>1</v>
      </c>
      <c r="F128" s="8">
        <v>1.1299999999999999</v>
      </c>
      <c r="G128" s="8">
        <v>1.5350635100000001</v>
      </c>
      <c r="H128" s="8">
        <v>0.75963636400000001</v>
      </c>
      <c r="I128" s="8">
        <v>0.65529041600000004</v>
      </c>
      <c r="J128" s="8">
        <v>0.97514608999999997</v>
      </c>
      <c r="K128" s="8">
        <v>1.0518256050000001</v>
      </c>
      <c r="L128" s="8">
        <v>0.82857409699999995</v>
      </c>
      <c r="M128" s="8">
        <v>0.717626239</v>
      </c>
      <c r="N128" s="8">
        <v>26.708496329999999</v>
      </c>
      <c r="O128" s="8">
        <v>23.822468390000001</v>
      </c>
      <c r="P128" s="8">
        <v>1.5404890959999999</v>
      </c>
      <c r="Q128" s="8">
        <v>1.2009545100000001</v>
      </c>
      <c r="R128" s="8">
        <v>1.416644681</v>
      </c>
      <c r="S128" s="8">
        <v>2.1086999510000002</v>
      </c>
      <c r="T128" s="8">
        <v>0.47826087</v>
      </c>
      <c r="U128" s="8">
        <v>0.30434782599999999</v>
      </c>
      <c r="V128" s="8">
        <v>0.6</v>
      </c>
      <c r="W128" s="8">
        <v>0.6</v>
      </c>
      <c r="X128" s="8">
        <v>0.66666666699999999</v>
      </c>
      <c r="Y128" s="8">
        <v>0.12121212100000001</v>
      </c>
      <c r="Z128" s="8"/>
      <c r="AA128" s="9"/>
      <c r="AB128" s="8"/>
      <c r="AC128" s="8"/>
      <c r="AD128" s="9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>
        <f>12/15</f>
        <v>0.8</v>
      </c>
      <c r="FS128" s="9" t="s">
        <v>46</v>
      </c>
      <c r="FT128" s="8">
        <v>1</v>
      </c>
      <c r="FU128" s="8">
        <v>3</v>
      </c>
      <c r="FV128" s="9" t="s">
        <v>45</v>
      </c>
      <c r="FW128" s="8">
        <v>1</v>
      </c>
      <c r="FX128" s="8">
        <v>1</v>
      </c>
    </row>
    <row r="129" spans="1:180" x14ac:dyDescent="0.3">
      <c r="A129" s="7" t="s">
        <v>57</v>
      </c>
      <c r="B129" s="7" t="s">
        <v>98</v>
      </c>
      <c r="C129" s="7" t="s">
        <v>58</v>
      </c>
      <c r="D129" s="8">
        <v>24</v>
      </c>
      <c r="E129" s="8">
        <v>1</v>
      </c>
      <c r="F129" s="8">
        <v>1</v>
      </c>
      <c r="G129" s="8">
        <v>1.29</v>
      </c>
      <c r="H129" s="8">
        <v>0.72399999999999998</v>
      </c>
      <c r="I129" s="8">
        <v>0.75</v>
      </c>
      <c r="J129" s="8">
        <v>1.0206364429999999</v>
      </c>
      <c r="K129" s="8">
        <v>1.114067457</v>
      </c>
      <c r="L129" s="8">
        <v>1.023750589</v>
      </c>
      <c r="M129" s="8">
        <v>0.97965180900000004</v>
      </c>
      <c r="N129" s="8">
        <v>27.702977730000001</v>
      </c>
      <c r="O129" s="8">
        <v>28.45618851</v>
      </c>
      <c r="P129" s="8">
        <v>1.548552878</v>
      </c>
      <c r="Q129" s="8">
        <v>1.3937928260000001</v>
      </c>
      <c r="R129" s="8">
        <v>1.366493851</v>
      </c>
      <c r="S129" s="8">
        <v>1.6353172469999999</v>
      </c>
      <c r="T129" s="8">
        <v>0.57971014499999995</v>
      </c>
      <c r="U129" s="8">
        <v>0.42028985499999999</v>
      </c>
      <c r="V129" s="8">
        <v>0.46666666699999998</v>
      </c>
      <c r="W129" s="8">
        <v>0.46666666699999998</v>
      </c>
      <c r="X129" s="8">
        <v>0.66666666699999999</v>
      </c>
      <c r="Y129" s="8">
        <v>0.24242424200000001</v>
      </c>
      <c r="Z129" s="8"/>
      <c r="AA129" s="9"/>
      <c r="AB129" s="8"/>
      <c r="AC129" s="8"/>
      <c r="AD129" s="9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>
        <f>8/13</f>
        <v>0.61538461538461542</v>
      </c>
      <c r="FS129" s="9" t="s">
        <v>45</v>
      </c>
      <c r="FT129" s="8">
        <v>0</v>
      </c>
      <c r="FU129" s="8">
        <v>0</v>
      </c>
      <c r="FV129" s="9" t="s">
        <v>45</v>
      </c>
      <c r="FW129" s="8">
        <v>0</v>
      </c>
      <c r="FX129" s="8">
        <v>0</v>
      </c>
    </row>
    <row r="130" spans="1:180" x14ac:dyDescent="0.3">
      <c r="A130" s="7" t="s">
        <v>39</v>
      </c>
      <c r="B130" s="7" t="s">
        <v>37</v>
      </c>
      <c r="C130" s="7" t="s">
        <v>26</v>
      </c>
      <c r="D130" s="8">
        <v>26</v>
      </c>
      <c r="E130" s="8">
        <v>1</v>
      </c>
      <c r="F130" s="8">
        <v>1.3634090910000001</v>
      </c>
      <c r="G130" s="8">
        <v>1.1167938930000001</v>
      </c>
      <c r="H130" s="8">
        <v>0.62622727300000003</v>
      </c>
      <c r="I130" s="8">
        <v>0.72561832100000001</v>
      </c>
      <c r="J130" s="8">
        <v>1.445799176</v>
      </c>
      <c r="K130" s="8">
        <v>0.96376454600000006</v>
      </c>
      <c r="L130" s="8">
        <v>0.890973142</v>
      </c>
      <c r="M130" s="8">
        <v>0.62681725600000004</v>
      </c>
      <c r="N130" s="8">
        <v>21.818764659999999</v>
      </c>
      <c r="O130" s="8">
        <v>22.647833899999998</v>
      </c>
      <c r="P130" s="8">
        <v>1.5998111660000001</v>
      </c>
      <c r="Q130" s="8">
        <v>1.2745601200000001</v>
      </c>
      <c r="R130" s="8">
        <v>1.6931115080000001</v>
      </c>
      <c r="S130" s="8">
        <v>1.52334857</v>
      </c>
      <c r="T130" s="8">
        <v>0.44</v>
      </c>
      <c r="U130" s="8">
        <v>0.4</v>
      </c>
      <c r="V130" s="8">
        <v>0.53333333299999997</v>
      </c>
      <c r="W130" s="8">
        <v>0.2</v>
      </c>
      <c r="X130" s="8">
        <v>0.58333333300000001</v>
      </c>
      <c r="Y130" s="8">
        <v>0.38888888900000002</v>
      </c>
      <c r="Z130" s="8"/>
      <c r="AA130" s="9"/>
      <c r="AB130" s="8"/>
      <c r="AC130" s="8"/>
      <c r="AD130" s="9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>
        <f>9/12</f>
        <v>0.75</v>
      </c>
      <c r="FS130" s="9" t="s">
        <v>47</v>
      </c>
      <c r="FT130" s="8">
        <v>3</v>
      </c>
      <c r="FU130" s="8">
        <v>1</v>
      </c>
      <c r="FV130" s="9" t="s">
        <v>47</v>
      </c>
      <c r="FW130" s="8">
        <v>1</v>
      </c>
      <c r="FX130" s="8">
        <v>0</v>
      </c>
    </row>
    <row r="131" spans="1:180" x14ac:dyDescent="0.3">
      <c r="A131" s="7" t="s">
        <v>36</v>
      </c>
      <c r="B131" s="7" t="s">
        <v>34</v>
      </c>
      <c r="C131" s="7" t="s">
        <v>26</v>
      </c>
      <c r="D131" s="8">
        <v>23</v>
      </c>
      <c r="E131" s="8">
        <v>1</v>
      </c>
      <c r="F131" s="8">
        <v>1.536666667</v>
      </c>
      <c r="G131" s="8">
        <v>1.555681818</v>
      </c>
      <c r="H131" s="8">
        <v>0.65283333300000002</v>
      </c>
      <c r="I131" s="8">
        <v>0.651045455</v>
      </c>
      <c r="J131" s="8">
        <v>1.218207732</v>
      </c>
      <c r="K131" s="8">
        <v>1.2050502320000001</v>
      </c>
      <c r="L131" s="8">
        <v>0.91498516500000004</v>
      </c>
      <c r="M131" s="8">
        <v>0.76873391000000002</v>
      </c>
      <c r="N131" s="8">
        <v>20.863602629999999</v>
      </c>
      <c r="O131" s="8">
        <v>23.064450770000001</v>
      </c>
      <c r="P131" s="8">
        <v>1.4341800010000001</v>
      </c>
      <c r="Q131" s="8">
        <v>1.359721575</v>
      </c>
      <c r="R131" s="8">
        <v>1.914725912</v>
      </c>
      <c r="S131" s="8">
        <v>1.8825916380000001</v>
      </c>
      <c r="T131" s="8">
        <v>0.34666666699999998</v>
      </c>
      <c r="U131" s="8">
        <v>0.306666667</v>
      </c>
      <c r="V131" s="8">
        <v>0.2</v>
      </c>
      <c r="W131" s="8">
        <v>0.46666666699999998</v>
      </c>
      <c r="X131" s="8">
        <v>0.47222222200000002</v>
      </c>
      <c r="Y131" s="8">
        <v>0.25</v>
      </c>
      <c r="Z131" s="8"/>
      <c r="AA131" s="9"/>
      <c r="AB131" s="8"/>
      <c r="AC131" s="8"/>
      <c r="AD131" s="9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>
        <f>8/13</f>
        <v>0.61538461538461542</v>
      </c>
      <c r="FS131" s="9" t="s">
        <v>45</v>
      </c>
      <c r="FT131" s="8">
        <v>1</v>
      </c>
      <c r="FU131" s="8">
        <v>1</v>
      </c>
      <c r="FV131" s="9" t="s">
        <v>46</v>
      </c>
      <c r="FW131" s="8">
        <v>0</v>
      </c>
      <c r="FX131" s="8">
        <v>1</v>
      </c>
    </row>
    <row r="132" spans="1:180" x14ac:dyDescent="0.3">
      <c r="A132" s="7" t="s">
        <v>116</v>
      </c>
      <c r="B132" s="7" t="s">
        <v>119</v>
      </c>
      <c r="C132" s="7" t="s">
        <v>61</v>
      </c>
      <c r="D132" s="8">
        <v>23</v>
      </c>
      <c r="E132" s="8">
        <v>1</v>
      </c>
      <c r="F132" s="8">
        <v>1.483305785</v>
      </c>
      <c r="G132" s="8">
        <v>1.2924137929999999</v>
      </c>
      <c r="H132" s="8">
        <v>0.68200000000000005</v>
      </c>
      <c r="I132" s="8">
        <v>0.62155172400000003</v>
      </c>
      <c r="J132" s="8">
        <v>1.1772531900000001</v>
      </c>
      <c r="K132" s="8">
        <v>2.602093999</v>
      </c>
      <c r="L132" s="8">
        <v>0.86342066699999998</v>
      </c>
      <c r="M132" s="8">
        <v>1.7202851720000001</v>
      </c>
      <c r="N132" s="8">
        <v>21.48839212</v>
      </c>
      <c r="O132" s="8">
        <v>22.495897939999999</v>
      </c>
      <c r="P132" s="8">
        <v>1.4203326599999999</v>
      </c>
      <c r="Q132" s="8">
        <v>2.9428534879999999</v>
      </c>
      <c r="R132" s="8">
        <v>1.592239089</v>
      </c>
      <c r="S132" s="8">
        <v>1.579210518</v>
      </c>
      <c r="T132" s="8">
        <v>0.37878787899999999</v>
      </c>
      <c r="U132" s="8">
        <v>0.590909091</v>
      </c>
      <c r="V132" s="8">
        <v>0.53333333299999997</v>
      </c>
      <c r="W132" s="8">
        <v>0.53333333299999997</v>
      </c>
      <c r="X132" s="8">
        <v>0.393939394</v>
      </c>
      <c r="Y132" s="8">
        <v>0.66666666699999999</v>
      </c>
      <c r="Z132" s="8"/>
      <c r="AA132" s="9"/>
      <c r="AB132" s="8"/>
      <c r="AC132" s="8"/>
      <c r="AD132" s="9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>
        <f>5/13</f>
        <v>0.38461538461538464</v>
      </c>
      <c r="FS132" s="9" t="s">
        <v>46</v>
      </c>
      <c r="FT132" s="8">
        <v>1</v>
      </c>
      <c r="FU132" s="8">
        <v>2</v>
      </c>
      <c r="FV132" s="9" t="s">
        <v>47</v>
      </c>
      <c r="FW132" s="8">
        <v>1</v>
      </c>
      <c r="FX132" s="8">
        <v>0</v>
      </c>
    </row>
    <row r="133" spans="1:180" x14ac:dyDescent="0.3">
      <c r="A133" s="7" t="s">
        <v>118</v>
      </c>
      <c r="B133" s="7" t="s">
        <v>124</v>
      </c>
      <c r="C133" s="7" t="s">
        <v>61</v>
      </c>
      <c r="D133" s="8">
        <v>23</v>
      </c>
      <c r="E133" s="8">
        <v>1</v>
      </c>
      <c r="F133" s="8">
        <v>1.4365497899999999</v>
      </c>
      <c r="G133" s="8">
        <v>1.5629999999999999</v>
      </c>
      <c r="H133" s="8">
        <v>0.70723001399999996</v>
      </c>
      <c r="I133" s="8">
        <v>0.63880000000000003</v>
      </c>
      <c r="J133" s="8">
        <v>1.180340078</v>
      </c>
      <c r="K133" s="8">
        <v>1.2921311209999999</v>
      </c>
      <c r="L133" s="8">
        <v>0.77937030299999999</v>
      </c>
      <c r="M133" s="8">
        <v>0.77891720200000003</v>
      </c>
      <c r="N133" s="8">
        <v>23.17813709</v>
      </c>
      <c r="O133" s="8">
        <v>21.380606530000001</v>
      </c>
      <c r="P133" s="8">
        <v>1.5659049840000001</v>
      </c>
      <c r="Q133" s="8">
        <v>1.5598053220000001</v>
      </c>
      <c r="R133" s="8">
        <v>1.72968674</v>
      </c>
      <c r="S133" s="8">
        <v>1.915409066</v>
      </c>
      <c r="T133" s="8">
        <v>0.409090909</v>
      </c>
      <c r="U133" s="8">
        <v>0.303030303</v>
      </c>
      <c r="V133" s="8">
        <v>0.4</v>
      </c>
      <c r="W133" s="8">
        <v>0.33333333300000001</v>
      </c>
      <c r="X133" s="8">
        <v>0.42424242400000001</v>
      </c>
      <c r="Y133" s="8">
        <v>0.233333333</v>
      </c>
      <c r="Z133" s="8"/>
      <c r="AA133" s="9"/>
      <c r="AB133" s="8"/>
      <c r="AC133" s="8"/>
      <c r="AD133" s="9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>
        <f>8/13</f>
        <v>0.61538461538461542</v>
      </c>
      <c r="FS133" s="9" t="s">
        <v>46</v>
      </c>
      <c r="FT133" s="8">
        <v>1</v>
      </c>
      <c r="FU133" s="8">
        <v>3</v>
      </c>
      <c r="FV133" s="9" t="s">
        <v>45</v>
      </c>
      <c r="FW133" s="8">
        <v>0</v>
      </c>
      <c r="FX133" s="8">
        <v>0</v>
      </c>
    </row>
    <row r="134" spans="1:180" x14ac:dyDescent="0.3">
      <c r="A134" s="7" t="s">
        <v>126</v>
      </c>
      <c r="B134" s="7" t="s">
        <v>131</v>
      </c>
      <c r="C134" s="7" t="s">
        <v>61</v>
      </c>
      <c r="D134" s="8">
        <v>23</v>
      </c>
      <c r="E134" s="8">
        <v>1</v>
      </c>
      <c r="F134" s="8">
        <v>1.05</v>
      </c>
      <c r="G134" s="8">
        <v>0.82379310299999997</v>
      </c>
      <c r="H134" s="8">
        <v>0.73299999999999998</v>
      </c>
      <c r="I134" s="8">
        <v>0.76831034499999995</v>
      </c>
      <c r="J134" s="8">
        <v>1.0861173930000001</v>
      </c>
      <c r="K134" s="8">
        <v>1.756363068</v>
      </c>
      <c r="L134" s="8">
        <v>0.75588571100000002</v>
      </c>
      <c r="M134" s="8">
        <v>1.3039384519999999</v>
      </c>
      <c r="N134" s="8">
        <v>21.839067679999999</v>
      </c>
      <c r="O134" s="8">
        <v>20.3840833</v>
      </c>
      <c r="P134" s="8">
        <v>1.411957152</v>
      </c>
      <c r="Q134" s="8">
        <v>2.4171713979999998</v>
      </c>
      <c r="R134" s="8">
        <v>1.43944604</v>
      </c>
      <c r="S134" s="8">
        <v>1.092679161</v>
      </c>
      <c r="T134" s="8">
        <v>0.46969696999999999</v>
      </c>
      <c r="U134" s="8">
        <v>0.81818181800000001</v>
      </c>
      <c r="V134" s="8">
        <v>0.6</v>
      </c>
      <c r="W134" s="8">
        <v>0.8</v>
      </c>
      <c r="X134" s="8">
        <v>0.54545454500000001</v>
      </c>
      <c r="Y134" s="8">
        <v>0.696969697</v>
      </c>
      <c r="Z134" s="8"/>
      <c r="AA134" s="9"/>
      <c r="AB134" s="8"/>
      <c r="AC134" s="8"/>
      <c r="AD134" s="9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>
        <f>3/15</f>
        <v>0.2</v>
      </c>
      <c r="FS134" s="9" t="s">
        <v>47</v>
      </c>
      <c r="FT134" s="8">
        <v>2</v>
      </c>
      <c r="FU134" s="8">
        <v>1</v>
      </c>
      <c r="FV134" s="9" t="s">
        <v>45</v>
      </c>
      <c r="FW134" s="8">
        <v>0</v>
      </c>
      <c r="FX134" s="8">
        <v>0</v>
      </c>
    </row>
    <row r="135" spans="1:180" x14ac:dyDescent="0.3">
      <c r="A135" s="7" t="s">
        <v>72</v>
      </c>
      <c r="B135" s="7" t="s">
        <v>63</v>
      </c>
      <c r="C135" s="7" t="s">
        <v>52</v>
      </c>
      <c r="D135" s="8">
        <v>21</v>
      </c>
      <c r="E135" s="8">
        <v>1</v>
      </c>
      <c r="F135" s="8">
        <v>1.0524648480000001</v>
      </c>
      <c r="G135" s="8">
        <v>1.0486524820000001</v>
      </c>
      <c r="H135" s="8">
        <v>0.63194087799999998</v>
      </c>
      <c r="I135" s="8">
        <v>0.705964539</v>
      </c>
      <c r="J135" s="8">
        <v>2.256848009</v>
      </c>
      <c r="K135" s="8">
        <v>2.050713038</v>
      </c>
      <c r="L135" s="8">
        <v>2.0612916189999999</v>
      </c>
      <c r="M135" s="8">
        <v>1.5897978909999999</v>
      </c>
      <c r="N135" s="8">
        <v>22.827107600000001</v>
      </c>
      <c r="O135" s="8">
        <v>22.081078439999999</v>
      </c>
      <c r="P135" s="8">
        <v>3.1721809460000001</v>
      </c>
      <c r="Q135" s="8">
        <v>3.1615351070000002</v>
      </c>
      <c r="R135" s="8">
        <v>1.3177505460000001</v>
      </c>
      <c r="S135" s="8">
        <v>1.280494163</v>
      </c>
      <c r="T135" s="8">
        <v>0.7</v>
      </c>
      <c r="U135" s="8">
        <v>0.68333333299999999</v>
      </c>
      <c r="V135" s="8">
        <v>1</v>
      </c>
      <c r="W135" s="8">
        <v>0.53333333299999997</v>
      </c>
      <c r="X135" s="8">
        <v>0.73333333300000003</v>
      </c>
      <c r="Y135" s="8">
        <v>0.66666666699999999</v>
      </c>
      <c r="Z135" s="8"/>
      <c r="AA135" s="9"/>
      <c r="AB135" s="8"/>
      <c r="AC135" s="8"/>
      <c r="AD135" s="9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>
        <f>8/13</f>
        <v>0.61538461538461542</v>
      </c>
      <c r="FS135" s="9" t="s">
        <v>45</v>
      </c>
      <c r="FT135" s="8">
        <v>0</v>
      </c>
      <c r="FU135" s="8">
        <v>0</v>
      </c>
      <c r="FV135" s="9" t="s">
        <v>45</v>
      </c>
      <c r="FW135" s="8">
        <v>0</v>
      </c>
      <c r="FX135" s="8">
        <v>0</v>
      </c>
    </row>
    <row r="136" spans="1:180" x14ac:dyDescent="0.3">
      <c r="A136" s="7" t="s">
        <v>78</v>
      </c>
      <c r="B136" s="7" t="s">
        <v>93</v>
      </c>
      <c r="C136" s="7" t="s">
        <v>55</v>
      </c>
      <c r="D136" s="8">
        <v>23</v>
      </c>
      <c r="E136" s="8">
        <v>1</v>
      </c>
      <c r="F136" s="8">
        <v>1.5882926829999999</v>
      </c>
      <c r="G136" s="8">
        <v>1.67</v>
      </c>
      <c r="H136" s="8">
        <v>0.61782926800000004</v>
      </c>
      <c r="I136" s="8">
        <v>0.64300000000000002</v>
      </c>
      <c r="J136" s="8">
        <v>1.2125083320000001</v>
      </c>
      <c r="K136" s="8">
        <v>1.0883016679999999</v>
      </c>
      <c r="L136" s="8">
        <v>0.69113571200000001</v>
      </c>
      <c r="M136" s="8">
        <v>0.58549210200000001</v>
      </c>
      <c r="N136" s="8">
        <v>21.384869299999998</v>
      </c>
      <c r="O136" s="8">
        <v>19.678533609999999</v>
      </c>
      <c r="P136" s="8">
        <v>1.2884122119999999</v>
      </c>
      <c r="Q136" s="8">
        <v>1.3104677760000001</v>
      </c>
      <c r="R136" s="8">
        <v>1.9734403009999999</v>
      </c>
      <c r="S136" s="8">
        <v>2.2572229689999999</v>
      </c>
      <c r="T136" s="8">
        <v>0.22727272700000001</v>
      </c>
      <c r="U136" s="8">
        <v>0.27272727299999999</v>
      </c>
      <c r="V136" s="8">
        <v>0.33333333300000001</v>
      </c>
      <c r="W136" s="8">
        <v>0.2</v>
      </c>
      <c r="X136" s="8">
        <v>0.12121212100000001</v>
      </c>
      <c r="Y136" s="8">
        <v>3.3333333E-2</v>
      </c>
      <c r="Z136" s="8"/>
      <c r="AA136" s="9"/>
      <c r="AB136" s="8"/>
      <c r="AC136" s="8"/>
      <c r="AD136" s="9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>
        <f>6/15</f>
        <v>0.4</v>
      </c>
      <c r="FS136" s="9" t="s">
        <v>47</v>
      </c>
      <c r="FT136" s="8">
        <v>1</v>
      </c>
      <c r="FU136" s="8">
        <v>0</v>
      </c>
      <c r="FV136" s="9" t="s">
        <v>45</v>
      </c>
      <c r="FW136" s="8">
        <v>0</v>
      </c>
      <c r="FX136" s="8">
        <v>0</v>
      </c>
    </row>
    <row r="137" spans="1:180" x14ac:dyDescent="0.3">
      <c r="A137" s="7" t="s">
        <v>92</v>
      </c>
      <c r="B137" s="7" t="s">
        <v>79</v>
      </c>
      <c r="C137" s="7" t="s">
        <v>55</v>
      </c>
      <c r="D137" s="8">
        <v>23</v>
      </c>
      <c r="E137" s="8">
        <v>1</v>
      </c>
      <c r="F137" s="8">
        <v>1.4</v>
      </c>
      <c r="G137" s="8">
        <v>0.91422222200000003</v>
      </c>
      <c r="H137" s="8">
        <v>0.64400000000000002</v>
      </c>
      <c r="I137" s="8">
        <v>0.73131111100000001</v>
      </c>
      <c r="J137" s="8">
        <v>1.294423283</v>
      </c>
      <c r="K137" s="8">
        <v>0.95990816199999995</v>
      </c>
      <c r="L137" s="8">
        <v>0.87963511699999997</v>
      </c>
      <c r="M137" s="8">
        <v>0.58533581700000004</v>
      </c>
      <c r="N137" s="8">
        <v>18.440683459999999</v>
      </c>
      <c r="O137" s="8">
        <v>20.919641930000001</v>
      </c>
      <c r="P137" s="8">
        <v>1.695660231</v>
      </c>
      <c r="Q137" s="8">
        <v>1.2346727470000001</v>
      </c>
      <c r="R137" s="8">
        <v>1.6213531859999999</v>
      </c>
      <c r="S137" s="8">
        <v>1.2630879180000001</v>
      </c>
      <c r="T137" s="8">
        <v>0.46969696999999999</v>
      </c>
      <c r="U137" s="8">
        <v>0.515151515</v>
      </c>
      <c r="V137" s="8">
        <v>0.26666666700000002</v>
      </c>
      <c r="W137" s="8">
        <v>0.4</v>
      </c>
      <c r="X137" s="8">
        <v>0.63636363600000001</v>
      </c>
      <c r="Y137" s="8">
        <v>0.47222222200000002</v>
      </c>
      <c r="Z137" s="8"/>
      <c r="AA137" s="9"/>
      <c r="AB137" s="8"/>
      <c r="AC137" s="8"/>
      <c r="AD137" s="9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>
        <f>9/15</f>
        <v>0.6</v>
      </c>
      <c r="FS137" s="9" t="s">
        <v>47</v>
      </c>
      <c r="FT137" s="8">
        <v>2</v>
      </c>
      <c r="FU137" s="8">
        <v>1</v>
      </c>
      <c r="FV137" s="9" t="s">
        <v>45</v>
      </c>
      <c r="FW137" s="8">
        <v>0</v>
      </c>
      <c r="FX137" s="8">
        <v>0</v>
      </c>
    </row>
    <row r="138" spans="1:180" x14ac:dyDescent="0.3">
      <c r="A138" s="7" t="s">
        <v>53</v>
      </c>
      <c r="B138" s="7" t="s">
        <v>95</v>
      </c>
      <c r="C138" s="7" t="s">
        <v>55</v>
      </c>
      <c r="D138" s="8">
        <v>23</v>
      </c>
      <c r="E138" s="8">
        <v>1</v>
      </c>
      <c r="F138" s="8">
        <v>1.54</v>
      </c>
      <c r="G138" s="8">
        <v>0.86230769200000001</v>
      </c>
      <c r="H138" s="8">
        <v>0.7</v>
      </c>
      <c r="I138" s="8">
        <v>0.72067692299999997</v>
      </c>
      <c r="J138" s="8">
        <v>1.0832383510000001</v>
      </c>
      <c r="K138" s="8">
        <v>1.690056172</v>
      </c>
      <c r="L138" s="8">
        <v>0.62830857399999995</v>
      </c>
      <c r="M138" s="8">
        <v>1.1581737999999999</v>
      </c>
      <c r="N138" s="8">
        <v>20.29010323</v>
      </c>
      <c r="O138" s="8">
        <v>22.69161291</v>
      </c>
      <c r="P138" s="8">
        <v>1.4196460799999999</v>
      </c>
      <c r="Q138" s="8">
        <v>2.0798678160000001</v>
      </c>
      <c r="R138" s="8">
        <v>1.446920993</v>
      </c>
      <c r="S138" s="8">
        <v>1.0394771979999999</v>
      </c>
      <c r="T138" s="8">
        <v>0.42424242400000001</v>
      </c>
      <c r="U138" s="8">
        <v>0.74242424200000001</v>
      </c>
      <c r="V138" s="8">
        <v>0.33333333300000001</v>
      </c>
      <c r="W138" s="8">
        <v>0.86666666699999995</v>
      </c>
      <c r="X138" s="8">
        <v>0.515151515</v>
      </c>
      <c r="Y138" s="8">
        <v>0.66666666699999999</v>
      </c>
      <c r="Z138" s="8"/>
      <c r="AA138" s="9"/>
      <c r="AB138" s="8"/>
      <c r="AC138" s="8"/>
      <c r="AD138" s="9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>
        <v>0</v>
      </c>
      <c r="FS138" s="9" t="s">
        <v>46</v>
      </c>
      <c r="FT138" s="8">
        <v>1</v>
      </c>
      <c r="FU138" s="8">
        <v>4</v>
      </c>
      <c r="FV138" s="9" t="s">
        <v>46</v>
      </c>
      <c r="FW138" s="8">
        <v>1</v>
      </c>
      <c r="FX138" s="8">
        <v>2</v>
      </c>
    </row>
    <row r="139" spans="1:180" x14ac:dyDescent="0.3">
      <c r="A139" s="7" t="s">
        <v>88</v>
      </c>
      <c r="B139" s="7" t="s">
        <v>84</v>
      </c>
      <c r="C139" s="7" t="s">
        <v>55</v>
      </c>
      <c r="D139" s="8">
        <v>23</v>
      </c>
      <c r="E139" s="8">
        <v>1</v>
      </c>
      <c r="F139" s="8">
        <v>1.538461538</v>
      </c>
      <c r="G139" s="8">
        <v>1.125714286</v>
      </c>
      <c r="H139" s="8">
        <v>0.64023076899999998</v>
      </c>
      <c r="I139" s="8">
        <v>0.66228571400000003</v>
      </c>
      <c r="J139" s="8">
        <v>1.2435431400000001</v>
      </c>
      <c r="K139" s="8">
        <v>1.0520726819999999</v>
      </c>
      <c r="L139" s="8">
        <v>0.64243855100000002</v>
      </c>
      <c r="M139" s="8">
        <v>0.97328390600000003</v>
      </c>
      <c r="N139" s="8">
        <v>21.17964727</v>
      </c>
      <c r="O139" s="8">
        <v>21.393187659999999</v>
      </c>
      <c r="P139" s="8">
        <v>1.1204693750000001</v>
      </c>
      <c r="Q139" s="8">
        <v>1.602805993</v>
      </c>
      <c r="R139" s="8">
        <v>1.614946736</v>
      </c>
      <c r="S139" s="8">
        <v>1.3424422499999999</v>
      </c>
      <c r="T139" s="8">
        <v>0.25757575799999999</v>
      </c>
      <c r="U139" s="8">
        <v>0.590909091</v>
      </c>
      <c r="V139" s="8">
        <v>0.2</v>
      </c>
      <c r="W139" s="8">
        <v>0.53333333299999997</v>
      </c>
      <c r="X139" s="8">
        <v>0.33333333300000001</v>
      </c>
      <c r="Y139" s="8">
        <v>0.606060606</v>
      </c>
      <c r="Z139" s="8"/>
      <c r="AA139" s="9"/>
      <c r="AB139" s="8"/>
      <c r="AC139" s="8"/>
      <c r="AD139" s="9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>
        <f>7/14</f>
        <v>0.5</v>
      </c>
      <c r="FS139" s="9" t="s">
        <v>47</v>
      </c>
      <c r="FT139" s="8">
        <v>2</v>
      </c>
      <c r="FU139" s="8">
        <v>1</v>
      </c>
      <c r="FV139" s="9" t="s">
        <v>46</v>
      </c>
      <c r="FW139" s="8">
        <v>0</v>
      </c>
      <c r="FX139" s="8">
        <v>1</v>
      </c>
    </row>
    <row r="140" spans="1:180" x14ac:dyDescent="0.3">
      <c r="A140" s="7" t="s">
        <v>91</v>
      </c>
      <c r="B140" s="7" t="s">
        <v>81</v>
      </c>
      <c r="C140" s="7" t="s">
        <v>55</v>
      </c>
      <c r="D140" s="8">
        <v>23</v>
      </c>
      <c r="E140" s="8">
        <v>1</v>
      </c>
      <c r="F140" s="8">
        <v>1.3023523619999999</v>
      </c>
      <c r="G140" s="8">
        <v>1.0627272729999999</v>
      </c>
      <c r="H140" s="8">
        <v>0.65795521700000004</v>
      </c>
      <c r="I140" s="8">
        <v>0.66554545499999995</v>
      </c>
      <c r="J140" s="8">
        <v>1.131329212</v>
      </c>
      <c r="K140" s="8">
        <v>1.7072901069999999</v>
      </c>
      <c r="L140" s="8">
        <v>0.87367872800000002</v>
      </c>
      <c r="M140" s="8">
        <v>1.458328061</v>
      </c>
      <c r="N140" s="8">
        <v>19.578395159999999</v>
      </c>
      <c r="O140" s="8">
        <v>24.895155290000002</v>
      </c>
      <c r="P140" s="8">
        <v>1.8745191649999999</v>
      </c>
      <c r="Q140" s="8">
        <v>2.8157973630000002</v>
      </c>
      <c r="R140" s="8">
        <v>1.609039068</v>
      </c>
      <c r="S140" s="8">
        <v>1.323641171</v>
      </c>
      <c r="T140" s="8">
        <v>0.42424242400000001</v>
      </c>
      <c r="U140" s="8">
        <v>0.696969697</v>
      </c>
      <c r="V140" s="8">
        <v>0.33333333300000001</v>
      </c>
      <c r="W140" s="8">
        <v>0.66666666699999999</v>
      </c>
      <c r="X140" s="8">
        <v>0.606060606</v>
      </c>
      <c r="Y140" s="8">
        <v>0.45454545499999999</v>
      </c>
      <c r="Z140" s="8"/>
      <c r="AA140" s="9"/>
      <c r="AB140" s="8"/>
      <c r="AC140" s="8"/>
      <c r="AD140" s="9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>
        <f>3/15</f>
        <v>0.2</v>
      </c>
      <c r="FS140" s="9" t="s">
        <v>46</v>
      </c>
      <c r="FT140" s="8">
        <v>2</v>
      </c>
      <c r="FU140" s="8">
        <v>3</v>
      </c>
      <c r="FV140" s="9" t="s">
        <v>45</v>
      </c>
      <c r="FW140" s="8">
        <v>2</v>
      </c>
      <c r="FX140" s="8">
        <v>2</v>
      </c>
    </row>
    <row r="141" spans="1:180" x14ac:dyDescent="0.3">
      <c r="A141" s="7" t="s">
        <v>102</v>
      </c>
      <c r="B141" s="7" t="s">
        <v>137</v>
      </c>
      <c r="C141" s="7" t="s">
        <v>58</v>
      </c>
      <c r="D141" s="8">
        <v>24</v>
      </c>
      <c r="E141" s="8">
        <v>1</v>
      </c>
      <c r="F141" s="8">
        <v>1.1173913040000001</v>
      </c>
      <c r="G141" s="8">
        <v>1.4540259740000001</v>
      </c>
      <c r="H141" s="8">
        <v>0.72286956499999999</v>
      </c>
      <c r="I141" s="8">
        <v>0.65683116900000005</v>
      </c>
      <c r="J141" s="8">
        <v>1.5950355350000001</v>
      </c>
      <c r="K141" s="8">
        <v>0.95214839299999998</v>
      </c>
      <c r="L141" s="8">
        <v>1.0448264229999999</v>
      </c>
      <c r="M141" s="8">
        <v>0.80899104300000002</v>
      </c>
      <c r="N141" s="8">
        <v>21.97780066</v>
      </c>
      <c r="O141" s="8">
        <v>29.7477035</v>
      </c>
      <c r="P141" s="8">
        <v>1.7950347849999999</v>
      </c>
      <c r="Q141" s="8">
        <v>1.4910821649999999</v>
      </c>
      <c r="R141" s="8">
        <v>1.478513534</v>
      </c>
      <c r="S141" s="8">
        <v>1.7724166269999999</v>
      </c>
      <c r="T141" s="8">
        <v>0.49275362299999997</v>
      </c>
      <c r="U141" s="8">
        <v>0.40579710099999999</v>
      </c>
      <c r="V141" s="8">
        <v>0.66666666699999999</v>
      </c>
      <c r="W141" s="8">
        <v>0.2</v>
      </c>
      <c r="X141" s="8">
        <v>0.72222222199999997</v>
      </c>
      <c r="Y141" s="8">
        <v>0.36363636399999999</v>
      </c>
      <c r="Z141" s="8"/>
      <c r="AA141" s="9"/>
      <c r="AB141" s="8"/>
      <c r="AC141" s="8"/>
      <c r="AD141" s="9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>
        <f>5/13</f>
        <v>0.38461538461538464</v>
      </c>
      <c r="FS141" s="9" t="s">
        <v>47</v>
      </c>
      <c r="FT141" s="8">
        <v>1</v>
      </c>
      <c r="FU141" s="8">
        <v>0</v>
      </c>
      <c r="FV141" s="9" t="s">
        <v>47</v>
      </c>
      <c r="FW141" s="8">
        <v>1</v>
      </c>
      <c r="FX141" s="8">
        <v>0</v>
      </c>
    </row>
    <row r="142" spans="1:180" x14ac:dyDescent="0.3">
      <c r="A142" s="7" t="s">
        <v>101</v>
      </c>
      <c r="B142" s="7" t="s">
        <v>104</v>
      </c>
      <c r="C142" s="7" t="s">
        <v>58</v>
      </c>
      <c r="D142" s="8">
        <v>24</v>
      </c>
      <c r="E142" s="8">
        <v>1</v>
      </c>
      <c r="F142" s="8">
        <v>1.255662651</v>
      </c>
      <c r="G142" s="8">
        <v>0.7</v>
      </c>
      <c r="H142" s="8">
        <v>0.67368674699999997</v>
      </c>
      <c r="I142" s="8">
        <v>0.76800000000000002</v>
      </c>
      <c r="J142" s="8">
        <v>1.2411973629999999</v>
      </c>
      <c r="K142" s="8">
        <v>1.245018781</v>
      </c>
      <c r="L142" s="8">
        <v>0.94876307100000001</v>
      </c>
      <c r="M142" s="8">
        <v>0.54746475400000005</v>
      </c>
      <c r="N142" s="8">
        <v>21.137580459999999</v>
      </c>
      <c r="O142" s="8">
        <v>24.78411157</v>
      </c>
      <c r="P142" s="8">
        <v>1.4669727189999999</v>
      </c>
      <c r="Q142" s="8">
        <v>1.579251432</v>
      </c>
      <c r="R142" s="8">
        <v>1.48237413</v>
      </c>
      <c r="S142" s="8">
        <v>1.0862680920000001</v>
      </c>
      <c r="T142" s="8">
        <v>0.47826087</v>
      </c>
      <c r="U142" s="8">
        <v>0.47826087</v>
      </c>
      <c r="V142" s="8">
        <v>0.6</v>
      </c>
      <c r="W142" s="8">
        <v>0.33333333300000001</v>
      </c>
      <c r="X142" s="8">
        <v>0.606060606</v>
      </c>
      <c r="Y142" s="8">
        <v>0.515151515</v>
      </c>
      <c r="Z142" s="8"/>
      <c r="AA142" s="9"/>
      <c r="AB142" s="8"/>
      <c r="AC142" s="8"/>
      <c r="AD142" s="9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>
        <f>6/12</f>
        <v>0.5</v>
      </c>
      <c r="FS142" s="9" t="s">
        <v>47</v>
      </c>
      <c r="FT142" s="8">
        <v>3</v>
      </c>
      <c r="FU142" s="8">
        <v>0</v>
      </c>
      <c r="FV142" s="9" t="s">
        <v>45</v>
      </c>
      <c r="FW142" s="8">
        <v>0</v>
      </c>
      <c r="FX142" s="8">
        <v>0</v>
      </c>
    </row>
    <row r="143" spans="1:180" x14ac:dyDescent="0.3">
      <c r="A143" s="7" t="s">
        <v>113</v>
      </c>
      <c r="B143" s="7" t="s">
        <v>108</v>
      </c>
      <c r="C143" s="7" t="s">
        <v>58</v>
      </c>
      <c r="D143" s="8">
        <v>24</v>
      </c>
      <c r="E143" s="8">
        <v>1</v>
      </c>
      <c r="F143" s="8">
        <v>0.69826087000000003</v>
      </c>
      <c r="G143" s="8">
        <v>1.0521052630000001</v>
      </c>
      <c r="H143" s="8">
        <v>0.77134782599999996</v>
      </c>
      <c r="I143" s="8">
        <v>0.71436842099999998</v>
      </c>
      <c r="J143" s="8">
        <v>2.4611428540000002</v>
      </c>
      <c r="K143" s="8">
        <v>1.2962074889999999</v>
      </c>
      <c r="L143" s="8">
        <v>1.8102899079999999</v>
      </c>
      <c r="M143" s="8">
        <v>0.840654016</v>
      </c>
      <c r="N143" s="8">
        <v>22.2628387</v>
      </c>
      <c r="O143" s="8">
        <v>20.338078620000001</v>
      </c>
      <c r="P143" s="8">
        <v>3.2638419289999998</v>
      </c>
      <c r="Q143" s="8">
        <v>2.0484602999999999</v>
      </c>
      <c r="R143" s="8">
        <v>1.0425606860000001</v>
      </c>
      <c r="S143" s="8">
        <v>1.1931115059999999</v>
      </c>
      <c r="T143" s="8">
        <v>0.84057970999999998</v>
      </c>
      <c r="U143" s="8">
        <v>0.47826087</v>
      </c>
      <c r="V143" s="8">
        <v>0.86666666699999995</v>
      </c>
      <c r="W143" s="8">
        <v>0.53333333299999997</v>
      </c>
      <c r="X143" s="8">
        <v>0.84848484800000001</v>
      </c>
      <c r="Y143" s="8">
        <v>0.5</v>
      </c>
      <c r="Z143" s="8"/>
      <c r="AA143" s="9"/>
      <c r="AB143" s="8"/>
      <c r="AC143" s="8"/>
      <c r="AD143" s="9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>
        <f>9/15</f>
        <v>0.6</v>
      </c>
      <c r="FS143" s="9" t="s">
        <v>47</v>
      </c>
      <c r="FT143" s="8">
        <v>4</v>
      </c>
      <c r="FU143" s="8">
        <v>2</v>
      </c>
      <c r="FV143" s="9" t="s">
        <v>47</v>
      </c>
      <c r="FW143" s="8">
        <v>2</v>
      </c>
      <c r="FX143" s="8">
        <v>0</v>
      </c>
    </row>
    <row r="144" spans="1:180" x14ac:dyDescent="0.3">
      <c r="A144" s="7" t="s">
        <v>41</v>
      </c>
      <c r="B144" s="7" t="s">
        <v>35</v>
      </c>
      <c r="C144" s="7" t="s">
        <v>26</v>
      </c>
      <c r="D144" s="8">
        <v>26</v>
      </c>
      <c r="E144" s="8">
        <v>1</v>
      </c>
      <c r="F144" s="8">
        <v>0.83</v>
      </c>
      <c r="G144" s="8">
        <v>1.46</v>
      </c>
      <c r="H144" s="8">
        <v>0.76200000000000001</v>
      </c>
      <c r="I144" s="8">
        <v>0.68500000000000005</v>
      </c>
      <c r="J144" s="8">
        <v>0.97737899500000003</v>
      </c>
      <c r="K144" s="8">
        <v>1.1933012489999999</v>
      </c>
      <c r="L144" s="8">
        <v>0.61324429199999997</v>
      </c>
      <c r="M144" s="8">
        <v>0.76074699999999995</v>
      </c>
      <c r="N144" s="8">
        <v>25.768429220000002</v>
      </c>
      <c r="O144" s="8">
        <v>21.8252776</v>
      </c>
      <c r="P144" s="8">
        <v>1.381353729</v>
      </c>
      <c r="Q144" s="8">
        <v>1.430470769</v>
      </c>
      <c r="R144" s="8">
        <v>1.0721003039999999</v>
      </c>
      <c r="S144" s="8">
        <v>2.0470587770000002</v>
      </c>
      <c r="T144" s="8">
        <v>0.48</v>
      </c>
      <c r="U144" s="8">
        <v>0.34666666699999998</v>
      </c>
      <c r="V144" s="8">
        <v>0.46666666699999998</v>
      </c>
      <c r="W144" s="8">
        <v>0.4</v>
      </c>
      <c r="X144" s="8">
        <v>0.47222222200000002</v>
      </c>
      <c r="Y144" s="8">
        <v>0.27777777799999998</v>
      </c>
      <c r="Z144" s="8"/>
      <c r="AA144" s="9"/>
      <c r="AB144" s="8"/>
      <c r="AC144" s="8"/>
      <c r="AD144" s="9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>
        <f>13/14</f>
        <v>0.9285714285714286</v>
      </c>
      <c r="FS144" s="9" t="s">
        <v>47</v>
      </c>
      <c r="FT144" s="8">
        <v>2</v>
      </c>
      <c r="FU144" s="8">
        <v>1</v>
      </c>
      <c r="FV144" s="9" t="s">
        <v>45</v>
      </c>
      <c r="FW144" s="8">
        <v>1</v>
      </c>
      <c r="FX144" s="8">
        <v>1</v>
      </c>
    </row>
    <row r="145" spans="1:180" x14ac:dyDescent="0.3">
      <c r="A145" s="7" t="s">
        <v>114</v>
      </c>
      <c r="B145" s="7" t="s">
        <v>125</v>
      </c>
      <c r="C145" s="7" t="s">
        <v>61</v>
      </c>
      <c r="D145" s="8">
        <v>23</v>
      </c>
      <c r="E145" s="8">
        <v>1</v>
      </c>
      <c r="F145" s="8">
        <v>1.5464516129999999</v>
      </c>
      <c r="G145" s="8">
        <v>1.707317073</v>
      </c>
      <c r="H145" s="8">
        <v>0.68200000000000005</v>
      </c>
      <c r="I145" s="8">
        <v>0.61521951200000002</v>
      </c>
      <c r="J145" s="8">
        <v>1.177425239</v>
      </c>
      <c r="K145" s="8">
        <v>1.386194835</v>
      </c>
      <c r="L145" s="8">
        <v>0.597037284</v>
      </c>
      <c r="M145" s="8">
        <v>0.90268904100000003</v>
      </c>
      <c r="N145" s="8">
        <v>18.326058159999999</v>
      </c>
      <c r="O145" s="8">
        <v>20.190289400000001</v>
      </c>
      <c r="P145" s="8">
        <v>1.2016279089999999</v>
      </c>
      <c r="Q145" s="8">
        <v>1.8576214980000001</v>
      </c>
      <c r="R145" s="8">
        <v>1.992421652</v>
      </c>
      <c r="S145" s="8">
        <v>1.998114905</v>
      </c>
      <c r="T145" s="8">
        <v>0.22727272700000001</v>
      </c>
      <c r="U145" s="8">
        <v>0.393939394</v>
      </c>
      <c r="V145" s="8">
        <v>0.2</v>
      </c>
      <c r="W145" s="8">
        <v>0.46666666699999998</v>
      </c>
      <c r="X145" s="8">
        <v>0.26666666700000002</v>
      </c>
      <c r="Y145" s="8">
        <v>0.303030303</v>
      </c>
      <c r="Z145" s="8"/>
      <c r="AA145" s="9"/>
      <c r="AB145" s="8"/>
      <c r="AC145" s="8"/>
      <c r="AD145" s="9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>
        <f>2/13</f>
        <v>0.15384615384615385</v>
      </c>
      <c r="FS145" s="9" t="s">
        <v>46</v>
      </c>
      <c r="FT145" s="8">
        <v>1</v>
      </c>
      <c r="FU145" s="8">
        <v>2</v>
      </c>
      <c r="FV145" s="9" t="s">
        <v>47</v>
      </c>
      <c r="FW145" s="8">
        <v>1</v>
      </c>
      <c r="FX145" s="8">
        <v>0</v>
      </c>
    </row>
    <row r="146" spans="1:180" x14ac:dyDescent="0.3">
      <c r="A146" s="7" t="s">
        <v>59</v>
      </c>
      <c r="B146" s="7" t="s">
        <v>123</v>
      </c>
      <c r="C146" s="7" t="s">
        <v>61</v>
      </c>
      <c r="D146" s="8">
        <v>23</v>
      </c>
      <c r="E146" s="8">
        <v>1</v>
      </c>
      <c r="F146" s="8">
        <v>1.95</v>
      </c>
      <c r="G146" s="8">
        <v>1.5184931509999999</v>
      </c>
      <c r="H146" s="8">
        <v>0.64400000000000002</v>
      </c>
      <c r="I146" s="8">
        <v>0.66246575299999999</v>
      </c>
      <c r="J146" s="8">
        <v>0.95698429699999998</v>
      </c>
      <c r="K146" s="8">
        <v>1.043957174</v>
      </c>
      <c r="L146" s="8">
        <v>0.56081797099999997</v>
      </c>
      <c r="M146" s="8">
        <v>0.68560848299999999</v>
      </c>
      <c r="N146" s="8">
        <v>18.637625419999999</v>
      </c>
      <c r="O146" s="8">
        <v>19.149229479999999</v>
      </c>
      <c r="P146" s="8">
        <v>1.190005781</v>
      </c>
      <c r="Q146" s="8">
        <v>1.1267944249999999</v>
      </c>
      <c r="R146" s="8">
        <v>2.137124816</v>
      </c>
      <c r="S146" s="8">
        <v>1.8806202190000001</v>
      </c>
      <c r="T146" s="8">
        <v>0.22727272700000001</v>
      </c>
      <c r="U146" s="8">
        <v>0.36363636399999999</v>
      </c>
      <c r="V146" s="8">
        <v>6.6666666999999999E-2</v>
      </c>
      <c r="W146" s="8">
        <v>0.4</v>
      </c>
      <c r="X146" s="8">
        <v>0.15151515199999999</v>
      </c>
      <c r="Y146" s="8">
        <v>0.212121212</v>
      </c>
      <c r="Z146" s="8"/>
      <c r="AA146" s="9"/>
      <c r="AB146" s="8"/>
      <c r="AC146" s="8"/>
      <c r="AD146" s="9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>
        <f>7/14</f>
        <v>0.5</v>
      </c>
      <c r="FS146" s="9" t="s">
        <v>45</v>
      </c>
      <c r="FT146" s="8">
        <v>1</v>
      </c>
      <c r="FU146" s="8">
        <v>1</v>
      </c>
      <c r="FV146" s="9" t="s">
        <v>45</v>
      </c>
      <c r="FW146" s="8">
        <v>0</v>
      </c>
      <c r="FX146" s="8">
        <v>0</v>
      </c>
    </row>
    <row r="147" spans="1:180" x14ac:dyDescent="0.3">
      <c r="A147" s="7" t="s">
        <v>117</v>
      </c>
      <c r="B147" s="7" t="s">
        <v>121</v>
      </c>
      <c r="C147" s="7" t="s">
        <v>61</v>
      </c>
      <c r="D147" s="8">
        <v>23</v>
      </c>
      <c r="E147" s="8">
        <v>1</v>
      </c>
      <c r="F147" s="8">
        <v>1.2636842109999999</v>
      </c>
      <c r="G147" s="8">
        <v>1.4276190479999999</v>
      </c>
      <c r="H147" s="8">
        <v>0.67884210499999997</v>
      </c>
      <c r="I147" s="8">
        <v>0.71766666700000004</v>
      </c>
      <c r="J147" s="8">
        <v>1.056621485</v>
      </c>
      <c r="K147" s="8">
        <v>1.149608419</v>
      </c>
      <c r="L147" s="8">
        <v>0.66608827599999998</v>
      </c>
      <c r="M147" s="8">
        <v>0.985988698</v>
      </c>
      <c r="N147" s="8">
        <v>22.611879049999999</v>
      </c>
      <c r="O147" s="8">
        <v>18.344816900000001</v>
      </c>
      <c r="P147" s="8">
        <v>1.4174921089999999</v>
      </c>
      <c r="Q147" s="8">
        <v>1.7289237719999999</v>
      </c>
      <c r="R147" s="8">
        <v>2.1272033989999999</v>
      </c>
      <c r="S147" s="8">
        <v>1.782440966</v>
      </c>
      <c r="T147" s="8">
        <v>0.24242424200000001</v>
      </c>
      <c r="U147" s="8">
        <v>0.484848485</v>
      </c>
      <c r="V147" s="8">
        <v>0.33333333300000001</v>
      </c>
      <c r="W147" s="8">
        <v>0.2</v>
      </c>
      <c r="X147" s="8">
        <v>0.33333333300000001</v>
      </c>
      <c r="Y147" s="8">
        <v>0.45454545499999999</v>
      </c>
      <c r="Z147" s="8"/>
      <c r="AA147" s="9"/>
      <c r="AB147" s="8"/>
      <c r="AC147" s="8"/>
      <c r="AD147" s="9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>
        <f>7/14</f>
        <v>0.5</v>
      </c>
      <c r="FS147" s="9" t="s">
        <v>47</v>
      </c>
      <c r="FT147" s="8">
        <v>1</v>
      </c>
      <c r="FU147" s="8">
        <v>0</v>
      </c>
      <c r="FV147" s="9" t="s">
        <v>47</v>
      </c>
      <c r="FW147" s="8">
        <v>1</v>
      </c>
      <c r="FX147" s="8">
        <v>0</v>
      </c>
    </row>
    <row r="148" spans="1:180" x14ac:dyDescent="0.3">
      <c r="A148" s="7" t="s">
        <v>138</v>
      </c>
      <c r="B148" s="7" t="s">
        <v>127</v>
      </c>
      <c r="C148" s="7" t="s">
        <v>61</v>
      </c>
      <c r="D148" s="8">
        <v>23</v>
      </c>
      <c r="E148" s="8">
        <v>1</v>
      </c>
      <c r="F148" s="8">
        <v>1.1936253219999999</v>
      </c>
      <c r="G148" s="8">
        <v>1.18</v>
      </c>
      <c r="H148" s="8">
        <v>0.68160876000000004</v>
      </c>
      <c r="I148" s="8">
        <v>0.5</v>
      </c>
      <c r="J148" s="8">
        <v>1.5134865740000001</v>
      </c>
      <c r="K148" s="8">
        <v>1.1802859779999999</v>
      </c>
      <c r="L148" s="8">
        <v>1.0677306989999999</v>
      </c>
      <c r="M148" s="8">
        <v>1.068322137</v>
      </c>
      <c r="N148" s="8">
        <v>19.40123737</v>
      </c>
      <c r="O148" s="8">
        <v>20.466077680000001</v>
      </c>
      <c r="P148" s="8">
        <v>2.0957838710000001</v>
      </c>
      <c r="Q148" s="8">
        <v>1.616390958</v>
      </c>
      <c r="R148" s="8">
        <v>1.528965892</v>
      </c>
      <c r="S148" s="8">
        <v>2.166202067</v>
      </c>
      <c r="T148" s="8">
        <v>0.45454545499999999</v>
      </c>
      <c r="U148" s="8">
        <v>0.287878788</v>
      </c>
      <c r="V148" s="8">
        <v>0.4</v>
      </c>
      <c r="W148" s="8">
        <v>0.26666666700000002</v>
      </c>
      <c r="X148" s="8">
        <v>0.42424242400000001</v>
      </c>
      <c r="Y148" s="8">
        <v>0.33333333300000001</v>
      </c>
      <c r="Z148" s="8"/>
      <c r="AA148" s="9"/>
      <c r="AB148" s="8"/>
      <c r="AC148" s="8"/>
      <c r="AD148" s="9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>
        <f>12/15</f>
        <v>0.8</v>
      </c>
      <c r="FS148" s="9" t="s">
        <v>46</v>
      </c>
      <c r="FT148" s="8">
        <v>2</v>
      </c>
      <c r="FU148" s="8">
        <v>3</v>
      </c>
      <c r="FV148" s="9" t="s">
        <v>46</v>
      </c>
      <c r="FW148" s="8">
        <v>0</v>
      </c>
      <c r="FX148" s="8">
        <v>1</v>
      </c>
    </row>
    <row r="149" spans="1:180" x14ac:dyDescent="0.3">
      <c r="A149" s="7" t="s">
        <v>122</v>
      </c>
      <c r="B149" s="7" t="s">
        <v>129</v>
      </c>
      <c r="C149" s="7" t="s">
        <v>61</v>
      </c>
      <c r="D149" s="8">
        <v>23</v>
      </c>
      <c r="E149" s="8">
        <v>1</v>
      </c>
      <c r="F149" s="8">
        <v>1.4445569620000001</v>
      </c>
      <c r="G149" s="8">
        <v>0.99860759499999996</v>
      </c>
      <c r="H149" s="8">
        <v>0.73012658200000002</v>
      </c>
      <c r="I149" s="8">
        <v>0.73030379700000003</v>
      </c>
      <c r="J149" s="8">
        <v>1.368440447</v>
      </c>
      <c r="K149" s="8">
        <v>2.0259029850000001</v>
      </c>
      <c r="L149" s="8">
        <v>0.740585351</v>
      </c>
      <c r="M149" s="8">
        <v>1.287475879</v>
      </c>
      <c r="N149" s="8">
        <v>22.842397859999998</v>
      </c>
      <c r="O149" s="8">
        <v>21.165648470000001</v>
      </c>
      <c r="P149" s="8">
        <v>1.690417748</v>
      </c>
      <c r="Q149" s="8">
        <v>2.3190307880000001</v>
      </c>
      <c r="R149" s="8">
        <v>1.744055747</v>
      </c>
      <c r="S149" s="8">
        <v>1.301086639</v>
      </c>
      <c r="T149" s="8">
        <v>0.484848485</v>
      </c>
      <c r="U149" s="8">
        <v>0.75757575799999999</v>
      </c>
      <c r="V149" s="8">
        <v>0.46666666699999998</v>
      </c>
      <c r="W149" s="8">
        <v>0.73333333300000003</v>
      </c>
      <c r="X149" s="8">
        <v>0.57575757599999999</v>
      </c>
      <c r="Y149" s="8">
        <v>0.66666666699999999</v>
      </c>
      <c r="Z149" s="8"/>
      <c r="AA149" s="9"/>
      <c r="AB149" s="8"/>
      <c r="AC149" s="8"/>
      <c r="AD149" s="9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>
        <v>0</v>
      </c>
      <c r="FS149" s="9" t="s">
        <v>46</v>
      </c>
      <c r="FT149" s="8">
        <v>0</v>
      </c>
      <c r="FU149" s="8">
        <v>1</v>
      </c>
      <c r="FV149" s="9" t="s">
        <v>46</v>
      </c>
      <c r="FW149" s="8">
        <v>0</v>
      </c>
      <c r="FX149" s="8">
        <v>1</v>
      </c>
    </row>
    <row r="150" spans="1:180" x14ac:dyDescent="0.3">
      <c r="A150" s="7" t="s">
        <v>120</v>
      </c>
      <c r="B150" s="7" t="s">
        <v>60</v>
      </c>
      <c r="C150" s="7" t="s">
        <v>61</v>
      </c>
      <c r="D150" s="8">
        <v>23</v>
      </c>
      <c r="E150" s="8">
        <v>1</v>
      </c>
      <c r="F150" s="8">
        <v>0.88849999999999996</v>
      </c>
      <c r="G150" s="8">
        <v>1.100518044</v>
      </c>
      <c r="H150" s="8">
        <v>0.73907500000000004</v>
      </c>
      <c r="I150" s="8">
        <v>0.72224854500000002</v>
      </c>
      <c r="J150" s="8">
        <v>1.463338998</v>
      </c>
      <c r="K150" s="8">
        <v>1.466383083</v>
      </c>
      <c r="L150" s="8">
        <v>1.2360718930000001</v>
      </c>
      <c r="M150" s="8">
        <v>0.966762287</v>
      </c>
      <c r="N150" s="8">
        <v>21.384066990000001</v>
      </c>
      <c r="O150" s="8">
        <v>23.469459459999999</v>
      </c>
      <c r="P150" s="8">
        <v>2.126518506</v>
      </c>
      <c r="Q150" s="8">
        <v>1.684631075</v>
      </c>
      <c r="R150" s="8">
        <v>1.19546544</v>
      </c>
      <c r="S150" s="8">
        <v>1.3556242970000001</v>
      </c>
      <c r="T150" s="8">
        <v>0.77272727299999999</v>
      </c>
      <c r="U150" s="8">
        <v>0.484848485</v>
      </c>
      <c r="V150" s="8">
        <v>0.6</v>
      </c>
      <c r="W150" s="8">
        <v>0.73333333300000003</v>
      </c>
      <c r="X150" s="8">
        <v>0.66666666699999999</v>
      </c>
      <c r="Y150" s="8">
        <v>0.54545454500000001</v>
      </c>
      <c r="Z150" s="8"/>
      <c r="AA150" s="9"/>
      <c r="AB150" s="8"/>
      <c r="AC150" s="8"/>
      <c r="AD150" s="9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>
        <f>11/13</f>
        <v>0.84615384615384615</v>
      </c>
      <c r="FS150" s="9" t="s">
        <v>47</v>
      </c>
      <c r="FT150" s="8">
        <v>4</v>
      </c>
      <c r="FU150" s="8">
        <v>2</v>
      </c>
      <c r="FV150" s="9" t="s">
        <v>46</v>
      </c>
      <c r="FW150" s="8">
        <v>0</v>
      </c>
      <c r="FX150" s="8">
        <v>2</v>
      </c>
    </row>
    <row r="151" spans="1:180" x14ac:dyDescent="0.3">
      <c r="A151" s="7" t="s">
        <v>50</v>
      </c>
      <c r="B151" s="7" t="s">
        <v>62</v>
      </c>
      <c r="C151" s="7" t="s">
        <v>52</v>
      </c>
      <c r="D151" s="8">
        <v>22</v>
      </c>
      <c r="E151" s="8">
        <v>1</v>
      </c>
      <c r="F151" s="8">
        <v>1.466033216</v>
      </c>
      <c r="G151" s="8">
        <v>1.389479463</v>
      </c>
      <c r="H151" s="8">
        <v>0.56928297699999997</v>
      </c>
      <c r="I151" s="8">
        <v>0.69961041099999999</v>
      </c>
      <c r="J151" s="8">
        <v>3.234392041</v>
      </c>
      <c r="K151" s="8">
        <v>1.2810177549999999</v>
      </c>
      <c r="L151" s="8">
        <v>1.791444783</v>
      </c>
      <c r="M151" s="8">
        <v>0.94498489100000005</v>
      </c>
      <c r="N151" s="8">
        <v>23.121838350000001</v>
      </c>
      <c r="O151" s="8">
        <v>25.116583519999999</v>
      </c>
      <c r="P151" s="8">
        <v>3.3708052450000001</v>
      </c>
      <c r="Q151" s="8">
        <v>2.1221821680000001</v>
      </c>
      <c r="R151" s="8">
        <v>1.695346099</v>
      </c>
      <c r="S151" s="8">
        <v>1.8665042030000001</v>
      </c>
      <c r="T151" s="8">
        <v>0.63636363600000001</v>
      </c>
      <c r="U151" s="8">
        <v>0.42424242400000001</v>
      </c>
      <c r="V151" s="8">
        <v>0.8</v>
      </c>
      <c r="W151" s="8">
        <v>0.66666666699999999</v>
      </c>
      <c r="X151" s="8">
        <v>0.81818181800000001</v>
      </c>
      <c r="Y151" s="8">
        <v>0.212121212</v>
      </c>
      <c r="Z151" s="8"/>
      <c r="AA151" s="9"/>
      <c r="AB151" s="8"/>
      <c r="AC151" s="8"/>
      <c r="AD151" s="9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>
        <f>9/12</f>
        <v>0.75</v>
      </c>
      <c r="FS151" s="9" t="s">
        <v>47</v>
      </c>
      <c r="FT151" s="8">
        <v>4</v>
      </c>
      <c r="FU151" s="8">
        <v>0</v>
      </c>
      <c r="FV151" s="9" t="s">
        <v>47</v>
      </c>
      <c r="FW151" s="8">
        <v>1</v>
      </c>
      <c r="FX151" s="8">
        <v>0</v>
      </c>
    </row>
    <row r="152" spans="1:180" x14ac:dyDescent="0.3">
      <c r="A152" s="7" t="s">
        <v>80</v>
      </c>
      <c r="B152" s="7" t="s">
        <v>133</v>
      </c>
      <c r="C152" s="7" t="s">
        <v>55</v>
      </c>
      <c r="D152" s="8">
        <v>24</v>
      </c>
      <c r="E152" s="8">
        <v>1</v>
      </c>
      <c r="F152" s="8">
        <v>1.3789763779999999</v>
      </c>
      <c r="G152" s="8">
        <v>0.72438042599999997</v>
      </c>
      <c r="H152" s="8">
        <v>0.76281889800000002</v>
      </c>
      <c r="I152" s="8">
        <v>0.75639778999999996</v>
      </c>
      <c r="J152" s="8">
        <v>1.2363981230000001</v>
      </c>
      <c r="K152" s="8">
        <v>0.80914251699999995</v>
      </c>
      <c r="L152" s="8">
        <v>0.94180720399999995</v>
      </c>
      <c r="M152" s="8">
        <v>0.76030795900000003</v>
      </c>
      <c r="N152" s="8">
        <v>19.537427839999999</v>
      </c>
      <c r="O152" s="8">
        <v>27.77091927</v>
      </c>
      <c r="P152" s="8">
        <v>1.712258182</v>
      </c>
      <c r="Q152" s="8">
        <v>1.4286869929999999</v>
      </c>
      <c r="R152" s="8">
        <v>1.5672057960000001</v>
      </c>
      <c r="S152" s="8">
        <v>1.011344381</v>
      </c>
      <c r="T152" s="8">
        <v>0.52777777800000003</v>
      </c>
      <c r="U152" s="8">
        <v>0.55555555599999995</v>
      </c>
      <c r="V152" s="8">
        <v>0.46666666699999998</v>
      </c>
      <c r="W152" s="8">
        <v>0.33333333300000001</v>
      </c>
      <c r="X152" s="8">
        <v>0.69230769199999997</v>
      </c>
      <c r="Y152" s="8">
        <v>0.41666666699999999</v>
      </c>
      <c r="Z152" s="8"/>
      <c r="AA152" s="9"/>
      <c r="AB152" s="8"/>
      <c r="AC152" s="8"/>
      <c r="AD152" s="9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>
        <f>3/12</f>
        <v>0.25</v>
      </c>
      <c r="FS152" s="9" t="s">
        <v>45</v>
      </c>
      <c r="FT152" s="8">
        <v>2</v>
      </c>
      <c r="FU152" s="8">
        <v>2</v>
      </c>
      <c r="FV152" s="9" t="s">
        <v>46</v>
      </c>
      <c r="FW152" s="8">
        <v>1</v>
      </c>
      <c r="FX152" s="8">
        <v>2</v>
      </c>
    </row>
    <row r="153" spans="1:180" x14ac:dyDescent="0.3">
      <c r="A153" s="7" t="s">
        <v>134</v>
      </c>
      <c r="B153" s="7" t="s">
        <v>102</v>
      </c>
      <c r="C153" s="7" t="s">
        <v>58</v>
      </c>
      <c r="D153" s="8">
        <v>25</v>
      </c>
      <c r="E153" s="8">
        <v>1</v>
      </c>
      <c r="F153" s="8">
        <v>1.4043678159999999</v>
      </c>
      <c r="G153" s="8">
        <v>1.1223236510000001</v>
      </c>
      <c r="H153" s="8">
        <v>0.67031034499999997</v>
      </c>
      <c r="I153" s="8">
        <v>0.512033195</v>
      </c>
      <c r="J153" s="8">
        <v>2.2083559519999998</v>
      </c>
      <c r="K153" s="8">
        <v>1.150967574</v>
      </c>
      <c r="L153" s="8">
        <v>1.309382711</v>
      </c>
      <c r="M153" s="8">
        <v>0.86846618499999995</v>
      </c>
      <c r="N153" s="8">
        <v>21.44221512</v>
      </c>
      <c r="O153" s="8">
        <v>23.000609359999999</v>
      </c>
      <c r="P153" s="8">
        <v>1.9130967329999999</v>
      </c>
      <c r="Q153" s="8">
        <v>1.7296627410000001</v>
      </c>
      <c r="R153" s="8">
        <v>1.727920583</v>
      </c>
      <c r="S153" s="8">
        <v>1.419899107</v>
      </c>
      <c r="T153" s="8">
        <v>0.50666666699999996</v>
      </c>
      <c r="U153" s="8">
        <v>0.49333333299999999</v>
      </c>
      <c r="V153" s="8">
        <v>0.6</v>
      </c>
      <c r="W153" s="8">
        <v>0.46666666699999998</v>
      </c>
      <c r="X153" s="8">
        <v>0.64102564100000003</v>
      </c>
      <c r="Y153" s="8">
        <v>0.222222222</v>
      </c>
      <c r="Z153" s="8"/>
      <c r="AA153" s="9"/>
      <c r="AB153" s="8"/>
      <c r="AC153" s="8"/>
      <c r="AD153" s="9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>
        <f>5/13</f>
        <v>0.38461538461538464</v>
      </c>
      <c r="FS153" s="9" t="s">
        <v>47</v>
      </c>
      <c r="FT153" s="8">
        <v>1</v>
      </c>
      <c r="FU153" s="8">
        <v>0</v>
      </c>
      <c r="FV153" s="9" t="s">
        <v>45</v>
      </c>
      <c r="FW153" s="8">
        <v>0</v>
      </c>
      <c r="FX153" s="8">
        <v>0</v>
      </c>
    </row>
    <row r="154" spans="1:180" x14ac:dyDescent="0.3">
      <c r="A154" s="7" t="s">
        <v>48</v>
      </c>
      <c r="B154" s="7" t="s">
        <v>23</v>
      </c>
      <c r="C154" s="7" t="s">
        <v>26</v>
      </c>
      <c r="D154" s="8">
        <v>26</v>
      </c>
      <c r="E154" s="8">
        <v>1</v>
      </c>
      <c r="F154" s="8">
        <v>1.2341573029999999</v>
      </c>
      <c r="G154" s="8">
        <v>1.109777778</v>
      </c>
      <c r="H154" s="8">
        <v>0.66291011200000005</v>
      </c>
      <c r="I154" s="8">
        <v>0.68908888899999998</v>
      </c>
      <c r="J154" s="8">
        <v>1.3915139030000001</v>
      </c>
      <c r="K154" s="8">
        <v>1.792391933</v>
      </c>
      <c r="L154" s="8">
        <v>0.93666214400000003</v>
      </c>
      <c r="M154" s="8">
        <v>1.153207256</v>
      </c>
      <c r="N154" s="8">
        <v>22.205419599999999</v>
      </c>
      <c r="O154" s="8">
        <v>23.56853057</v>
      </c>
      <c r="P154" s="8">
        <v>1.6403164990000001</v>
      </c>
      <c r="Q154" s="8">
        <v>2.1520412250000001</v>
      </c>
      <c r="R154" s="8">
        <v>1.5208744139999999</v>
      </c>
      <c r="S154" s="8">
        <v>1.3397644479999999</v>
      </c>
      <c r="T154" s="8">
        <v>0.46153846199999998</v>
      </c>
      <c r="U154" s="8">
        <v>0.64102564100000003</v>
      </c>
      <c r="V154" s="8">
        <v>0.4</v>
      </c>
      <c r="W154" s="8">
        <v>0.33333333300000001</v>
      </c>
      <c r="X154" s="8">
        <v>0.46153846199999998</v>
      </c>
      <c r="Y154" s="8">
        <v>0.58974358999999998</v>
      </c>
      <c r="Z154" s="8"/>
      <c r="AA154" s="9"/>
      <c r="AB154" s="8"/>
      <c r="AC154" s="8"/>
      <c r="AD154" s="9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>
        <f>8/13</f>
        <v>0.61538461538461542</v>
      </c>
      <c r="FS154" s="9" t="s">
        <v>45</v>
      </c>
      <c r="FT154" s="8">
        <v>0</v>
      </c>
      <c r="FU154" s="8">
        <v>0</v>
      </c>
      <c r="FV154" s="9" t="s">
        <v>45</v>
      </c>
      <c r="FW154" s="8">
        <v>0</v>
      </c>
      <c r="FX154" s="8">
        <v>0</v>
      </c>
    </row>
    <row r="155" spans="1:180" x14ac:dyDescent="0.3">
      <c r="A155" s="7" t="s">
        <v>93</v>
      </c>
      <c r="B155" s="7" t="s">
        <v>136</v>
      </c>
      <c r="C155" s="7" t="s">
        <v>55</v>
      </c>
      <c r="D155" s="8">
        <v>24</v>
      </c>
      <c r="E155" s="8">
        <v>1</v>
      </c>
      <c r="F155" s="8">
        <v>1.64</v>
      </c>
      <c r="G155" s="8">
        <v>1.411333333</v>
      </c>
      <c r="H155" s="8">
        <v>0.65700000000000003</v>
      </c>
      <c r="I155" s="8">
        <v>0.623266667</v>
      </c>
      <c r="J155" s="8">
        <v>1.049411541</v>
      </c>
      <c r="K155" s="8">
        <v>1.2869222849999999</v>
      </c>
      <c r="L155" s="8">
        <v>0.59064651899999998</v>
      </c>
      <c r="M155" s="8">
        <v>0.728789138</v>
      </c>
      <c r="N155" s="8">
        <v>19.276047770000002</v>
      </c>
      <c r="O155" s="8">
        <v>22.285088930000001</v>
      </c>
      <c r="P155" s="8">
        <v>1.095004933</v>
      </c>
      <c r="Q155" s="8">
        <v>1.330508955</v>
      </c>
      <c r="R155" s="8">
        <v>2.1583503190000002</v>
      </c>
      <c r="S155" s="8">
        <v>1.6859539020000001</v>
      </c>
      <c r="T155" s="8">
        <v>0.26086956500000003</v>
      </c>
      <c r="U155" s="8">
        <v>0.39130434800000002</v>
      </c>
      <c r="V155" s="8">
        <v>0.2</v>
      </c>
      <c r="W155" s="8">
        <v>0.53333333299999997</v>
      </c>
      <c r="X155" s="8">
        <v>0.47222222200000002</v>
      </c>
      <c r="Y155" s="8">
        <v>0.24242424200000001</v>
      </c>
      <c r="Z155" s="8"/>
      <c r="AA155" s="9"/>
      <c r="AB155" s="8"/>
      <c r="AC155" s="8"/>
      <c r="AD155" s="9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>
        <f>4/14</f>
        <v>0.2857142857142857</v>
      </c>
      <c r="FS155" s="9" t="s">
        <v>47</v>
      </c>
      <c r="FT155" s="8">
        <v>1</v>
      </c>
      <c r="FU155" s="8">
        <v>0</v>
      </c>
      <c r="FV155" s="9" t="s">
        <v>45</v>
      </c>
      <c r="FW155" s="8">
        <v>0</v>
      </c>
      <c r="FX155" s="8">
        <v>0</v>
      </c>
    </row>
    <row r="156" spans="1:180" x14ac:dyDescent="0.3">
      <c r="A156" s="7" t="s">
        <v>38</v>
      </c>
      <c r="B156" s="7" t="s">
        <v>32</v>
      </c>
      <c r="C156" s="7" t="s">
        <v>26</v>
      </c>
      <c r="D156" s="8">
        <v>26</v>
      </c>
      <c r="E156" s="8">
        <v>1</v>
      </c>
      <c r="F156" s="8">
        <v>1.5636363639999999</v>
      </c>
      <c r="G156" s="8">
        <v>1.52</v>
      </c>
      <c r="H156" s="8">
        <v>0.64609090899999999</v>
      </c>
      <c r="I156" s="8">
        <v>0.65100000000000002</v>
      </c>
      <c r="J156" s="8">
        <v>1.506528262</v>
      </c>
      <c r="K156" s="8">
        <v>0.98513482100000005</v>
      </c>
      <c r="L156" s="8">
        <v>0.94473603399999995</v>
      </c>
      <c r="M156" s="8">
        <v>0.65418052900000001</v>
      </c>
      <c r="N156" s="8">
        <v>21.728501210000001</v>
      </c>
      <c r="O156" s="8">
        <v>18.990284679999998</v>
      </c>
      <c r="P156" s="8">
        <v>1.700860185</v>
      </c>
      <c r="Q156" s="8">
        <v>1.3119698150000001</v>
      </c>
      <c r="R156" s="8">
        <v>2.0509285830000001</v>
      </c>
      <c r="S156" s="8">
        <v>2.01847815</v>
      </c>
      <c r="T156" s="8">
        <v>0.41333333300000002</v>
      </c>
      <c r="U156" s="8">
        <v>0.41333333300000002</v>
      </c>
      <c r="V156" s="8">
        <v>0.6</v>
      </c>
      <c r="W156" s="8">
        <v>0.46666666699999998</v>
      </c>
      <c r="X156" s="8">
        <v>0.30555555600000001</v>
      </c>
      <c r="Y156" s="8">
        <v>0.33333333300000001</v>
      </c>
      <c r="Z156" s="8"/>
      <c r="AA156" s="9"/>
      <c r="AB156" s="8"/>
      <c r="AC156" s="8"/>
      <c r="AD156" s="9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>
        <f>3/12</f>
        <v>0.25</v>
      </c>
      <c r="FS156" s="9" t="s">
        <v>46</v>
      </c>
      <c r="FT156" s="8">
        <v>1</v>
      </c>
      <c r="FU156" s="8">
        <v>2</v>
      </c>
      <c r="FV156" s="9" t="s">
        <v>45</v>
      </c>
      <c r="FW156" s="8">
        <v>1</v>
      </c>
      <c r="FX156" s="8">
        <v>1</v>
      </c>
    </row>
    <row r="157" spans="1:180" x14ac:dyDescent="0.3">
      <c r="A157" s="7" t="s">
        <v>127</v>
      </c>
      <c r="B157" s="7" t="s">
        <v>114</v>
      </c>
      <c r="C157" s="7" t="s">
        <v>61</v>
      </c>
      <c r="D157" s="8">
        <v>24</v>
      </c>
      <c r="E157" s="8">
        <v>1</v>
      </c>
      <c r="F157" s="8">
        <v>1.49</v>
      </c>
      <c r="G157" s="8">
        <v>1.5621875000000001</v>
      </c>
      <c r="H157" s="8">
        <v>0.63600000000000001</v>
      </c>
      <c r="I157" s="8">
        <v>0.68456249999999996</v>
      </c>
      <c r="J157" s="8">
        <v>1.5137038540000001</v>
      </c>
      <c r="K157" s="8">
        <v>1.1752105799999999</v>
      </c>
      <c r="L157" s="8">
        <v>0.85746802600000005</v>
      </c>
      <c r="M157" s="8">
        <v>0.66016739999999996</v>
      </c>
      <c r="N157" s="8">
        <v>19.787296430000001</v>
      </c>
      <c r="O157" s="8">
        <v>21.42652854</v>
      </c>
      <c r="P157" s="8">
        <v>1.618830118</v>
      </c>
      <c r="Q157" s="8">
        <v>1.2019353180000001</v>
      </c>
      <c r="R157" s="8">
        <v>2.2594895030000002</v>
      </c>
      <c r="S157" s="8">
        <v>2.0498978829999999</v>
      </c>
      <c r="T157" s="8">
        <v>0.31884057999999998</v>
      </c>
      <c r="U157" s="8">
        <v>0.21739130400000001</v>
      </c>
      <c r="V157" s="8">
        <v>0.46666666699999998</v>
      </c>
      <c r="W157" s="8">
        <v>0.2</v>
      </c>
      <c r="X157" s="8">
        <v>0.24242424200000001</v>
      </c>
      <c r="Y157" s="8">
        <v>0.19444444399999999</v>
      </c>
      <c r="Z157" s="8"/>
      <c r="AA157" s="9"/>
      <c r="AB157" s="8"/>
      <c r="AC157" s="8"/>
      <c r="AD157" s="9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>
        <f>3/6</f>
        <v>0.5</v>
      </c>
      <c r="FS157" s="9" t="s">
        <v>47</v>
      </c>
      <c r="FT157" s="8">
        <v>2</v>
      </c>
      <c r="FU157" s="8">
        <v>1</v>
      </c>
      <c r="FV157" s="9" t="s">
        <v>47</v>
      </c>
      <c r="FW157" s="8">
        <v>1</v>
      </c>
      <c r="FX157" s="8">
        <v>0</v>
      </c>
    </row>
    <row r="158" spans="1:180" x14ac:dyDescent="0.3">
      <c r="A158" s="7" t="s">
        <v>69</v>
      </c>
      <c r="B158" s="7" t="s">
        <v>64</v>
      </c>
      <c r="C158" s="7" t="s">
        <v>52</v>
      </c>
      <c r="D158" s="8">
        <v>22</v>
      </c>
      <c r="E158" s="8">
        <v>1</v>
      </c>
      <c r="F158" s="8">
        <v>1.8496551720000001</v>
      </c>
      <c r="G158" s="8">
        <v>1.6214096920000001</v>
      </c>
      <c r="H158" s="8">
        <v>0.60448275900000004</v>
      </c>
      <c r="I158" s="8">
        <v>0.66525991200000001</v>
      </c>
      <c r="J158" s="8">
        <v>1.791505006</v>
      </c>
      <c r="K158" s="8">
        <v>1.403260135</v>
      </c>
      <c r="L158" s="8">
        <v>0.92968470700000005</v>
      </c>
      <c r="M158" s="8">
        <v>0.83369159000000004</v>
      </c>
      <c r="N158" s="8">
        <v>22.728764030000001</v>
      </c>
      <c r="O158" s="8">
        <v>21.14233428</v>
      </c>
      <c r="P158" s="8">
        <v>1.8844967960000001</v>
      </c>
      <c r="Q158" s="8">
        <v>1.7362471779999999</v>
      </c>
      <c r="R158" s="8">
        <v>2.4783925469999999</v>
      </c>
      <c r="S158" s="8">
        <v>1.903575993</v>
      </c>
      <c r="T158" s="8">
        <v>0.41269841299999999</v>
      </c>
      <c r="U158" s="8">
        <v>0.50793650800000001</v>
      </c>
      <c r="V158" s="8">
        <v>0.2</v>
      </c>
      <c r="W158" s="8">
        <v>0.46666666699999998</v>
      </c>
      <c r="X158" s="8">
        <v>0.56666666700000001</v>
      </c>
      <c r="Y158" s="8">
        <v>0.45454545499999999</v>
      </c>
      <c r="Z158" s="8"/>
      <c r="AA158" s="9"/>
      <c r="AB158" s="8"/>
      <c r="AC158" s="8"/>
      <c r="AD158" s="9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>
        <f>5/13</f>
        <v>0.38461538461538464</v>
      </c>
      <c r="FS158" s="9" t="s">
        <v>45</v>
      </c>
      <c r="FT158" s="8">
        <v>1</v>
      </c>
      <c r="FU158" s="8">
        <v>1</v>
      </c>
      <c r="FV158" s="9" t="s">
        <v>47</v>
      </c>
      <c r="FW158" s="8">
        <v>1</v>
      </c>
      <c r="FX158" s="8">
        <v>0</v>
      </c>
    </row>
    <row r="159" spans="1:180" x14ac:dyDescent="0.3">
      <c r="A159" s="7" t="s">
        <v>75</v>
      </c>
      <c r="B159" s="7" t="s">
        <v>70</v>
      </c>
      <c r="C159" s="7" t="s">
        <v>52</v>
      </c>
      <c r="D159" s="8">
        <v>22</v>
      </c>
      <c r="E159" s="8">
        <v>1</v>
      </c>
      <c r="F159" s="8">
        <v>1.6007462690000001</v>
      </c>
      <c r="G159" s="8">
        <v>1.4542718450000001</v>
      </c>
      <c r="H159" s="8">
        <v>0.65971641800000003</v>
      </c>
      <c r="I159" s="8">
        <v>0.68658252399999997</v>
      </c>
      <c r="J159" s="8">
        <v>1.493748356</v>
      </c>
      <c r="K159" s="8">
        <v>1.381302467</v>
      </c>
      <c r="L159" s="8">
        <v>0.95684599800000003</v>
      </c>
      <c r="M159" s="8">
        <v>1.035166654</v>
      </c>
      <c r="N159" s="8">
        <v>25.589200349999999</v>
      </c>
      <c r="O159" s="8">
        <v>25.65601444</v>
      </c>
      <c r="P159" s="8">
        <v>1.9409369970000001</v>
      </c>
      <c r="Q159" s="8">
        <v>1.8153044039999999</v>
      </c>
      <c r="R159" s="8">
        <v>1.9257202250000001</v>
      </c>
      <c r="S159" s="8">
        <v>1.64892529</v>
      </c>
      <c r="T159" s="8">
        <v>0.52380952400000003</v>
      </c>
      <c r="U159" s="8">
        <v>0.44444444399999999</v>
      </c>
      <c r="V159" s="8">
        <v>0.6</v>
      </c>
      <c r="W159" s="8">
        <v>0.26666666700000002</v>
      </c>
      <c r="X159" s="8">
        <v>0.484848485</v>
      </c>
      <c r="Y159" s="8">
        <v>0.46666666699999998</v>
      </c>
      <c r="Z159" s="8"/>
      <c r="AA159" s="9"/>
      <c r="AB159" s="8"/>
      <c r="AC159" s="8"/>
      <c r="AD159" s="9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>
        <f>6/12</f>
        <v>0.5</v>
      </c>
      <c r="FS159" s="9" t="s">
        <v>46</v>
      </c>
      <c r="FT159" s="8">
        <v>2</v>
      </c>
      <c r="FU159" s="8">
        <v>3</v>
      </c>
      <c r="FV159" s="9" t="s">
        <v>45</v>
      </c>
      <c r="FW159" s="8">
        <v>1</v>
      </c>
      <c r="FX159" s="8">
        <v>1</v>
      </c>
    </row>
    <row r="160" spans="1:180" x14ac:dyDescent="0.3">
      <c r="A160" s="7" t="s">
        <v>65</v>
      </c>
      <c r="B160" s="7" t="s">
        <v>71</v>
      </c>
      <c r="C160" s="7" t="s">
        <v>52</v>
      </c>
      <c r="D160" s="8">
        <v>22</v>
      </c>
      <c r="E160" s="8">
        <v>1</v>
      </c>
      <c r="F160" s="8">
        <v>1.87</v>
      </c>
      <c r="G160" s="8">
        <v>1.635454545</v>
      </c>
      <c r="H160" s="8">
        <v>0.63200000000000001</v>
      </c>
      <c r="I160" s="8">
        <v>0.65781818199999997</v>
      </c>
      <c r="J160" s="8">
        <v>1.216</v>
      </c>
      <c r="K160" s="8">
        <v>1.058826421</v>
      </c>
      <c r="L160" s="8">
        <v>0.97250000000000003</v>
      </c>
      <c r="M160" s="8">
        <v>0.48335244100000002</v>
      </c>
      <c r="N160" s="8">
        <v>24.227</v>
      </c>
      <c r="O160" s="8">
        <v>25.34467588</v>
      </c>
      <c r="P160" s="8">
        <v>1.5873999999999999</v>
      </c>
      <c r="Q160" s="8">
        <v>1.5708649690000001</v>
      </c>
      <c r="R160" s="8">
        <v>2.6199444440000001</v>
      </c>
      <c r="S160" s="8">
        <v>1.9555742730000001</v>
      </c>
      <c r="T160" s="8">
        <v>0.253968254</v>
      </c>
      <c r="U160" s="8">
        <v>0.36507936499999999</v>
      </c>
      <c r="V160" s="8">
        <v>0.46666666699999998</v>
      </c>
      <c r="W160" s="8">
        <v>0.33333333300000001</v>
      </c>
      <c r="X160" s="8">
        <v>0.212121212</v>
      </c>
      <c r="Y160" s="8">
        <v>0.4</v>
      </c>
      <c r="Z160" s="8"/>
      <c r="AA160" s="9"/>
      <c r="AB160" s="8"/>
      <c r="AC160" s="8"/>
      <c r="AD160" s="9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>
        <f>4/14</f>
        <v>0.2857142857142857</v>
      </c>
      <c r="FS160" s="9" t="s">
        <v>46</v>
      </c>
      <c r="FT160" s="8">
        <v>1</v>
      </c>
      <c r="FU160" s="8">
        <v>2</v>
      </c>
      <c r="FV160" s="9" t="s">
        <v>46</v>
      </c>
      <c r="FW160" s="8">
        <v>0</v>
      </c>
      <c r="FX160" s="8">
        <v>1</v>
      </c>
    </row>
    <row r="161" spans="1:180" x14ac:dyDescent="0.3">
      <c r="A161" s="7" t="s">
        <v>63</v>
      </c>
      <c r="B161" s="7" t="s">
        <v>74</v>
      </c>
      <c r="C161" s="7" t="s">
        <v>52</v>
      </c>
      <c r="D161" s="8">
        <v>22</v>
      </c>
      <c r="E161" s="8">
        <v>1</v>
      </c>
      <c r="F161" s="8">
        <v>1.02</v>
      </c>
      <c r="G161" s="8">
        <v>1.906623261</v>
      </c>
      <c r="H161" s="8">
        <v>0.71010344800000003</v>
      </c>
      <c r="I161" s="8">
        <v>0.62308286499999999</v>
      </c>
      <c r="J161" s="8">
        <v>2.049937414</v>
      </c>
      <c r="K161" s="8">
        <v>1.157067047</v>
      </c>
      <c r="L161" s="8">
        <v>1.1731918690000001</v>
      </c>
      <c r="M161" s="8">
        <v>0.73237865599999996</v>
      </c>
      <c r="N161" s="8">
        <v>23.25996692</v>
      </c>
      <c r="O161" s="8">
        <v>22.411924450000001</v>
      </c>
      <c r="P161" s="8">
        <v>2.66827719</v>
      </c>
      <c r="Q161" s="8">
        <v>1.753915618</v>
      </c>
      <c r="R161" s="8">
        <v>1.282334879</v>
      </c>
      <c r="S161" s="8">
        <v>2.425802381</v>
      </c>
      <c r="T161" s="8">
        <v>0.66666666699999999</v>
      </c>
      <c r="U161" s="8">
        <v>0.26984127000000002</v>
      </c>
      <c r="V161" s="8">
        <v>0.53333333299999997</v>
      </c>
      <c r="W161" s="8">
        <v>0.2</v>
      </c>
      <c r="X161" s="8">
        <v>0.7</v>
      </c>
      <c r="Y161" s="8">
        <v>0.36363636399999999</v>
      </c>
      <c r="Z161" s="8"/>
      <c r="AA161" s="9"/>
      <c r="AB161" s="8"/>
      <c r="AC161" s="8"/>
      <c r="AD161" s="9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>
        <f>10/14</f>
        <v>0.7142857142857143</v>
      </c>
      <c r="FS161" s="9" t="s">
        <v>47</v>
      </c>
      <c r="FT161" s="8">
        <v>3</v>
      </c>
      <c r="FU161" s="8">
        <v>0</v>
      </c>
      <c r="FV161" s="9" t="s">
        <v>47</v>
      </c>
      <c r="FW161" s="8">
        <v>2</v>
      </c>
      <c r="FX161" s="8">
        <v>0</v>
      </c>
    </row>
    <row r="162" spans="1:180" x14ac:dyDescent="0.3">
      <c r="A162" s="7" t="s">
        <v>68</v>
      </c>
      <c r="B162" s="7" t="s">
        <v>76</v>
      </c>
      <c r="C162" s="7" t="s">
        <v>52</v>
      </c>
      <c r="D162" s="8">
        <v>22</v>
      </c>
      <c r="E162" s="8">
        <v>1</v>
      </c>
      <c r="F162" s="8">
        <v>1.52</v>
      </c>
      <c r="G162" s="8">
        <v>1.393783784</v>
      </c>
      <c r="H162" s="8">
        <v>0.71199999999999997</v>
      </c>
      <c r="I162" s="8">
        <v>0.65227027000000004</v>
      </c>
      <c r="J162" s="8">
        <v>1.085584036</v>
      </c>
      <c r="K162" s="8">
        <v>1.533717199</v>
      </c>
      <c r="L162" s="8">
        <v>0.67165209400000003</v>
      </c>
      <c r="M162" s="8">
        <v>1.1754959709999999</v>
      </c>
      <c r="N162" s="8">
        <v>23.421341420000001</v>
      </c>
      <c r="O162" s="8">
        <v>22.38120936</v>
      </c>
      <c r="P162" s="8">
        <v>1.5188184730000001</v>
      </c>
      <c r="Q162" s="8">
        <v>2.4696627009999998</v>
      </c>
      <c r="R162" s="8">
        <v>1.8205406980000001</v>
      </c>
      <c r="S162" s="8">
        <v>1.8187372850000001</v>
      </c>
      <c r="T162" s="8">
        <v>0.41269841299999999</v>
      </c>
      <c r="U162" s="8">
        <v>0.58730158700000001</v>
      </c>
      <c r="V162" s="8">
        <v>0.4</v>
      </c>
      <c r="W162" s="8">
        <v>0.8</v>
      </c>
      <c r="X162" s="8">
        <v>0.6</v>
      </c>
      <c r="Y162" s="8">
        <v>0.6</v>
      </c>
      <c r="Z162" s="8"/>
      <c r="AA162" s="9"/>
      <c r="AB162" s="8"/>
      <c r="AC162" s="8"/>
      <c r="AD162" s="9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>
        <v>0</v>
      </c>
      <c r="FS162" s="9" t="s">
        <v>46</v>
      </c>
      <c r="FT162" s="8">
        <v>2</v>
      </c>
      <c r="FU162" s="8">
        <v>3</v>
      </c>
      <c r="FV162" s="9" t="s">
        <v>45</v>
      </c>
      <c r="FW162" s="8">
        <v>1</v>
      </c>
      <c r="FX162" s="8">
        <v>1</v>
      </c>
    </row>
    <row r="163" spans="1:180" x14ac:dyDescent="0.3">
      <c r="A163" s="7" t="s">
        <v>77</v>
      </c>
      <c r="B163" s="7" t="s">
        <v>66</v>
      </c>
      <c r="C163" s="7" t="s">
        <v>52</v>
      </c>
      <c r="D163" s="8">
        <v>22</v>
      </c>
      <c r="E163" s="8">
        <v>1</v>
      </c>
      <c r="F163" s="8">
        <v>1.5</v>
      </c>
      <c r="G163" s="8">
        <v>1.2005405410000001</v>
      </c>
      <c r="H163" s="8">
        <v>0.72699999999999998</v>
      </c>
      <c r="I163" s="8">
        <v>0.74099999999999999</v>
      </c>
      <c r="J163" s="8">
        <v>0.94966831299999999</v>
      </c>
      <c r="K163" s="8">
        <v>1.3569205609999999</v>
      </c>
      <c r="L163" s="8">
        <v>0.80970977899999996</v>
      </c>
      <c r="M163" s="8">
        <v>1.2192246149999999</v>
      </c>
      <c r="N163" s="8">
        <v>24.78038669</v>
      </c>
      <c r="O163" s="8">
        <v>23.041908029999998</v>
      </c>
      <c r="P163" s="8">
        <v>1.3010989630000001</v>
      </c>
      <c r="Q163" s="8">
        <v>2.1609907100000001</v>
      </c>
      <c r="R163" s="8">
        <v>2.298491855</v>
      </c>
      <c r="S163" s="8">
        <v>1.557404078</v>
      </c>
      <c r="T163" s="8">
        <v>0.26984127000000002</v>
      </c>
      <c r="U163" s="8">
        <v>0.65</v>
      </c>
      <c r="V163" s="8">
        <v>0.33333333300000001</v>
      </c>
      <c r="W163" s="8">
        <v>0.53333333299999997</v>
      </c>
      <c r="X163" s="8">
        <v>0.366666667</v>
      </c>
      <c r="Y163" s="8">
        <v>0.46666666699999998</v>
      </c>
      <c r="Z163" s="8"/>
      <c r="AA163" s="9"/>
      <c r="AB163" s="8"/>
      <c r="AC163" s="8"/>
      <c r="AD163" s="9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>
        <f>6/15</f>
        <v>0.4</v>
      </c>
      <c r="FS163" s="9" t="s">
        <v>46</v>
      </c>
      <c r="FT163" s="8">
        <v>1</v>
      </c>
      <c r="FU163" s="8">
        <v>4</v>
      </c>
      <c r="FV163" s="9" t="s">
        <v>45</v>
      </c>
      <c r="FW163" s="8">
        <v>1</v>
      </c>
      <c r="FX163" s="8">
        <v>1</v>
      </c>
    </row>
    <row r="164" spans="1:180" x14ac:dyDescent="0.3">
      <c r="A164" s="7" t="s">
        <v>81</v>
      </c>
      <c r="B164" s="7" t="s">
        <v>90</v>
      </c>
      <c r="C164" s="7" t="s">
        <v>55</v>
      </c>
      <c r="D164" s="8">
        <v>24</v>
      </c>
      <c r="E164" s="8">
        <v>1</v>
      </c>
      <c r="F164" s="8">
        <v>1.0869620250000001</v>
      </c>
      <c r="G164" s="8">
        <v>0.90566265099999999</v>
      </c>
      <c r="H164" s="8">
        <v>0.65408860800000002</v>
      </c>
      <c r="I164" s="8">
        <v>0.70626506</v>
      </c>
      <c r="J164" s="8">
        <v>1.914190676</v>
      </c>
      <c r="K164" s="8">
        <v>1.2463681179999999</v>
      </c>
      <c r="L164" s="8">
        <v>1.5101181530000001</v>
      </c>
      <c r="M164" s="8">
        <v>0.71119227399999996</v>
      </c>
      <c r="N164" s="8">
        <v>19.91005899</v>
      </c>
      <c r="O164" s="8">
        <v>24.402327660000001</v>
      </c>
      <c r="P164" s="8">
        <v>2.8037328499999998</v>
      </c>
      <c r="Q164" s="8">
        <v>1.8410101409999999</v>
      </c>
      <c r="R164" s="8">
        <v>1.376853484</v>
      </c>
      <c r="S164" s="8">
        <v>1.17996218</v>
      </c>
      <c r="T164" s="8">
        <v>0.71014492799999995</v>
      </c>
      <c r="U164" s="8">
        <v>0.60869565199999998</v>
      </c>
      <c r="V164" s="8">
        <v>0.66666666699999999</v>
      </c>
      <c r="W164" s="8">
        <v>0.8</v>
      </c>
      <c r="X164" s="8">
        <v>0.93939393900000001</v>
      </c>
      <c r="Y164" s="8">
        <v>0.54545454500000001</v>
      </c>
      <c r="Z164" s="8"/>
      <c r="AA164" s="9"/>
      <c r="AB164" s="8"/>
      <c r="AC164" s="8"/>
      <c r="AD164" s="9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>
        <f>13/14</f>
        <v>0.9285714285714286</v>
      </c>
      <c r="FS164" s="9" t="s">
        <v>47</v>
      </c>
      <c r="FT164" s="8">
        <v>2</v>
      </c>
      <c r="FU164" s="8">
        <v>1</v>
      </c>
      <c r="FV164" s="9" t="s">
        <v>47</v>
      </c>
      <c r="FW164" s="8">
        <v>2</v>
      </c>
      <c r="FX164" s="8">
        <v>0</v>
      </c>
    </row>
    <row r="165" spans="1:180" x14ac:dyDescent="0.3">
      <c r="A165" s="7" t="s">
        <v>83</v>
      </c>
      <c r="B165" s="7" t="s">
        <v>54</v>
      </c>
      <c r="C165" s="7" t="s">
        <v>55</v>
      </c>
      <c r="D165" s="8">
        <v>24</v>
      </c>
      <c r="E165" s="8">
        <v>1</v>
      </c>
      <c r="F165" s="8">
        <v>1.2922222219999999</v>
      </c>
      <c r="G165" s="8">
        <v>1.48516129</v>
      </c>
      <c r="H165" s="8">
        <v>0.71077777799999997</v>
      </c>
      <c r="I165" s="8">
        <v>0.72051612899999995</v>
      </c>
      <c r="J165" s="8">
        <v>1.873047495</v>
      </c>
      <c r="K165" s="8">
        <v>1.357325772</v>
      </c>
      <c r="L165" s="8">
        <v>1.1171208269999999</v>
      </c>
      <c r="M165" s="8">
        <v>0.82550113300000005</v>
      </c>
      <c r="N165" s="8">
        <v>20.0378805</v>
      </c>
      <c r="O165" s="8">
        <v>20.000144729999999</v>
      </c>
      <c r="P165" s="8">
        <v>1.984663887</v>
      </c>
      <c r="Q165" s="8">
        <v>1.7193189710000001</v>
      </c>
      <c r="R165" s="8">
        <v>1.7062837150000001</v>
      </c>
      <c r="S165" s="8">
        <v>1.9067048980000001</v>
      </c>
      <c r="T165" s="8">
        <v>0.50724637699999997</v>
      </c>
      <c r="U165" s="8">
        <v>0.42028985499999999</v>
      </c>
      <c r="V165" s="8">
        <v>0.66666666699999999</v>
      </c>
      <c r="W165" s="8">
        <v>0.2</v>
      </c>
      <c r="X165" s="8">
        <v>0.57575757599999999</v>
      </c>
      <c r="Y165" s="8">
        <v>0.25</v>
      </c>
      <c r="Z165" s="8"/>
      <c r="AA165" s="9"/>
      <c r="AB165" s="8"/>
      <c r="AC165" s="8"/>
      <c r="AD165" s="9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>
        <f>8/13</f>
        <v>0.61538461538461542</v>
      </c>
      <c r="FS165" s="9" t="s">
        <v>47</v>
      </c>
      <c r="FT165" s="8">
        <v>2</v>
      </c>
      <c r="FU165" s="8">
        <v>1</v>
      </c>
      <c r="FV165" s="9" t="s">
        <v>47</v>
      </c>
      <c r="FW165" s="8">
        <v>1</v>
      </c>
      <c r="FX165" s="8">
        <v>0</v>
      </c>
    </row>
    <row r="166" spans="1:180" x14ac:dyDescent="0.3">
      <c r="A166" s="7" t="s">
        <v>85</v>
      </c>
      <c r="B166" s="7" t="s">
        <v>94</v>
      </c>
      <c r="C166" s="7" t="s">
        <v>55</v>
      </c>
      <c r="D166" s="8">
        <v>24</v>
      </c>
      <c r="E166" s="8">
        <v>1</v>
      </c>
      <c r="F166" s="8">
        <v>1.32</v>
      </c>
      <c r="G166" s="8">
        <v>1.176419753</v>
      </c>
      <c r="H166" s="8">
        <v>0.69499999999999995</v>
      </c>
      <c r="I166" s="8">
        <v>0.70001234599999995</v>
      </c>
      <c r="J166" s="8">
        <v>0.85990903799999996</v>
      </c>
      <c r="K166" s="8">
        <v>0.90948823599999995</v>
      </c>
      <c r="L166" s="8">
        <v>0.49881655499999999</v>
      </c>
      <c r="M166" s="8">
        <v>0.60297873700000004</v>
      </c>
      <c r="N166" s="8">
        <v>23.89669335</v>
      </c>
      <c r="O166" s="8">
        <v>20.943544200000002</v>
      </c>
      <c r="P166" s="8">
        <v>1.4559944380000001</v>
      </c>
      <c r="Q166" s="8">
        <v>1.018399034</v>
      </c>
      <c r="R166" s="8">
        <v>1.672891956</v>
      </c>
      <c r="S166" s="8">
        <v>1.4185164459999999</v>
      </c>
      <c r="T166" s="8">
        <v>0.43478260899999999</v>
      </c>
      <c r="U166" s="8">
        <v>0.37681159400000003</v>
      </c>
      <c r="V166" s="8">
        <v>0.4</v>
      </c>
      <c r="W166" s="8">
        <v>0.4</v>
      </c>
      <c r="X166" s="8">
        <v>0.66666666699999999</v>
      </c>
      <c r="Y166" s="8">
        <v>0.36111111099999998</v>
      </c>
      <c r="Z166" s="8"/>
      <c r="AA166" s="9"/>
      <c r="AB166" s="8"/>
      <c r="AC166" s="8"/>
      <c r="AD166" s="9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>
        <f>10/14</f>
        <v>0.7142857142857143</v>
      </c>
      <c r="FS166" s="9" t="s">
        <v>47</v>
      </c>
      <c r="FT166" s="8">
        <v>2</v>
      </c>
      <c r="FU166" s="8">
        <v>1</v>
      </c>
      <c r="FV166" s="9" t="s">
        <v>45</v>
      </c>
      <c r="FW166" s="8">
        <v>0</v>
      </c>
      <c r="FX166" s="8">
        <v>0</v>
      </c>
    </row>
    <row r="167" spans="1:180" x14ac:dyDescent="0.3">
      <c r="A167" s="7" t="s">
        <v>99</v>
      </c>
      <c r="B167" s="7" t="s">
        <v>113</v>
      </c>
      <c r="C167" s="7" t="s">
        <v>58</v>
      </c>
      <c r="D167" s="8">
        <v>25</v>
      </c>
      <c r="E167" s="8">
        <v>1</v>
      </c>
      <c r="F167" s="8">
        <v>1.626511628</v>
      </c>
      <c r="G167" s="8">
        <v>0.75249999999999995</v>
      </c>
      <c r="H167" s="8">
        <v>0.63748837199999997</v>
      </c>
      <c r="I167" s="8">
        <v>0.74962499999999999</v>
      </c>
      <c r="J167" s="8">
        <v>0.92202125999999995</v>
      </c>
      <c r="K167" s="8">
        <v>2.2001807769999999</v>
      </c>
      <c r="L167" s="8">
        <v>0.70772866700000003</v>
      </c>
      <c r="M167" s="8">
        <v>1.6109726929999999</v>
      </c>
      <c r="N167" s="8">
        <v>24.026813449999999</v>
      </c>
      <c r="O167" s="8">
        <v>20.965707139999999</v>
      </c>
      <c r="P167" s="8">
        <v>1.253797493</v>
      </c>
      <c r="Q167" s="8">
        <v>3.144284082</v>
      </c>
      <c r="R167" s="8">
        <v>2.2060016220000001</v>
      </c>
      <c r="S167" s="8">
        <v>1.0345829179999999</v>
      </c>
      <c r="T167" s="8">
        <v>0.27777777799999998</v>
      </c>
      <c r="U167" s="8">
        <v>0.84722222199999997</v>
      </c>
      <c r="V167" s="8">
        <v>0.2</v>
      </c>
      <c r="W167" s="8">
        <v>1</v>
      </c>
      <c r="X167" s="8">
        <v>0.36111111099999998</v>
      </c>
      <c r="Y167" s="8">
        <v>0.83333333300000001</v>
      </c>
      <c r="Z167" s="8"/>
      <c r="AA167" s="9"/>
      <c r="AB167" s="8"/>
      <c r="AC167" s="8"/>
      <c r="AD167" s="9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>
        <f>1/14</f>
        <v>7.1428571428571425E-2</v>
      </c>
      <c r="FS167" s="9" t="s">
        <v>45</v>
      </c>
      <c r="FT167" s="8">
        <v>4</v>
      </c>
      <c r="FU167" s="8">
        <v>4</v>
      </c>
      <c r="FV167" s="9" t="s">
        <v>47</v>
      </c>
      <c r="FW167" s="8">
        <v>3</v>
      </c>
      <c r="FX167" s="8">
        <v>1</v>
      </c>
    </row>
    <row r="168" spans="1:180" x14ac:dyDescent="0.3">
      <c r="A168" s="7" t="s">
        <v>111</v>
      </c>
      <c r="B168" s="7" t="s">
        <v>103</v>
      </c>
      <c r="C168" s="7" t="s">
        <v>58</v>
      </c>
      <c r="D168" s="8">
        <v>25</v>
      </c>
      <c r="E168" s="8">
        <v>1</v>
      </c>
      <c r="F168" s="8">
        <v>1.106117647</v>
      </c>
      <c r="G168" s="8">
        <v>1.675675676</v>
      </c>
      <c r="H168" s="8">
        <v>0.69957647099999998</v>
      </c>
      <c r="I168" s="8">
        <v>0.57378378399999996</v>
      </c>
      <c r="J168" s="8">
        <v>1.243362485</v>
      </c>
      <c r="K168" s="8">
        <v>0.94079268699999996</v>
      </c>
      <c r="L168" s="8">
        <v>0.75630914299999996</v>
      </c>
      <c r="M168" s="8">
        <v>0.75088640399999995</v>
      </c>
      <c r="N168" s="8">
        <v>20.756256759999999</v>
      </c>
      <c r="O168" s="8">
        <v>25.494815689999999</v>
      </c>
      <c r="P168" s="8">
        <v>1.452065838</v>
      </c>
      <c r="Q168" s="8">
        <v>1.158126714</v>
      </c>
      <c r="R168" s="8">
        <v>1.3123225270000001</v>
      </c>
      <c r="S168" s="8">
        <v>1.65441938</v>
      </c>
      <c r="T168" s="8">
        <v>0.47222222200000002</v>
      </c>
      <c r="U168" s="8">
        <v>0.34722222200000002</v>
      </c>
      <c r="V168" s="8">
        <v>0.53333333299999997</v>
      </c>
      <c r="W168" s="8">
        <v>0.46666666699999998</v>
      </c>
      <c r="X168" s="8">
        <v>0.45454545499999999</v>
      </c>
      <c r="Y168" s="8">
        <v>0.13888888899999999</v>
      </c>
      <c r="Z168" s="8"/>
      <c r="AA168" s="9"/>
      <c r="AB168" s="8"/>
      <c r="AC168" s="8"/>
      <c r="AD168" s="9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>
        <f>13/14</f>
        <v>0.9285714285714286</v>
      </c>
      <c r="FS168" s="9" t="s">
        <v>45</v>
      </c>
      <c r="FT168" s="8">
        <v>2</v>
      </c>
      <c r="FU168" s="8">
        <v>2</v>
      </c>
      <c r="FV168" s="9" t="s">
        <v>45</v>
      </c>
      <c r="FW168" s="8">
        <v>1</v>
      </c>
      <c r="FX168" s="8">
        <v>1</v>
      </c>
    </row>
    <row r="169" spans="1:180" x14ac:dyDescent="0.3">
      <c r="A169" s="7" t="s">
        <v>110</v>
      </c>
      <c r="B169" s="7" t="s">
        <v>105</v>
      </c>
      <c r="C169" s="7" t="s">
        <v>58</v>
      </c>
      <c r="D169" s="8">
        <v>25</v>
      </c>
      <c r="E169" s="8">
        <v>1</v>
      </c>
      <c r="F169" s="8">
        <v>1.1321383650000001</v>
      </c>
      <c r="G169" s="8">
        <v>1.24</v>
      </c>
      <c r="H169" s="8">
        <v>0.66678616400000001</v>
      </c>
      <c r="I169" s="8">
        <v>0.72799999999999998</v>
      </c>
      <c r="J169" s="8">
        <v>0.97984135800000005</v>
      </c>
      <c r="K169" s="8">
        <v>1.1229038579999999</v>
      </c>
      <c r="L169" s="8">
        <v>0.68498500299999998</v>
      </c>
      <c r="M169" s="8">
        <v>0.43972435199999999</v>
      </c>
      <c r="N169" s="8">
        <v>23.989467980000001</v>
      </c>
      <c r="O169" s="8">
        <v>23.303576970000002</v>
      </c>
      <c r="P169" s="8">
        <v>1.2790273969999999</v>
      </c>
      <c r="Q169" s="8">
        <v>1.2550525379999999</v>
      </c>
      <c r="R169" s="8">
        <v>1.4289631899999999</v>
      </c>
      <c r="S169" s="8">
        <v>1.6161679689999999</v>
      </c>
      <c r="T169" s="8">
        <v>0.45833333300000001</v>
      </c>
      <c r="U169" s="8">
        <v>0.375</v>
      </c>
      <c r="V169" s="8">
        <v>0.26666666700000002</v>
      </c>
      <c r="W169" s="8">
        <v>0.66666666699999999</v>
      </c>
      <c r="X169" s="8">
        <v>0.52777777800000003</v>
      </c>
      <c r="Y169" s="8">
        <v>0.30555555600000001</v>
      </c>
      <c r="Z169" s="8"/>
      <c r="AA169" s="9"/>
      <c r="AB169" s="8"/>
      <c r="AC169" s="8"/>
      <c r="AD169" s="9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>
        <f>5/13</f>
        <v>0.38461538461538464</v>
      </c>
      <c r="FS169" s="9" t="s">
        <v>45</v>
      </c>
      <c r="FT169" s="8">
        <v>0</v>
      </c>
      <c r="FU169" s="8">
        <v>0</v>
      </c>
      <c r="FV169" s="9" t="s">
        <v>45</v>
      </c>
      <c r="FW169" s="8">
        <v>0</v>
      </c>
      <c r="FX169" s="8">
        <v>0</v>
      </c>
    </row>
    <row r="170" spans="1:180" x14ac:dyDescent="0.3">
      <c r="A170" s="7" t="s">
        <v>107</v>
      </c>
      <c r="B170" s="7" t="s">
        <v>97</v>
      </c>
      <c r="C170" s="7" t="s">
        <v>58</v>
      </c>
      <c r="D170" s="8">
        <v>25</v>
      </c>
      <c r="E170" s="8">
        <v>1</v>
      </c>
      <c r="F170" s="8">
        <v>1.51962296</v>
      </c>
      <c r="G170" s="8">
        <v>1.3412210330000001</v>
      </c>
      <c r="H170" s="8">
        <v>0.65539673600000004</v>
      </c>
      <c r="I170" s="8">
        <v>0.61625803000000001</v>
      </c>
      <c r="J170" s="8">
        <v>1.0892216260000001</v>
      </c>
      <c r="K170" s="8">
        <v>1.1050351599999999</v>
      </c>
      <c r="L170" s="8">
        <v>0.75321250299999998</v>
      </c>
      <c r="M170" s="8">
        <v>0.67089151999999996</v>
      </c>
      <c r="N170" s="8">
        <v>23.723118929999998</v>
      </c>
      <c r="O170" s="8">
        <v>20.239599800000001</v>
      </c>
      <c r="P170" s="8">
        <v>1.2641940810000001</v>
      </c>
      <c r="Q170" s="8">
        <v>1.334032646</v>
      </c>
      <c r="R170" s="8">
        <v>1.9985834170000001</v>
      </c>
      <c r="S170" s="8">
        <v>1.598082709</v>
      </c>
      <c r="T170" s="8">
        <v>0.33333333300000001</v>
      </c>
      <c r="U170" s="8">
        <v>0.41666666699999999</v>
      </c>
      <c r="V170" s="8">
        <v>0.6</v>
      </c>
      <c r="W170" s="8">
        <v>0.133333333</v>
      </c>
      <c r="X170" s="8">
        <v>0.47222222200000002</v>
      </c>
      <c r="Y170" s="8">
        <v>0.27272727299999999</v>
      </c>
      <c r="Z170" s="8"/>
      <c r="AA170" s="9"/>
      <c r="AB170" s="8"/>
      <c r="AC170" s="8"/>
      <c r="AD170" s="9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>
        <f>6/15</f>
        <v>0.4</v>
      </c>
      <c r="FS170" s="9" t="s">
        <v>47</v>
      </c>
      <c r="FT170" s="8">
        <v>1</v>
      </c>
      <c r="FU170" s="8">
        <v>0</v>
      </c>
      <c r="FV170" s="9" t="s">
        <v>45</v>
      </c>
      <c r="FW170" s="8">
        <v>0</v>
      </c>
      <c r="FX170" s="8">
        <v>0</v>
      </c>
    </row>
    <row r="171" spans="1:180" x14ac:dyDescent="0.3">
      <c r="A171" s="7" t="s">
        <v>109</v>
      </c>
      <c r="B171" s="7" t="s">
        <v>56</v>
      </c>
      <c r="C171" s="7" t="s">
        <v>58</v>
      </c>
      <c r="D171" s="8">
        <v>25</v>
      </c>
      <c r="E171" s="8">
        <v>1</v>
      </c>
      <c r="F171" s="8">
        <v>1.905888958</v>
      </c>
      <c r="G171" s="8">
        <v>1.175316456</v>
      </c>
      <c r="H171" s="8">
        <v>0.61085776700000005</v>
      </c>
      <c r="I171" s="8">
        <v>0.75222784799999998</v>
      </c>
      <c r="J171" s="8">
        <v>1.0157804319999999</v>
      </c>
      <c r="K171" s="8">
        <v>1.1113498909999999</v>
      </c>
      <c r="L171" s="8">
        <v>0.44851397599999998</v>
      </c>
      <c r="M171" s="8">
        <v>0.79630648299999995</v>
      </c>
      <c r="N171" s="8">
        <v>23.45940981</v>
      </c>
      <c r="O171" s="8">
        <v>23.509561170000001</v>
      </c>
      <c r="P171" s="8">
        <v>0.94076387100000003</v>
      </c>
      <c r="Q171" s="8">
        <v>1.5344245809999999</v>
      </c>
      <c r="R171" s="8">
        <v>2.2674602070000001</v>
      </c>
      <c r="S171" s="8">
        <v>1.526703784</v>
      </c>
      <c r="T171" s="8">
        <v>0.18055555600000001</v>
      </c>
      <c r="U171" s="8">
        <v>0.45833333300000001</v>
      </c>
      <c r="V171" s="8">
        <v>6.6666666999999999E-2</v>
      </c>
      <c r="W171" s="8">
        <v>0.4</v>
      </c>
      <c r="X171" s="8">
        <v>0.27272727299999999</v>
      </c>
      <c r="Y171" s="8">
        <v>0.27272727299999999</v>
      </c>
      <c r="Z171" s="8"/>
      <c r="AA171" s="9"/>
      <c r="AB171" s="8"/>
      <c r="AC171" s="8"/>
      <c r="AD171" s="9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>
        <f>8/13</f>
        <v>0.61538461538461542</v>
      </c>
      <c r="FS171" s="9" t="s">
        <v>46</v>
      </c>
      <c r="FT171" s="8">
        <v>0</v>
      </c>
      <c r="FU171" s="8">
        <v>2</v>
      </c>
      <c r="FV171" s="9" t="s">
        <v>46</v>
      </c>
      <c r="FW171" s="8">
        <v>0</v>
      </c>
      <c r="FX171" s="8">
        <v>1</v>
      </c>
    </row>
    <row r="172" spans="1:180" x14ac:dyDescent="0.3">
      <c r="A172" s="7" t="s">
        <v>30</v>
      </c>
      <c r="B172" s="7" t="s">
        <v>49</v>
      </c>
      <c r="C172" s="7" t="s">
        <v>26</v>
      </c>
      <c r="D172" s="8">
        <v>26</v>
      </c>
      <c r="E172" s="8">
        <v>1</v>
      </c>
      <c r="F172" s="8">
        <v>1.74</v>
      </c>
      <c r="G172" s="8">
        <v>0.48313799600000001</v>
      </c>
      <c r="H172" s="8">
        <v>0.64600000000000002</v>
      </c>
      <c r="I172" s="8">
        <v>0.81666351599999998</v>
      </c>
      <c r="J172" s="8">
        <v>1.1250454620000001</v>
      </c>
      <c r="K172" s="8">
        <v>1.883014014</v>
      </c>
      <c r="L172" s="8">
        <v>0.61919336199999997</v>
      </c>
      <c r="M172" s="8">
        <v>1.406236499</v>
      </c>
      <c r="N172" s="8">
        <v>20.819871790000001</v>
      </c>
      <c r="O172" s="8">
        <v>20.621522370000001</v>
      </c>
      <c r="P172" s="8">
        <v>1.265935993</v>
      </c>
      <c r="Q172" s="8">
        <v>2.8838593700000001</v>
      </c>
      <c r="R172" s="8">
        <v>2.2569581890000001</v>
      </c>
      <c r="S172" s="8">
        <v>0.66181847000000005</v>
      </c>
      <c r="T172" s="8">
        <v>0.24</v>
      </c>
      <c r="U172" s="8">
        <v>0.97333333300000002</v>
      </c>
      <c r="V172" s="8">
        <v>0.33333333300000001</v>
      </c>
      <c r="W172" s="8">
        <v>1</v>
      </c>
      <c r="X172" s="8">
        <v>0.33333333300000001</v>
      </c>
      <c r="Y172" s="8">
        <v>0.94444444400000005</v>
      </c>
      <c r="Z172" s="8"/>
      <c r="AA172" s="9"/>
      <c r="AB172" s="8"/>
      <c r="AC172" s="8"/>
      <c r="AD172" s="9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>
        <f>2/13</f>
        <v>0.15384615384615385</v>
      </c>
      <c r="FS172" s="9" t="s">
        <v>46</v>
      </c>
      <c r="FT172" s="8">
        <v>0</v>
      </c>
      <c r="FU172" s="8">
        <v>1</v>
      </c>
      <c r="FV172" s="9" t="s">
        <v>45</v>
      </c>
      <c r="FW172" s="8">
        <v>0</v>
      </c>
      <c r="FX172" s="8">
        <v>0</v>
      </c>
    </row>
    <row r="173" spans="1:180" x14ac:dyDescent="0.3">
      <c r="A173" s="7" t="s">
        <v>115</v>
      </c>
      <c r="B173" s="7" t="s">
        <v>117</v>
      </c>
      <c r="C173" s="7" t="s">
        <v>61</v>
      </c>
      <c r="D173" s="8">
        <v>24</v>
      </c>
      <c r="E173" s="8">
        <v>1</v>
      </c>
      <c r="F173" s="8">
        <v>1.5247619050000001</v>
      </c>
      <c r="G173" s="8">
        <v>1.1414285710000001</v>
      </c>
      <c r="H173" s="8">
        <v>0.65409523800000002</v>
      </c>
      <c r="I173" s="8">
        <v>0.70457142900000003</v>
      </c>
      <c r="J173" s="8">
        <v>1.4074661289999999</v>
      </c>
      <c r="K173" s="8">
        <v>1.1249041989999999</v>
      </c>
      <c r="L173" s="8">
        <v>1.0278914139999999</v>
      </c>
      <c r="M173" s="8">
        <v>0.51686574299999999</v>
      </c>
      <c r="N173" s="8">
        <v>23.36962415</v>
      </c>
      <c r="O173" s="8">
        <v>22.901794110000001</v>
      </c>
      <c r="P173" s="8">
        <v>1.999962292</v>
      </c>
      <c r="Q173" s="8">
        <v>1.4113772069999999</v>
      </c>
      <c r="R173" s="8">
        <v>1.8494653249999999</v>
      </c>
      <c r="S173" s="8">
        <v>1.9616206759999999</v>
      </c>
      <c r="T173" s="8">
        <v>0.47826087</v>
      </c>
      <c r="U173" s="8">
        <v>0.27536231900000002</v>
      </c>
      <c r="V173" s="8">
        <v>0.66666666699999999</v>
      </c>
      <c r="W173" s="8">
        <v>0.33333333300000001</v>
      </c>
      <c r="X173" s="8">
        <v>0.484848485</v>
      </c>
      <c r="Y173" s="8">
        <v>0.16666666699999999</v>
      </c>
      <c r="Z173" s="8"/>
      <c r="AA173" s="9"/>
      <c r="AB173" s="8"/>
      <c r="AC173" s="8"/>
      <c r="AD173" s="9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>
        <f>8/13</f>
        <v>0.61538461538461542</v>
      </c>
      <c r="FS173" s="9" t="s">
        <v>46</v>
      </c>
      <c r="FT173" s="8">
        <v>0</v>
      </c>
      <c r="FU173" s="8">
        <v>3</v>
      </c>
      <c r="FV173" s="9" t="s">
        <v>46</v>
      </c>
      <c r="FW173" s="8">
        <v>0</v>
      </c>
      <c r="FX173" s="8">
        <v>2</v>
      </c>
    </row>
    <row r="174" spans="1:180" x14ac:dyDescent="0.3">
      <c r="A174" s="7" t="s">
        <v>119</v>
      </c>
      <c r="B174" s="7" t="s">
        <v>128</v>
      </c>
      <c r="C174" s="7" t="s">
        <v>61</v>
      </c>
      <c r="D174" s="8">
        <v>24</v>
      </c>
      <c r="E174" s="8">
        <v>1</v>
      </c>
      <c r="F174" s="8">
        <v>1.2833333330000001</v>
      </c>
      <c r="G174" s="8">
        <v>1.385714286</v>
      </c>
      <c r="H174" s="8">
        <v>0.62633333300000005</v>
      </c>
      <c r="I174" s="8">
        <v>0.65600000000000003</v>
      </c>
      <c r="J174" s="8">
        <v>2.4330370399999999</v>
      </c>
      <c r="K174" s="8">
        <v>1.861686161</v>
      </c>
      <c r="L174" s="8">
        <v>1.7210522420000001</v>
      </c>
      <c r="M174" s="8">
        <v>1.8440777159999999</v>
      </c>
      <c r="N174" s="8">
        <v>22.629096109999999</v>
      </c>
      <c r="O174" s="8">
        <v>23.6144003</v>
      </c>
      <c r="P174" s="8">
        <v>2.9235213350000002</v>
      </c>
      <c r="Q174" s="8">
        <v>2.283672889</v>
      </c>
      <c r="R174" s="8">
        <v>1.5669743709999999</v>
      </c>
      <c r="S174" s="8">
        <v>1.570147481</v>
      </c>
      <c r="T174" s="8">
        <v>0.60869565199999998</v>
      </c>
      <c r="U174" s="8">
        <v>0.56521739100000001</v>
      </c>
      <c r="V174" s="8">
        <v>0.53333333299999997</v>
      </c>
      <c r="W174" s="8">
        <v>0.26666666700000002</v>
      </c>
      <c r="X174" s="8">
        <v>0.515151515</v>
      </c>
      <c r="Y174" s="8">
        <v>0.63636363600000001</v>
      </c>
      <c r="Z174" s="8"/>
      <c r="AA174" s="9"/>
      <c r="AB174" s="8"/>
      <c r="AC174" s="8"/>
      <c r="AD174" s="9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>
        <f>8/13</f>
        <v>0.61538461538461542</v>
      </c>
      <c r="FS174" s="9" t="s">
        <v>47</v>
      </c>
      <c r="FT174" s="8">
        <v>2</v>
      </c>
      <c r="FU174" s="8">
        <v>1</v>
      </c>
      <c r="FV174" s="9" t="s">
        <v>46</v>
      </c>
      <c r="FW174" s="8">
        <v>0</v>
      </c>
      <c r="FX174" s="8">
        <v>1</v>
      </c>
    </row>
    <row r="175" spans="1:180" x14ac:dyDescent="0.3">
      <c r="A175" s="7" t="s">
        <v>51</v>
      </c>
      <c r="B175" s="7" t="s">
        <v>132</v>
      </c>
      <c r="C175" s="7" t="s">
        <v>52</v>
      </c>
      <c r="D175" s="8">
        <v>22</v>
      </c>
      <c r="E175" s="8">
        <v>1</v>
      </c>
      <c r="F175" s="8">
        <v>1.9</v>
      </c>
      <c r="G175" s="8">
        <v>1.024280783</v>
      </c>
      <c r="H175" s="8">
        <v>0.54800000000000004</v>
      </c>
      <c r="I175" s="8">
        <v>0.63351093199999997</v>
      </c>
      <c r="J175" s="8">
        <v>1.461609046</v>
      </c>
      <c r="K175" s="8">
        <v>2.299025125</v>
      </c>
      <c r="L175" s="8">
        <v>0.70247358900000001</v>
      </c>
      <c r="M175" s="8">
        <v>2.066202783</v>
      </c>
      <c r="N175" s="8">
        <v>27.632931589999998</v>
      </c>
      <c r="O175" s="8">
        <v>21.529134840000001</v>
      </c>
      <c r="P175" s="8">
        <v>1.800174913</v>
      </c>
      <c r="Q175" s="8">
        <v>3.1096984000000001</v>
      </c>
      <c r="R175" s="8">
        <v>2.0884628279999999</v>
      </c>
      <c r="S175" s="8">
        <v>1.2994828220000001</v>
      </c>
      <c r="T175" s="8">
        <v>0.383333333</v>
      </c>
      <c r="U175" s="8">
        <v>0.68253968300000001</v>
      </c>
      <c r="V175" s="8">
        <v>0.8</v>
      </c>
      <c r="W175" s="8">
        <v>0.86666666699999995</v>
      </c>
      <c r="X175" s="8">
        <v>0.53333333299999997</v>
      </c>
      <c r="Y175" s="8">
        <v>0.66666666699999999</v>
      </c>
      <c r="Z175" s="8"/>
      <c r="AA175" s="9"/>
      <c r="AB175" s="8"/>
      <c r="AC175" s="8"/>
      <c r="AD175" s="9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>
        <f>1/14</f>
        <v>7.1428571428571425E-2</v>
      </c>
      <c r="FS175" s="9" t="s">
        <v>46</v>
      </c>
      <c r="FT175" s="8">
        <v>1</v>
      </c>
      <c r="FU175" s="8">
        <v>4</v>
      </c>
      <c r="FV175" s="9" t="s">
        <v>46</v>
      </c>
      <c r="FW175" s="8">
        <v>0</v>
      </c>
      <c r="FX175" s="8">
        <v>3</v>
      </c>
    </row>
    <row r="176" spans="1:180" x14ac:dyDescent="0.3">
      <c r="A176" s="7" t="s">
        <v>67</v>
      </c>
      <c r="B176" s="7" t="s">
        <v>73</v>
      </c>
      <c r="C176" s="7" t="s">
        <v>52</v>
      </c>
      <c r="D176" s="8">
        <v>22</v>
      </c>
      <c r="E176" s="8">
        <v>1</v>
      </c>
      <c r="F176" s="8">
        <v>1.8695652169999999</v>
      </c>
      <c r="G176" s="8">
        <v>1.3126837760000001</v>
      </c>
      <c r="H176" s="8">
        <v>0.65534782599999997</v>
      </c>
      <c r="I176" s="8">
        <v>0.68126228799999999</v>
      </c>
      <c r="J176" s="8">
        <v>1.2017195709999999</v>
      </c>
      <c r="K176" s="8">
        <v>1.2133600490000001</v>
      </c>
      <c r="L176" s="8">
        <v>0.86959583600000001</v>
      </c>
      <c r="M176" s="8">
        <v>0.88813641600000004</v>
      </c>
      <c r="N176" s="8">
        <v>21.388760260000002</v>
      </c>
      <c r="O176" s="8">
        <v>24.659291849999999</v>
      </c>
      <c r="P176" s="8">
        <v>1.709891346</v>
      </c>
      <c r="Q176" s="8">
        <v>1.5689213660000001</v>
      </c>
      <c r="R176" s="8">
        <v>2.6496283190000001</v>
      </c>
      <c r="S176" s="8">
        <v>1.870100866</v>
      </c>
      <c r="T176" s="8">
        <v>0.33333333300000001</v>
      </c>
      <c r="U176" s="8">
        <v>0.55555555599999995</v>
      </c>
      <c r="V176" s="8">
        <v>0.2</v>
      </c>
      <c r="W176" s="8">
        <v>0.4</v>
      </c>
      <c r="X176" s="8">
        <v>0.3</v>
      </c>
      <c r="Y176" s="8">
        <v>0.5</v>
      </c>
      <c r="Z176" s="8"/>
      <c r="AA176" s="9"/>
      <c r="AB176" s="8"/>
      <c r="AC176" s="8"/>
      <c r="AD176" s="9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>
        <f>3/15</f>
        <v>0.2</v>
      </c>
      <c r="FS176" s="9" t="s">
        <v>45</v>
      </c>
      <c r="FT176" s="8">
        <v>0</v>
      </c>
      <c r="FU176" s="8">
        <v>0</v>
      </c>
      <c r="FV176" s="9" t="s">
        <v>45</v>
      </c>
      <c r="FW176" s="8">
        <v>0</v>
      </c>
      <c r="FX176" s="8">
        <v>0</v>
      </c>
    </row>
    <row r="177" spans="1:180" x14ac:dyDescent="0.3">
      <c r="A177" s="7" t="s">
        <v>84</v>
      </c>
      <c r="B177" s="7" t="s">
        <v>78</v>
      </c>
      <c r="C177" s="7" t="s">
        <v>55</v>
      </c>
      <c r="D177" s="8">
        <v>24</v>
      </c>
      <c r="E177" s="8">
        <v>1</v>
      </c>
      <c r="F177" s="8">
        <v>1.1503797469999999</v>
      </c>
      <c r="G177" s="8">
        <v>1.55</v>
      </c>
      <c r="H177" s="8">
        <v>0.66574683499999998</v>
      </c>
      <c r="I177" s="8">
        <v>0.62423809500000005</v>
      </c>
      <c r="J177" s="8">
        <v>1.074252276</v>
      </c>
      <c r="K177" s="8">
        <v>1.032428927</v>
      </c>
      <c r="L177" s="8">
        <v>1.086226573</v>
      </c>
      <c r="M177" s="8">
        <v>0.65758317499999996</v>
      </c>
      <c r="N177" s="8">
        <v>20.810171690000001</v>
      </c>
      <c r="O177" s="8">
        <v>21.35837918</v>
      </c>
      <c r="P177" s="8">
        <v>1.583276106</v>
      </c>
      <c r="Q177" s="8">
        <v>1.27523297</v>
      </c>
      <c r="R177" s="8">
        <v>1.453009065</v>
      </c>
      <c r="S177" s="8">
        <v>1.854699989</v>
      </c>
      <c r="T177" s="8">
        <v>0.56521739100000001</v>
      </c>
      <c r="U177" s="8">
        <v>0.26086956500000003</v>
      </c>
      <c r="V177" s="8">
        <v>0.33333333300000001</v>
      </c>
      <c r="W177" s="8">
        <v>0.53333333299999997</v>
      </c>
      <c r="X177" s="8">
        <v>0.57575757599999999</v>
      </c>
      <c r="Y177" s="8">
        <v>0.33333333300000001</v>
      </c>
      <c r="Z177" s="8"/>
      <c r="AA177" s="9"/>
      <c r="AB177" s="8"/>
      <c r="AC177" s="8"/>
      <c r="AD177" s="9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>
        <f>13/14</f>
        <v>0.9285714285714286</v>
      </c>
      <c r="FS177" s="9" t="s">
        <v>45</v>
      </c>
      <c r="FT177" s="8">
        <v>2</v>
      </c>
      <c r="FU177" s="8">
        <v>2</v>
      </c>
      <c r="FV177" s="9" t="s">
        <v>45</v>
      </c>
      <c r="FW177" s="8">
        <v>1</v>
      </c>
      <c r="FX177" s="8">
        <v>1</v>
      </c>
    </row>
    <row r="178" spans="1:180" x14ac:dyDescent="0.3">
      <c r="A178" s="7" t="s">
        <v>135</v>
      </c>
      <c r="B178" s="7" t="s">
        <v>91</v>
      </c>
      <c r="C178" s="7" t="s">
        <v>55</v>
      </c>
      <c r="D178" s="8">
        <v>24</v>
      </c>
      <c r="E178" s="8">
        <v>1</v>
      </c>
      <c r="F178" s="8">
        <v>1.6378473979999999</v>
      </c>
      <c r="G178" s="8">
        <v>1.375466541</v>
      </c>
      <c r="H178" s="8">
        <v>0.518394138</v>
      </c>
      <c r="I178" s="8">
        <v>0.64757210200000004</v>
      </c>
      <c r="J178" s="8">
        <v>0.56966594000000004</v>
      </c>
      <c r="K178" s="8">
        <v>1.14839085</v>
      </c>
      <c r="L178" s="8">
        <v>0.53426281499999995</v>
      </c>
      <c r="M178" s="8">
        <v>0.83858327200000005</v>
      </c>
      <c r="N178" s="8">
        <v>24.209065500000001</v>
      </c>
      <c r="O178" s="8">
        <v>20.63013909</v>
      </c>
      <c r="P178" s="8">
        <v>1.039377059</v>
      </c>
      <c r="Q178" s="8">
        <v>1.82262849</v>
      </c>
      <c r="R178" s="8">
        <v>1.751583946</v>
      </c>
      <c r="S178" s="8">
        <v>1.8520465310000001</v>
      </c>
      <c r="T178" s="8">
        <v>0.26086956500000003</v>
      </c>
      <c r="U178" s="8">
        <v>0.40579710099999999</v>
      </c>
      <c r="V178" s="8">
        <v>0.33333333300000001</v>
      </c>
      <c r="W178" s="8">
        <v>0.33333333300000001</v>
      </c>
      <c r="X178" s="8">
        <v>0.36111111099999998</v>
      </c>
      <c r="Y178" s="8">
        <v>0.24242424200000001</v>
      </c>
      <c r="Z178" s="8"/>
      <c r="AA178" s="9"/>
      <c r="AB178" s="8"/>
      <c r="AC178" s="8"/>
      <c r="AD178" s="9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>
        <f>6/15</f>
        <v>0.4</v>
      </c>
      <c r="FS178" s="9" t="s">
        <v>45</v>
      </c>
      <c r="FT178" s="8">
        <v>0</v>
      </c>
      <c r="FU178" s="8">
        <v>0</v>
      </c>
      <c r="FV178" s="9" t="s">
        <v>45</v>
      </c>
      <c r="FW178" s="8">
        <v>0</v>
      </c>
      <c r="FX178" s="8">
        <v>0</v>
      </c>
    </row>
    <row r="179" spans="1:180" x14ac:dyDescent="0.3">
      <c r="A179" s="7" t="s">
        <v>79</v>
      </c>
      <c r="B179" s="7" t="s">
        <v>53</v>
      </c>
      <c r="C179" s="7" t="s">
        <v>55</v>
      </c>
      <c r="D179" s="8">
        <v>24</v>
      </c>
      <c r="E179" s="8">
        <v>1</v>
      </c>
      <c r="F179" s="8">
        <v>0.95787233999999999</v>
      </c>
      <c r="G179" s="8">
        <v>1.82</v>
      </c>
      <c r="H179" s="8">
        <v>0.71802127699999996</v>
      </c>
      <c r="I179" s="8">
        <v>0.65200000000000002</v>
      </c>
      <c r="J179" s="8">
        <v>0.99321602099999995</v>
      </c>
      <c r="K179" s="8">
        <v>1.3356778789999999</v>
      </c>
      <c r="L179" s="8">
        <v>0.65781570599999994</v>
      </c>
      <c r="M179" s="8">
        <v>0.50929267199999995</v>
      </c>
      <c r="N179" s="8">
        <v>21.10433548</v>
      </c>
      <c r="O179" s="8">
        <v>20.096132170000001</v>
      </c>
      <c r="P179" s="8">
        <v>1.271123048</v>
      </c>
      <c r="Q179" s="8">
        <v>1.5650968730000001</v>
      </c>
      <c r="R179" s="8">
        <v>1.2707495289999999</v>
      </c>
      <c r="S179" s="8">
        <v>1.88190002</v>
      </c>
      <c r="T179" s="8">
        <v>0.44927536200000001</v>
      </c>
      <c r="U179" s="8">
        <v>0.40579710099999999</v>
      </c>
      <c r="V179" s="8">
        <v>0.2</v>
      </c>
      <c r="W179" s="8">
        <v>0.33333333300000001</v>
      </c>
      <c r="X179" s="8">
        <v>0.63636363600000001</v>
      </c>
      <c r="Y179" s="8">
        <v>0.33333333300000001</v>
      </c>
      <c r="Z179" s="8"/>
      <c r="AA179" s="9"/>
      <c r="AB179" s="8"/>
      <c r="AC179" s="8"/>
      <c r="AD179" s="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>
        <f>7/14</f>
        <v>0.5</v>
      </c>
      <c r="FS179" s="9" t="s">
        <v>46</v>
      </c>
      <c r="FT179" s="8">
        <v>0</v>
      </c>
      <c r="FU179" s="8">
        <v>1</v>
      </c>
      <c r="FV179" s="9" t="s">
        <v>46</v>
      </c>
      <c r="FW179" s="8">
        <v>0</v>
      </c>
      <c r="FX179" s="8">
        <v>1</v>
      </c>
    </row>
    <row r="180" spans="1:180" x14ac:dyDescent="0.3">
      <c r="A180" s="7" t="s">
        <v>95</v>
      </c>
      <c r="B180" s="7" t="s">
        <v>88</v>
      </c>
      <c r="C180" s="7" t="s">
        <v>55</v>
      </c>
      <c r="D180" s="8">
        <v>24</v>
      </c>
      <c r="E180" s="8">
        <v>1</v>
      </c>
      <c r="F180" s="8">
        <v>0.86432835799999996</v>
      </c>
      <c r="G180" s="8">
        <v>1.524776119</v>
      </c>
      <c r="H180" s="8">
        <v>0.72119403000000004</v>
      </c>
      <c r="I180" s="8">
        <v>0.64368656700000004</v>
      </c>
      <c r="J180" s="8">
        <v>1.822503405</v>
      </c>
      <c r="K180" s="8">
        <v>0.92912978499999999</v>
      </c>
      <c r="L180" s="8">
        <v>1.355531748</v>
      </c>
      <c r="M180" s="8">
        <v>0.59000847000000001</v>
      </c>
      <c r="N180" s="8">
        <v>21.88126364</v>
      </c>
      <c r="O180" s="8">
        <v>25.64671221</v>
      </c>
      <c r="P180" s="8">
        <v>2.1848216520000001</v>
      </c>
      <c r="Q180" s="8">
        <v>1.2730594319999999</v>
      </c>
      <c r="R180" s="8">
        <v>1.04227471</v>
      </c>
      <c r="S180" s="8">
        <v>1.682754664</v>
      </c>
      <c r="T180" s="8">
        <v>0.75362318800000005</v>
      </c>
      <c r="U180" s="8">
        <v>0.28985507199999999</v>
      </c>
      <c r="V180" s="8">
        <v>1</v>
      </c>
      <c r="W180" s="8">
        <v>0.4</v>
      </c>
      <c r="X180" s="8">
        <v>0.81818181800000001</v>
      </c>
      <c r="Y180" s="8">
        <v>0.18181818199999999</v>
      </c>
      <c r="Z180" s="8"/>
      <c r="AA180" s="9"/>
      <c r="AB180" s="8"/>
      <c r="AC180" s="8"/>
      <c r="AD180" s="9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>
        <f>13/14</f>
        <v>0.9285714285714286</v>
      </c>
      <c r="FS180" s="9" t="s">
        <v>45</v>
      </c>
      <c r="FT180" s="8">
        <v>2</v>
      </c>
      <c r="FU180" s="8">
        <v>2</v>
      </c>
      <c r="FV180" s="9" t="s">
        <v>46</v>
      </c>
      <c r="FW180" s="8">
        <v>0</v>
      </c>
      <c r="FX180" s="8">
        <v>1</v>
      </c>
    </row>
    <row r="181" spans="1:180" x14ac:dyDescent="0.3">
      <c r="A181" s="7" t="s">
        <v>108</v>
      </c>
      <c r="B181" s="7" t="s">
        <v>101</v>
      </c>
      <c r="C181" s="7" t="s">
        <v>58</v>
      </c>
      <c r="D181" s="8">
        <v>25</v>
      </c>
      <c r="E181" s="8">
        <v>1</v>
      </c>
      <c r="F181" s="8">
        <v>1.132820513</v>
      </c>
      <c r="G181" s="8">
        <v>1.2265882349999999</v>
      </c>
      <c r="H181" s="8">
        <v>0.695923077</v>
      </c>
      <c r="I181" s="8">
        <v>0.67352941200000005</v>
      </c>
      <c r="J181" s="8">
        <v>1.42281849</v>
      </c>
      <c r="K181" s="8">
        <v>1.414245049</v>
      </c>
      <c r="L181" s="8">
        <v>1.099511583</v>
      </c>
      <c r="M181" s="8">
        <v>0.90894032899999999</v>
      </c>
      <c r="N181" s="8">
        <v>23.467190240000001</v>
      </c>
      <c r="O181" s="8">
        <v>20.443615699999999</v>
      </c>
      <c r="P181" s="8">
        <v>2.0214837139999999</v>
      </c>
      <c r="Q181" s="8">
        <v>1.5326974849999999</v>
      </c>
      <c r="R181" s="8">
        <v>1.3987403389999999</v>
      </c>
      <c r="S181" s="8">
        <v>1.4209419990000001</v>
      </c>
      <c r="T181" s="8">
        <v>0.45833333300000001</v>
      </c>
      <c r="U181" s="8">
        <v>0.5</v>
      </c>
      <c r="V181" s="8">
        <v>0.46666666699999998</v>
      </c>
      <c r="W181" s="8">
        <v>0.6</v>
      </c>
      <c r="X181" s="8">
        <v>0.45454545499999999</v>
      </c>
      <c r="Y181" s="8">
        <v>0.36111111099999998</v>
      </c>
      <c r="Z181" s="8"/>
      <c r="AA181" s="9"/>
      <c r="AB181" s="8"/>
      <c r="AC181" s="8"/>
      <c r="AD181" s="9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>
        <f>7/14</f>
        <v>0.5</v>
      </c>
      <c r="FS181" s="9" t="s">
        <v>45</v>
      </c>
      <c r="FT181" s="8">
        <v>1</v>
      </c>
      <c r="FU181" s="8">
        <v>1</v>
      </c>
      <c r="FV181" s="9" t="s">
        <v>45</v>
      </c>
      <c r="FW181" s="8">
        <v>1</v>
      </c>
      <c r="FX181" s="8">
        <v>1</v>
      </c>
    </row>
    <row r="182" spans="1:180" x14ac:dyDescent="0.3">
      <c r="A182" s="7" t="s">
        <v>98</v>
      </c>
      <c r="B182" s="7" t="s">
        <v>137</v>
      </c>
      <c r="C182" s="7" t="s">
        <v>58</v>
      </c>
      <c r="D182" s="8">
        <v>25</v>
      </c>
      <c r="E182" s="8">
        <v>1</v>
      </c>
      <c r="F182" s="8">
        <v>1.24</v>
      </c>
      <c r="G182" s="8">
        <v>1.441518987</v>
      </c>
      <c r="H182" s="8">
        <v>0.754</v>
      </c>
      <c r="I182" s="8">
        <v>0.656227848</v>
      </c>
      <c r="J182" s="8">
        <v>1.0352635020000001</v>
      </c>
      <c r="K182" s="8">
        <v>0.63698566400000001</v>
      </c>
      <c r="L182" s="8">
        <v>0.76121032099999997</v>
      </c>
      <c r="M182" s="8">
        <v>0.515974869</v>
      </c>
      <c r="N182" s="8">
        <v>27.15280971</v>
      </c>
      <c r="O182" s="8">
        <v>34.640675389999998</v>
      </c>
      <c r="P182" s="8">
        <v>1.3746924439999999</v>
      </c>
      <c r="Q182" s="8">
        <v>1.316723629</v>
      </c>
      <c r="R182" s="8">
        <v>1.5203066000000001</v>
      </c>
      <c r="S182" s="8">
        <v>1.7888495419999999</v>
      </c>
      <c r="T182" s="8">
        <v>0.41666666699999999</v>
      </c>
      <c r="U182" s="8">
        <v>0.38888888900000002</v>
      </c>
      <c r="V182" s="8">
        <v>0.53333333299999997</v>
      </c>
      <c r="W182" s="8">
        <v>0.2</v>
      </c>
      <c r="X182" s="8">
        <v>0.58333333300000001</v>
      </c>
      <c r="Y182" s="8">
        <v>0.33333333300000001</v>
      </c>
      <c r="Z182" s="8"/>
      <c r="AA182" s="9"/>
      <c r="AB182" s="8"/>
      <c r="AC182" s="8"/>
      <c r="AD182" s="9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>
        <f>2/13</f>
        <v>0.15384615384615385</v>
      </c>
      <c r="FS182" s="9" t="s">
        <v>47</v>
      </c>
      <c r="FT182" s="8">
        <v>3</v>
      </c>
      <c r="FU182" s="8">
        <v>2</v>
      </c>
      <c r="FV182" s="9" t="s">
        <v>47</v>
      </c>
      <c r="FW182" s="8">
        <v>3</v>
      </c>
      <c r="FX182" s="8">
        <v>0</v>
      </c>
    </row>
    <row r="183" spans="1:180" x14ac:dyDescent="0.3">
      <c r="A183" s="7" t="s">
        <v>104</v>
      </c>
      <c r="B183" s="7" t="s">
        <v>57</v>
      </c>
      <c r="C183" s="7" t="s">
        <v>58</v>
      </c>
      <c r="D183" s="8">
        <v>25</v>
      </c>
      <c r="E183" s="8">
        <v>1</v>
      </c>
      <c r="F183" s="8">
        <v>0.7</v>
      </c>
      <c r="G183" s="8">
        <v>0.97666666700000004</v>
      </c>
      <c r="H183" s="8">
        <v>0.76800000000000002</v>
      </c>
      <c r="I183" s="8">
        <v>0.73041025599999998</v>
      </c>
      <c r="J183" s="8">
        <v>1.1664540430000001</v>
      </c>
      <c r="K183" s="8">
        <v>1.1798500409999999</v>
      </c>
      <c r="L183" s="8">
        <v>0.65214294399999995</v>
      </c>
      <c r="M183" s="8">
        <v>0.93603335399999998</v>
      </c>
      <c r="N183" s="8">
        <v>25.412584849999998</v>
      </c>
      <c r="O183" s="8">
        <v>22.986828030000002</v>
      </c>
      <c r="P183" s="8">
        <v>1.278223914</v>
      </c>
      <c r="Q183" s="8">
        <v>1.611825783</v>
      </c>
      <c r="R183" s="8">
        <v>1.135228879</v>
      </c>
      <c r="S183" s="8">
        <v>1.321624277</v>
      </c>
      <c r="T183" s="8">
        <v>0.45833333300000001</v>
      </c>
      <c r="U183" s="8">
        <v>0.56944444400000005</v>
      </c>
      <c r="V183" s="8">
        <v>0.33333333300000001</v>
      </c>
      <c r="W183" s="8">
        <v>0.53333333299999997</v>
      </c>
      <c r="X183" s="8">
        <v>0.44444444399999999</v>
      </c>
      <c r="Y183" s="8">
        <v>0.5</v>
      </c>
      <c r="Z183" s="8"/>
      <c r="AA183" s="9"/>
      <c r="AB183" s="8"/>
      <c r="AC183" s="8"/>
      <c r="AD183" s="9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>
        <f>10/14</f>
        <v>0.7142857142857143</v>
      </c>
      <c r="FS183" s="9" t="s">
        <v>47</v>
      </c>
      <c r="FT183" s="8">
        <v>1</v>
      </c>
      <c r="FU183" s="8">
        <v>0</v>
      </c>
      <c r="FV183" s="9" t="s">
        <v>45</v>
      </c>
      <c r="FW183" s="8">
        <v>0</v>
      </c>
      <c r="FX183" s="8">
        <v>0</v>
      </c>
    </row>
    <row r="184" spans="1:180" x14ac:dyDescent="0.3">
      <c r="A184" s="7" t="s">
        <v>112</v>
      </c>
      <c r="B184" s="7" t="s">
        <v>96</v>
      </c>
      <c r="C184" s="7" t="s">
        <v>58</v>
      </c>
      <c r="D184" s="8">
        <v>25</v>
      </c>
      <c r="E184" s="8">
        <v>1</v>
      </c>
      <c r="F184" s="8">
        <v>0.97372093000000004</v>
      </c>
      <c r="G184" s="8">
        <v>1.052426753</v>
      </c>
      <c r="H184" s="8">
        <v>0.67627906999999998</v>
      </c>
      <c r="I184" s="8">
        <v>0.69558360500000005</v>
      </c>
      <c r="J184" s="8">
        <v>1.569178607</v>
      </c>
      <c r="K184" s="8">
        <v>0.99957107499999998</v>
      </c>
      <c r="L184" s="8">
        <v>0.78887748199999996</v>
      </c>
      <c r="M184" s="8">
        <v>0.69519779500000001</v>
      </c>
      <c r="N184" s="8">
        <v>19.434939499999999</v>
      </c>
      <c r="O184" s="8">
        <v>25.217993679999999</v>
      </c>
      <c r="P184" s="8">
        <v>1.7512211600000001</v>
      </c>
      <c r="Q184" s="8">
        <v>1.7191751310000001</v>
      </c>
      <c r="R184" s="8">
        <v>1.1939130040000001</v>
      </c>
      <c r="S184" s="8">
        <v>1.304060233</v>
      </c>
      <c r="T184" s="8">
        <v>0.45833333300000001</v>
      </c>
      <c r="U184" s="8">
        <v>0.68055555599999995</v>
      </c>
      <c r="V184" s="8">
        <v>0.33333333300000001</v>
      </c>
      <c r="W184" s="8">
        <v>0.73333333300000003</v>
      </c>
      <c r="X184" s="8">
        <v>0.44444444399999999</v>
      </c>
      <c r="Y184" s="8">
        <v>0.61111111100000004</v>
      </c>
      <c r="Z184" s="8"/>
      <c r="AA184" s="9"/>
      <c r="AB184" s="8"/>
      <c r="AC184" s="8"/>
      <c r="AD184" s="9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>
        <f>6/15</f>
        <v>0.4</v>
      </c>
      <c r="FS184" s="9" t="s">
        <v>46</v>
      </c>
      <c r="FT184" s="8">
        <v>1</v>
      </c>
      <c r="FU184" s="8">
        <v>2</v>
      </c>
      <c r="FV184" s="9" t="s">
        <v>45</v>
      </c>
      <c r="FW184" s="8">
        <v>0</v>
      </c>
      <c r="FX184" s="8">
        <v>0</v>
      </c>
    </row>
    <row r="185" spans="1:180" x14ac:dyDescent="0.3">
      <c r="A185" s="7" t="s">
        <v>33</v>
      </c>
      <c r="B185" s="7" t="s">
        <v>29</v>
      </c>
      <c r="C185" s="7" t="s">
        <v>26</v>
      </c>
      <c r="D185" s="8">
        <v>26</v>
      </c>
      <c r="E185" s="8">
        <v>1</v>
      </c>
      <c r="F185" s="8">
        <v>1.2858396949999999</v>
      </c>
      <c r="G185" s="8">
        <v>1.0361861729999999</v>
      </c>
      <c r="H185" s="8">
        <v>0.64758015300000005</v>
      </c>
      <c r="I185" s="8">
        <v>0.74644825999999997</v>
      </c>
      <c r="J185" s="8">
        <v>1.395783649</v>
      </c>
      <c r="K185" s="8">
        <v>1.777399393</v>
      </c>
      <c r="L185" s="8">
        <v>0.78510176799999998</v>
      </c>
      <c r="M185" s="8">
        <v>0.89218449099999997</v>
      </c>
      <c r="N185" s="8">
        <v>22.776731940000001</v>
      </c>
      <c r="O185" s="8">
        <v>23.6098745</v>
      </c>
      <c r="P185" s="8">
        <v>1.360395105</v>
      </c>
      <c r="Q185" s="8">
        <v>2.025589063</v>
      </c>
      <c r="R185" s="8">
        <v>2.4559380669999999</v>
      </c>
      <c r="S185" s="8">
        <v>1.3619496179999999</v>
      </c>
      <c r="T185" s="8">
        <v>0.33333333300000001</v>
      </c>
      <c r="U185" s="8">
        <v>0.49333333299999999</v>
      </c>
      <c r="V185" s="8">
        <v>0.46666666699999998</v>
      </c>
      <c r="W185" s="8">
        <v>0.46666666699999998</v>
      </c>
      <c r="X185" s="8">
        <v>0.47222222200000002</v>
      </c>
      <c r="Y185" s="8">
        <v>0.30555555600000001</v>
      </c>
      <c r="Z185" s="8"/>
      <c r="AA185" s="9"/>
      <c r="AB185" s="8"/>
      <c r="AC185" s="8"/>
      <c r="AD185" s="9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>
        <f>3/15</f>
        <v>0.2</v>
      </c>
      <c r="FS185" s="9" t="s">
        <v>46</v>
      </c>
      <c r="FT185" s="8">
        <v>2</v>
      </c>
      <c r="FU185" s="8">
        <v>3</v>
      </c>
      <c r="FV185" s="9" t="s">
        <v>46</v>
      </c>
      <c r="FW185" s="8">
        <v>1</v>
      </c>
      <c r="FX185" s="8">
        <v>2</v>
      </c>
    </row>
    <row r="186" spans="1:180" x14ac:dyDescent="0.3">
      <c r="A186" s="7" t="s">
        <v>44</v>
      </c>
      <c r="B186" s="7" t="s">
        <v>40</v>
      </c>
      <c r="C186" s="7" t="s">
        <v>26</v>
      </c>
      <c r="D186" s="8">
        <v>26</v>
      </c>
      <c r="E186" s="8">
        <v>1</v>
      </c>
      <c r="F186" s="8">
        <v>1.348404908</v>
      </c>
      <c r="G186" s="8">
        <v>1.3622727269999999</v>
      </c>
      <c r="H186" s="8">
        <v>0.71395092000000004</v>
      </c>
      <c r="I186" s="8">
        <v>0.692295455</v>
      </c>
      <c r="J186" s="8">
        <v>2.003666886</v>
      </c>
      <c r="K186" s="8">
        <v>0.97501464000000004</v>
      </c>
      <c r="L186" s="8">
        <v>1.0471820970000001</v>
      </c>
      <c r="M186" s="8">
        <v>0.72450301900000003</v>
      </c>
      <c r="N186" s="8">
        <v>17.807522250000002</v>
      </c>
      <c r="O186" s="8">
        <v>21.771149250000001</v>
      </c>
      <c r="P186" s="8">
        <v>2.024010122</v>
      </c>
      <c r="Q186" s="8">
        <v>1.398611329</v>
      </c>
      <c r="R186" s="8">
        <v>1.8609103769999999</v>
      </c>
      <c r="S186" s="8">
        <v>1.6651378809999999</v>
      </c>
      <c r="T186" s="8">
        <v>0.41333333300000002</v>
      </c>
      <c r="U186" s="8">
        <v>0.41333333300000002</v>
      </c>
      <c r="V186" s="8">
        <v>0.46666666699999998</v>
      </c>
      <c r="W186" s="8">
        <v>0.4</v>
      </c>
      <c r="X186" s="8">
        <v>0.47222222200000002</v>
      </c>
      <c r="Y186" s="8">
        <v>0.30555555600000001</v>
      </c>
      <c r="Z186" s="8"/>
      <c r="AA186" s="9"/>
      <c r="AB186" s="8"/>
      <c r="AC186" s="8"/>
      <c r="AD186" s="9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>
        <f>12/15</f>
        <v>0.8</v>
      </c>
      <c r="FS186" s="9" t="s">
        <v>47</v>
      </c>
      <c r="FT186" s="8">
        <v>4</v>
      </c>
      <c r="FU186" s="8">
        <v>0</v>
      </c>
      <c r="FV186" s="9" t="s">
        <v>45</v>
      </c>
      <c r="FW186" s="8">
        <v>0</v>
      </c>
      <c r="FX186" s="8">
        <v>0</v>
      </c>
    </row>
    <row r="187" spans="1:180" x14ac:dyDescent="0.3">
      <c r="A187" s="7" t="s">
        <v>123</v>
      </c>
      <c r="B187" s="7" t="s">
        <v>126</v>
      </c>
      <c r="C187" s="7" t="s">
        <v>61</v>
      </c>
      <c r="D187" s="8">
        <v>24</v>
      </c>
      <c r="E187" s="8">
        <v>1</v>
      </c>
      <c r="F187" s="8">
        <v>1.508133333</v>
      </c>
      <c r="G187" s="8">
        <v>1.04</v>
      </c>
      <c r="H187" s="8">
        <v>0.66624000000000005</v>
      </c>
      <c r="I187" s="8">
        <v>0.72699999999999998</v>
      </c>
      <c r="J187" s="8">
        <v>1.1052073410000001</v>
      </c>
      <c r="K187" s="8">
        <v>1.1932563329999999</v>
      </c>
      <c r="L187" s="8">
        <v>0.74052715700000005</v>
      </c>
      <c r="M187" s="8">
        <v>0.61667416500000005</v>
      </c>
      <c r="N187" s="8">
        <v>19.63594621</v>
      </c>
      <c r="O187" s="8">
        <v>23.02384722</v>
      </c>
      <c r="P187" s="8">
        <v>1.1166395039999999</v>
      </c>
      <c r="Q187" s="8">
        <v>1.5008511099999999</v>
      </c>
      <c r="R187" s="8">
        <v>1.849188308</v>
      </c>
      <c r="S187" s="8">
        <v>1.3529940620000001</v>
      </c>
      <c r="T187" s="8">
        <v>0.362318841</v>
      </c>
      <c r="U187" s="8">
        <v>0.49275362299999997</v>
      </c>
      <c r="V187" s="8">
        <v>0.26666666700000002</v>
      </c>
      <c r="W187" s="8">
        <v>0.6</v>
      </c>
      <c r="X187" s="8">
        <v>0.515151515</v>
      </c>
      <c r="Y187" s="8">
        <v>0.393939394</v>
      </c>
      <c r="Z187" s="8"/>
      <c r="AA187" s="9"/>
      <c r="AB187" s="8"/>
      <c r="AC187" s="8"/>
      <c r="AD187" s="9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>
        <f>11/13</f>
        <v>0.84615384615384615</v>
      </c>
      <c r="FS187" s="9" t="s">
        <v>45</v>
      </c>
      <c r="FT187" s="8">
        <v>0</v>
      </c>
      <c r="FU187" s="8">
        <v>0</v>
      </c>
      <c r="FV187" s="9" t="s">
        <v>45</v>
      </c>
      <c r="FW187" s="8">
        <v>0</v>
      </c>
      <c r="FX187" s="8">
        <v>0</v>
      </c>
    </row>
    <row r="188" spans="1:180" x14ac:dyDescent="0.3">
      <c r="A188" s="7" t="s">
        <v>131</v>
      </c>
      <c r="B188" s="7" t="s">
        <v>59</v>
      </c>
      <c r="C188" s="7" t="s">
        <v>61</v>
      </c>
      <c r="D188" s="8">
        <v>24</v>
      </c>
      <c r="E188" s="8">
        <v>1</v>
      </c>
      <c r="F188" s="8">
        <v>0.86466666700000006</v>
      </c>
      <c r="G188" s="8">
        <v>1.33</v>
      </c>
      <c r="H188" s="8">
        <v>0.76053333300000003</v>
      </c>
      <c r="I188" s="8">
        <v>0.63600000000000001</v>
      </c>
      <c r="J188" s="8">
        <v>1.3218981759999999</v>
      </c>
      <c r="K188" s="8">
        <v>0.79934952500000001</v>
      </c>
      <c r="L188" s="8">
        <v>1.014373931</v>
      </c>
      <c r="M188" s="8">
        <v>0.41636265700000002</v>
      </c>
      <c r="N188" s="8">
        <v>21.39855184</v>
      </c>
      <c r="O188" s="8">
        <v>18.036326859999999</v>
      </c>
      <c r="P188" s="8">
        <v>2.353711321</v>
      </c>
      <c r="Q188" s="8">
        <v>1.3483324800000001</v>
      </c>
      <c r="R188" s="8">
        <v>1.1583565929999999</v>
      </c>
      <c r="S188" s="8">
        <v>2.2236514010000001</v>
      </c>
      <c r="T188" s="8">
        <v>0.78260869600000005</v>
      </c>
      <c r="U188" s="8">
        <v>0.231884058</v>
      </c>
      <c r="V188" s="8">
        <v>0.6</v>
      </c>
      <c r="W188" s="8">
        <v>0.133333333</v>
      </c>
      <c r="X188" s="8">
        <v>0.93939393900000001</v>
      </c>
      <c r="Y188" s="8">
        <v>0.303030303</v>
      </c>
      <c r="Z188" s="8"/>
      <c r="AA188" s="9"/>
      <c r="AB188" s="8"/>
      <c r="AC188" s="8"/>
      <c r="AD188" s="9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>
        <f>10/14</f>
        <v>0.7142857142857143</v>
      </c>
      <c r="FS188" s="9" t="s">
        <v>47</v>
      </c>
      <c r="FT188" s="8">
        <v>2</v>
      </c>
      <c r="FU188" s="8">
        <v>0</v>
      </c>
      <c r="FV188" s="9" t="s">
        <v>47</v>
      </c>
      <c r="FW188" s="8">
        <v>1</v>
      </c>
      <c r="FX188" s="8">
        <v>0</v>
      </c>
    </row>
    <row r="189" spans="1:180" x14ac:dyDescent="0.3">
      <c r="A189" s="7" t="s">
        <v>124</v>
      </c>
      <c r="B189" s="7" t="s">
        <v>116</v>
      </c>
      <c r="C189" s="7" t="s">
        <v>61</v>
      </c>
      <c r="D189" s="8">
        <v>24</v>
      </c>
      <c r="E189" s="8">
        <v>1</v>
      </c>
      <c r="F189" s="8">
        <v>1.54902439</v>
      </c>
      <c r="G189" s="8">
        <v>1.5043200000000001</v>
      </c>
      <c r="H189" s="8">
        <v>0.63763414600000001</v>
      </c>
      <c r="I189" s="8">
        <v>0.67918400000000001</v>
      </c>
      <c r="J189" s="8">
        <v>1.343209262</v>
      </c>
      <c r="K189" s="8">
        <v>1.2925478720000001</v>
      </c>
      <c r="L189" s="8">
        <v>0.75202718400000002</v>
      </c>
      <c r="M189" s="8">
        <v>0.87671655800000003</v>
      </c>
      <c r="N189" s="8">
        <v>19.323118780000001</v>
      </c>
      <c r="O189" s="8">
        <v>21.88016459</v>
      </c>
      <c r="P189" s="8">
        <v>1.509171163</v>
      </c>
      <c r="Q189" s="8">
        <v>1.556618799</v>
      </c>
      <c r="R189" s="8">
        <v>1.821942843</v>
      </c>
      <c r="S189" s="8">
        <v>1.735719622</v>
      </c>
      <c r="T189" s="8">
        <v>0.33333333300000001</v>
      </c>
      <c r="U189" s="8">
        <v>0.362318841</v>
      </c>
      <c r="V189" s="8">
        <v>0.46666666699999998</v>
      </c>
      <c r="W189" s="8">
        <v>0.46666666699999998</v>
      </c>
      <c r="X189" s="8">
        <v>0.36111111099999998</v>
      </c>
      <c r="Y189" s="8">
        <v>0.36363636399999999</v>
      </c>
      <c r="Z189" s="8"/>
      <c r="AA189" s="9"/>
      <c r="AB189" s="8"/>
      <c r="AC189" s="8"/>
      <c r="AD189" s="9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>
        <f>5/13</f>
        <v>0.38461538461538464</v>
      </c>
      <c r="FS189" s="9" t="s">
        <v>46</v>
      </c>
      <c r="FT189" s="8">
        <v>1</v>
      </c>
      <c r="FU189" s="8">
        <v>5</v>
      </c>
      <c r="FV189" s="9" t="s">
        <v>46</v>
      </c>
      <c r="FW189" s="8">
        <v>0</v>
      </c>
      <c r="FX189" s="8">
        <v>3</v>
      </c>
    </row>
    <row r="190" spans="1:180" x14ac:dyDescent="0.3">
      <c r="A190" s="7" t="s">
        <v>125</v>
      </c>
      <c r="B190" s="7" t="s">
        <v>122</v>
      </c>
      <c r="C190" s="7" t="s">
        <v>61</v>
      </c>
      <c r="D190" s="8">
        <v>24</v>
      </c>
      <c r="E190" s="8">
        <v>1</v>
      </c>
      <c r="F190" s="8">
        <v>1.6903765690000001</v>
      </c>
      <c r="G190" s="8">
        <v>1.5</v>
      </c>
      <c r="H190" s="8">
        <v>0.618058577</v>
      </c>
      <c r="I190" s="8">
        <v>0.76900000000000002</v>
      </c>
      <c r="J190" s="8">
        <v>1.4636498200000001</v>
      </c>
      <c r="K190" s="8">
        <v>1.1947719990000001</v>
      </c>
      <c r="L190" s="8">
        <v>0.96674334299999998</v>
      </c>
      <c r="M190" s="8">
        <v>0.66454115899999999</v>
      </c>
      <c r="N190" s="8">
        <v>19.289849960000002</v>
      </c>
      <c r="O190" s="8">
        <v>21.700167560000001</v>
      </c>
      <c r="P190" s="8">
        <v>1.8610758789999999</v>
      </c>
      <c r="Q190" s="8">
        <v>1.6377450929999999</v>
      </c>
      <c r="R190" s="8">
        <v>1.9276163639999999</v>
      </c>
      <c r="S190" s="8">
        <v>1.7532462449999999</v>
      </c>
      <c r="T190" s="8">
        <v>0.42028985499999999</v>
      </c>
      <c r="U190" s="8">
        <v>0.46376811600000001</v>
      </c>
      <c r="V190" s="8">
        <v>0.66666666699999999</v>
      </c>
      <c r="W190" s="8">
        <v>0.46666666699999998</v>
      </c>
      <c r="X190" s="8">
        <v>0.484848485</v>
      </c>
      <c r="Y190" s="8">
        <v>0.393939394</v>
      </c>
      <c r="Z190" s="8"/>
      <c r="AA190" s="9"/>
      <c r="AB190" s="8"/>
      <c r="AC190" s="8"/>
      <c r="AD190" s="9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>
        <f>7/14</f>
        <v>0.5</v>
      </c>
      <c r="FS190" s="9" t="s">
        <v>46</v>
      </c>
      <c r="FT190" s="8">
        <v>0</v>
      </c>
      <c r="FU190" s="8">
        <v>1</v>
      </c>
      <c r="FV190" s="9" t="s">
        <v>46</v>
      </c>
      <c r="FW190" s="8">
        <v>0</v>
      </c>
      <c r="FX190" s="8">
        <v>1</v>
      </c>
    </row>
    <row r="191" spans="1:180" x14ac:dyDescent="0.3">
      <c r="A191" s="7" t="s">
        <v>121</v>
      </c>
      <c r="B191" s="7" t="s">
        <v>138</v>
      </c>
      <c r="C191" s="7" t="s">
        <v>61</v>
      </c>
      <c r="D191" s="8">
        <v>24</v>
      </c>
      <c r="E191" s="8">
        <v>1</v>
      </c>
      <c r="F191" s="8">
        <v>1.4077272729999999</v>
      </c>
      <c r="G191" s="8">
        <v>1.304618571</v>
      </c>
      <c r="H191" s="8">
        <v>0.72177272699999995</v>
      </c>
      <c r="I191" s="8">
        <v>0.68449119800000002</v>
      </c>
      <c r="J191" s="8">
        <v>0.89924427500000004</v>
      </c>
      <c r="K191" s="8">
        <v>1.2938799249999999</v>
      </c>
      <c r="L191" s="8">
        <v>0.77428304599999997</v>
      </c>
      <c r="M191" s="8">
        <v>1.1930687259999999</v>
      </c>
      <c r="N191" s="8">
        <v>16.5955139</v>
      </c>
      <c r="O191" s="8">
        <v>21.831837459999999</v>
      </c>
      <c r="P191" s="8">
        <v>1.439227958</v>
      </c>
      <c r="Q191" s="8">
        <v>2.1229351859999999</v>
      </c>
      <c r="R191" s="8">
        <v>1.6939695020000001</v>
      </c>
      <c r="S191" s="8">
        <v>1.6118412289999999</v>
      </c>
      <c r="T191" s="8">
        <v>0.46376811600000001</v>
      </c>
      <c r="U191" s="8">
        <v>0.43478260899999999</v>
      </c>
      <c r="V191" s="8">
        <v>0.2</v>
      </c>
      <c r="W191" s="8">
        <v>0.4</v>
      </c>
      <c r="X191" s="8">
        <v>0.515151515</v>
      </c>
      <c r="Y191" s="8">
        <v>0.484848485</v>
      </c>
      <c r="Z191" s="8"/>
      <c r="AA191" s="9"/>
      <c r="AB191" s="8"/>
      <c r="AC191" s="8"/>
      <c r="AD191" s="9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>
        <f>3/15</f>
        <v>0.2</v>
      </c>
      <c r="FS191" s="9" t="s">
        <v>46</v>
      </c>
      <c r="FT191" s="8">
        <v>0</v>
      </c>
      <c r="FU191" s="8">
        <v>1</v>
      </c>
      <c r="FV191" s="9" t="s">
        <v>45</v>
      </c>
      <c r="FW191" s="8">
        <v>0</v>
      </c>
      <c r="FX191" s="8">
        <v>0</v>
      </c>
    </row>
    <row r="192" spans="1:180" x14ac:dyDescent="0.3">
      <c r="A192" s="7" t="s">
        <v>129</v>
      </c>
      <c r="B192" s="7" t="s">
        <v>120</v>
      </c>
      <c r="C192" s="7" t="s">
        <v>61</v>
      </c>
      <c r="D192" s="8">
        <v>24</v>
      </c>
      <c r="E192" s="8">
        <v>1</v>
      </c>
      <c r="F192" s="8">
        <v>0.97370370399999995</v>
      </c>
      <c r="G192" s="8">
        <v>1</v>
      </c>
      <c r="H192" s="8">
        <v>0.73718518499999997</v>
      </c>
      <c r="I192" s="8">
        <v>0.33300000000000002</v>
      </c>
      <c r="J192" s="8">
        <v>1.971310186</v>
      </c>
      <c r="K192" s="8">
        <v>1.7492543979999999</v>
      </c>
      <c r="L192" s="8">
        <v>1.310938068</v>
      </c>
      <c r="M192" s="8">
        <v>1.0398630520000001</v>
      </c>
      <c r="N192" s="8">
        <v>22.09889459</v>
      </c>
      <c r="O192" s="8">
        <v>20.341476969999999</v>
      </c>
      <c r="P192" s="8">
        <v>2.2980076710000001</v>
      </c>
      <c r="Q192" s="8">
        <v>2.1879348890000001</v>
      </c>
      <c r="R192" s="8">
        <v>1.2025366959999999</v>
      </c>
      <c r="S192" s="8">
        <v>1.242764056</v>
      </c>
      <c r="T192" s="8">
        <v>0.768115942</v>
      </c>
      <c r="U192" s="8">
        <v>0.78260869600000005</v>
      </c>
      <c r="V192" s="8">
        <v>0.73333333300000003</v>
      </c>
      <c r="W192" s="8">
        <v>0.6</v>
      </c>
      <c r="X192" s="8">
        <v>0.83333333300000001</v>
      </c>
      <c r="Y192" s="8">
        <v>0.87878787899999999</v>
      </c>
      <c r="Z192" s="8"/>
      <c r="AA192" s="9"/>
      <c r="AB192" s="8"/>
      <c r="AC192" s="8"/>
      <c r="AD192" s="9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>
        <f>4/14</f>
        <v>0.2857142857142857</v>
      </c>
      <c r="FS192" s="9" t="s">
        <v>47</v>
      </c>
      <c r="FT192" s="8">
        <v>2</v>
      </c>
      <c r="FU192" s="8">
        <v>1</v>
      </c>
      <c r="FV192" s="9" t="s">
        <v>46</v>
      </c>
      <c r="FW192" s="8">
        <v>0</v>
      </c>
      <c r="FX192" s="8">
        <v>1</v>
      </c>
    </row>
    <row r="193" spans="1:180" x14ac:dyDescent="0.3">
      <c r="A193" s="7" t="s">
        <v>43</v>
      </c>
      <c r="B193" s="7" t="s">
        <v>31</v>
      </c>
      <c r="C193" s="7" t="s">
        <v>26</v>
      </c>
      <c r="D193" s="8">
        <v>26</v>
      </c>
      <c r="E193" s="8">
        <v>1</v>
      </c>
      <c r="F193" s="8">
        <v>1</v>
      </c>
      <c r="G193" s="8">
        <v>1.272272727</v>
      </c>
      <c r="H193" s="8">
        <v>0.75</v>
      </c>
      <c r="I193" s="8">
        <v>0.67886363599999999</v>
      </c>
      <c r="J193" s="8">
        <v>1.436669175</v>
      </c>
      <c r="K193" s="8">
        <v>0.97339484200000004</v>
      </c>
      <c r="L193" s="8">
        <v>1.0616288359999999</v>
      </c>
      <c r="M193" s="8">
        <v>0.76829609799999998</v>
      </c>
      <c r="N193" s="8">
        <v>24.85949995</v>
      </c>
      <c r="O193" s="8">
        <v>21.575452389999999</v>
      </c>
      <c r="P193" s="8">
        <v>2.0681884799999999</v>
      </c>
      <c r="Q193" s="8">
        <v>1.8052812359999999</v>
      </c>
      <c r="R193" s="8">
        <v>1.5188146039999999</v>
      </c>
      <c r="S193" s="8">
        <v>1.4999486870000001</v>
      </c>
      <c r="T193" s="8">
        <v>0.546666667</v>
      </c>
      <c r="U193" s="8">
        <v>0.46666666699999998</v>
      </c>
      <c r="V193" s="8">
        <v>0.4</v>
      </c>
      <c r="W193" s="8">
        <v>0.26666666700000002</v>
      </c>
      <c r="X193" s="8">
        <v>0.5</v>
      </c>
      <c r="Y193" s="8">
        <v>0.33333333300000001</v>
      </c>
      <c r="Z193" s="8"/>
      <c r="AA193" s="9"/>
      <c r="AB193" s="8"/>
      <c r="AC193" s="8"/>
      <c r="AD193" s="9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>
        <f>2/13</f>
        <v>0.15384615384615385</v>
      </c>
      <c r="FS193" s="9" t="s">
        <v>46</v>
      </c>
      <c r="FT193" s="8">
        <v>0</v>
      </c>
      <c r="FU193" s="8">
        <v>2</v>
      </c>
      <c r="FV193" s="9" t="s">
        <v>46</v>
      </c>
      <c r="FW193" s="8">
        <v>0</v>
      </c>
      <c r="FX193" s="8">
        <v>1</v>
      </c>
    </row>
    <row r="194" spans="1:180" x14ac:dyDescent="0.3">
      <c r="A194" s="7" t="s">
        <v>60</v>
      </c>
      <c r="B194" s="7" t="s">
        <v>118</v>
      </c>
      <c r="C194" s="7" t="s">
        <v>61</v>
      </c>
      <c r="D194" s="8">
        <v>24</v>
      </c>
      <c r="E194" s="8">
        <v>1</v>
      </c>
      <c r="F194" s="8">
        <v>1.1714634150000001</v>
      </c>
      <c r="G194" s="8">
        <v>1.47874145</v>
      </c>
      <c r="H194" s="8">
        <v>0.71073057299999998</v>
      </c>
      <c r="I194" s="8">
        <v>0.69932010899999997</v>
      </c>
      <c r="J194" s="8">
        <v>1.523554466</v>
      </c>
      <c r="K194" s="8">
        <v>1.1908751959999999</v>
      </c>
      <c r="L194" s="8">
        <v>1.0646467580000001</v>
      </c>
      <c r="M194" s="8">
        <v>0.71144514999999997</v>
      </c>
      <c r="N194" s="8">
        <v>22.985882490000002</v>
      </c>
      <c r="O194" s="8">
        <v>23.398132889999999</v>
      </c>
      <c r="P194" s="8">
        <v>1.7128193860000001</v>
      </c>
      <c r="Q194" s="8">
        <v>1.4872521540000001</v>
      </c>
      <c r="R194" s="8">
        <v>1.472558933</v>
      </c>
      <c r="S194" s="8">
        <v>1.8909688120000001</v>
      </c>
      <c r="T194" s="8">
        <v>0.46376811600000001</v>
      </c>
      <c r="U194" s="8">
        <v>0.39130434800000002</v>
      </c>
      <c r="V194" s="8">
        <v>0.66666666699999999</v>
      </c>
      <c r="W194" s="8">
        <v>0.2</v>
      </c>
      <c r="X194" s="8">
        <v>0.42424242400000001</v>
      </c>
      <c r="Y194" s="8">
        <v>0.393939394</v>
      </c>
      <c r="Z194" s="8"/>
      <c r="AA194" s="9"/>
      <c r="AB194" s="8"/>
      <c r="AC194" s="8"/>
      <c r="AD194" s="9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>
        <f>3/12</f>
        <v>0.25</v>
      </c>
      <c r="FS194" s="9" t="s">
        <v>47</v>
      </c>
      <c r="FT194" s="8">
        <v>1</v>
      </c>
      <c r="FU194" s="8">
        <v>0</v>
      </c>
      <c r="FV194" s="9" t="s">
        <v>47</v>
      </c>
      <c r="FW194" s="8">
        <v>1</v>
      </c>
      <c r="FX194" s="8">
        <v>0</v>
      </c>
    </row>
    <row r="195" spans="1:180" x14ac:dyDescent="0.3">
      <c r="A195" s="7" t="s">
        <v>42</v>
      </c>
      <c r="B195" s="7" t="s">
        <v>24</v>
      </c>
      <c r="C195" s="7" t="s">
        <v>26</v>
      </c>
      <c r="D195" s="8">
        <v>26</v>
      </c>
      <c r="E195" s="8">
        <v>1</v>
      </c>
      <c r="F195" s="8">
        <v>0.83637219600000001</v>
      </c>
      <c r="G195" s="8">
        <v>1.4392929670000001</v>
      </c>
      <c r="H195" s="8">
        <v>0.66962475799999999</v>
      </c>
      <c r="I195" s="8">
        <v>0.69593945099999999</v>
      </c>
      <c r="J195" s="8">
        <v>2.5578661239999998</v>
      </c>
      <c r="K195" s="8">
        <v>1.011501089</v>
      </c>
      <c r="L195" s="8">
        <v>1.868339695</v>
      </c>
      <c r="M195" s="8">
        <v>0.67843281700000002</v>
      </c>
      <c r="N195" s="8">
        <v>19.518857019999999</v>
      </c>
      <c r="O195" s="8">
        <v>28.278030879999999</v>
      </c>
      <c r="P195" s="8">
        <v>3.1060218970000002</v>
      </c>
      <c r="Q195" s="8">
        <v>1.790364834</v>
      </c>
      <c r="R195" s="8">
        <v>1.113141564</v>
      </c>
      <c r="S195" s="8">
        <v>2.1102128000000002</v>
      </c>
      <c r="T195" s="8">
        <v>0.68</v>
      </c>
      <c r="U195" s="8">
        <v>0.32</v>
      </c>
      <c r="V195" s="8">
        <v>0.66666666699999999</v>
      </c>
      <c r="W195" s="8">
        <v>0.133333333</v>
      </c>
      <c r="X195" s="8">
        <v>0.72222222199999997</v>
      </c>
      <c r="Y195" s="8">
        <v>0.33333333300000001</v>
      </c>
      <c r="Z195" s="8"/>
      <c r="AA195" s="9"/>
      <c r="AB195" s="8"/>
      <c r="AC195" s="8"/>
      <c r="AD195" s="9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>
        <v>1</v>
      </c>
      <c r="FS195" s="9" t="s">
        <v>47</v>
      </c>
      <c r="FT195" s="8">
        <v>2</v>
      </c>
      <c r="FU195" s="8">
        <v>0</v>
      </c>
      <c r="FV195" s="9" t="s">
        <v>47</v>
      </c>
      <c r="FW195" s="8">
        <v>1</v>
      </c>
      <c r="FX195" s="8">
        <v>0</v>
      </c>
    </row>
    <row r="196" spans="1:180" x14ac:dyDescent="0.3">
      <c r="A196" s="7" t="s">
        <v>91</v>
      </c>
      <c r="B196" s="7" t="s">
        <v>93</v>
      </c>
      <c r="C196" s="7" t="s">
        <v>55</v>
      </c>
      <c r="D196" s="8">
        <v>25</v>
      </c>
      <c r="E196" s="8">
        <v>1</v>
      </c>
      <c r="F196" s="8">
        <v>1.3233815550000001</v>
      </c>
      <c r="G196" s="8">
        <v>1.57</v>
      </c>
      <c r="H196" s="8">
        <v>0.65151130199999996</v>
      </c>
      <c r="I196" s="8">
        <v>0.65700000000000003</v>
      </c>
      <c r="J196" s="8">
        <v>1.509679284</v>
      </c>
      <c r="K196" s="8">
        <v>1.117731171</v>
      </c>
      <c r="L196" s="8">
        <v>1.0238773750000001</v>
      </c>
      <c r="M196" s="8">
        <v>0.65802333700000004</v>
      </c>
      <c r="N196" s="8">
        <v>18.290287630000002</v>
      </c>
      <c r="O196" s="8">
        <v>19.879702330000001</v>
      </c>
      <c r="P196" s="8">
        <v>1.6452072149999999</v>
      </c>
      <c r="Q196" s="8">
        <v>1.250203857</v>
      </c>
      <c r="R196" s="8">
        <v>1.7639831130000001</v>
      </c>
      <c r="S196" s="8">
        <v>1.8636838520000001</v>
      </c>
      <c r="T196" s="8">
        <v>0.40277777799999998</v>
      </c>
      <c r="U196" s="8">
        <v>0.29166666699999999</v>
      </c>
      <c r="V196" s="8">
        <v>0.33333333300000001</v>
      </c>
      <c r="W196" s="8">
        <v>0.4</v>
      </c>
      <c r="X196" s="8">
        <v>0.55555555599999995</v>
      </c>
      <c r="Y196" s="8">
        <v>3.0303030000000002E-2</v>
      </c>
      <c r="Z196" s="8"/>
      <c r="AA196" s="9"/>
      <c r="AB196" s="8"/>
      <c r="AC196" s="8"/>
      <c r="AD196" s="9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>
        <f>9/15</f>
        <v>0.6</v>
      </c>
      <c r="FS196" s="9" t="s">
        <v>45</v>
      </c>
      <c r="FT196" s="8">
        <v>3</v>
      </c>
      <c r="FU196" s="8">
        <v>3</v>
      </c>
      <c r="FV196" s="9" t="s">
        <v>45</v>
      </c>
      <c r="FW196" s="8">
        <v>2</v>
      </c>
      <c r="FX196" s="8">
        <v>2</v>
      </c>
    </row>
    <row r="197" spans="1:180" x14ac:dyDescent="0.3">
      <c r="A197" s="7" t="s">
        <v>72</v>
      </c>
      <c r="B197" s="7" t="s">
        <v>65</v>
      </c>
      <c r="C197" s="7" t="s">
        <v>52</v>
      </c>
      <c r="D197" s="8">
        <v>23</v>
      </c>
      <c r="E197" s="8">
        <v>1</v>
      </c>
      <c r="F197" s="8">
        <v>1.0201341209999999</v>
      </c>
      <c r="G197" s="8">
        <v>1.87</v>
      </c>
      <c r="H197" s="8">
        <v>0.64194587299999994</v>
      </c>
      <c r="I197" s="8">
        <v>0.63400000000000001</v>
      </c>
      <c r="J197" s="8">
        <v>2.3830321670000001</v>
      </c>
      <c r="K197" s="8">
        <v>1.530689795</v>
      </c>
      <c r="L197" s="8">
        <v>1.868454254</v>
      </c>
      <c r="M197" s="8">
        <v>0.84719029599999995</v>
      </c>
      <c r="N197" s="8">
        <v>21.85774078</v>
      </c>
      <c r="O197" s="8">
        <v>22.51462325</v>
      </c>
      <c r="P197" s="8">
        <v>3.1776675600000002</v>
      </c>
      <c r="Q197" s="8">
        <v>1.6558517340000001</v>
      </c>
      <c r="R197" s="8">
        <v>1.1808564930000001</v>
      </c>
      <c r="S197" s="8">
        <v>2.664844236</v>
      </c>
      <c r="T197" s="8">
        <v>0.696969697</v>
      </c>
      <c r="U197" s="8">
        <v>0.24242424200000001</v>
      </c>
      <c r="V197" s="8">
        <v>0.86666666699999995</v>
      </c>
      <c r="W197" s="8">
        <v>0.26666666700000002</v>
      </c>
      <c r="X197" s="8">
        <v>0.696969697</v>
      </c>
      <c r="Y197" s="8">
        <v>0.3</v>
      </c>
      <c r="Z197" s="8"/>
      <c r="AA197" s="9"/>
      <c r="AB197" s="8"/>
      <c r="AC197" s="8"/>
      <c r="AD197" s="9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>
        <f>1</f>
        <v>1</v>
      </c>
      <c r="FS197" s="9" t="s">
        <v>47</v>
      </c>
      <c r="FT197" s="8">
        <v>3</v>
      </c>
      <c r="FU197" s="8">
        <v>2</v>
      </c>
      <c r="FV197" s="9" t="s">
        <v>45</v>
      </c>
      <c r="FW197" s="8">
        <v>1</v>
      </c>
      <c r="FX197" s="8">
        <v>1</v>
      </c>
    </row>
    <row r="198" spans="1:180" x14ac:dyDescent="0.3">
      <c r="A198" s="7" t="s">
        <v>56</v>
      </c>
      <c r="B198" s="7" t="s">
        <v>98</v>
      </c>
      <c r="C198" s="7" t="s">
        <v>58</v>
      </c>
      <c r="D198" s="8">
        <v>26</v>
      </c>
      <c r="E198" s="8">
        <v>1</v>
      </c>
      <c r="F198" s="8">
        <v>1.148024691</v>
      </c>
      <c r="G198" s="8">
        <v>1.27</v>
      </c>
      <c r="H198" s="8">
        <v>0.75708642000000004</v>
      </c>
      <c r="I198" s="8">
        <v>0.74399999999999999</v>
      </c>
      <c r="J198" s="8">
        <v>1.1893844950000001</v>
      </c>
      <c r="K198" s="8">
        <v>1.133814525</v>
      </c>
      <c r="L198" s="8">
        <v>0.68442106199999997</v>
      </c>
      <c r="M198" s="8">
        <v>0.97779986399999996</v>
      </c>
      <c r="N198" s="8">
        <v>22.08974066</v>
      </c>
      <c r="O198" s="8">
        <v>26.5968509</v>
      </c>
      <c r="P198" s="8">
        <v>1.5657748840000001</v>
      </c>
      <c r="Q198" s="8">
        <v>1.5401895889999999</v>
      </c>
      <c r="R198" s="8">
        <v>1.4129691449999999</v>
      </c>
      <c r="S198" s="8">
        <v>1.557349348</v>
      </c>
      <c r="T198" s="8">
        <v>0.48</v>
      </c>
      <c r="U198" s="8">
        <v>0.44</v>
      </c>
      <c r="V198" s="8">
        <v>0.53333333299999997</v>
      </c>
      <c r="W198" s="8">
        <v>0.53333333299999997</v>
      </c>
      <c r="X198" s="8">
        <v>0.61538461499999997</v>
      </c>
      <c r="Y198" s="8">
        <v>0.25</v>
      </c>
      <c r="Z198" s="8"/>
      <c r="AA198" s="9"/>
      <c r="AB198" s="8"/>
      <c r="AC198" s="8"/>
      <c r="AD198" s="9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>
        <f>10/14</f>
        <v>0.7142857142857143</v>
      </c>
      <c r="FS198" s="9" t="s">
        <v>45</v>
      </c>
      <c r="FT198" s="8">
        <v>2</v>
      </c>
      <c r="FU198" s="8">
        <v>2</v>
      </c>
      <c r="FV198" s="9" t="s">
        <v>47</v>
      </c>
      <c r="FW198" s="8">
        <v>2</v>
      </c>
      <c r="FX198" s="8">
        <v>1</v>
      </c>
    </row>
    <row r="199" spans="1:180" x14ac:dyDescent="0.3">
      <c r="A199" s="7" t="s">
        <v>105</v>
      </c>
      <c r="B199" s="7" t="s">
        <v>108</v>
      </c>
      <c r="C199" s="7" t="s">
        <v>58</v>
      </c>
      <c r="D199" s="8">
        <v>26</v>
      </c>
      <c r="E199" s="8">
        <v>1</v>
      </c>
      <c r="F199" s="8">
        <v>1.19</v>
      </c>
      <c r="G199" s="8">
        <v>1.125</v>
      </c>
      <c r="H199" s="8">
        <v>0.745</v>
      </c>
      <c r="I199" s="8">
        <v>0.69107499999999999</v>
      </c>
      <c r="J199" s="8">
        <v>1.048807866</v>
      </c>
      <c r="K199" s="8">
        <v>1.861150503</v>
      </c>
      <c r="L199" s="8">
        <v>0.40507685300000001</v>
      </c>
      <c r="M199" s="8">
        <v>1.022544774</v>
      </c>
      <c r="N199" s="8">
        <v>23.63666667</v>
      </c>
      <c r="O199" s="8">
        <v>19.767124020000001</v>
      </c>
      <c r="P199" s="8">
        <v>1.1594953779999999</v>
      </c>
      <c r="Q199" s="8">
        <v>2.006395559</v>
      </c>
      <c r="R199" s="8">
        <v>1.6194037880000001</v>
      </c>
      <c r="S199" s="8">
        <v>1.399586228</v>
      </c>
      <c r="T199" s="8">
        <v>0.37333333299999999</v>
      </c>
      <c r="U199" s="8">
        <v>0.453333333</v>
      </c>
      <c r="V199" s="8">
        <v>0.53333333299999997</v>
      </c>
      <c r="W199" s="8">
        <v>0.33333333300000001</v>
      </c>
      <c r="X199" s="8">
        <v>0.44444444399999999</v>
      </c>
      <c r="Y199" s="8">
        <v>0.46153846199999998</v>
      </c>
      <c r="Z199" s="8"/>
      <c r="AA199" s="9"/>
      <c r="AB199" s="8"/>
      <c r="AC199" s="8"/>
      <c r="AD199" s="9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>
        <v>0</v>
      </c>
      <c r="FS199" s="9" t="s">
        <v>46</v>
      </c>
      <c r="FT199" s="8">
        <v>0</v>
      </c>
      <c r="FU199" s="8">
        <v>2</v>
      </c>
      <c r="FV199" s="9" t="s">
        <v>46</v>
      </c>
      <c r="FW199" s="8">
        <v>0</v>
      </c>
      <c r="FX199" s="8">
        <v>1</v>
      </c>
    </row>
    <row r="200" spans="1:180" x14ac:dyDescent="0.3">
      <c r="A200" s="7" t="s">
        <v>59</v>
      </c>
      <c r="B200" s="7" t="s">
        <v>138</v>
      </c>
      <c r="C200" s="7" t="s">
        <v>61</v>
      </c>
      <c r="D200" s="8">
        <v>25</v>
      </c>
      <c r="E200" s="8">
        <v>1</v>
      </c>
      <c r="F200" s="8">
        <v>1.9</v>
      </c>
      <c r="G200" s="8">
        <v>1.2294702630000001</v>
      </c>
      <c r="H200" s="8">
        <v>0.65800000000000003</v>
      </c>
      <c r="I200" s="8">
        <v>0.69774163099999997</v>
      </c>
      <c r="J200" s="8">
        <v>0.75583491300000005</v>
      </c>
      <c r="K200" s="8">
        <v>1.480065583</v>
      </c>
      <c r="L200" s="8">
        <v>0.52541706899999996</v>
      </c>
      <c r="M200" s="8">
        <v>1.2770483349999999</v>
      </c>
      <c r="N200" s="8">
        <v>20.186089509999999</v>
      </c>
      <c r="O200" s="8">
        <v>20.677545550000001</v>
      </c>
      <c r="P200" s="8">
        <v>1.149339305</v>
      </c>
      <c r="Q200" s="8">
        <v>2.0843030549999999</v>
      </c>
      <c r="R200" s="8">
        <v>2.210847405</v>
      </c>
      <c r="S200" s="8">
        <v>1.5402165290000001</v>
      </c>
      <c r="T200" s="8">
        <v>0.222222222</v>
      </c>
      <c r="U200" s="8">
        <v>0.45833333300000001</v>
      </c>
      <c r="V200" s="8">
        <v>0.133333333</v>
      </c>
      <c r="W200" s="8">
        <v>0.6</v>
      </c>
      <c r="X200" s="8">
        <v>0.16666666699999999</v>
      </c>
      <c r="Y200" s="8">
        <v>0.52777777800000003</v>
      </c>
      <c r="Z200" s="8"/>
      <c r="AA200" s="9"/>
      <c r="AB200" s="8"/>
      <c r="AC200" s="8"/>
      <c r="AD200" s="9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>
        <f>1/14</f>
        <v>7.1428571428571425E-2</v>
      </c>
      <c r="FS200" s="9" t="s">
        <v>46</v>
      </c>
      <c r="FT200" s="8">
        <v>1</v>
      </c>
      <c r="FU200" s="8">
        <v>2</v>
      </c>
      <c r="FV200" s="9" t="s">
        <v>47</v>
      </c>
      <c r="FW200" s="8">
        <v>1</v>
      </c>
      <c r="FX200" s="8">
        <v>0</v>
      </c>
    </row>
    <row r="201" spans="1:180" x14ac:dyDescent="0.3">
      <c r="A201" s="7" t="s">
        <v>64</v>
      </c>
      <c r="B201" s="7" t="s">
        <v>77</v>
      </c>
      <c r="C201" s="7" t="s">
        <v>52</v>
      </c>
      <c r="D201" s="8">
        <v>23</v>
      </c>
      <c r="E201" s="8">
        <v>1</v>
      </c>
      <c r="F201" s="8">
        <v>1.602752223</v>
      </c>
      <c r="G201" s="8">
        <v>2</v>
      </c>
      <c r="H201" s="8">
        <v>0.66578198700000002</v>
      </c>
      <c r="I201" s="8">
        <v>0.64300000000000002</v>
      </c>
      <c r="J201" s="8">
        <v>1.621435553</v>
      </c>
      <c r="K201" s="8">
        <v>1.0526910110000001</v>
      </c>
      <c r="L201" s="8">
        <v>0.86160180600000003</v>
      </c>
      <c r="M201" s="8">
        <v>0.95797151800000002</v>
      </c>
      <c r="N201" s="8">
        <v>19.337233399999999</v>
      </c>
      <c r="O201" s="8">
        <v>23.304236110000002</v>
      </c>
      <c r="P201" s="8">
        <v>1.72913921</v>
      </c>
      <c r="Q201" s="8">
        <v>1.474210341</v>
      </c>
      <c r="R201" s="8">
        <v>1.906424718</v>
      </c>
      <c r="S201" s="8">
        <v>2.3591016069999999</v>
      </c>
      <c r="T201" s="8">
        <v>0.5</v>
      </c>
      <c r="U201" s="8">
        <v>0.25757575799999999</v>
      </c>
      <c r="V201" s="8">
        <v>0.46666666699999998</v>
      </c>
      <c r="W201" s="8">
        <v>0.133333333</v>
      </c>
      <c r="X201" s="8">
        <v>0.56666666700000001</v>
      </c>
      <c r="Y201" s="8">
        <v>0.18181818199999999</v>
      </c>
      <c r="Z201" s="8"/>
      <c r="AA201" s="9"/>
      <c r="AB201" s="8"/>
      <c r="AC201" s="8"/>
      <c r="AD201" s="9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>
        <f>7/14</f>
        <v>0.5</v>
      </c>
      <c r="FS201" s="9" t="s">
        <v>46</v>
      </c>
      <c r="FT201" s="8">
        <v>0</v>
      </c>
      <c r="FU201" s="8">
        <v>2</v>
      </c>
      <c r="FV201" s="9" t="s">
        <v>46</v>
      </c>
      <c r="FW201" s="8">
        <v>0</v>
      </c>
      <c r="FX201" s="8">
        <v>1</v>
      </c>
    </row>
    <row r="202" spans="1:180" x14ac:dyDescent="0.3">
      <c r="A202" s="7" t="s">
        <v>71</v>
      </c>
      <c r="B202" s="7" t="s">
        <v>51</v>
      </c>
      <c r="C202" s="7" t="s">
        <v>52</v>
      </c>
      <c r="D202" s="8">
        <v>23</v>
      </c>
      <c r="E202" s="8">
        <v>1</v>
      </c>
      <c r="F202" s="8">
        <v>1.620274964</v>
      </c>
      <c r="G202" s="8">
        <v>2</v>
      </c>
      <c r="H202" s="8">
        <v>0.66</v>
      </c>
      <c r="I202" s="8">
        <v>0.54300000000000004</v>
      </c>
      <c r="J202" s="8">
        <v>1.2713273869999999</v>
      </c>
      <c r="K202" s="8">
        <v>1.333992903</v>
      </c>
      <c r="L202" s="8">
        <v>0.58001021699999999</v>
      </c>
      <c r="M202" s="8">
        <v>1.085185836</v>
      </c>
      <c r="N202" s="8">
        <v>24.013557800000001</v>
      </c>
      <c r="O202" s="8">
        <v>25.694275609999998</v>
      </c>
      <c r="P202" s="8">
        <v>1.6068078960000001</v>
      </c>
      <c r="Q202" s="8">
        <v>1.7636360760000001</v>
      </c>
      <c r="R202" s="8">
        <v>1.974467108</v>
      </c>
      <c r="S202" s="8">
        <v>2.2130776160000001</v>
      </c>
      <c r="T202" s="8">
        <v>0.393939394</v>
      </c>
      <c r="U202" s="8">
        <v>0.36507936499999999</v>
      </c>
      <c r="V202" s="8">
        <v>0.46666666699999998</v>
      </c>
      <c r="W202" s="8">
        <v>0.6</v>
      </c>
      <c r="X202" s="8">
        <v>0.33333333300000001</v>
      </c>
      <c r="Y202" s="8">
        <v>0.233333333</v>
      </c>
      <c r="Z202" s="8"/>
      <c r="AA202" s="9"/>
      <c r="AB202" s="8"/>
      <c r="AC202" s="8"/>
      <c r="AD202" s="9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>
        <f>10/14</f>
        <v>0.7142857142857143</v>
      </c>
      <c r="FS202" s="9" t="s">
        <v>46</v>
      </c>
      <c r="FT202" s="8">
        <v>0</v>
      </c>
      <c r="FU202" s="8">
        <v>5</v>
      </c>
      <c r="FV202" s="9" t="s">
        <v>46</v>
      </c>
      <c r="FW202" s="8">
        <v>0</v>
      </c>
      <c r="FX202" s="8">
        <v>3</v>
      </c>
    </row>
    <row r="203" spans="1:180" x14ac:dyDescent="0.3">
      <c r="A203" s="7" t="s">
        <v>66</v>
      </c>
      <c r="B203" s="7" t="s">
        <v>75</v>
      </c>
      <c r="C203" s="7" t="s">
        <v>52</v>
      </c>
      <c r="D203" s="8">
        <v>23</v>
      </c>
      <c r="E203" s="8">
        <v>1</v>
      </c>
      <c r="F203" s="8">
        <v>1.1936842110000001</v>
      </c>
      <c r="G203" s="8">
        <v>1.638695652</v>
      </c>
      <c r="H203" s="8">
        <v>0.741447368</v>
      </c>
      <c r="I203" s="8">
        <v>0.64926086999999999</v>
      </c>
      <c r="J203" s="8">
        <v>1.8525195720000001</v>
      </c>
      <c r="K203" s="8">
        <v>1.2194108889999999</v>
      </c>
      <c r="L203" s="8">
        <v>1.2820015360000001</v>
      </c>
      <c r="M203" s="8">
        <v>1.0560163570000001</v>
      </c>
      <c r="N203" s="8">
        <v>21.462465699999999</v>
      </c>
      <c r="O203" s="8">
        <v>24.965318700000001</v>
      </c>
      <c r="P203" s="8">
        <v>2.1589393010000002</v>
      </c>
      <c r="Q203" s="8">
        <v>1.931570692</v>
      </c>
      <c r="R203" s="8">
        <v>1.5361767209999999</v>
      </c>
      <c r="S203" s="8">
        <v>1.9570284069999999</v>
      </c>
      <c r="T203" s="8">
        <v>0.66666666699999999</v>
      </c>
      <c r="U203" s="8">
        <v>0.5</v>
      </c>
      <c r="V203" s="8">
        <v>0.53333333299999997</v>
      </c>
      <c r="W203" s="8">
        <v>0.4</v>
      </c>
      <c r="X203" s="8">
        <v>0.83333333300000001</v>
      </c>
      <c r="Y203" s="8">
        <v>0.56666666700000001</v>
      </c>
      <c r="Z203" s="8"/>
      <c r="AA203" s="9"/>
      <c r="AB203" s="8"/>
      <c r="AC203" s="8"/>
      <c r="AD203" s="9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>
        <f>9/12</f>
        <v>0.75</v>
      </c>
      <c r="FS203" s="9" t="s">
        <v>45</v>
      </c>
      <c r="FT203" s="8">
        <v>1</v>
      </c>
      <c r="FU203" s="8">
        <v>1</v>
      </c>
      <c r="FV203" s="9" t="s">
        <v>47</v>
      </c>
      <c r="FW203" s="8">
        <v>1</v>
      </c>
      <c r="FX203" s="8">
        <v>0</v>
      </c>
    </row>
    <row r="204" spans="1:180" x14ac:dyDescent="0.3">
      <c r="A204" s="7" t="s">
        <v>74</v>
      </c>
      <c r="B204" s="7" t="s">
        <v>50</v>
      </c>
      <c r="C204" s="7" t="s">
        <v>52</v>
      </c>
      <c r="D204" s="8">
        <v>23</v>
      </c>
      <c r="E204" s="8">
        <v>1</v>
      </c>
      <c r="F204" s="8">
        <v>1.9336927070000001</v>
      </c>
      <c r="G204" s="8">
        <v>1.466033216</v>
      </c>
      <c r="H204" s="8">
        <v>0.61309224600000001</v>
      </c>
      <c r="I204" s="8">
        <v>0.56928297699999997</v>
      </c>
      <c r="J204" s="8">
        <v>1.235793642</v>
      </c>
      <c r="K204" s="8">
        <v>3.0922193789999999</v>
      </c>
      <c r="L204" s="8">
        <v>0.79758469700000001</v>
      </c>
      <c r="M204" s="8">
        <v>1.785048016</v>
      </c>
      <c r="N204" s="8">
        <v>20.785631250000002</v>
      </c>
      <c r="O204" s="8">
        <v>23.303438710000002</v>
      </c>
      <c r="P204" s="8">
        <v>1.6440728979999999</v>
      </c>
      <c r="Q204" s="8">
        <v>3.4434130550000002</v>
      </c>
      <c r="R204" s="8">
        <v>2.4111907800000001</v>
      </c>
      <c r="S204" s="8">
        <v>1.7130242309999999</v>
      </c>
      <c r="T204" s="8">
        <v>0.25757575799999999</v>
      </c>
      <c r="U204" s="8">
        <v>0.63636363600000001</v>
      </c>
      <c r="V204" s="8">
        <v>0.2</v>
      </c>
      <c r="W204" s="8">
        <v>0.8</v>
      </c>
      <c r="X204" s="8">
        <v>0.16666666699999999</v>
      </c>
      <c r="Y204" s="8">
        <v>0.45454545499999999</v>
      </c>
      <c r="Z204" s="8"/>
      <c r="AA204" s="9"/>
      <c r="AB204" s="8"/>
      <c r="AC204" s="8"/>
      <c r="AD204" s="9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>
        <f>6/12</f>
        <v>0.5</v>
      </c>
      <c r="FS204" s="9" t="s">
        <v>46</v>
      </c>
      <c r="FT204" s="8">
        <v>0</v>
      </c>
      <c r="FU204" s="8">
        <v>2</v>
      </c>
      <c r="FV204" s="9" t="s">
        <v>45</v>
      </c>
      <c r="FW204" s="8">
        <v>0</v>
      </c>
      <c r="FX204" s="8">
        <v>0</v>
      </c>
    </row>
    <row r="205" spans="1:180" x14ac:dyDescent="0.3">
      <c r="A205" s="7" t="s">
        <v>73</v>
      </c>
      <c r="B205" s="7" t="s">
        <v>63</v>
      </c>
      <c r="C205" s="7" t="s">
        <v>52</v>
      </c>
      <c r="D205" s="8">
        <v>23</v>
      </c>
      <c r="E205" s="8">
        <v>1</v>
      </c>
      <c r="F205" s="8">
        <v>1.2594432820000001</v>
      </c>
      <c r="G205" s="8">
        <v>0.99530201299999999</v>
      </c>
      <c r="H205" s="8">
        <v>0.69577312700000005</v>
      </c>
      <c r="I205" s="8">
        <v>0.71168456400000002</v>
      </c>
      <c r="J205" s="8">
        <v>1.3065722280000001</v>
      </c>
      <c r="K205" s="8">
        <v>2.2669441400000001</v>
      </c>
      <c r="L205" s="8">
        <v>0.83396190199999998</v>
      </c>
      <c r="M205" s="8">
        <v>1.5519774369999999</v>
      </c>
      <c r="N205" s="8">
        <v>23.78042344</v>
      </c>
      <c r="O205" s="8">
        <v>23.133090880000001</v>
      </c>
      <c r="P205" s="8">
        <v>1.61359809</v>
      </c>
      <c r="Q205" s="8">
        <v>2.868530743</v>
      </c>
      <c r="R205" s="8">
        <v>1.7526197189999999</v>
      </c>
      <c r="S205" s="8">
        <v>1.3191676750000001</v>
      </c>
      <c r="T205" s="8">
        <v>0.54545454500000001</v>
      </c>
      <c r="U205" s="8">
        <v>0.68181818199999999</v>
      </c>
      <c r="V205" s="8">
        <v>0.4</v>
      </c>
      <c r="W205" s="8">
        <v>0.53333333299999997</v>
      </c>
      <c r="X205" s="8">
        <v>0.606060606</v>
      </c>
      <c r="Y205" s="8">
        <v>0.63636363600000001</v>
      </c>
      <c r="Z205" s="8"/>
      <c r="AA205" s="9"/>
      <c r="AB205" s="8"/>
      <c r="AC205" s="8"/>
      <c r="AD205" s="9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>
        <f>7/14</f>
        <v>0.5</v>
      </c>
      <c r="FS205" s="9" t="s">
        <v>46</v>
      </c>
      <c r="FT205" s="8">
        <v>0</v>
      </c>
      <c r="FU205" s="8">
        <v>5</v>
      </c>
      <c r="FV205" s="9" t="s">
        <v>46</v>
      </c>
      <c r="FW205" s="8">
        <v>0</v>
      </c>
      <c r="FX205" s="8">
        <v>1</v>
      </c>
    </row>
    <row r="206" spans="1:180" x14ac:dyDescent="0.3">
      <c r="A206" s="7" t="s">
        <v>88</v>
      </c>
      <c r="B206" s="7" t="s">
        <v>87</v>
      </c>
      <c r="C206" s="7" t="s">
        <v>55</v>
      </c>
      <c r="D206" s="8">
        <v>25</v>
      </c>
      <c r="E206" s="8">
        <v>1</v>
      </c>
      <c r="F206" s="8">
        <v>1.536231884</v>
      </c>
      <c r="G206" s="8">
        <v>1.5004631770000001</v>
      </c>
      <c r="H206" s="8">
        <v>0.63702898600000002</v>
      </c>
      <c r="I206" s="8">
        <v>0.54037146800000002</v>
      </c>
      <c r="J206" s="8">
        <v>1.328363435</v>
      </c>
      <c r="K206" s="8">
        <v>0.53712024800000002</v>
      </c>
      <c r="L206" s="8">
        <v>0.81152596399999999</v>
      </c>
      <c r="M206" s="8">
        <v>0.455985902</v>
      </c>
      <c r="N206" s="8">
        <v>23.406839770000001</v>
      </c>
      <c r="O206" s="8">
        <v>25.603836220000002</v>
      </c>
      <c r="P206" s="8">
        <v>1.300958179</v>
      </c>
      <c r="Q206" s="8">
        <v>1.0385283890000001</v>
      </c>
      <c r="R206" s="8">
        <v>1.7555757860000001</v>
      </c>
      <c r="S206" s="8">
        <v>1.6346529750000001</v>
      </c>
      <c r="T206" s="8">
        <v>0.29166666699999999</v>
      </c>
      <c r="U206" s="8">
        <v>0.26388888900000002</v>
      </c>
      <c r="V206" s="8">
        <v>0.4</v>
      </c>
      <c r="W206" s="8">
        <v>0.33333333300000001</v>
      </c>
      <c r="X206" s="8">
        <v>0.38888888900000002</v>
      </c>
      <c r="Y206" s="8">
        <v>0.15151515199999999</v>
      </c>
      <c r="Z206" s="8"/>
      <c r="AA206" s="9"/>
      <c r="AB206" s="8"/>
      <c r="AC206" s="8"/>
      <c r="AD206" s="9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>
        <f>5/13</f>
        <v>0.38461538461538464</v>
      </c>
      <c r="FS206" s="9" t="s">
        <v>47</v>
      </c>
      <c r="FT206" s="8">
        <v>1</v>
      </c>
      <c r="FU206" s="8">
        <v>0</v>
      </c>
      <c r="FV206" s="9" t="s">
        <v>45</v>
      </c>
      <c r="FW206" s="8">
        <v>0</v>
      </c>
      <c r="FX206" s="8">
        <v>0</v>
      </c>
    </row>
    <row r="207" spans="1:180" x14ac:dyDescent="0.3">
      <c r="A207" s="7" t="s">
        <v>81</v>
      </c>
      <c r="B207" s="7" t="s">
        <v>89</v>
      </c>
      <c r="C207" s="7" t="s">
        <v>55</v>
      </c>
      <c r="D207" s="8">
        <v>25</v>
      </c>
      <c r="E207" s="8">
        <v>1</v>
      </c>
      <c r="F207" s="8">
        <v>1.083580247</v>
      </c>
      <c r="G207" s="8">
        <v>1.3420000000000001</v>
      </c>
      <c r="H207" s="8">
        <v>0.65134567899999996</v>
      </c>
      <c r="I207" s="8">
        <v>0.576771429</v>
      </c>
      <c r="J207" s="8">
        <v>1.8972162960000001</v>
      </c>
      <c r="K207" s="8">
        <v>0.99995568400000001</v>
      </c>
      <c r="L207" s="8">
        <v>1.428264073</v>
      </c>
      <c r="M207" s="8">
        <v>0.60911106000000004</v>
      </c>
      <c r="N207" s="8">
        <v>22.584962449999999</v>
      </c>
      <c r="O207" s="8">
        <v>22.857786399999998</v>
      </c>
      <c r="P207" s="8">
        <v>2.6635992650000002</v>
      </c>
      <c r="Q207" s="8">
        <v>1.3181624160000001</v>
      </c>
      <c r="R207" s="8">
        <v>1.3920138950000001</v>
      </c>
      <c r="S207" s="8">
        <v>1.575688711</v>
      </c>
      <c r="T207" s="8">
        <v>0.72222222199999997</v>
      </c>
      <c r="U207" s="8">
        <v>0.34782608700000001</v>
      </c>
      <c r="V207" s="8">
        <v>0.8</v>
      </c>
      <c r="W207" s="8">
        <v>0.33333333300000001</v>
      </c>
      <c r="X207" s="8">
        <v>0.94444444400000005</v>
      </c>
      <c r="Y207" s="8">
        <v>0.222222222</v>
      </c>
      <c r="Z207" s="8"/>
      <c r="AA207" s="9"/>
      <c r="AB207" s="8"/>
      <c r="AC207" s="8"/>
      <c r="AD207" s="9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>
        <f>13/14</f>
        <v>0.9285714285714286</v>
      </c>
      <c r="FS207" s="9" t="s">
        <v>47</v>
      </c>
      <c r="FT207" s="8">
        <v>5</v>
      </c>
      <c r="FU207" s="8">
        <v>0</v>
      </c>
      <c r="FV207" s="9" t="s">
        <v>47</v>
      </c>
      <c r="FW207" s="8">
        <v>3</v>
      </c>
      <c r="FX207" s="8">
        <v>0</v>
      </c>
    </row>
    <row r="208" spans="1:180" x14ac:dyDescent="0.3">
      <c r="A208" s="7" t="s">
        <v>92</v>
      </c>
      <c r="B208" s="7" t="s">
        <v>80</v>
      </c>
      <c r="C208" s="7" t="s">
        <v>55</v>
      </c>
      <c r="D208" s="8">
        <v>25</v>
      </c>
      <c r="E208" s="8">
        <v>1</v>
      </c>
      <c r="F208" s="8">
        <v>1.37</v>
      </c>
      <c r="G208" s="8">
        <v>1.3789763779999999</v>
      </c>
      <c r="H208" s="8">
        <v>0.64500000000000002</v>
      </c>
      <c r="I208" s="8">
        <v>0.76281889800000002</v>
      </c>
      <c r="J208" s="8">
        <v>1.4942071779999999</v>
      </c>
      <c r="K208" s="8">
        <v>1.460958499</v>
      </c>
      <c r="L208" s="8">
        <v>0.96840992599999998</v>
      </c>
      <c r="M208" s="8">
        <v>0.98117135700000002</v>
      </c>
      <c r="N208" s="8">
        <v>18.392232459999999</v>
      </c>
      <c r="O208" s="8">
        <v>19.136514200000001</v>
      </c>
      <c r="P208" s="8">
        <v>1.8977271769999999</v>
      </c>
      <c r="Q208" s="8">
        <v>1.8104938349999999</v>
      </c>
      <c r="R208" s="8">
        <v>1.592956874</v>
      </c>
      <c r="S208" s="8">
        <v>1.6872411919999999</v>
      </c>
      <c r="T208" s="8">
        <v>0.53623188399999999</v>
      </c>
      <c r="U208" s="8">
        <v>0.52777777800000003</v>
      </c>
      <c r="V208" s="8">
        <v>0.4</v>
      </c>
      <c r="W208" s="8">
        <v>0.46666666699999998</v>
      </c>
      <c r="X208" s="8">
        <v>0.606060606</v>
      </c>
      <c r="Y208" s="8">
        <v>0.33333333300000001</v>
      </c>
      <c r="Z208" s="8"/>
      <c r="AA208" s="9"/>
      <c r="AB208" s="8"/>
      <c r="AC208" s="8"/>
      <c r="AD208" s="9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>
        <f>2/13</f>
        <v>0.15384615384615385</v>
      </c>
      <c r="FS208" s="9" t="s">
        <v>47</v>
      </c>
      <c r="FT208" s="8">
        <v>3</v>
      </c>
      <c r="FU208" s="8">
        <v>0</v>
      </c>
      <c r="FV208" s="9" t="s">
        <v>47</v>
      </c>
      <c r="FW208" s="8">
        <v>2</v>
      </c>
      <c r="FX208" s="8">
        <v>0</v>
      </c>
    </row>
    <row r="209" spans="1:180" x14ac:dyDescent="0.3">
      <c r="A209" s="7" t="s">
        <v>54</v>
      </c>
      <c r="B209" s="7" t="s">
        <v>95</v>
      </c>
      <c r="C209" s="7" t="s">
        <v>55</v>
      </c>
      <c r="D209" s="8">
        <v>25</v>
      </c>
      <c r="E209" s="8">
        <v>1</v>
      </c>
      <c r="F209" s="8">
        <v>1.5</v>
      </c>
      <c r="G209" s="8">
        <v>0.89782608699999999</v>
      </c>
      <c r="H209" s="8">
        <v>0.71875</v>
      </c>
      <c r="I209" s="8">
        <v>0.70695652200000003</v>
      </c>
      <c r="J209" s="8">
        <v>1.345902175</v>
      </c>
      <c r="K209" s="8">
        <v>1.789967707</v>
      </c>
      <c r="L209" s="8">
        <v>0.83459805399999998</v>
      </c>
      <c r="M209" s="8">
        <v>1.3038664419999999</v>
      </c>
      <c r="N209" s="8">
        <v>17.472976880000001</v>
      </c>
      <c r="O209" s="8">
        <v>21.368115020000001</v>
      </c>
      <c r="P209" s="8">
        <v>1.643719484</v>
      </c>
      <c r="Q209" s="8">
        <v>2.1680635700000002</v>
      </c>
      <c r="R209" s="8">
        <v>1.869936271</v>
      </c>
      <c r="S209" s="8">
        <v>1.1094692420000001</v>
      </c>
      <c r="T209" s="8">
        <v>0.40277777799999998</v>
      </c>
      <c r="U209" s="8">
        <v>0.73611111100000004</v>
      </c>
      <c r="V209" s="8">
        <v>0.2</v>
      </c>
      <c r="W209" s="8">
        <v>0.86666666699999995</v>
      </c>
      <c r="X209" s="8">
        <v>0.606060606</v>
      </c>
      <c r="Y209" s="8">
        <v>0.69444444400000005</v>
      </c>
      <c r="Z209" s="8"/>
      <c r="AA209" s="9"/>
      <c r="AB209" s="8"/>
      <c r="AC209" s="8"/>
      <c r="AD209" s="9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>
        <f>5/13</f>
        <v>0.38461538461538464</v>
      </c>
      <c r="FS209" s="9" t="s">
        <v>47</v>
      </c>
      <c r="FT209" s="8">
        <v>1</v>
      </c>
      <c r="FU209" s="8">
        <v>0</v>
      </c>
      <c r="FV209" s="9" t="s">
        <v>45</v>
      </c>
      <c r="FW209" s="8">
        <v>0</v>
      </c>
      <c r="FX209" s="8">
        <v>0</v>
      </c>
    </row>
    <row r="210" spans="1:180" x14ac:dyDescent="0.3">
      <c r="A210" s="7" t="s">
        <v>53</v>
      </c>
      <c r="B210" s="7" t="s">
        <v>85</v>
      </c>
      <c r="C210" s="7" t="s">
        <v>55</v>
      </c>
      <c r="D210" s="8">
        <v>25</v>
      </c>
      <c r="E210" s="8">
        <v>1</v>
      </c>
      <c r="F210" s="8">
        <v>1.63</v>
      </c>
      <c r="G210" s="8">
        <v>1.3</v>
      </c>
      <c r="H210" s="8">
        <v>0.66700000000000004</v>
      </c>
      <c r="I210" s="8">
        <v>0.69699999999999995</v>
      </c>
      <c r="J210" s="8">
        <v>1.1460827570000001</v>
      </c>
      <c r="K210" s="8">
        <v>1.0380893959999999</v>
      </c>
      <c r="L210" s="8">
        <v>0.49033216200000002</v>
      </c>
      <c r="M210" s="8">
        <v>0.66098938799999996</v>
      </c>
      <c r="N210" s="8">
        <v>22.13878712</v>
      </c>
      <c r="O210" s="8">
        <v>20.93235614</v>
      </c>
      <c r="P210" s="8">
        <v>1.601493169</v>
      </c>
      <c r="Q210" s="8">
        <v>1.554124493</v>
      </c>
      <c r="R210" s="8">
        <v>1.6761107820000001</v>
      </c>
      <c r="S210" s="8">
        <v>1.670977589</v>
      </c>
      <c r="T210" s="8">
        <v>0.43055555600000001</v>
      </c>
      <c r="U210" s="8">
        <v>0.45833333300000001</v>
      </c>
      <c r="V210" s="8">
        <v>0.46666666699999998</v>
      </c>
      <c r="W210" s="8">
        <v>0.4</v>
      </c>
      <c r="X210" s="8">
        <v>0.47222222200000002</v>
      </c>
      <c r="Y210" s="8">
        <v>0.222222222</v>
      </c>
      <c r="Z210" s="8"/>
      <c r="AA210" s="9"/>
      <c r="AB210" s="8"/>
      <c r="AC210" s="8"/>
      <c r="AD210" s="9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>
        <f>5/13</f>
        <v>0.38461538461538464</v>
      </c>
      <c r="FS210" s="9" t="s">
        <v>46</v>
      </c>
      <c r="FT210" s="8">
        <v>0</v>
      </c>
      <c r="FU210" s="8">
        <v>3</v>
      </c>
      <c r="FV210" s="9" t="s">
        <v>46</v>
      </c>
      <c r="FW210" s="8">
        <v>0</v>
      </c>
      <c r="FX210" s="8">
        <v>3</v>
      </c>
    </row>
    <row r="211" spans="1:180" x14ac:dyDescent="0.3">
      <c r="A211" s="7" t="s">
        <v>117</v>
      </c>
      <c r="B211" s="7" t="s">
        <v>129</v>
      </c>
      <c r="C211" s="7" t="s">
        <v>61</v>
      </c>
      <c r="D211" s="8">
        <v>25</v>
      </c>
      <c r="E211" s="8">
        <v>1</v>
      </c>
      <c r="F211" s="8">
        <v>1.0421739130000001</v>
      </c>
      <c r="G211" s="8">
        <v>0.971204819</v>
      </c>
      <c r="H211" s="8">
        <v>0.72730434799999999</v>
      </c>
      <c r="I211" s="8">
        <v>0.73790361400000004</v>
      </c>
      <c r="J211" s="8">
        <v>0.92781155900000001</v>
      </c>
      <c r="K211" s="8">
        <v>2.0331601620000002</v>
      </c>
      <c r="L211" s="8">
        <v>0.61871151899999999</v>
      </c>
      <c r="M211" s="8">
        <v>1.302386751</v>
      </c>
      <c r="N211" s="8">
        <v>22.056439489999999</v>
      </c>
      <c r="O211" s="8">
        <v>20.45383678</v>
      </c>
      <c r="P211" s="8">
        <v>1.4303645279999999</v>
      </c>
      <c r="Q211" s="8">
        <v>2.2919717190000002</v>
      </c>
      <c r="R211" s="8">
        <v>1.8463754400000001</v>
      </c>
      <c r="S211" s="8">
        <v>1.2197609629999999</v>
      </c>
      <c r="T211" s="8">
        <v>0.30555555600000001</v>
      </c>
      <c r="U211" s="8">
        <v>0.77777777800000003</v>
      </c>
      <c r="V211" s="8">
        <v>0.53333333299999997</v>
      </c>
      <c r="W211" s="8">
        <v>0.73333333300000003</v>
      </c>
      <c r="X211" s="8">
        <v>0.393939394</v>
      </c>
      <c r="Y211" s="8">
        <v>0.696969697</v>
      </c>
      <c r="Z211" s="8"/>
      <c r="AA211" s="9"/>
      <c r="AB211" s="8"/>
      <c r="AC211" s="8"/>
      <c r="AD211" s="9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>
        <f>6/15</f>
        <v>0.4</v>
      </c>
      <c r="FS211" s="9" t="s">
        <v>46</v>
      </c>
      <c r="FT211" s="8">
        <v>2</v>
      </c>
      <c r="FU211" s="8">
        <v>3</v>
      </c>
      <c r="FV211" s="9" t="s">
        <v>46</v>
      </c>
      <c r="FW211" s="8">
        <v>0</v>
      </c>
      <c r="FX211" s="8">
        <v>1</v>
      </c>
    </row>
    <row r="212" spans="1:180" x14ac:dyDescent="0.3">
      <c r="A212" s="7" t="s">
        <v>82</v>
      </c>
      <c r="B212" s="7" t="s">
        <v>79</v>
      </c>
      <c r="C212" s="7" t="s">
        <v>55</v>
      </c>
      <c r="D212" s="8">
        <v>25</v>
      </c>
      <c r="E212" s="8">
        <v>1</v>
      </c>
      <c r="F212" s="8">
        <v>1.402727273</v>
      </c>
      <c r="G212" s="8">
        <v>0.96</v>
      </c>
      <c r="H212" s="8">
        <v>0.630636364</v>
      </c>
      <c r="I212" s="8">
        <v>0.71214285700000002</v>
      </c>
      <c r="J212" s="8">
        <v>1.14158779</v>
      </c>
      <c r="K212" s="8">
        <v>0.90594998100000002</v>
      </c>
      <c r="L212" s="8">
        <v>0.74426447399999995</v>
      </c>
      <c r="M212" s="8">
        <v>0.56568090100000001</v>
      </c>
      <c r="N212" s="8">
        <v>20.6775409</v>
      </c>
      <c r="O212" s="8">
        <v>23.10564888</v>
      </c>
      <c r="P212" s="8">
        <v>1.301434671</v>
      </c>
      <c r="Q212" s="8">
        <v>1.2365928079999999</v>
      </c>
      <c r="R212" s="8">
        <v>1.8186916099999999</v>
      </c>
      <c r="S212" s="8">
        <v>1.1984324909999999</v>
      </c>
      <c r="T212" s="8">
        <v>0.375</v>
      </c>
      <c r="U212" s="8">
        <v>0.43055555600000001</v>
      </c>
      <c r="V212" s="8">
        <v>0.46666666699999998</v>
      </c>
      <c r="W212" s="8">
        <v>0.133333333</v>
      </c>
      <c r="X212" s="8">
        <v>0.52777777800000003</v>
      </c>
      <c r="Y212" s="8">
        <v>0.27777777799999998</v>
      </c>
      <c r="Z212" s="8"/>
      <c r="AA212" s="9"/>
      <c r="AB212" s="8"/>
      <c r="AC212" s="8"/>
      <c r="AD212" s="9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>
        <f>5/13</f>
        <v>0.38461538461538464</v>
      </c>
      <c r="FS212" s="9" t="s">
        <v>47</v>
      </c>
      <c r="FT212" s="8">
        <v>2</v>
      </c>
      <c r="FU212" s="8">
        <v>1</v>
      </c>
      <c r="FV212" s="9" t="s">
        <v>45</v>
      </c>
      <c r="FW212" s="8">
        <v>1</v>
      </c>
      <c r="FX212" s="8">
        <v>1</v>
      </c>
    </row>
    <row r="213" spans="1:180" x14ac:dyDescent="0.3">
      <c r="A213" s="7" t="s">
        <v>31</v>
      </c>
      <c r="B213" s="7" t="s">
        <v>34</v>
      </c>
      <c r="C213" s="7" t="s">
        <v>26</v>
      </c>
      <c r="D213" s="8">
        <v>27</v>
      </c>
      <c r="E213" s="8">
        <v>1</v>
      </c>
      <c r="F213" s="8">
        <v>1.246666667</v>
      </c>
      <c r="G213" s="8">
        <v>1.5442222219999999</v>
      </c>
      <c r="H213" s="8">
        <v>0.67884444399999999</v>
      </c>
      <c r="I213" s="8">
        <v>0.64802222200000004</v>
      </c>
      <c r="J213" s="8">
        <v>1.282697821</v>
      </c>
      <c r="K213" s="8">
        <v>1.187969896</v>
      </c>
      <c r="L213" s="8">
        <v>0.88811931</v>
      </c>
      <c r="M213" s="8">
        <v>0.75204844800000004</v>
      </c>
      <c r="N213" s="8">
        <v>20.503097759999999</v>
      </c>
      <c r="O213" s="8">
        <v>23.407334240000001</v>
      </c>
      <c r="P213" s="8">
        <v>1.9541625460000001</v>
      </c>
      <c r="Q213" s="8">
        <v>1.3588164069999999</v>
      </c>
      <c r="R213" s="8">
        <v>1.4359384550000001</v>
      </c>
      <c r="S213" s="8">
        <v>1.866552888</v>
      </c>
      <c r="T213" s="8">
        <v>0.48717948700000002</v>
      </c>
      <c r="U213" s="8">
        <v>0.30769230800000003</v>
      </c>
      <c r="V213" s="8">
        <v>0.46666666699999998</v>
      </c>
      <c r="W213" s="8">
        <v>0.33333333300000001</v>
      </c>
      <c r="X213" s="8">
        <v>0.58974358999999998</v>
      </c>
      <c r="Y213" s="8">
        <v>0.256410256</v>
      </c>
      <c r="Z213" s="8"/>
      <c r="AA213" s="9"/>
      <c r="AB213" s="8"/>
      <c r="AC213" s="8"/>
      <c r="AD213" s="9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>
        <f>12/15</f>
        <v>0.8</v>
      </c>
      <c r="FS213" s="9" t="s">
        <v>47</v>
      </c>
      <c r="FT213" s="8">
        <v>3</v>
      </c>
      <c r="FU213" s="8">
        <v>0</v>
      </c>
      <c r="FV213" s="9" t="s">
        <v>47</v>
      </c>
      <c r="FW213" s="8">
        <v>1</v>
      </c>
      <c r="FX213" s="8">
        <v>0</v>
      </c>
    </row>
    <row r="214" spans="1:180" x14ac:dyDescent="0.3">
      <c r="A214" s="7" t="s">
        <v>48</v>
      </c>
      <c r="B214" s="7" t="s">
        <v>30</v>
      </c>
      <c r="C214" s="7" t="s">
        <v>26</v>
      </c>
      <c r="D214" s="8">
        <v>27</v>
      </c>
      <c r="E214" s="8">
        <v>1</v>
      </c>
      <c r="F214" s="8">
        <v>1.2341573029999999</v>
      </c>
      <c r="G214" s="8">
        <v>1.71</v>
      </c>
      <c r="H214" s="8">
        <v>0.66291011200000005</v>
      </c>
      <c r="I214" s="8">
        <v>0.65500000000000003</v>
      </c>
      <c r="J214" s="8">
        <v>1.2901848140000001</v>
      </c>
      <c r="K214" s="8">
        <v>1.071335685</v>
      </c>
      <c r="L214" s="8">
        <v>0.91019772399999999</v>
      </c>
      <c r="M214" s="8">
        <v>0.55613240600000002</v>
      </c>
      <c r="N214" s="8">
        <v>23.515509779999999</v>
      </c>
      <c r="O214" s="8">
        <v>20.691875589999999</v>
      </c>
      <c r="P214" s="8">
        <v>1.6531387310000001</v>
      </c>
      <c r="Q214" s="8">
        <v>1.216955139</v>
      </c>
      <c r="R214" s="8">
        <v>1.5182432100000001</v>
      </c>
      <c r="S214" s="8">
        <v>2.311935987</v>
      </c>
      <c r="T214" s="8">
        <v>0.46153846199999998</v>
      </c>
      <c r="U214" s="8">
        <v>0.23076923099999999</v>
      </c>
      <c r="V214" s="8">
        <v>0.4</v>
      </c>
      <c r="W214" s="8">
        <v>0.26666666700000002</v>
      </c>
      <c r="X214" s="8">
        <v>0.46153846199999998</v>
      </c>
      <c r="Y214" s="8">
        <v>0.15384615400000001</v>
      </c>
      <c r="Z214" s="8"/>
      <c r="AA214" s="9"/>
      <c r="AB214" s="8"/>
      <c r="AC214" s="8"/>
      <c r="AD214" s="9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>
        <f>7/14</f>
        <v>0.5</v>
      </c>
      <c r="FS214" s="9" t="s">
        <v>47</v>
      </c>
      <c r="FT214" s="8">
        <v>3</v>
      </c>
      <c r="FU214" s="8">
        <v>0</v>
      </c>
      <c r="FV214" s="9" t="s">
        <v>47</v>
      </c>
      <c r="FW214" s="8">
        <v>2</v>
      </c>
      <c r="FX214" s="8">
        <v>0</v>
      </c>
    </row>
    <row r="215" spans="1:180" x14ac:dyDescent="0.3">
      <c r="A215" s="7" t="s">
        <v>106</v>
      </c>
      <c r="B215" s="7" t="s">
        <v>104</v>
      </c>
      <c r="C215" s="7" t="s">
        <v>58</v>
      </c>
      <c r="D215" s="8">
        <v>26</v>
      </c>
      <c r="E215" s="8">
        <v>1</v>
      </c>
      <c r="F215" s="8">
        <v>0.2</v>
      </c>
      <c r="G215" s="8">
        <v>0.67</v>
      </c>
      <c r="H215" s="8">
        <v>0.96</v>
      </c>
      <c r="I215" s="8">
        <v>0.77500000000000002</v>
      </c>
      <c r="J215" s="8">
        <v>1.0265592480000001</v>
      </c>
      <c r="K215" s="8">
        <v>1.3058041659999999</v>
      </c>
      <c r="L215" s="8">
        <v>0.90438766000000004</v>
      </c>
      <c r="M215" s="8">
        <v>0.61071707900000005</v>
      </c>
      <c r="N215" s="8">
        <v>27.864398000000001</v>
      </c>
      <c r="O215" s="8">
        <v>24.952388450000001</v>
      </c>
      <c r="P215" s="8">
        <v>1.5381559389999999</v>
      </c>
      <c r="Q215" s="8">
        <v>1.248844802</v>
      </c>
      <c r="R215" s="8">
        <v>1.8347202060000001</v>
      </c>
      <c r="S215" s="8">
        <v>1.0498211799999999</v>
      </c>
      <c r="T215" s="8">
        <v>0.37333333299999999</v>
      </c>
      <c r="U215" s="8">
        <v>0.48</v>
      </c>
      <c r="V215" s="8">
        <v>0.2</v>
      </c>
      <c r="W215" s="8">
        <v>0.46666666699999998</v>
      </c>
      <c r="X215" s="8">
        <v>0.44444444399999999</v>
      </c>
      <c r="Y215" s="8">
        <v>0.47222222200000002</v>
      </c>
      <c r="Z215" s="8"/>
      <c r="AA215" s="9"/>
      <c r="AB215" s="8"/>
      <c r="AC215" s="8"/>
      <c r="AD215" s="9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>
        <f>10/14</f>
        <v>0.7142857142857143</v>
      </c>
      <c r="FS215" s="9" t="s">
        <v>45</v>
      </c>
      <c r="FT215" s="8">
        <v>1</v>
      </c>
      <c r="FU215" s="8">
        <v>1</v>
      </c>
      <c r="FV215" s="9" t="s">
        <v>45</v>
      </c>
      <c r="FW215" s="8">
        <v>0</v>
      </c>
      <c r="FX215" s="8">
        <v>0</v>
      </c>
    </row>
    <row r="216" spans="1:180" x14ac:dyDescent="0.3">
      <c r="A216" s="7" t="s">
        <v>76</v>
      </c>
      <c r="B216" s="7" t="s">
        <v>69</v>
      </c>
      <c r="C216" s="7" t="s">
        <v>52</v>
      </c>
      <c r="D216" s="8">
        <v>23</v>
      </c>
      <c r="E216" s="8">
        <v>1</v>
      </c>
      <c r="F216" s="8">
        <v>1.4084210530000001</v>
      </c>
      <c r="G216" s="8">
        <v>1.8295302010000001</v>
      </c>
      <c r="H216" s="8">
        <v>0.65257894699999996</v>
      </c>
      <c r="I216" s="8">
        <v>0.60986577200000003</v>
      </c>
      <c r="J216" s="8">
        <v>1.723839288</v>
      </c>
      <c r="K216" s="8">
        <v>1.408172765</v>
      </c>
      <c r="L216" s="8">
        <v>1.3313749640000001</v>
      </c>
      <c r="M216" s="8">
        <v>0.83075358600000004</v>
      </c>
      <c r="N216" s="8">
        <v>21.27821462</v>
      </c>
      <c r="O216" s="8">
        <v>24.185876669999999</v>
      </c>
      <c r="P216" s="8">
        <v>2.4946232350000002</v>
      </c>
      <c r="Q216" s="8">
        <v>1.9211645159999999</v>
      </c>
      <c r="R216" s="8">
        <v>1.798742689</v>
      </c>
      <c r="S216" s="8">
        <v>2.3404242489999998</v>
      </c>
      <c r="T216" s="8">
        <v>0.606060606</v>
      </c>
      <c r="U216" s="8">
        <v>0.409090909</v>
      </c>
      <c r="V216" s="8">
        <v>0.8</v>
      </c>
      <c r="W216" s="8">
        <v>0.26666666700000002</v>
      </c>
      <c r="X216" s="8">
        <v>0.57575757599999999</v>
      </c>
      <c r="Y216" s="8">
        <v>0.27272727299999999</v>
      </c>
      <c r="Z216" s="8"/>
      <c r="AA216" s="9"/>
      <c r="AB216" s="8"/>
      <c r="AC216" s="8"/>
      <c r="AD216" s="9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>
        <f>11/13</f>
        <v>0.84615384615384615</v>
      </c>
      <c r="FS216" s="9" t="s">
        <v>47</v>
      </c>
      <c r="FT216" s="8">
        <v>2</v>
      </c>
      <c r="FU216" s="8">
        <v>0</v>
      </c>
      <c r="FV216" s="9" t="s">
        <v>47</v>
      </c>
      <c r="FW216" s="8">
        <v>1</v>
      </c>
      <c r="FX216" s="8">
        <v>0</v>
      </c>
    </row>
    <row r="217" spans="1:180" x14ac:dyDescent="0.3">
      <c r="A217" s="7" t="s">
        <v>94</v>
      </c>
      <c r="B217" s="7" t="s">
        <v>78</v>
      </c>
      <c r="C217" s="7" t="s">
        <v>55</v>
      </c>
      <c r="D217" s="8">
        <v>25</v>
      </c>
      <c r="E217" s="8">
        <v>1</v>
      </c>
      <c r="F217" s="8">
        <v>1.1974698800000001</v>
      </c>
      <c r="G217" s="8">
        <v>1.56</v>
      </c>
      <c r="H217" s="8">
        <v>0.69519277099999999</v>
      </c>
      <c r="I217" s="8">
        <v>0.62597674400000003</v>
      </c>
      <c r="J217" s="8">
        <v>0.91662617599999996</v>
      </c>
      <c r="K217" s="8">
        <v>1.0844467609999999</v>
      </c>
      <c r="L217" s="8">
        <v>0.62629734699999995</v>
      </c>
      <c r="M217" s="8">
        <v>0.70392263899999996</v>
      </c>
      <c r="N217" s="8">
        <v>21.274065490000002</v>
      </c>
      <c r="O217" s="8">
        <v>21.290931430000001</v>
      </c>
      <c r="P217" s="8">
        <v>1.011048339</v>
      </c>
      <c r="Q217" s="8">
        <v>1.331938552</v>
      </c>
      <c r="R217" s="8">
        <v>1.4336764829999999</v>
      </c>
      <c r="S217" s="8">
        <v>1.797499204</v>
      </c>
      <c r="T217" s="8">
        <v>0.36111111099999998</v>
      </c>
      <c r="U217" s="8">
        <v>0.26388888900000002</v>
      </c>
      <c r="V217" s="8">
        <v>0.33333333300000001</v>
      </c>
      <c r="W217" s="8">
        <v>0.53333333299999997</v>
      </c>
      <c r="X217" s="8">
        <v>0.393939394</v>
      </c>
      <c r="Y217" s="8">
        <v>0.33333333300000001</v>
      </c>
      <c r="Z217" s="8"/>
      <c r="AA217" s="9"/>
      <c r="AB217" s="8"/>
      <c r="AC217" s="8"/>
      <c r="AD217" s="9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>
        <f>7/14</f>
        <v>0.5</v>
      </c>
      <c r="FS217" s="9" t="s">
        <v>47</v>
      </c>
      <c r="FT217" s="8">
        <v>2</v>
      </c>
      <c r="FU217" s="8">
        <v>1</v>
      </c>
      <c r="FV217" s="9" t="s">
        <v>45</v>
      </c>
      <c r="FW217" s="8">
        <v>0</v>
      </c>
      <c r="FX217" s="8">
        <v>0</v>
      </c>
    </row>
    <row r="218" spans="1:180" x14ac:dyDescent="0.3">
      <c r="A218" s="7" t="s">
        <v>57</v>
      </c>
      <c r="B218" s="7" t="s">
        <v>107</v>
      </c>
      <c r="C218" s="7" t="s">
        <v>58</v>
      </c>
      <c r="D218" s="8">
        <v>26</v>
      </c>
      <c r="E218" s="8">
        <v>1</v>
      </c>
      <c r="F218" s="8">
        <v>0.97875000000000001</v>
      </c>
      <c r="G218" s="8">
        <v>1.482233809</v>
      </c>
      <c r="H218" s="8">
        <v>0.72712500000000002</v>
      </c>
      <c r="I218" s="8">
        <v>0.65501646499999999</v>
      </c>
      <c r="J218" s="8">
        <v>1.2225263209999999</v>
      </c>
      <c r="K218" s="8">
        <v>1.0916364009999999</v>
      </c>
      <c r="L218" s="8">
        <v>0.93236172100000003</v>
      </c>
      <c r="M218" s="8">
        <v>0.81947087100000005</v>
      </c>
      <c r="N218" s="8">
        <v>23.82029447</v>
      </c>
      <c r="O218" s="8">
        <v>23.93811753</v>
      </c>
      <c r="P218" s="8">
        <v>1.6168335519999999</v>
      </c>
      <c r="Q218" s="8">
        <v>1.385434198</v>
      </c>
      <c r="R218" s="8">
        <v>1.3683200630000001</v>
      </c>
      <c r="S218" s="8">
        <v>1.7598850479999999</v>
      </c>
      <c r="T218" s="8">
        <v>0.546666667</v>
      </c>
      <c r="U218" s="8">
        <v>0.36</v>
      </c>
      <c r="V218" s="8">
        <v>0.33333333300000001</v>
      </c>
      <c r="W218" s="8">
        <v>0.8</v>
      </c>
      <c r="X218" s="8">
        <v>0.63888888899999996</v>
      </c>
      <c r="Y218" s="8">
        <v>0.19444444399999999</v>
      </c>
      <c r="Z218" s="8"/>
      <c r="AA218" s="9"/>
      <c r="AB218" s="8"/>
      <c r="AC218" s="8"/>
      <c r="AD218" s="9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>
        <f>6/9</f>
        <v>0.66666666666666663</v>
      </c>
      <c r="FS218" s="9" t="s">
        <v>47</v>
      </c>
      <c r="FT218" s="8">
        <v>2</v>
      </c>
      <c r="FU218" s="8">
        <v>1</v>
      </c>
      <c r="FV218" s="9" t="s">
        <v>45</v>
      </c>
      <c r="FW218" s="8">
        <v>1</v>
      </c>
      <c r="FX218" s="8">
        <v>1</v>
      </c>
    </row>
    <row r="219" spans="1:180" x14ac:dyDescent="0.3">
      <c r="A219" s="7" t="s">
        <v>44</v>
      </c>
      <c r="B219" s="7" t="s">
        <v>39</v>
      </c>
      <c r="C219" s="7" t="s">
        <v>26</v>
      </c>
      <c r="D219" s="8">
        <v>27</v>
      </c>
      <c r="E219" s="8">
        <v>1</v>
      </c>
      <c r="F219" s="8">
        <v>1.3175449100000001</v>
      </c>
      <c r="G219" s="8">
        <v>1.3544444440000001</v>
      </c>
      <c r="H219" s="8">
        <v>0.71668263499999996</v>
      </c>
      <c r="I219" s="8">
        <v>0.62424444400000001</v>
      </c>
      <c r="J219" s="8">
        <v>1.8389449899999999</v>
      </c>
      <c r="K219" s="8">
        <v>1.2737263430000001</v>
      </c>
      <c r="L219" s="8">
        <v>1.089589658</v>
      </c>
      <c r="M219" s="8">
        <v>0.80238857500000005</v>
      </c>
      <c r="N219" s="8">
        <v>17.780043750000001</v>
      </c>
      <c r="O219" s="8">
        <v>22.27860669</v>
      </c>
      <c r="P219" s="8">
        <v>2.14048646</v>
      </c>
      <c r="Q219" s="8">
        <v>1.7733943169999999</v>
      </c>
      <c r="R219" s="8">
        <v>1.6093941329999999</v>
      </c>
      <c r="S219" s="8">
        <v>1.7783044219999999</v>
      </c>
      <c r="T219" s="8">
        <v>0.43589743600000003</v>
      </c>
      <c r="U219" s="8">
        <v>0.46153846199999998</v>
      </c>
      <c r="V219" s="8">
        <v>0.46666666699999998</v>
      </c>
      <c r="W219" s="8">
        <v>0.73333333300000003</v>
      </c>
      <c r="X219" s="8">
        <v>0.51282051299999998</v>
      </c>
      <c r="Y219" s="8">
        <v>0.30769230800000003</v>
      </c>
      <c r="Z219" s="8"/>
      <c r="AA219" s="9"/>
      <c r="AB219" s="8"/>
      <c r="AC219" s="8"/>
      <c r="AD219" s="9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>
        <f>10/14</f>
        <v>0.7142857142857143</v>
      </c>
      <c r="FS219" s="9" t="s">
        <v>47</v>
      </c>
      <c r="FT219" s="8">
        <v>3</v>
      </c>
      <c r="FU219" s="8">
        <v>2</v>
      </c>
      <c r="FV219" s="9" t="s">
        <v>45</v>
      </c>
      <c r="FW219" s="8">
        <v>2</v>
      </c>
      <c r="FX219" s="8">
        <v>2</v>
      </c>
    </row>
    <row r="220" spans="1:180" x14ac:dyDescent="0.3">
      <c r="A220" s="7" t="s">
        <v>70</v>
      </c>
      <c r="B220" s="7" t="s">
        <v>67</v>
      </c>
      <c r="C220" s="7" t="s">
        <v>52</v>
      </c>
      <c r="D220" s="8">
        <v>23</v>
      </c>
      <c r="E220" s="8">
        <v>1</v>
      </c>
      <c r="F220" s="8">
        <v>1.477663551</v>
      </c>
      <c r="G220" s="8">
        <v>1.787916667</v>
      </c>
      <c r="H220" s="8">
        <v>0.68323364499999995</v>
      </c>
      <c r="I220" s="8">
        <v>0.66325000000000001</v>
      </c>
      <c r="J220" s="8">
        <v>1.6785822500000001</v>
      </c>
      <c r="K220" s="8">
        <v>1.293306085</v>
      </c>
      <c r="L220" s="8">
        <v>1.151128911</v>
      </c>
      <c r="M220" s="8">
        <v>0.91500485899999995</v>
      </c>
      <c r="N220" s="8">
        <v>26.76135704</v>
      </c>
      <c r="O220" s="8">
        <v>19.523351959999999</v>
      </c>
      <c r="P220" s="8">
        <v>1.7812142769999999</v>
      </c>
      <c r="Q220" s="8">
        <v>1.6327989940000001</v>
      </c>
      <c r="R220" s="8">
        <v>2.196327353</v>
      </c>
      <c r="S220" s="8">
        <v>2.4914586160000001</v>
      </c>
      <c r="T220" s="8">
        <v>0.46969696999999999</v>
      </c>
      <c r="U220" s="8">
        <v>0.33333333300000001</v>
      </c>
      <c r="V220" s="8">
        <v>0.46666666699999998</v>
      </c>
      <c r="W220" s="8">
        <v>0.26666666700000002</v>
      </c>
      <c r="X220" s="8">
        <v>0.42424242400000001</v>
      </c>
      <c r="Y220" s="8">
        <v>0.36363636399999999</v>
      </c>
      <c r="Z220" s="8"/>
      <c r="AA220" s="9"/>
      <c r="AB220" s="8"/>
      <c r="AC220" s="8"/>
      <c r="AD220" s="9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>
        <f>9/12</f>
        <v>0.75</v>
      </c>
      <c r="FS220" s="9" t="s">
        <v>47</v>
      </c>
      <c r="FT220" s="8">
        <v>4</v>
      </c>
      <c r="FU220" s="8">
        <v>0</v>
      </c>
      <c r="FV220" s="9" t="s">
        <v>47</v>
      </c>
      <c r="FW220" s="8">
        <v>2</v>
      </c>
      <c r="FX220" s="8">
        <v>0</v>
      </c>
    </row>
    <row r="221" spans="1:180" x14ac:dyDescent="0.3">
      <c r="A221" s="7" t="s">
        <v>128</v>
      </c>
      <c r="B221" s="7" t="s">
        <v>127</v>
      </c>
      <c r="C221" s="7" t="s">
        <v>61</v>
      </c>
      <c r="D221" s="8">
        <v>25</v>
      </c>
      <c r="E221" s="8">
        <v>1</v>
      </c>
      <c r="F221" s="8">
        <v>1.4025316459999999</v>
      </c>
      <c r="G221" s="8">
        <v>1.97</v>
      </c>
      <c r="H221" s="8">
        <v>0.65840506300000001</v>
      </c>
      <c r="I221" s="8">
        <v>0.68500000000000005</v>
      </c>
      <c r="J221" s="8">
        <v>1.746898265</v>
      </c>
      <c r="K221" s="8">
        <v>1.366158116</v>
      </c>
      <c r="L221" s="8">
        <v>1.4878982919999999</v>
      </c>
      <c r="M221" s="8">
        <v>0.84410645200000001</v>
      </c>
      <c r="N221" s="8">
        <v>21.483084590000001</v>
      </c>
      <c r="O221" s="8">
        <v>21.97488637</v>
      </c>
      <c r="P221" s="8">
        <v>2.191195961</v>
      </c>
      <c r="Q221" s="8">
        <v>1.596254257</v>
      </c>
      <c r="R221" s="8">
        <v>1.73881372</v>
      </c>
      <c r="S221" s="8">
        <v>2.2363290830000002</v>
      </c>
      <c r="T221" s="8">
        <v>0.54166666699999999</v>
      </c>
      <c r="U221" s="8">
        <v>0.34722222200000002</v>
      </c>
      <c r="V221" s="8">
        <v>0.26666666700000002</v>
      </c>
      <c r="W221" s="8">
        <v>0.66666666699999999</v>
      </c>
      <c r="X221" s="8">
        <v>0.5</v>
      </c>
      <c r="Y221" s="8">
        <v>0.38888888900000002</v>
      </c>
      <c r="Z221" s="8"/>
      <c r="AA221" s="9"/>
      <c r="AB221" s="8"/>
      <c r="AC221" s="8"/>
      <c r="AD221" s="9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>
        <f>12/15</f>
        <v>0.8</v>
      </c>
      <c r="FS221" s="9" t="s">
        <v>47</v>
      </c>
      <c r="FT221" s="8">
        <v>4</v>
      </c>
      <c r="FU221" s="8">
        <v>0</v>
      </c>
      <c r="FV221" s="9" t="s">
        <v>47</v>
      </c>
      <c r="FW221" s="8">
        <v>2</v>
      </c>
      <c r="FX221" s="8">
        <v>0</v>
      </c>
    </row>
    <row r="222" spans="1:180" x14ac:dyDescent="0.3">
      <c r="A222" s="7" t="s">
        <v>90</v>
      </c>
      <c r="B222" s="7" t="s">
        <v>84</v>
      </c>
      <c r="C222" s="7" t="s">
        <v>55</v>
      </c>
      <c r="D222" s="8">
        <v>25</v>
      </c>
      <c r="E222" s="8">
        <v>1</v>
      </c>
      <c r="F222" s="8">
        <v>0.93305882399999995</v>
      </c>
      <c r="G222" s="8">
        <v>1.1703703700000001</v>
      </c>
      <c r="H222" s="8">
        <v>0.70254117599999999</v>
      </c>
      <c r="I222" s="8">
        <v>0.65748148100000003</v>
      </c>
      <c r="J222" s="8">
        <v>0.81485342199999999</v>
      </c>
      <c r="K222" s="8">
        <v>0.96100299700000003</v>
      </c>
      <c r="L222" s="8">
        <v>1.3811016380000001</v>
      </c>
      <c r="M222" s="8">
        <v>0.88085856799999995</v>
      </c>
      <c r="N222" s="8">
        <v>22.879108110000001</v>
      </c>
      <c r="O222" s="8">
        <v>21.295160200000002</v>
      </c>
      <c r="P222" s="8">
        <v>1.9215830549999999</v>
      </c>
      <c r="Q222" s="8">
        <v>1.578760827</v>
      </c>
      <c r="R222" s="8">
        <v>1.1850823939999999</v>
      </c>
      <c r="S222" s="8">
        <v>1.4183360119999999</v>
      </c>
      <c r="T222" s="8">
        <v>0.58333333300000001</v>
      </c>
      <c r="U222" s="8">
        <v>0.55555555599999995</v>
      </c>
      <c r="V222" s="8">
        <v>0.8</v>
      </c>
      <c r="W222" s="8">
        <v>0.33333333300000001</v>
      </c>
      <c r="X222" s="8">
        <v>0.66666666699999999</v>
      </c>
      <c r="Y222" s="8">
        <v>0.55555555599999995</v>
      </c>
      <c r="Z222" s="8"/>
      <c r="AA222" s="9"/>
      <c r="AB222" s="8"/>
      <c r="AC222" s="8"/>
      <c r="AD222" s="9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>
        <f>7/14</f>
        <v>0.5</v>
      </c>
      <c r="FS222" s="9" t="s">
        <v>46</v>
      </c>
      <c r="FT222" s="8">
        <v>0</v>
      </c>
      <c r="FU222" s="8">
        <v>3</v>
      </c>
      <c r="FV222" s="9" t="s">
        <v>46</v>
      </c>
      <c r="FW222" s="8">
        <v>0</v>
      </c>
      <c r="FX222" s="8">
        <v>1</v>
      </c>
    </row>
    <row r="223" spans="1:180" x14ac:dyDescent="0.3">
      <c r="A223" s="7" t="s">
        <v>86</v>
      </c>
      <c r="B223" s="7" t="s">
        <v>83</v>
      </c>
      <c r="C223" s="7" t="s">
        <v>55</v>
      </c>
      <c r="D223" s="8">
        <v>25</v>
      </c>
      <c r="E223" s="8">
        <v>1</v>
      </c>
      <c r="F223" s="8">
        <v>0.72438042599999997</v>
      </c>
      <c r="G223" s="8">
        <v>1.282702703</v>
      </c>
      <c r="H223" s="8">
        <v>0.75639778999999996</v>
      </c>
      <c r="I223" s="8">
        <v>0.70789189200000002</v>
      </c>
      <c r="J223" s="8">
        <v>1.25881361</v>
      </c>
      <c r="K223" s="8">
        <v>1.8407737559999999</v>
      </c>
      <c r="L223" s="8">
        <v>0.92709926399999998</v>
      </c>
      <c r="M223" s="8">
        <v>1.1034130360000001</v>
      </c>
      <c r="N223" s="8">
        <v>24.705207519999998</v>
      </c>
      <c r="O223" s="8">
        <v>19.750491360000002</v>
      </c>
      <c r="P223" s="8">
        <v>1.4219812110000001</v>
      </c>
      <c r="Q223" s="8">
        <v>2.0713938089999999</v>
      </c>
      <c r="R223" s="8">
        <v>0.94781122399999995</v>
      </c>
      <c r="S223" s="8">
        <v>1.6507329550000001</v>
      </c>
      <c r="T223" s="8">
        <v>0.55555555599999995</v>
      </c>
      <c r="U223" s="8">
        <v>0.52777777800000003</v>
      </c>
      <c r="V223" s="8">
        <v>0.33333333300000001</v>
      </c>
      <c r="W223" s="8">
        <v>0.66666666699999999</v>
      </c>
      <c r="X223" s="8">
        <v>0.69444444400000005</v>
      </c>
      <c r="Y223" s="8">
        <v>0.44444444399999999</v>
      </c>
      <c r="Z223" s="8"/>
      <c r="AA223" s="9"/>
      <c r="AB223" s="8"/>
      <c r="AC223" s="8"/>
      <c r="AD223" s="9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>
        <f>6/12</f>
        <v>0.5</v>
      </c>
      <c r="FS223" s="9" t="s">
        <v>47</v>
      </c>
      <c r="FT223" s="8">
        <v>3</v>
      </c>
      <c r="FU223" s="8">
        <v>1</v>
      </c>
      <c r="FV223" s="9" t="s">
        <v>45</v>
      </c>
      <c r="FW223" s="8">
        <v>1</v>
      </c>
      <c r="FX223" s="8">
        <v>1</v>
      </c>
    </row>
    <row r="224" spans="1:180" x14ac:dyDescent="0.3">
      <c r="A224" s="7" t="s">
        <v>113</v>
      </c>
      <c r="B224" s="7" t="s">
        <v>111</v>
      </c>
      <c r="C224" s="7" t="s">
        <v>58</v>
      </c>
      <c r="D224" s="8">
        <v>26</v>
      </c>
      <c r="E224" s="8">
        <v>1</v>
      </c>
      <c r="F224" s="8">
        <v>1.87</v>
      </c>
      <c r="G224" s="8">
        <v>1.1285057469999999</v>
      </c>
      <c r="H224" s="8">
        <v>0.66154838699999996</v>
      </c>
      <c r="I224" s="8">
        <v>0.69245977000000003</v>
      </c>
      <c r="J224" s="8">
        <v>3.404696774</v>
      </c>
      <c r="K224" s="8">
        <v>0.88376905299999997</v>
      </c>
      <c r="L224" s="8">
        <v>1.7785963810000001</v>
      </c>
      <c r="M224" s="8">
        <v>0.77865224</v>
      </c>
      <c r="N224" s="8">
        <v>19.643068400000001</v>
      </c>
      <c r="O224" s="8">
        <v>24.521512869999999</v>
      </c>
      <c r="P224" s="8">
        <v>3.4418590139999998</v>
      </c>
      <c r="Q224" s="8">
        <v>1.51697649</v>
      </c>
      <c r="R224" s="8">
        <v>1.12228336</v>
      </c>
      <c r="S224" s="8">
        <v>1.352269959</v>
      </c>
      <c r="T224" s="8">
        <v>0.82666666700000002</v>
      </c>
      <c r="U224" s="8">
        <v>0.46666666699999998</v>
      </c>
      <c r="V224" s="8">
        <v>0.86666666699999995</v>
      </c>
      <c r="W224" s="8">
        <v>0.6</v>
      </c>
      <c r="X224" s="8">
        <v>0.86111111100000004</v>
      </c>
      <c r="Y224" s="8">
        <v>0.48717948700000002</v>
      </c>
      <c r="Z224" s="8"/>
      <c r="AA224" s="9"/>
      <c r="AB224" s="8"/>
      <c r="AC224" s="8"/>
      <c r="AD224" s="9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>
        <f>13/14</f>
        <v>0.9285714285714286</v>
      </c>
      <c r="FS224" s="9" t="s">
        <v>47</v>
      </c>
      <c r="FT224" s="8">
        <v>4</v>
      </c>
      <c r="FU224" s="8">
        <v>3</v>
      </c>
      <c r="FV224" s="9" t="s">
        <v>45</v>
      </c>
      <c r="FW224" s="8">
        <v>2</v>
      </c>
      <c r="FX224" s="8">
        <v>2</v>
      </c>
    </row>
    <row r="225" spans="1:180" x14ac:dyDescent="0.3">
      <c r="A225" s="7" t="s">
        <v>62</v>
      </c>
      <c r="B225" s="7" t="s">
        <v>68</v>
      </c>
      <c r="C225" s="7" t="s">
        <v>52</v>
      </c>
      <c r="D225" s="8">
        <v>23</v>
      </c>
      <c r="E225" s="8">
        <v>1</v>
      </c>
      <c r="F225" s="8">
        <v>1.389479463</v>
      </c>
      <c r="G225" s="8">
        <v>1.59</v>
      </c>
      <c r="H225" s="8">
        <v>0.69961041099999999</v>
      </c>
      <c r="I225" s="8">
        <v>0.69799999999999995</v>
      </c>
      <c r="J225" s="8">
        <v>1.3112501809999999</v>
      </c>
      <c r="K225" s="8">
        <v>1.2973466929999999</v>
      </c>
      <c r="L225" s="8">
        <v>1.0708667059999999</v>
      </c>
      <c r="M225" s="8">
        <v>0.68854427200000001</v>
      </c>
      <c r="N225" s="8">
        <v>23.31649457</v>
      </c>
      <c r="O225" s="8">
        <v>22.081764540000002</v>
      </c>
      <c r="P225" s="8">
        <v>2.016197402</v>
      </c>
      <c r="Q225" s="8">
        <v>1.561770986</v>
      </c>
      <c r="R225" s="8">
        <v>1.981285349</v>
      </c>
      <c r="S225" s="8">
        <v>2.124268228</v>
      </c>
      <c r="T225" s="8">
        <v>0.42424242400000001</v>
      </c>
      <c r="U225" s="8">
        <v>0.393939394</v>
      </c>
      <c r="V225" s="8">
        <v>0.66666666699999999</v>
      </c>
      <c r="W225" s="8">
        <v>0.4</v>
      </c>
      <c r="X225" s="8">
        <v>0.63636363600000001</v>
      </c>
      <c r="Y225" s="8">
        <v>0.24242424200000001</v>
      </c>
      <c r="Z225" s="8"/>
      <c r="AA225" s="9"/>
      <c r="AB225" s="8"/>
      <c r="AC225" s="8"/>
      <c r="AD225" s="9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>
        <f>13/14</f>
        <v>0.9285714285714286</v>
      </c>
      <c r="FS225" s="9" t="s">
        <v>46</v>
      </c>
      <c r="FT225" s="8">
        <v>1</v>
      </c>
      <c r="FU225" s="8">
        <v>2</v>
      </c>
      <c r="FV225" s="9" t="s">
        <v>45</v>
      </c>
      <c r="FW225" s="8">
        <v>0</v>
      </c>
      <c r="FX225" s="8">
        <v>0</v>
      </c>
    </row>
    <row r="226" spans="1:180" x14ac:dyDescent="0.3">
      <c r="A226" s="7" t="s">
        <v>49</v>
      </c>
      <c r="B226" s="7" t="s">
        <v>24</v>
      </c>
      <c r="C226" s="7" t="s">
        <v>26</v>
      </c>
      <c r="D226" s="8">
        <v>27</v>
      </c>
      <c r="E226" s="8">
        <v>1</v>
      </c>
      <c r="F226" s="8">
        <v>0.47049632400000002</v>
      </c>
      <c r="G226" s="8">
        <v>1.457559112</v>
      </c>
      <c r="H226" s="8">
        <v>0.81908639699999997</v>
      </c>
      <c r="I226" s="8">
        <v>0.69234630799999997</v>
      </c>
      <c r="J226" s="8">
        <v>2.0427840009999998</v>
      </c>
      <c r="K226" s="8">
        <v>1.083373388</v>
      </c>
      <c r="L226" s="8">
        <v>1.415515206</v>
      </c>
      <c r="M226" s="8">
        <v>0.696788674</v>
      </c>
      <c r="N226" s="8">
        <v>20.396800509999998</v>
      </c>
      <c r="O226" s="8">
        <v>26.35128619</v>
      </c>
      <c r="P226" s="8">
        <v>2.8617004029999999</v>
      </c>
      <c r="Q226" s="8">
        <v>1.5018256590000001</v>
      </c>
      <c r="R226" s="8">
        <v>0.67537703500000001</v>
      </c>
      <c r="S226" s="8">
        <v>2.0963416210000001</v>
      </c>
      <c r="T226" s="8">
        <v>0.97435897400000004</v>
      </c>
      <c r="U226" s="8">
        <v>0.30769230800000003</v>
      </c>
      <c r="V226" s="8">
        <v>1</v>
      </c>
      <c r="W226" s="8">
        <v>0.133333333</v>
      </c>
      <c r="X226" s="8">
        <v>1</v>
      </c>
      <c r="Y226" s="8">
        <v>0.30769230800000003</v>
      </c>
      <c r="Z226" s="8"/>
      <c r="AA226" s="9"/>
      <c r="AB226" s="8"/>
      <c r="AC226" s="8"/>
      <c r="AD226" s="9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>
        <f>13/14</f>
        <v>0.9285714285714286</v>
      </c>
      <c r="FS226" s="9" t="s">
        <v>47</v>
      </c>
      <c r="FT226" s="8">
        <v>3</v>
      </c>
      <c r="FU226" s="8">
        <v>2</v>
      </c>
      <c r="FV226" s="9" t="s">
        <v>45</v>
      </c>
      <c r="FW226" s="8">
        <v>1</v>
      </c>
      <c r="FX226" s="8">
        <v>1</v>
      </c>
    </row>
    <row r="227" spans="1:180" x14ac:dyDescent="0.3">
      <c r="A227" s="7" t="s">
        <v>77</v>
      </c>
      <c r="B227" s="7" t="s">
        <v>71</v>
      </c>
      <c r="C227" s="7" t="s">
        <v>52</v>
      </c>
      <c r="D227" s="8">
        <v>24</v>
      </c>
      <c r="E227" s="8">
        <v>1</v>
      </c>
      <c r="F227" s="8">
        <v>1.67</v>
      </c>
      <c r="G227" s="8">
        <v>2.266</v>
      </c>
      <c r="H227" s="8">
        <v>0.68799999999999994</v>
      </c>
      <c r="I227" s="8">
        <v>0.49946666699999998</v>
      </c>
      <c r="J227" s="8">
        <v>1.0625149620000001</v>
      </c>
      <c r="K227" s="8">
        <v>1.6659607839999999</v>
      </c>
      <c r="L227" s="8">
        <v>0.98565493400000004</v>
      </c>
      <c r="M227" s="8">
        <v>0.91524736900000003</v>
      </c>
      <c r="N227" s="8">
        <v>23.239825419999999</v>
      </c>
      <c r="O227" s="8">
        <v>23.440473180000001</v>
      </c>
      <c r="P227" s="8">
        <v>1.5199846880000001</v>
      </c>
      <c r="Q227" s="8">
        <v>1.5661176059999999</v>
      </c>
      <c r="R227" s="8">
        <v>2.2677379960000001</v>
      </c>
      <c r="S227" s="8">
        <v>2.0188602420000001</v>
      </c>
      <c r="T227" s="8">
        <v>0.28985507199999999</v>
      </c>
      <c r="U227" s="8">
        <v>0.37681159400000003</v>
      </c>
      <c r="V227" s="8">
        <v>0.33333333300000001</v>
      </c>
      <c r="W227" s="8">
        <v>0.46666666699999998</v>
      </c>
      <c r="X227" s="8">
        <v>0.33333333300000001</v>
      </c>
      <c r="Y227" s="8">
        <v>0.45454545499999999</v>
      </c>
      <c r="Z227" s="8"/>
      <c r="AA227" s="9"/>
      <c r="AB227" s="8"/>
      <c r="AC227" s="8"/>
      <c r="AD227" s="9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>
        <f>10/14</f>
        <v>0.7142857142857143</v>
      </c>
      <c r="FS227" s="9" t="s">
        <v>45</v>
      </c>
      <c r="FT227" s="8">
        <v>3</v>
      </c>
      <c r="FU227" s="8">
        <v>3</v>
      </c>
      <c r="FV227" s="9" t="s">
        <v>47</v>
      </c>
      <c r="FW227" s="8">
        <v>3</v>
      </c>
      <c r="FX227" s="8">
        <v>0</v>
      </c>
    </row>
    <row r="228" spans="1:180" x14ac:dyDescent="0.3">
      <c r="A228" s="7" t="s">
        <v>107</v>
      </c>
      <c r="B228" s="7" t="s">
        <v>96</v>
      </c>
      <c r="C228" s="7" t="s">
        <v>58</v>
      </c>
      <c r="D228" s="8">
        <v>27</v>
      </c>
      <c r="E228" s="8">
        <v>1</v>
      </c>
      <c r="F228" s="8">
        <v>1.4974772359999999</v>
      </c>
      <c r="G228" s="8">
        <v>1.09759483</v>
      </c>
      <c r="H228" s="8">
        <v>0.65953294100000004</v>
      </c>
      <c r="I228" s="8">
        <v>0.68340910399999999</v>
      </c>
      <c r="J228" s="8">
        <v>1.1851538079999999</v>
      </c>
      <c r="K228" s="8">
        <v>1.2710400180000001</v>
      </c>
      <c r="L228" s="8">
        <v>0.81252045900000003</v>
      </c>
      <c r="M228" s="8">
        <v>0.850523319</v>
      </c>
      <c r="N228" s="8">
        <v>23.557420650000001</v>
      </c>
      <c r="O228" s="8">
        <v>22.75783259</v>
      </c>
      <c r="P228" s="8">
        <v>1.330093438</v>
      </c>
      <c r="Q228" s="8">
        <v>1.671978824</v>
      </c>
      <c r="R228" s="8">
        <v>1.7530268879999999</v>
      </c>
      <c r="S228" s="8">
        <v>1.4068069910000001</v>
      </c>
      <c r="T228" s="8">
        <v>0.34615384599999999</v>
      </c>
      <c r="U228" s="8">
        <v>0.66666666699999999</v>
      </c>
      <c r="V228" s="8">
        <v>0.8</v>
      </c>
      <c r="W228" s="8">
        <v>0.66666666699999999</v>
      </c>
      <c r="X228" s="8">
        <v>0.51282051299999998</v>
      </c>
      <c r="Y228" s="8">
        <v>0.64102564100000003</v>
      </c>
      <c r="Z228" s="8"/>
      <c r="AA228" s="9"/>
      <c r="AB228" s="8"/>
      <c r="AC228" s="8"/>
      <c r="AD228" s="9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>
        <f>4/14</f>
        <v>0.2857142857142857</v>
      </c>
      <c r="FS228" s="9" t="s">
        <v>46</v>
      </c>
      <c r="FT228" s="8">
        <v>2</v>
      </c>
      <c r="FU228" s="8">
        <v>3</v>
      </c>
      <c r="FV228" s="9" t="s">
        <v>46</v>
      </c>
      <c r="FW228" s="8">
        <v>1</v>
      </c>
      <c r="FX228" s="8">
        <v>2</v>
      </c>
    </row>
    <row r="229" spans="1:180" x14ac:dyDescent="0.3">
      <c r="A229" s="7" t="s">
        <v>92</v>
      </c>
      <c r="B229" s="7" t="s">
        <v>94</v>
      </c>
      <c r="C229" s="7" t="s">
        <v>55</v>
      </c>
      <c r="D229" s="8">
        <v>26</v>
      </c>
      <c r="E229" s="8">
        <v>1</v>
      </c>
      <c r="F229" s="8">
        <v>1.29</v>
      </c>
      <c r="G229" s="8">
        <v>1.19</v>
      </c>
      <c r="H229" s="8">
        <v>0.65100000000000002</v>
      </c>
      <c r="I229" s="8">
        <v>0.69076470599999995</v>
      </c>
      <c r="J229" s="8">
        <v>1.4438332030000001</v>
      </c>
      <c r="K229" s="8">
        <v>0.967524618</v>
      </c>
      <c r="L229" s="8">
        <v>1.023844033</v>
      </c>
      <c r="M229" s="8">
        <v>0.49864997</v>
      </c>
      <c r="N229" s="8">
        <v>18.827691309999999</v>
      </c>
      <c r="O229" s="8">
        <v>20.9030585</v>
      </c>
      <c r="P229" s="8">
        <v>1.9646561069999999</v>
      </c>
      <c r="Q229" s="8">
        <v>1.0546006569999999</v>
      </c>
      <c r="R229" s="8">
        <v>1.552679656</v>
      </c>
      <c r="S229" s="8">
        <v>1.4096939260000001</v>
      </c>
      <c r="T229" s="8">
        <v>0.55555555599999995</v>
      </c>
      <c r="U229" s="8">
        <v>0.38666666700000002</v>
      </c>
      <c r="V229" s="8">
        <v>0.6</v>
      </c>
      <c r="W229" s="8">
        <v>0.46666666699999998</v>
      </c>
      <c r="X229" s="8">
        <v>0.63888888899999996</v>
      </c>
      <c r="Y229" s="8">
        <v>0.33333333300000001</v>
      </c>
      <c r="Z229" s="8"/>
      <c r="AA229" s="9"/>
      <c r="AB229" s="8"/>
      <c r="AC229" s="8"/>
      <c r="AD229" s="9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>
        <f>6/12</f>
        <v>0.5</v>
      </c>
      <c r="FS229" s="9" t="s">
        <v>47</v>
      </c>
      <c r="FT229" s="8">
        <v>1</v>
      </c>
      <c r="FU229" s="8">
        <v>0</v>
      </c>
      <c r="FV229" s="9" t="s">
        <v>45</v>
      </c>
      <c r="FW229" s="8">
        <v>0</v>
      </c>
      <c r="FX229" s="8">
        <v>0</v>
      </c>
    </row>
    <row r="230" spans="1:180" x14ac:dyDescent="0.3">
      <c r="A230" s="7" t="s">
        <v>30</v>
      </c>
      <c r="B230" s="7" t="s">
        <v>23</v>
      </c>
      <c r="C230" s="7" t="s">
        <v>26</v>
      </c>
      <c r="D230" s="8">
        <v>28</v>
      </c>
      <c r="E230" s="8">
        <v>1</v>
      </c>
      <c r="F230" s="8">
        <v>1.76</v>
      </c>
      <c r="G230" s="8">
        <v>1.1073913040000001</v>
      </c>
      <c r="H230" s="8">
        <v>0.64800000000000002</v>
      </c>
      <c r="I230" s="8">
        <v>0.69432608699999998</v>
      </c>
      <c r="J230" s="8">
        <v>1.0345046</v>
      </c>
      <c r="K230" s="8">
        <v>1.4989815259999999</v>
      </c>
      <c r="L230" s="8">
        <v>0.80624489200000005</v>
      </c>
      <c r="M230" s="8">
        <v>1.3176958809999999</v>
      </c>
      <c r="N230" s="8">
        <v>21.65578863</v>
      </c>
      <c r="O230" s="8">
        <v>24.242719000000001</v>
      </c>
      <c r="P230" s="8">
        <v>1.1550667640000001</v>
      </c>
      <c r="Q230" s="8">
        <v>2.1482442289999999</v>
      </c>
      <c r="R230" s="8">
        <v>2.4026136870000001</v>
      </c>
      <c r="S230" s="8">
        <v>1.370120067</v>
      </c>
      <c r="T230" s="8">
        <v>0.222222222</v>
      </c>
      <c r="U230" s="8">
        <v>0.617283951</v>
      </c>
      <c r="V230" s="8">
        <v>0.26666666700000002</v>
      </c>
      <c r="W230" s="8">
        <v>0.33333333300000001</v>
      </c>
      <c r="X230" s="8">
        <v>0.30769230800000003</v>
      </c>
      <c r="Y230" s="8">
        <v>0.58974358999999998</v>
      </c>
      <c r="Z230" s="8"/>
      <c r="AA230" s="9"/>
      <c r="AB230" s="8"/>
      <c r="AC230" s="8"/>
      <c r="AD230" s="9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>
        <f>4/14</f>
        <v>0.2857142857142857</v>
      </c>
      <c r="FS230" s="9" t="s">
        <v>47</v>
      </c>
      <c r="FT230" s="8">
        <v>1</v>
      </c>
      <c r="FU230" s="8">
        <v>0</v>
      </c>
      <c r="FV230" s="9" t="s">
        <v>45</v>
      </c>
      <c r="FW230" s="8">
        <v>0</v>
      </c>
      <c r="FX230" s="8">
        <v>0</v>
      </c>
    </row>
    <row r="231" spans="1:180" x14ac:dyDescent="0.3">
      <c r="A231" s="7" t="s">
        <v>95</v>
      </c>
      <c r="B231" s="7" t="s">
        <v>81</v>
      </c>
      <c r="C231" s="7" t="s">
        <v>55</v>
      </c>
      <c r="D231" s="8">
        <v>26</v>
      </c>
      <c r="E231" s="8">
        <v>1</v>
      </c>
      <c r="F231" s="8">
        <v>0.902394366</v>
      </c>
      <c r="G231" s="8">
        <v>1.0625301199999999</v>
      </c>
      <c r="H231" s="8">
        <v>0.705070423</v>
      </c>
      <c r="I231" s="8">
        <v>0.66536144600000002</v>
      </c>
      <c r="J231" s="8">
        <v>1.5621058640000001</v>
      </c>
      <c r="K231" s="8">
        <v>1.8874694059999999</v>
      </c>
      <c r="L231" s="8">
        <v>1.128517481</v>
      </c>
      <c r="M231" s="8">
        <v>1.458400621</v>
      </c>
      <c r="N231" s="8">
        <v>22.367584050000001</v>
      </c>
      <c r="O231" s="8">
        <v>22.55027299</v>
      </c>
      <c r="P231" s="8">
        <v>2.122227026</v>
      </c>
      <c r="Q231" s="8">
        <v>2.7823229170000001</v>
      </c>
      <c r="R231" s="8">
        <v>1.0895297580000001</v>
      </c>
      <c r="S231" s="8">
        <v>1.3662615149999999</v>
      </c>
      <c r="T231" s="8">
        <v>0.70666666700000003</v>
      </c>
      <c r="U231" s="8">
        <v>0.73333333300000003</v>
      </c>
      <c r="V231" s="8">
        <v>0.66666666699999999</v>
      </c>
      <c r="W231" s="8">
        <v>0.8</v>
      </c>
      <c r="X231" s="8">
        <v>0.77777777800000003</v>
      </c>
      <c r="Y231" s="8">
        <v>0.5</v>
      </c>
      <c r="Z231" s="8"/>
      <c r="AA231" s="9"/>
      <c r="AB231" s="8"/>
      <c r="AC231" s="8"/>
      <c r="AD231" s="9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>
        <f>2/13</f>
        <v>0.15384615384615385</v>
      </c>
      <c r="FS231" s="9" t="s">
        <v>47</v>
      </c>
      <c r="FT231" s="8">
        <v>2</v>
      </c>
      <c r="FU231" s="8">
        <v>0</v>
      </c>
      <c r="FV231" s="9" t="s">
        <v>45</v>
      </c>
      <c r="FW231" s="8">
        <v>0</v>
      </c>
      <c r="FX231" s="8">
        <v>0</v>
      </c>
    </row>
    <row r="232" spans="1:180" x14ac:dyDescent="0.3">
      <c r="A232" s="7" t="s">
        <v>69</v>
      </c>
      <c r="B232" s="7" t="s">
        <v>66</v>
      </c>
      <c r="C232" s="7" t="s">
        <v>52</v>
      </c>
      <c r="D232" s="8">
        <v>24</v>
      </c>
      <c r="E232" s="8">
        <v>1</v>
      </c>
      <c r="F232" s="8">
        <v>1.8308496729999999</v>
      </c>
      <c r="G232" s="8">
        <v>1.192307692</v>
      </c>
      <c r="H232" s="8">
        <v>0.60749019599999998</v>
      </c>
      <c r="I232" s="8">
        <v>0.74299999999999999</v>
      </c>
      <c r="J232" s="8">
        <v>1.3852714429999999</v>
      </c>
      <c r="K232" s="8">
        <v>1.5522071660000001</v>
      </c>
      <c r="L232" s="8">
        <v>0.89998788100000005</v>
      </c>
      <c r="M232" s="8">
        <v>1.097203672</v>
      </c>
      <c r="N232" s="8">
        <v>22.30733223</v>
      </c>
      <c r="O232" s="8">
        <v>24.03717898</v>
      </c>
      <c r="P232" s="8">
        <v>1.7407758499999999</v>
      </c>
      <c r="Q232" s="8">
        <v>2.1485541170000002</v>
      </c>
      <c r="R232" s="8">
        <v>2.5551645700000001</v>
      </c>
      <c r="S232" s="8">
        <v>1.485711411</v>
      </c>
      <c r="T232" s="8">
        <v>0.39130434800000002</v>
      </c>
      <c r="U232" s="8">
        <v>0.65151515199999999</v>
      </c>
      <c r="V232" s="8">
        <v>0.26666666700000002</v>
      </c>
      <c r="W232" s="8">
        <v>0.53333333299999997</v>
      </c>
      <c r="X232" s="8">
        <v>0.54545454500000001</v>
      </c>
      <c r="Y232" s="8">
        <v>0.515151515</v>
      </c>
      <c r="Z232" s="8"/>
      <c r="AA232" s="9"/>
      <c r="AB232" s="8"/>
      <c r="AC232" s="8"/>
      <c r="AD232" s="9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>
        <f>1/14</f>
        <v>7.1428571428571425E-2</v>
      </c>
      <c r="FS232" s="9" t="s">
        <v>46</v>
      </c>
      <c r="FT232" s="8">
        <v>2</v>
      </c>
      <c r="FU232" s="8">
        <v>3</v>
      </c>
      <c r="FV232" s="9" t="s">
        <v>45</v>
      </c>
      <c r="FW232" s="8">
        <v>0</v>
      </c>
      <c r="FX232" s="8">
        <v>0</v>
      </c>
    </row>
    <row r="233" spans="1:180" x14ac:dyDescent="0.3">
      <c r="A233" s="7" t="s">
        <v>50</v>
      </c>
      <c r="B233" s="7" t="s">
        <v>64</v>
      </c>
      <c r="C233" s="7" t="s">
        <v>52</v>
      </c>
      <c r="D233" s="8">
        <v>24</v>
      </c>
      <c r="E233" s="8">
        <v>1</v>
      </c>
      <c r="F233" s="8">
        <v>1.426938839</v>
      </c>
      <c r="G233" s="8">
        <v>1.6151737020000001</v>
      </c>
      <c r="H233" s="8">
        <v>0.576048432</v>
      </c>
      <c r="I233" s="8">
        <v>0.66116921900000003</v>
      </c>
      <c r="J233" s="8">
        <v>2.1391701040000002</v>
      </c>
      <c r="K233" s="8">
        <v>1.316063591</v>
      </c>
      <c r="L233" s="8">
        <v>1.9139471939999999</v>
      </c>
      <c r="M233" s="8">
        <v>0.83774212599999998</v>
      </c>
      <c r="N233" s="8">
        <v>23.91431214</v>
      </c>
      <c r="O233" s="8">
        <v>20.102188900000002</v>
      </c>
      <c r="P233" s="8">
        <v>3.3974447310000002</v>
      </c>
      <c r="Q233" s="8">
        <v>1.6961678010000001</v>
      </c>
      <c r="R233" s="8">
        <v>1.633145828</v>
      </c>
      <c r="S233" s="8">
        <v>1.93441817</v>
      </c>
      <c r="T233" s="8">
        <v>0.65217391300000005</v>
      </c>
      <c r="U233" s="8">
        <v>0.47826087</v>
      </c>
      <c r="V233" s="8">
        <v>0.8</v>
      </c>
      <c r="W233" s="8">
        <v>0.26666666700000002</v>
      </c>
      <c r="X233" s="8">
        <v>0.81818181800000001</v>
      </c>
      <c r="Y233" s="8">
        <v>0.44444444399999999</v>
      </c>
      <c r="Z233" s="8"/>
      <c r="AA233" s="9"/>
      <c r="AB233" s="8"/>
      <c r="AC233" s="8"/>
      <c r="AD233" s="9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>
        <f>9/12</f>
        <v>0.75</v>
      </c>
      <c r="FS233" s="9" t="s">
        <v>47</v>
      </c>
      <c r="FT233" s="8">
        <v>1</v>
      </c>
      <c r="FU233" s="8">
        <v>0</v>
      </c>
      <c r="FV233" s="9" t="s">
        <v>47</v>
      </c>
      <c r="FW233" s="8">
        <v>1</v>
      </c>
      <c r="FX233" s="8">
        <v>0</v>
      </c>
    </row>
    <row r="234" spans="1:180" x14ac:dyDescent="0.3">
      <c r="A234" s="7" t="s">
        <v>75</v>
      </c>
      <c r="B234" s="7" t="s">
        <v>132</v>
      </c>
      <c r="C234" s="7" t="s">
        <v>52</v>
      </c>
      <c r="D234" s="8">
        <v>24</v>
      </c>
      <c r="E234" s="8">
        <v>1</v>
      </c>
      <c r="F234" s="8">
        <v>1.6195774650000001</v>
      </c>
      <c r="G234" s="8">
        <v>1.0477882970000001</v>
      </c>
      <c r="H234" s="8">
        <v>0.66240845100000001</v>
      </c>
      <c r="I234" s="8">
        <v>0.637672978</v>
      </c>
      <c r="J234" s="8">
        <v>1.361210239</v>
      </c>
      <c r="K234" s="8">
        <v>1.7985115840000001</v>
      </c>
      <c r="L234" s="8">
        <v>1.167255384</v>
      </c>
      <c r="M234" s="8">
        <v>2.1423136349999998</v>
      </c>
      <c r="N234" s="8">
        <v>24.073134939999999</v>
      </c>
      <c r="O234" s="8">
        <v>23.504026870000001</v>
      </c>
      <c r="P234" s="8">
        <v>2.0107359580000002</v>
      </c>
      <c r="Q234" s="8">
        <v>3.1343493360000001</v>
      </c>
      <c r="R234" s="8">
        <v>1.9657234859999999</v>
      </c>
      <c r="S234" s="8">
        <v>1.2646152399999999</v>
      </c>
      <c r="T234" s="8">
        <v>0.49275362299999997</v>
      </c>
      <c r="U234" s="8">
        <v>0.71014492799999995</v>
      </c>
      <c r="V234" s="8">
        <v>0.46666666699999998</v>
      </c>
      <c r="W234" s="8">
        <v>0.86666666699999995</v>
      </c>
      <c r="X234" s="8">
        <v>0.44444444399999999</v>
      </c>
      <c r="Y234" s="8">
        <v>0.696969697</v>
      </c>
      <c r="Z234" s="8"/>
      <c r="AA234" s="9"/>
      <c r="AB234" s="8"/>
      <c r="AC234" s="8"/>
      <c r="AD234" s="9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>
        <f>3/15</f>
        <v>0.2</v>
      </c>
      <c r="FS234" s="9" t="s">
        <v>46</v>
      </c>
      <c r="FT234" s="8">
        <v>0</v>
      </c>
      <c r="FU234" s="8">
        <v>6</v>
      </c>
      <c r="FV234" s="9" t="s">
        <v>46</v>
      </c>
      <c r="FW234" s="8">
        <v>0</v>
      </c>
      <c r="FX234" s="8">
        <v>4</v>
      </c>
    </row>
    <row r="235" spans="1:180" x14ac:dyDescent="0.3">
      <c r="A235" s="7" t="s">
        <v>67</v>
      </c>
      <c r="B235" s="7" t="s">
        <v>65</v>
      </c>
      <c r="C235" s="7" t="s">
        <v>52</v>
      </c>
      <c r="D235" s="8">
        <v>24</v>
      </c>
      <c r="E235" s="8">
        <v>1</v>
      </c>
      <c r="F235" s="8">
        <v>1.88</v>
      </c>
      <c r="G235" s="8">
        <v>1.94</v>
      </c>
      <c r="H235" s="8">
        <v>0.64900000000000002</v>
      </c>
      <c r="I235" s="8">
        <v>0.63700000000000001</v>
      </c>
      <c r="J235" s="8">
        <v>1.5329476150000001</v>
      </c>
      <c r="K235" s="8">
        <v>1.3258488369999999</v>
      </c>
      <c r="L235" s="8">
        <v>1.03584922</v>
      </c>
      <c r="M235" s="8">
        <v>0.93530620200000003</v>
      </c>
      <c r="N235" s="8">
        <v>19.848778249999999</v>
      </c>
      <c r="O235" s="8">
        <v>26.37530233</v>
      </c>
      <c r="P235" s="8">
        <v>1.578236092</v>
      </c>
      <c r="Q235" s="8">
        <v>1.7009669249999999</v>
      </c>
      <c r="R235" s="8">
        <v>2.6179396179999999</v>
      </c>
      <c r="S235" s="8">
        <v>2.677634367</v>
      </c>
      <c r="T235" s="8">
        <v>0.31884057999999998</v>
      </c>
      <c r="U235" s="8">
        <v>0.231884058</v>
      </c>
      <c r="V235" s="8">
        <v>0.26666666700000002</v>
      </c>
      <c r="W235" s="8">
        <v>0.26666666700000002</v>
      </c>
      <c r="X235" s="8">
        <v>0.303030303</v>
      </c>
      <c r="Y235" s="8">
        <v>0.27272727299999999</v>
      </c>
      <c r="Z235" s="8"/>
      <c r="AA235" s="9"/>
      <c r="AB235" s="8"/>
      <c r="AC235" s="8"/>
      <c r="AD235" s="9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>
        <f>11/13</f>
        <v>0.84615384615384615</v>
      </c>
      <c r="FS235" s="9" t="s">
        <v>47</v>
      </c>
      <c r="FT235" s="8">
        <v>2</v>
      </c>
      <c r="FU235" s="8">
        <v>0</v>
      </c>
      <c r="FV235" s="9" t="s">
        <v>47</v>
      </c>
      <c r="FW235" s="8">
        <v>2</v>
      </c>
      <c r="FX235" s="8">
        <v>0</v>
      </c>
    </row>
    <row r="236" spans="1:180" x14ac:dyDescent="0.3">
      <c r="A236" s="7" t="s">
        <v>51</v>
      </c>
      <c r="B236" s="7" t="s">
        <v>73</v>
      </c>
      <c r="C236" s="7" t="s">
        <v>52</v>
      </c>
      <c r="D236" s="8">
        <v>24</v>
      </c>
      <c r="E236" s="8">
        <v>1</v>
      </c>
      <c r="F236" s="8">
        <v>1.91</v>
      </c>
      <c r="G236" s="8">
        <v>1.3953045580000001</v>
      </c>
      <c r="H236" s="8">
        <v>0.54800000000000004</v>
      </c>
      <c r="I236" s="8">
        <v>0.67261879800000002</v>
      </c>
      <c r="J236" s="8">
        <v>1.4177572940000001</v>
      </c>
      <c r="K236" s="8">
        <v>1.2498878149999999</v>
      </c>
      <c r="L236" s="8">
        <v>1.110781799</v>
      </c>
      <c r="M236" s="8">
        <v>0.89853285000000005</v>
      </c>
      <c r="N236" s="8">
        <v>25.406599310000001</v>
      </c>
      <c r="O236" s="8">
        <v>23.38457657</v>
      </c>
      <c r="P236" s="8">
        <v>1.9280129269999999</v>
      </c>
      <c r="Q236" s="8">
        <v>1.468327736</v>
      </c>
      <c r="R236" s="8">
        <v>2.1353563150000001</v>
      </c>
      <c r="S236" s="8">
        <v>1.878188798</v>
      </c>
      <c r="T236" s="8">
        <v>0.393939394</v>
      </c>
      <c r="U236" s="8">
        <v>0.52173913000000005</v>
      </c>
      <c r="V236" s="8">
        <v>0.6</v>
      </c>
      <c r="W236" s="8">
        <v>0.2</v>
      </c>
      <c r="X236" s="8">
        <v>0.484848485</v>
      </c>
      <c r="Y236" s="8">
        <v>0.484848485</v>
      </c>
      <c r="Z236" s="8"/>
      <c r="AA236" s="9"/>
      <c r="AB236" s="8"/>
      <c r="AC236" s="8"/>
      <c r="AD236" s="9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>
        <f>4/11</f>
        <v>0.36363636363636365</v>
      </c>
      <c r="FS236" s="9" t="s">
        <v>47</v>
      </c>
      <c r="FT236" s="8">
        <v>3</v>
      </c>
      <c r="FU236" s="8">
        <v>0</v>
      </c>
      <c r="FV236" s="9" t="s">
        <v>47</v>
      </c>
      <c r="FW236" s="8">
        <v>2</v>
      </c>
      <c r="FX236" s="8">
        <v>0</v>
      </c>
    </row>
    <row r="237" spans="1:180" x14ac:dyDescent="0.3">
      <c r="A237" s="7" t="s">
        <v>89</v>
      </c>
      <c r="B237" s="7" t="s">
        <v>54</v>
      </c>
      <c r="C237" s="7" t="s">
        <v>55</v>
      </c>
      <c r="D237" s="8">
        <v>26</v>
      </c>
      <c r="E237" s="8">
        <v>1</v>
      </c>
      <c r="F237" s="8">
        <v>1.443333333</v>
      </c>
      <c r="G237" s="8">
        <v>1.4545454550000001</v>
      </c>
      <c r="H237" s="8">
        <v>0.57199999999999995</v>
      </c>
      <c r="I237" s="8">
        <v>0.73054545500000001</v>
      </c>
      <c r="J237" s="8">
        <v>1.14833198</v>
      </c>
      <c r="K237" s="8">
        <v>1.315581393</v>
      </c>
      <c r="L237" s="8">
        <v>0.615740654</v>
      </c>
      <c r="M237" s="8">
        <v>0.85041833499999997</v>
      </c>
      <c r="N237" s="8">
        <v>22.126156330000001</v>
      </c>
      <c r="O237" s="8">
        <v>17.5106185</v>
      </c>
      <c r="P237" s="8">
        <v>1.279216769</v>
      </c>
      <c r="Q237" s="8">
        <v>1.634585409</v>
      </c>
      <c r="R237" s="8">
        <v>1.7413913620000001</v>
      </c>
      <c r="S237" s="8">
        <v>1.813996095</v>
      </c>
      <c r="T237" s="8">
        <v>0.33333333300000001</v>
      </c>
      <c r="U237" s="8">
        <v>0.426666667</v>
      </c>
      <c r="V237" s="8">
        <v>0.33333333300000001</v>
      </c>
      <c r="W237" s="8">
        <v>0.4</v>
      </c>
      <c r="X237" s="8">
        <v>0.484848485</v>
      </c>
      <c r="Y237" s="8">
        <v>0.23076923099999999</v>
      </c>
      <c r="Z237" s="8"/>
      <c r="AA237" s="9"/>
      <c r="AB237" s="8"/>
      <c r="AC237" s="8"/>
      <c r="AD237" s="9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>
        <f>4/11</f>
        <v>0.36363636363636365</v>
      </c>
      <c r="FS237" s="9" t="s">
        <v>47</v>
      </c>
      <c r="FT237" s="8">
        <v>3</v>
      </c>
      <c r="FU237" s="8">
        <v>0</v>
      </c>
      <c r="FV237" s="9" t="s">
        <v>47</v>
      </c>
      <c r="FW237" s="8">
        <v>1</v>
      </c>
      <c r="FX237" s="8">
        <v>0</v>
      </c>
    </row>
    <row r="238" spans="1:180" x14ac:dyDescent="0.3">
      <c r="A238" s="7" t="s">
        <v>80</v>
      </c>
      <c r="B238" s="7" t="s">
        <v>91</v>
      </c>
      <c r="C238" s="7" t="s">
        <v>55</v>
      </c>
      <c r="D238" s="8">
        <v>26</v>
      </c>
      <c r="E238" s="8">
        <v>1</v>
      </c>
      <c r="F238" s="8">
        <v>1.2850675680000001</v>
      </c>
      <c r="G238" s="8">
        <v>1.387971329</v>
      </c>
      <c r="H238" s="8">
        <v>0.68570945900000002</v>
      </c>
      <c r="I238" s="8">
        <v>0.63478149399999995</v>
      </c>
      <c r="J238" s="8">
        <v>1.492816358</v>
      </c>
      <c r="K238" s="8">
        <v>1.4254275569999999</v>
      </c>
      <c r="L238" s="8">
        <v>0.914011091</v>
      </c>
      <c r="M238" s="8">
        <v>0.96448011899999997</v>
      </c>
      <c r="N238" s="8">
        <v>19.256327840000001</v>
      </c>
      <c r="O238" s="8">
        <v>19.227876349999999</v>
      </c>
      <c r="P238" s="8">
        <v>1.684067821</v>
      </c>
      <c r="Q238" s="8">
        <v>1.64221387</v>
      </c>
      <c r="R238" s="8">
        <v>1.650142504</v>
      </c>
      <c r="S238" s="8">
        <v>1.8322481859999999</v>
      </c>
      <c r="T238" s="8">
        <v>0.50666666699999996</v>
      </c>
      <c r="U238" s="8">
        <v>0.4</v>
      </c>
      <c r="V238" s="8">
        <v>0.46666666699999998</v>
      </c>
      <c r="W238" s="8">
        <v>0.2</v>
      </c>
      <c r="X238" s="8">
        <v>0.69230769199999997</v>
      </c>
      <c r="Y238" s="8">
        <v>0.25</v>
      </c>
      <c r="Z238" s="8"/>
      <c r="AA238" s="9"/>
      <c r="AB238" s="8"/>
      <c r="AC238" s="8"/>
      <c r="AD238" s="9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>
        <f>8/13</f>
        <v>0.61538461538461542</v>
      </c>
      <c r="FS238" s="9" t="s">
        <v>47</v>
      </c>
      <c r="FT238" s="8">
        <v>2</v>
      </c>
      <c r="FU238" s="8">
        <v>1</v>
      </c>
      <c r="FV238" s="9" t="s">
        <v>45</v>
      </c>
      <c r="FW238" s="8">
        <v>0</v>
      </c>
      <c r="FX238" s="8">
        <v>0</v>
      </c>
    </row>
    <row r="239" spans="1:180" x14ac:dyDescent="0.3">
      <c r="A239" s="7" t="s">
        <v>135</v>
      </c>
      <c r="B239" s="7" t="s">
        <v>136</v>
      </c>
      <c r="C239" s="7" t="s">
        <v>55</v>
      </c>
      <c r="D239" s="8">
        <v>26</v>
      </c>
      <c r="E239" s="8">
        <v>1</v>
      </c>
      <c r="F239" s="8">
        <v>1.2284176529999999</v>
      </c>
      <c r="G239" s="8">
        <v>1.387974684</v>
      </c>
      <c r="H239" s="8">
        <v>0.65664477899999996</v>
      </c>
      <c r="I239" s="8">
        <v>0.63677215200000004</v>
      </c>
      <c r="J239" s="8">
        <v>0.57086435199999996</v>
      </c>
      <c r="K239" s="8">
        <v>1.0363022470000001</v>
      </c>
      <c r="L239" s="8">
        <v>0.454429217</v>
      </c>
      <c r="M239" s="8">
        <v>0.648677371</v>
      </c>
      <c r="N239" s="8">
        <v>23.900414219999998</v>
      </c>
      <c r="O239" s="8">
        <v>22.408082709999999</v>
      </c>
      <c r="P239" s="8">
        <v>0.92437453400000003</v>
      </c>
      <c r="Q239" s="8">
        <v>1.2368224619999999</v>
      </c>
      <c r="R239" s="8">
        <v>1.750300148</v>
      </c>
      <c r="S239" s="8">
        <v>1.7312661060000001</v>
      </c>
      <c r="T239" s="8">
        <v>0.25333333299999999</v>
      </c>
      <c r="U239" s="8">
        <v>0.4</v>
      </c>
      <c r="V239" s="8">
        <v>0.33333333300000001</v>
      </c>
      <c r="W239" s="8">
        <v>0.46666666699999998</v>
      </c>
      <c r="X239" s="8">
        <v>0.35897435900000002</v>
      </c>
      <c r="Y239" s="8">
        <v>0.222222222</v>
      </c>
      <c r="Z239" s="8"/>
      <c r="AA239" s="9"/>
      <c r="AB239" s="8"/>
      <c r="AC239" s="8"/>
      <c r="AD239" s="9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>
        <f>7/11</f>
        <v>0.63636363636363635</v>
      </c>
      <c r="FS239" s="9" t="s">
        <v>45</v>
      </c>
      <c r="FT239" s="8">
        <v>1</v>
      </c>
      <c r="FU239" s="8">
        <v>1</v>
      </c>
      <c r="FV239" s="9" t="s">
        <v>45</v>
      </c>
      <c r="FW239" s="8">
        <v>0</v>
      </c>
      <c r="FX239" s="8">
        <v>0</v>
      </c>
    </row>
    <row r="240" spans="1:180" x14ac:dyDescent="0.3">
      <c r="A240" s="7" t="s">
        <v>85</v>
      </c>
      <c r="B240" s="7" t="s">
        <v>88</v>
      </c>
      <c r="C240" s="7" t="s">
        <v>55</v>
      </c>
      <c r="D240" s="8">
        <v>26</v>
      </c>
      <c r="E240" s="8">
        <v>1</v>
      </c>
      <c r="F240" s="8">
        <v>1.25</v>
      </c>
      <c r="G240" s="8">
        <v>1.489859155</v>
      </c>
      <c r="H240" s="8">
        <v>0.7</v>
      </c>
      <c r="I240" s="8">
        <v>0.64243662000000001</v>
      </c>
      <c r="J240" s="8">
        <v>1.0539121259999999</v>
      </c>
      <c r="K240" s="8">
        <v>1.3271766089999999</v>
      </c>
      <c r="L240" s="8">
        <v>0.71982477</v>
      </c>
      <c r="M240" s="8">
        <v>0.62162574999999998</v>
      </c>
      <c r="N240" s="8">
        <v>20.430300370000001</v>
      </c>
      <c r="O240" s="8">
        <v>21.440166529999999</v>
      </c>
      <c r="P240" s="8">
        <v>1.3991466770000001</v>
      </c>
      <c r="Q240" s="8">
        <v>1.3838559479999999</v>
      </c>
      <c r="R240" s="8">
        <v>1.769256698</v>
      </c>
      <c r="S240" s="8">
        <v>1.732722321</v>
      </c>
      <c r="T240" s="8">
        <v>0.48</v>
      </c>
      <c r="U240" s="8">
        <v>0.32</v>
      </c>
      <c r="V240" s="8">
        <v>0.6</v>
      </c>
      <c r="W240" s="8">
        <v>0.53333333299999997</v>
      </c>
      <c r="X240" s="8">
        <v>0.69444444400000005</v>
      </c>
      <c r="Y240" s="8">
        <v>0.19444444399999999</v>
      </c>
      <c r="Z240" s="8"/>
      <c r="AA240" s="9"/>
      <c r="AB240" s="8"/>
      <c r="AC240" s="8"/>
      <c r="AD240" s="9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>
        <f>3/15</f>
        <v>0.2</v>
      </c>
      <c r="FS240" s="9" t="s">
        <v>45</v>
      </c>
      <c r="FT240" s="8">
        <v>0</v>
      </c>
      <c r="FU240" s="8">
        <v>0</v>
      </c>
      <c r="FV240" s="9" t="s">
        <v>45</v>
      </c>
      <c r="FW240" s="8">
        <v>0</v>
      </c>
      <c r="FX240" s="8">
        <v>0</v>
      </c>
    </row>
    <row r="241" spans="1:180" x14ac:dyDescent="0.3">
      <c r="A241" s="7" t="s">
        <v>113</v>
      </c>
      <c r="B241" s="7" t="s">
        <v>103</v>
      </c>
      <c r="C241" s="7" t="s">
        <v>58</v>
      </c>
      <c r="D241" s="8">
        <v>27</v>
      </c>
      <c r="E241" s="8">
        <v>1</v>
      </c>
      <c r="F241" s="8">
        <v>0.88</v>
      </c>
      <c r="G241" s="8">
        <v>1.658536585</v>
      </c>
      <c r="H241" s="8">
        <v>0.71460000000000001</v>
      </c>
      <c r="I241" s="8">
        <v>0.58297560999999998</v>
      </c>
      <c r="J241" s="8">
        <v>3.17742053</v>
      </c>
      <c r="K241" s="8">
        <v>1.0379966410000001</v>
      </c>
      <c r="L241" s="8">
        <v>1.683274226</v>
      </c>
      <c r="M241" s="8">
        <v>0.52911075500000004</v>
      </c>
      <c r="N241" s="8">
        <v>20.41815308</v>
      </c>
      <c r="O241" s="8">
        <v>25.350558960000001</v>
      </c>
      <c r="P241" s="8">
        <v>3.3231020299999998</v>
      </c>
      <c r="Q241" s="8">
        <v>1.1207722849999999</v>
      </c>
      <c r="R241" s="8">
        <v>1.2330866579999999</v>
      </c>
      <c r="S241" s="8">
        <v>1.6926776269999999</v>
      </c>
      <c r="T241" s="8">
        <v>0.83333333300000001</v>
      </c>
      <c r="U241" s="8">
        <v>0.34615384599999999</v>
      </c>
      <c r="V241" s="8">
        <v>0.86666666699999995</v>
      </c>
      <c r="W241" s="8">
        <v>0.4</v>
      </c>
      <c r="X241" s="8">
        <v>0.87179487200000005</v>
      </c>
      <c r="Y241" s="8">
        <v>0.15384615400000001</v>
      </c>
      <c r="Z241" s="8"/>
      <c r="AA241" s="9"/>
      <c r="AB241" s="8"/>
      <c r="AC241" s="8"/>
      <c r="AD241" s="9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>
        <f>12/15</f>
        <v>0.8</v>
      </c>
      <c r="FS241" s="9" t="s">
        <v>47</v>
      </c>
      <c r="FT241" s="8">
        <v>4</v>
      </c>
      <c r="FU241" s="8">
        <v>0</v>
      </c>
      <c r="FV241" s="9" t="s">
        <v>47</v>
      </c>
      <c r="FW241" s="8">
        <v>1</v>
      </c>
      <c r="FX241" s="8">
        <v>0</v>
      </c>
    </row>
    <row r="242" spans="1:180" x14ac:dyDescent="0.3">
      <c r="A242" s="7" t="s">
        <v>99</v>
      </c>
      <c r="B242" s="7" t="s">
        <v>105</v>
      </c>
      <c r="C242" s="7" t="s">
        <v>58</v>
      </c>
      <c r="D242" s="8">
        <v>27</v>
      </c>
      <c r="E242" s="8">
        <v>1</v>
      </c>
      <c r="F242" s="8">
        <v>1.645333333</v>
      </c>
      <c r="G242" s="8">
        <v>1.22</v>
      </c>
      <c r="H242" s="8">
        <v>0.64102222200000003</v>
      </c>
      <c r="I242" s="8">
        <v>0.73899999999999999</v>
      </c>
      <c r="J242" s="8">
        <v>0.81252704200000003</v>
      </c>
      <c r="K242" s="8">
        <v>0.76706700999999999</v>
      </c>
      <c r="L242" s="8">
        <v>0.74994154099999999</v>
      </c>
      <c r="M242" s="8">
        <v>0.51858587300000003</v>
      </c>
      <c r="N242" s="8">
        <v>24.784599530000001</v>
      </c>
      <c r="O242" s="8">
        <v>25.07407675</v>
      </c>
      <c r="P242" s="8">
        <v>1.313563502</v>
      </c>
      <c r="Q242" s="8">
        <v>1.195095668</v>
      </c>
      <c r="R242" s="8">
        <v>2.2555797860000002</v>
      </c>
      <c r="S242" s="8">
        <v>1.62521308</v>
      </c>
      <c r="T242" s="8">
        <v>0.28205128200000001</v>
      </c>
      <c r="U242" s="8">
        <v>0.35897435900000002</v>
      </c>
      <c r="V242" s="8">
        <v>0.26666666700000002</v>
      </c>
      <c r="W242" s="8">
        <v>0.33333333300000001</v>
      </c>
      <c r="X242" s="8">
        <v>0.35897435900000002</v>
      </c>
      <c r="Y242" s="8">
        <v>0.30769230800000003</v>
      </c>
      <c r="Z242" s="8"/>
      <c r="AA242" s="9"/>
      <c r="AB242" s="8"/>
      <c r="AC242" s="8"/>
      <c r="AD242" s="9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>
        <f>13/14</f>
        <v>0.9285714285714286</v>
      </c>
      <c r="FS242" s="9" t="s">
        <v>46</v>
      </c>
      <c r="FT242" s="8">
        <v>0</v>
      </c>
      <c r="FU242" s="8">
        <v>1</v>
      </c>
      <c r="FV242" s="9" t="s">
        <v>46</v>
      </c>
      <c r="FW242" s="8">
        <v>0</v>
      </c>
      <c r="FX242" s="8">
        <v>1</v>
      </c>
    </row>
    <row r="243" spans="1:180" x14ac:dyDescent="0.3">
      <c r="A243" s="7" t="s">
        <v>98</v>
      </c>
      <c r="B243" s="7" t="s">
        <v>97</v>
      </c>
      <c r="C243" s="7" t="s">
        <v>58</v>
      </c>
      <c r="D243" s="8">
        <v>27</v>
      </c>
      <c r="E243" s="8">
        <v>1</v>
      </c>
      <c r="F243" s="8">
        <v>1.3</v>
      </c>
      <c r="G243" s="8">
        <v>1</v>
      </c>
      <c r="H243" s="8">
        <v>0.74</v>
      </c>
      <c r="I243" s="8">
        <v>0.66700000000000004</v>
      </c>
      <c r="J243" s="8">
        <v>1.0690691489999999</v>
      </c>
      <c r="K243" s="8">
        <v>1.0545452900000001</v>
      </c>
      <c r="L243" s="8">
        <v>0.75108957099999996</v>
      </c>
      <c r="M243" s="8">
        <v>0.68731715900000001</v>
      </c>
      <c r="N243" s="8">
        <v>25.83522481</v>
      </c>
      <c r="O243" s="8">
        <v>20.342663399999999</v>
      </c>
      <c r="P243" s="8">
        <v>1.643532113</v>
      </c>
      <c r="Q243" s="8">
        <v>1.2856925429999999</v>
      </c>
      <c r="R243" s="8">
        <v>1.684486038</v>
      </c>
      <c r="S243" s="8">
        <v>1.5592580810000001</v>
      </c>
      <c r="T243" s="8">
        <v>0.43589743600000003</v>
      </c>
      <c r="U243" s="8">
        <v>0.42307692299999999</v>
      </c>
      <c r="V243" s="8">
        <v>0.4</v>
      </c>
      <c r="W243" s="8">
        <v>0.2</v>
      </c>
      <c r="X243" s="8">
        <v>0.61538461499999997</v>
      </c>
      <c r="Y243" s="8">
        <v>0.25</v>
      </c>
      <c r="Z243" s="8"/>
      <c r="AA243" s="9"/>
      <c r="AB243" s="8"/>
      <c r="AC243" s="8"/>
      <c r="AD243" s="9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>
        <f>10/14</f>
        <v>0.7142857142857143</v>
      </c>
      <c r="FS243" s="9" t="s">
        <v>46</v>
      </c>
      <c r="FT243" s="8">
        <v>0</v>
      </c>
      <c r="FU243" s="8">
        <v>1</v>
      </c>
      <c r="FV243" s="9" t="s">
        <v>46</v>
      </c>
      <c r="FW243" s="8">
        <v>0</v>
      </c>
      <c r="FX243" s="8">
        <v>1</v>
      </c>
    </row>
    <row r="244" spans="1:180" x14ac:dyDescent="0.3">
      <c r="A244" s="7" t="s">
        <v>134</v>
      </c>
      <c r="B244" s="7" t="s">
        <v>104</v>
      </c>
      <c r="C244" s="7" t="s">
        <v>58</v>
      </c>
      <c r="D244" s="8">
        <v>27</v>
      </c>
      <c r="E244" s="8">
        <v>1</v>
      </c>
      <c r="F244" s="8">
        <v>1.397078652</v>
      </c>
      <c r="G244" s="8">
        <v>0.68</v>
      </c>
      <c r="H244" s="8">
        <v>0.66996629200000002</v>
      </c>
      <c r="I244" s="8">
        <v>0.77300000000000002</v>
      </c>
      <c r="J244" s="8">
        <v>2.035019261</v>
      </c>
      <c r="K244" s="8">
        <v>1.058557862</v>
      </c>
      <c r="L244" s="8">
        <v>1.2136342630000001</v>
      </c>
      <c r="M244" s="8">
        <v>0.53895065799999997</v>
      </c>
      <c r="N244" s="8">
        <v>22.723119090000001</v>
      </c>
      <c r="O244" s="8">
        <v>24.2120654</v>
      </c>
      <c r="P244" s="8">
        <v>1.860690908</v>
      </c>
      <c r="Q244" s="8">
        <v>1.1473506760000001</v>
      </c>
      <c r="R244" s="8">
        <v>1.690654543</v>
      </c>
      <c r="S244" s="8">
        <v>1.1033440219999999</v>
      </c>
      <c r="T244" s="8">
        <v>0.5</v>
      </c>
      <c r="U244" s="8">
        <v>0.47435897399999999</v>
      </c>
      <c r="V244" s="8">
        <v>0.66666666699999999</v>
      </c>
      <c r="W244" s="8">
        <v>0.53333333299999997</v>
      </c>
      <c r="X244" s="8">
        <v>0.64102564100000003</v>
      </c>
      <c r="Y244" s="8">
        <v>0.46153846199999998</v>
      </c>
      <c r="Z244" s="8"/>
      <c r="AA244" s="9"/>
      <c r="AB244" s="8"/>
      <c r="AC244" s="8"/>
      <c r="AD244" s="9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>
        <f>6/12</f>
        <v>0.5</v>
      </c>
      <c r="FS244" s="9" t="s">
        <v>45</v>
      </c>
      <c r="FT244" s="8">
        <v>1</v>
      </c>
      <c r="FU244" s="8">
        <v>1</v>
      </c>
      <c r="FV244" s="9" t="s">
        <v>47</v>
      </c>
      <c r="FW244" s="8">
        <v>1</v>
      </c>
      <c r="FX244" s="8">
        <v>0</v>
      </c>
    </row>
    <row r="245" spans="1:180" x14ac:dyDescent="0.3">
      <c r="A245" s="7" t="s">
        <v>102</v>
      </c>
      <c r="B245" s="7" t="s">
        <v>101</v>
      </c>
      <c r="C245" s="7" t="s">
        <v>58</v>
      </c>
      <c r="D245" s="8">
        <v>27</v>
      </c>
      <c r="E245" s="8">
        <v>1</v>
      </c>
      <c r="F245" s="8">
        <v>1.085753425</v>
      </c>
      <c r="G245" s="8">
        <v>1.1948314609999999</v>
      </c>
      <c r="H245" s="8">
        <v>0.73901369900000002</v>
      </c>
      <c r="I245" s="8">
        <v>0.673235955</v>
      </c>
      <c r="J245" s="8">
        <v>1.246783797</v>
      </c>
      <c r="K245" s="8">
        <v>1.293139013</v>
      </c>
      <c r="L245" s="8">
        <v>0.92169183300000002</v>
      </c>
      <c r="M245" s="8">
        <v>0.86188680799999995</v>
      </c>
      <c r="N245" s="8">
        <v>20.395577029999998</v>
      </c>
      <c r="O245" s="8">
        <v>20.625413200000001</v>
      </c>
      <c r="P245" s="8">
        <v>1.520219016</v>
      </c>
      <c r="Q245" s="8">
        <v>1.5034353069999999</v>
      </c>
      <c r="R245" s="8">
        <v>1.3434895099999999</v>
      </c>
      <c r="S245" s="8">
        <v>1.429085618</v>
      </c>
      <c r="T245" s="8">
        <v>0.47435897399999999</v>
      </c>
      <c r="U245" s="8">
        <v>0.48717948700000002</v>
      </c>
      <c r="V245" s="8">
        <v>0.26666666700000002</v>
      </c>
      <c r="W245" s="8">
        <v>0.53333333299999997</v>
      </c>
      <c r="X245" s="8">
        <v>0.743589744</v>
      </c>
      <c r="Y245" s="8">
        <v>0.35897435900000002</v>
      </c>
      <c r="Z245" s="8"/>
      <c r="AA245" s="9"/>
      <c r="AB245" s="8"/>
      <c r="AC245" s="8"/>
      <c r="AD245" s="9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>
        <f>6/12</f>
        <v>0.5</v>
      </c>
      <c r="FS245" s="9" t="s">
        <v>47</v>
      </c>
      <c r="FT245" s="8">
        <v>3</v>
      </c>
      <c r="FU245" s="8">
        <v>0</v>
      </c>
      <c r="FV245" s="9" t="s">
        <v>45</v>
      </c>
      <c r="FW245" s="8">
        <v>0</v>
      </c>
      <c r="FX245" s="8">
        <v>0</v>
      </c>
    </row>
    <row r="246" spans="1:180" x14ac:dyDescent="0.3">
      <c r="A246" s="7" t="s">
        <v>109</v>
      </c>
      <c r="B246" s="7" t="s">
        <v>57</v>
      </c>
      <c r="C246" s="7" t="s">
        <v>58</v>
      </c>
      <c r="D246" s="8">
        <v>27</v>
      </c>
      <c r="E246" s="8">
        <v>1</v>
      </c>
      <c r="F246" s="8">
        <v>1.818654709</v>
      </c>
      <c r="G246" s="8">
        <v>0.97585365899999998</v>
      </c>
      <c r="H246" s="8">
        <v>0.659017937</v>
      </c>
      <c r="I246" s="8">
        <v>0.72365853700000005</v>
      </c>
      <c r="J246" s="8">
        <v>1.0742695209999999</v>
      </c>
      <c r="K246" s="8">
        <v>1.2422614519999999</v>
      </c>
      <c r="L246" s="8">
        <v>0.57226997700000004</v>
      </c>
      <c r="M246" s="8">
        <v>0.94895246</v>
      </c>
      <c r="N246" s="8">
        <v>25.139506770000001</v>
      </c>
      <c r="O246" s="8">
        <v>23.661971560000001</v>
      </c>
      <c r="P246" s="8">
        <v>0.92040862899999998</v>
      </c>
      <c r="Q246" s="8">
        <v>1.6406891480000001</v>
      </c>
      <c r="R246" s="8">
        <v>2.3280541010000002</v>
      </c>
      <c r="S246" s="8">
        <v>1.3648075049999999</v>
      </c>
      <c r="T246" s="8">
        <v>0.16666666699999999</v>
      </c>
      <c r="U246" s="8">
        <v>0.56410256400000003</v>
      </c>
      <c r="V246" s="8">
        <v>6.6666666999999999E-2</v>
      </c>
      <c r="W246" s="8">
        <v>0.46666666699999998</v>
      </c>
      <c r="X246" s="8">
        <v>0.25</v>
      </c>
      <c r="Y246" s="8">
        <v>0.46153846199999998</v>
      </c>
      <c r="Z246" s="8"/>
      <c r="AA246" s="9"/>
      <c r="AB246" s="8"/>
      <c r="AC246" s="8"/>
      <c r="AD246" s="9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>
        <f>2/13</f>
        <v>0.15384615384615385</v>
      </c>
      <c r="FS246" s="9" t="s">
        <v>46</v>
      </c>
      <c r="FT246" s="8">
        <v>0</v>
      </c>
      <c r="FU246" s="8">
        <v>2</v>
      </c>
      <c r="FV246" s="9" t="s">
        <v>46</v>
      </c>
      <c r="FW246" s="8">
        <v>0</v>
      </c>
      <c r="FX246" s="8">
        <v>1</v>
      </c>
    </row>
    <row r="247" spans="1:180" x14ac:dyDescent="0.3">
      <c r="A247" s="7" t="s">
        <v>36</v>
      </c>
      <c r="B247" s="7" t="s">
        <v>37</v>
      </c>
      <c r="C247" s="7" t="s">
        <v>26</v>
      </c>
      <c r="D247" s="8">
        <v>28</v>
      </c>
      <c r="E247" s="8">
        <v>1</v>
      </c>
      <c r="F247" s="8">
        <v>1.509545455</v>
      </c>
      <c r="G247" s="8">
        <v>1.136834532</v>
      </c>
      <c r="H247" s="8">
        <v>0.65363636400000003</v>
      </c>
      <c r="I247" s="8">
        <v>0.72215827300000002</v>
      </c>
      <c r="J247" s="8">
        <v>1.0303977209999999</v>
      </c>
      <c r="K247" s="8">
        <v>0.85120761899999997</v>
      </c>
      <c r="L247" s="8">
        <v>0.81951281799999998</v>
      </c>
      <c r="M247" s="8">
        <v>0.64747033600000004</v>
      </c>
      <c r="N247" s="8">
        <v>23.01456507</v>
      </c>
      <c r="O247" s="8">
        <v>21.996332379999998</v>
      </c>
      <c r="P247" s="8">
        <v>1.317427736</v>
      </c>
      <c r="Q247" s="8">
        <v>1.307489192</v>
      </c>
      <c r="R247" s="8">
        <v>1.8388942070000001</v>
      </c>
      <c r="S247" s="8">
        <v>1.5276192289999999</v>
      </c>
      <c r="T247" s="8">
        <v>0.34567901200000001</v>
      </c>
      <c r="U247" s="8">
        <v>0.407407407</v>
      </c>
      <c r="V247" s="8">
        <v>0.26666666700000002</v>
      </c>
      <c r="W247" s="8">
        <v>0.26666666700000002</v>
      </c>
      <c r="X247" s="8">
        <v>0.46153846199999998</v>
      </c>
      <c r="Y247" s="8">
        <v>0.35897435900000002</v>
      </c>
      <c r="Z247" s="8"/>
      <c r="AA247" s="9"/>
      <c r="AB247" s="8"/>
      <c r="AC247" s="8"/>
      <c r="AD247" s="9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>
        <f>10/14</f>
        <v>0.7142857142857143</v>
      </c>
      <c r="FS247" s="9" t="s">
        <v>46</v>
      </c>
      <c r="FT247" s="8">
        <v>0</v>
      </c>
      <c r="FU247" s="8">
        <v>1</v>
      </c>
      <c r="FV247" s="9" t="s">
        <v>45</v>
      </c>
      <c r="FW247" s="8">
        <v>0</v>
      </c>
      <c r="FX247" s="8">
        <v>0</v>
      </c>
    </row>
    <row r="248" spans="1:180" x14ac:dyDescent="0.3">
      <c r="A248" s="7" t="s">
        <v>35</v>
      </c>
      <c r="B248" s="7" t="s">
        <v>43</v>
      </c>
      <c r="C248" s="7" t="s">
        <v>26</v>
      </c>
      <c r="D248" s="8">
        <v>28</v>
      </c>
      <c r="E248" s="8">
        <v>1</v>
      </c>
      <c r="F248" s="8">
        <v>1.54</v>
      </c>
      <c r="G248" s="8">
        <v>1.2524999999999999</v>
      </c>
      <c r="H248" s="8">
        <v>0.68</v>
      </c>
      <c r="I248" s="8">
        <v>0.625</v>
      </c>
      <c r="J248" s="8">
        <v>0.99055925600000005</v>
      </c>
      <c r="K248" s="8">
        <v>1.236490477</v>
      </c>
      <c r="L248" s="8">
        <v>0.7740918</v>
      </c>
      <c r="M248" s="8">
        <v>1.1229240110000001</v>
      </c>
      <c r="N248" s="8">
        <v>21.94283824</v>
      </c>
      <c r="O248" s="8">
        <v>24.381902149999998</v>
      </c>
      <c r="P248" s="8">
        <v>1.3996295350000001</v>
      </c>
      <c r="Q248" s="8">
        <v>2.0462263439999999</v>
      </c>
      <c r="R248" s="8">
        <v>2.0783459899999999</v>
      </c>
      <c r="S248" s="8">
        <v>1.485571977</v>
      </c>
      <c r="T248" s="8">
        <v>0.32098765400000001</v>
      </c>
      <c r="U248" s="8">
        <v>0.54320987700000001</v>
      </c>
      <c r="V248" s="8">
        <v>0.4</v>
      </c>
      <c r="W248" s="8">
        <v>0.33333333300000001</v>
      </c>
      <c r="X248" s="8">
        <v>0.41025641000000002</v>
      </c>
      <c r="Y248" s="8">
        <v>0.58974358999999998</v>
      </c>
      <c r="Z248" s="8"/>
      <c r="AA248" s="9"/>
      <c r="AB248" s="8"/>
      <c r="AC248" s="8"/>
      <c r="AD248" s="9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>
        <f>9/15</f>
        <v>0.6</v>
      </c>
      <c r="FS248" s="9" t="s">
        <v>45</v>
      </c>
      <c r="FT248" s="8">
        <v>2</v>
      </c>
      <c r="FU248" s="8">
        <v>2</v>
      </c>
      <c r="FV248" s="9" t="s">
        <v>46</v>
      </c>
      <c r="FW248" s="8">
        <v>0</v>
      </c>
      <c r="FX248" s="8">
        <v>1</v>
      </c>
    </row>
    <row r="249" spans="1:180" x14ac:dyDescent="0.3">
      <c r="A249" s="7" t="s">
        <v>40</v>
      </c>
      <c r="B249" s="7" t="s">
        <v>32</v>
      </c>
      <c r="C249" s="7" t="s">
        <v>26</v>
      </c>
      <c r="D249" s="8">
        <v>28</v>
      </c>
      <c r="E249" s="8">
        <v>1</v>
      </c>
      <c r="F249" s="8">
        <v>1.4126086959999999</v>
      </c>
      <c r="G249" s="8">
        <v>1.44</v>
      </c>
      <c r="H249" s="8">
        <v>0.69036956500000002</v>
      </c>
      <c r="I249" s="8">
        <v>0.66100000000000003</v>
      </c>
      <c r="J249" s="8">
        <v>0.95406126899999999</v>
      </c>
      <c r="K249" s="8">
        <v>1.300090749</v>
      </c>
      <c r="L249" s="8">
        <v>0.93200242</v>
      </c>
      <c r="M249" s="8">
        <v>0.82130431000000004</v>
      </c>
      <c r="N249" s="8">
        <v>23.206077789999998</v>
      </c>
      <c r="O249" s="8">
        <v>18.489532140000001</v>
      </c>
      <c r="P249" s="8">
        <v>1.3923274560000001</v>
      </c>
      <c r="Q249" s="8">
        <v>1.512696219</v>
      </c>
      <c r="R249" s="8">
        <v>1.7858527630000001</v>
      </c>
      <c r="S249" s="8">
        <v>1.8407087120000001</v>
      </c>
      <c r="T249" s="8">
        <v>0.382716049</v>
      </c>
      <c r="U249" s="8">
        <v>0.45679012299999999</v>
      </c>
      <c r="V249" s="8">
        <v>0.33333333300000001</v>
      </c>
      <c r="W249" s="8">
        <v>0.86666666699999995</v>
      </c>
      <c r="X249" s="8">
        <v>0.51282051299999998</v>
      </c>
      <c r="Y249" s="8">
        <v>0.38461538499999998</v>
      </c>
      <c r="Z249" s="8"/>
      <c r="AA249" s="9"/>
      <c r="AB249" s="8"/>
      <c r="AC249" s="8"/>
      <c r="AD249" s="9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>
        <f>7/14</f>
        <v>0.5</v>
      </c>
      <c r="FS249" s="9" t="s">
        <v>45</v>
      </c>
      <c r="FT249" s="8">
        <v>0</v>
      </c>
      <c r="FU249" s="8">
        <v>0</v>
      </c>
      <c r="FV249" s="9" t="s">
        <v>45</v>
      </c>
      <c r="FW249" s="8">
        <v>0</v>
      </c>
      <c r="FX249" s="8">
        <v>0</v>
      </c>
    </row>
    <row r="250" spans="1:180" x14ac:dyDescent="0.3">
      <c r="A250" s="7" t="s">
        <v>24</v>
      </c>
      <c r="B250" s="7" t="s">
        <v>38</v>
      </c>
      <c r="C250" s="7" t="s">
        <v>26</v>
      </c>
      <c r="D250" s="8">
        <v>28</v>
      </c>
      <c r="E250" s="8">
        <v>1</v>
      </c>
      <c r="F250" s="8">
        <v>1.5056745330000001</v>
      </c>
      <c r="G250" s="8">
        <v>1.523728814</v>
      </c>
      <c r="H250" s="8">
        <v>0.68933251100000004</v>
      </c>
      <c r="I250" s="8">
        <v>0.64981355900000004</v>
      </c>
      <c r="J250" s="8">
        <v>1.5323611619999999</v>
      </c>
      <c r="K250" s="8">
        <v>1.366864147</v>
      </c>
      <c r="L250" s="8">
        <v>0.58380377299999997</v>
      </c>
      <c r="M250" s="8">
        <v>0.78139359600000002</v>
      </c>
      <c r="N250" s="8">
        <v>23.997436990000001</v>
      </c>
      <c r="O250" s="8">
        <v>21.224753750000001</v>
      </c>
      <c r="P250" s="8">
        <v>1.434588457</v>
      </c>
      <c r="Q250" s="8">
        <v>1.5931457</v>
      </c>
      <c r="R250" s="8">
        <v>1.9319619560000001</v>
      </c>
      <c r="S250" s="8">
        <v>1.9551544890000001</v>
      </c>
      <c r="T250" s="8">
        <v>0.29629629600000001</v>
      </c>
      <c r="U250" s="8">
        <v>0.419753086</v>
      </c>
      <c r="V250" s="8">
        <v>6.6666666999999999E-2</v>
      </c>
      <c r="W250" s="8">
        <v>0.4</v>
      </c>
      <c r="X250" s="8">
        <v>0.30769230800000003</v>
      </c>
      <c r="Y250" s="8">
        <v>0.51282051299999998</v>
      </c>
      <c r="Z250" s="8"/>
      <c r="AA250" s="9"/>
      <c r="AB250" s="8"/>
      <c r="AC250" s="8"/>
      <c r="AD250" s="9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>
        <f>12/15</f>
        <v>0.8</v>
      </c>
      <c r="FS250" s="9" t="s">
        <v>47</v>
      </c>
      <c r="FT250" s="8">
        <v>3</v>
      </c>
      <c r="FU250" s="8">
        <v>1</v>
      </c>
      <c r="FV250" s="9" t="s">
        <v>47</v>
      </c>
      <c r="FW250" s="8">
        <v>2</v>
      </c>
      <c r="FX250" s="8">
        <v>1</v>
      </c>
    </row>
    <row r="251" spans="1:180" x14ac:dyDescent="0.3">
      <c r="A251" s="7" t="s">
        <v>34</v>
      </c>
      <c r="B251" s="7" t="s">
        <v>49</v>
      </c>
      <c r="C251" s="7" t="s">
        <v>26</v>
      </c>
      <c r="D251" s="8">
        <v>28</v>
      </c>
      <c r="E251" s="8">
        <v>1</v>
      </c>
      <c r="F251" s="8">
        <v>1.573478261</v>
      </c>
      <c r="G251" s="8">
        <v>0.51137745999999995</v>
      </c>
      <c r="H251" s="8">
        <v>0.64549999999999996</v>
      </c>
      <c r="I251" s="8">
        <v>0.806291592</v>
      </c>
      <c r="J251" s="8">
        <v>1.215133083</v>
      </c>
      <c r="K251" s="8">
        <v>2.23063199</v>
      </c>
      <c r="L251" s="8">
        <v>0.86511952299999995</v>
      </c>
      <c r="M251" s="8">
        <v>1.41145316</v>
      </c>
      <c r="N251" s="8">
        <v>23.749570039999998</v>
      </c>
      <c r="O251" s="8">
        <v>19.545925400000002</v>
      </c>
      <c r="P251" s="8">
        <v>1.3507063159999999</v>
      </c>
      <c r="Q251" s="8">
        <v>3.0582394480000001</v>
      </c>
      <c r="R251" s="8">
        <v>1.915692647</v>
      </c>
      <c r="S251" s="8">
        <v>0.86860619999999999</v>
      </c>
      <c r="T251" s="8">
        <v>0.29629629600000001</v>
      </c>
      <c r="U251" s="8">
        <v>0.975308642</v>
      </c>
      <c r="V251" s="8">
        <v>0.133333333</v>
      </c>
      <c r="W251" s="8">
        <v>1</v>
      </c>
      <c r="X251" s="8">
        <v>0.35897435900000002</v>
      </c>
      <c r="Y251" s="8">
        <v>0.94871794899999995</v>
      </c>
      <c r="Z251" s="8"/>
      <c r="AA251" s="9"/>
      <c r="AB251" s="8"/>
      <c r="AC251" s="8"/>
      <c r="AD251" s="9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>
        <f>1/14</f>
        <v>7.1428571428571425E-2</v>
      </c>
      <c r="FS251" s="9" t="s">
        <v>47</v>
      </c>
      <c r="FT251" s="8">
        <v>3</v>
      </c>
      <c r="FU251" s="8">
        <v>0</v>
      </c>
      <c r="FV251" s="9" t="s">
        <v>45</v>
      </c>
      <c r="FW251" s="8">
        <v>0</v>
      </c>
      <c r="FX251" s="8">
        <v>0</v>
      </c>
    </row>
    <row r="252" spans="1:180" x14ac:dyDescent="0.3">
      <c r="A252" s="7" t="s">
        <v>129</v>
      </c>
      <c r="B252" s="7" t="s">
        <v>115</v>
      </c>
      <c r="C252" s="7" t="s">
        <v>61</v>
      </c>
      <c r="D252" s="8">
        <v>26</v>
      </c>
      <c r="E252" s="8">
        <v>1</v>
      </c>
      <c r="F252" s="8">
        <v>0.998235294</v>
      </c>
      <c r="G252" s="8">
        <v>1.5537209299999999</v>
      </c>
      <c r="H252" s="8">
        <v>0.73623529399999998</v>
      </c>
      <c r="I252" s="8">
        <v>0.64530232600000004</v>
      </c>
      <c r="J252" s="8">
        <v>1.835094679</v>
      </c>
      <c r="K252" s="8">
        <v>1.518781567</v>
      </c>
      <c r="L252" s="8">
        <v>1.370398276</v>
      </c>
      <c r="M252" s="8">
        <v>1.0734014940000001</v>
      </c>
      <c r="N252" s="8">
        <v>20.4023997</v>
      </c>
      <c r="O252" s="8">
        <v>22.909807300000001</v>
      </c>
      <c r="P252" s="8">
        <v>2.344255902</v>
      </c>
      <c r="Q252" s="8">
        <v>1.8581334700000001</v>
      </c>
      <c r="R252" s="8">
        <v>1.26039083</v>
      </c>
      <c r="S252" s="8">
        <v>1.8787323140000001</v>
      </c>
      <c r="T252" s="8">
        <v>0.78666666699999999</v>
      </c>
      <c r="U252" s="8">
        <v>0.453333333</v>
      </c>
      <c r="V252" s="8">
        <v>0.86666666699999995</v>
      </c>
      <c r="W252" s="8">
        <v>0.66666666699999999</v>
      </c>
      <c r="X252" s="8">
        <v>0.84615384599999999</v>
      </c>
      <c r="Y252" s="8">
        <v>0.47222222200000002</v>
      </c>
      <c r="Z252" s="8"/>
      <c r="AA252" s="9"/>
      <c r="AB252" s="8"/>
      <c r="AC252" s="8"/>
      <c r="AD252" s="9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>
        <f>9/12</f>
        <v>0.75</v>
      </c>
      <c r="FS252" s="9" t="s">
        <v>47</v>
      </c>
      <c r="FT252" s="8">
        <v>2</v>
      </c>
      <c r="FU252" s="8">
        <v>0</v>
      </c>
      <c r="FV252" s="9" t="s">
        <v>47</v>
      </c>
      <c r="FW252" s="8">
        <v>2</v>
      </c>
      <c r="FX252" s="8">
        <v>0</v>
      </c>
    </row>
    <row r="253" spans="1:180" x14ac:dyDescent="0.3">
      <c r="A253" s="7" t="s">
        <v>138</v>
      </c>
      <c r="B253" s="7" t="s">
        <v>118</v>
      </c>
      <c r="C253" s="7" t="s">
        <v>61</v>
      </c>
      <c r="D253" s="8">
        <v>26</v>
      </c>
      <c r="E253" s="8">
        <v>1</v>
      </c>
      <c r="F253" s="8">
        <v>1.2178937670000001</v>
      </c>
      <c r="G253" s="8">
        <v>1.4641121500000001</v>
      </c>
      <c r="H253" s="8">
        <v>0.68797390199999997</v>
      </c>
      <c r="I253" s="8">
        <v>0.69693324400000001</v>
      </c>
      <c r="J253" s="8">
        <v>1.564786663</v>
      </c>
      <c r="K253" s="8">
        <v>1.2626985049999999</v>
      </c>
      <c r="L253" s="8">
        <v>1.0560731290000001</v>
      </c>
      <c r="M253" s="8">
        <v>0.647933015</v>
      </c>
      <c r="N253" s="8">
        <v>19.005177440000001</v>
      </c>
      <c r="O253" s="8">
        <v>25.731887090000001</v>
      </c>
      <c r="P253" s="8">
        <v>2.0758274280000002</v>
      </c>
      <c r="Q253" s="8">
        <v>1.507647105</v>
      </c>
      <c r="R253" s="8">
        <v>1.5342571890000001</v>
      </c>
      <c r="S253" s="8">
        <v>1.782192072</v>
      </c>
      <c r="T253" s="8">
        <v>0.48</v>
      </c>
      <c r="U253" s="8">
        <v>0.375</v>
      </c>
      <c r="V253" s="8">
        <v>0.8</v>
      </c>
      <c r="W253" s="8">
        <v>0</v>
      </c>
      <c r="X253" s="8">
        <v>0.38888888900000002</v>
      </c>
      <c r="Y253" s="8">
        <v>0.36111111099999998</v>
      </c>
      <c r="Z253" s="8"/>
      <c r="AA253" s="9"/>
      <c r="AB253" s="8"/>
      <c r="AC253" s="8"/>
      <c r="AD253" s="9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>
        <f>9/12</f>
        <v>0.75</v>
      </c>
      <c r="FS253" s="9" t="s">
        <v>47</v>
      </c>
      <c r="FT253" s="8">
        <v>2</v>
      </c>
      <c r="FU253" s="8">
        <v>1</v>
      </c>
      <c r="FV253" s="9" t="s">
        <v>47</v>
      </c>
      <c r="FW253" s="8">
        <v>1</v>
      </c>
      <c r="FX253" s="8">
        <v>0</v>
      </c>
    </row>
    <row r="254" spans="1:180" x14ac:dyDescent="0.3">
      <c r="A254" s="7" t="s">
        <v>68</v>
      </c>
      <c r="B254" s="7" t="s">
        <v>70</v>
      </c>
      <c r="C254" s="7" t="s">
        <v>52</v>
      </c>
      <c r="D254" s="8">
        <v>24</v>
      </c>
      <c r="E254" s="8">
        <v>1</v>
      </c>
      <c r="F254" s="8">
        <v>1.57</v>
      </c>
      <c r="G254" s="8">
        <v>1.4218918920000001</v>
      </c>
      <c r="H254" s="8">
        <v>0.7</v>
      </c>
      <c r="I254" s="8">
        <v>0.69043243200000004</v>
      </c>
      <c r="J254" s="8">
        <v>1.1013646420000001</v>
      </c>
      <c r="K254" s="8">
        <v>1.7209202669999999</v>
      </c>
      <c r="L254" s="8">
        <v>0.75325634600000002</v>
      </c>
      <c r="M254" s="8">
        <v>1.1411320410000001</v>
      </c>
      <c r="N254" s="8">
        <v>24.134508329999999</v>
      </c>
      <c r="O254" s="8">
        <v>24.998170630000001</v>
      </c>
      <c r="P254" s="8">
        <v>1.592056092</v>
      </c>
      <c r="Q254" s="8">
        <v>2.1659797369999998</v>
      </c>
      <c r="R254" s="8">
        <v>1.8463135930000001</v>
      </c>
      <c r="S254" s="8">
        <v>1.673092786</v>
      </c>
      <c r="T254" s="8">
        <v>0.42028985499999999</v>
      </c>
      <c r="U254" s="8">
        <v>0.49275362299999997</v>
      </c>
      <c r="V254" s="8">
        <v>0.6</v>
      </c>
      <c r="W254" s="8">
        <v>0.66666666699999999</v>
      </c>
      <c r="X254" s="8">
        <v>0.54545454500000001</v>
      </c>
      <c r="Y254" s="8">
        <v>0.515151515</v>
      </c>
      <c r="Z254" s="8"/>
      <c r="AA254" s="9"/>
      <c r="AB254" s="8"/>
      <c r="AC254" s="8"/>
      <c r="AD254" s="9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>
        <f>4/11</f>
        <v>0.36363636363636365</v>
      </c>
      <c r="FS254" s="9" t="s">
        <v>45</v>
      </c>
      <c r="FT254" s="8">
        <v>2</v>
      </c>
      <c r="FU254" s="8">
        <v>2</v>
      </c>
      <c r="FV254" s="9" t="s">
        <v>47</v>
      </c>
      <c r="FW254" s="8">
        <v>1</v>
      </c>
      <c r="FX254" s="8">
        <v>0</v>
      </c>
    </row>
    <row r="255" spans="1:180" x14ac:dyDescent="0.3">
      <c r="A255" s="7" t="s">
        <v>63</v>
      </c>
      <c r="B255" s="7" t="s">
        <v>76</v>
      </c>
      <c r="C255" s="7" t="s">
        <v>52</v>
      </c>
      <c r="D255" s="8">
        <v>24</v>
      </c>
      <c r="E255" s="8">
        <v>1</v>
      </c>
      <c r="F255" s="8">
        <v>0.96928104599999998</v>
      </c>
      <c r="G255" s="8">
        <v>1.3707692309999999</v>
      </c>
      <c r="H255" s="8">
        <v>0.71569280999999996</v>
      </c>
      <c r="I255" s="8">
        <v>0.65930769199999995</v>
      </c>
      <c r="J255" s="8">
        <v>2.5298310420000001</v>
      </c>
      <c r="K255" s="8">
        <v>1.5884853800000001</v>
      </c>
      <c r="L255" s="8">
        <v>1.731427061</v>
      </c>
      <c r="M255" s="8">
        <v>1.0901857420000001</v>
      </c>
      <c r="N255" s="8">
        <v>21.461741960000001</v>
      </c>
      <c r="O255" s="8">
        <v>23.20869291</v>
      </c>
      <c r="P255" s="8">
        <v>2.9746018790000002</v>
      </c>
      <c r="Q255" s="8">
        <v>2.4505122020000001</v>
      </c>
      <c r="R255" s="8">
        <v>1.335849281</v>
      </c>
      <c r="S255" s="8">
        <v>1.53554123</v>
      </c>
      <c r="T255" s="8">
        <v>0.69565217400000001</v>
      </c>
      <c r="U255" s="8">
        <v>0.62318840600000003</v>
      </c>
      <c r="V255" s="8">
        <v>0.53333333299999997</v>
      </c>
      <c r="W255" s="8">
        <v>0.8</v>
      </c>
      <c r="X255" s="8">
        <v>0.72727272700000001</v>
      </c>
      <c r="Y255" s="8">
        <v>0.63636363600000001</v>
      </c>
      <c r="Z255" s="8"/>
      <c r="AA255" s="9"/>
      <c r="AB255" s="8"/>
      <c r="AC255" s="8"/>
      <c r="AD255" s="9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>
        <f>8/13</f>
        <v>0.61538461538461542</v>
      </c>
      <c r="FS255" s="9" t="s">
        <v>45</v>
      </c>
      <c r="FT255" s="8">
        <v>1</v>
      </c>
      <c r="FU255" s="8">
        <v>1</v>
      </c>
      <c r="FV255" s="9" t="s">
        <v>45</v>
      </c>
      <c r="FW255" s="8">
        <v>1</v>
      </c>
      <c r="FX255" s="8">
        <v>1</v>
      </c>
    </row>
    <row r="256" spans="1:180" x14ac:dyDescent="0.3">
      <c r="A256" s="7" t="s">
        <v>84</v>
      </c>
      <c r="B256" s="7" t="s">
        <v>53</v>
      </c>
      <c r="C256" s="7" t="s">
        <v>55</v>
      </c>
      <c r="D256" s="8">
        <v>26</v>
      </c>
      <c r="E256" s="8">
        <v>1</v>
      </c>
      <c r="F256" s="8">
        <v>1.1568292680000001</v>
      </c>
      <c r="G256" s="8">
        <v>1.76</v>
      </c>
      <c r="H256" s="8">
        <v>0.660414634</v>
      </c>
      <c r="I256" s="8">
        <v>0.63500000000000001</v>
      </c>
      <c r="J256" s="8">
        <v>1.1318797860000001</v>
      </c>
      <c r="K256" s="8">
        <v>1.2059346179999999</v>
      </c>
      <c r="L256" s="8">
        <v>0.92166506199999998</v>
      </c>
      <c r="M256" s="8">
        <v>0.62451215599999998</v>
      </c>
      <c r="N256" s="8">
        <v>21.732012279999999</v>
      </c>
      <c r="O256" s="8">
        <v>19.065768930000001</v>
      </c>
      <c r="P256" s="8">
        <v>1.6495925360000001</v>
      </c>
      <c r="Q256" s="8">
        <v>1.4476434279999999</v>
      </c>
      <c r="R256" s="8">
        <v>1.444029733</v>
      </c>
      <c r="S256" s="8">
        <v>1.8080041440000001</v>
      </c>
      <c r="T256" s="8">
        <v>0.573333333</v>
      </c>
      <c r="U256" s="8">
        <v>0.41333333300000002</v>
      </c>
      <c r="V256" s="8">
        <v>0.53333333299999997</v>
      </c>
      <c r="W256" s="8">
        <v>0.4</v>
      </c>
      <c r="X256" s="8">
        <v>0.55555555599999995</v>
      </c>
      <c r="Y256" s="8">
        <v>0.38888888900000002</v>
      </c>
      <c r="Z256" s="8"/>
      <c r="AA256" s="9"/>
      <c r="AB256" s="8"/>
      <c r="AC256" s="8"/>
      <c r="AD256" s="9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>
        <f>13/14</f>
        <v>0.9285714285714286</v>
      </c>
      <c r="FS256" s="9" t="s">
        <v>47</v>
      </c>
      <c r="FT256" s="8">
        <v>3</v>
      </c>
      <c r="FU256" s="8">
        <v>2</v>
      </c>
      <c r="FV256" s="9" t="s">
        <v>47</v>
      </c>
      <c r="FW256" s="8">
        <v>2</v>
      </c>
      <c r="FX256" s="8">
        <v>0</v>
      </c>
    </row>
    <row r="257" spans="1:180" x14ac:dyDescent="0.3">
      <c r="A257" s="7" t="s">
        <v>79</v>
      </c>
      <c r="B257" s="7" t="s">
        <v>83</v>
      </c>
      <c r="C257" s="7" t="s">
        <v>55</v>
      </c>
      <c r="D257" s="8">
        <v>26</v>
      </c>
      <c r="E257" s="8">
        <v>1</v>
      </c>
      <c r="F257" s="8">
        <v>0.997254902</v>
      </c>
      <c r="G257" s="8">
        <v>1.331052632</v>
      </c>
      <c r="H257" s="8">
        <v>0.69747058799999995</v>
      </c>
      <c r="I257" s="8">
        <v>0.70547368399999999</v>
      </c>
      <c r="J257" s="8">
        <v>0.83645229300000001</v>
      </c>
      <c r="K257" s="8">
        <v>2.12649804</v>
      </c>
      <c r="L257" s="8">
        <v>0.68845080599999997</v>
      </c>
      <c r="M257" s="8">
        <v>1.1833513120000001</v>
      </c>
      <c r="N257" s="8">
        <v>22.931371840000001</v>
      </c>
      <c r="O257" s="8">
        <v>21.455286489999999</v>
      </c>
      <c r="P257" s="8">
        <v>1.2745407010000001</v>
      </c>
      <c r="Q257" s="8">
        <v>2.0668793769999998</v>
      </c>
      <c r="R257" s="8">
        <v>1.220142713</v>
      </c>
      <c r="S257" s="8">
        <v>1.7413913640000001</v>
      </c>
      <c r="T257" s="8">
        <v>0.41333333300000002</v>
      </c>
      <c r="U257" s="8">
        <v>0.50666666699999996</v>
      </c>
      <c r="V257" s="8">
        <v>6.6666666999999999E-2</v>
      </c>
      <c r="W257" s="8">
        <v>0.66666666699999999</v>
      </c>
      <c r="X257" s="8">
        <v>0.58333333300000001</v>
      </c>
      <c r="Y257" s="8">
        <v>0.41025641000000002</v>
      </c>
      <c r="Z257" s="8"/>
      <c r="AA257" s="9"/>
      <c r="AB257" s="8"/>
      <c r="AC257" s="8"/>
      <c r="AD257" s="9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>
        <f>6/12</f>
        <v>0.5</v>
      </c>
      <c r="FS257" s="9" t="s">
        <v>47</v>
      </c>
      <c r="FT257" s="8">
        <v>1</v>
      </c>
      <c r="FU257" s="8">
        <v>0</v>
      </c>
      <c r="FV257" s="9" t="s">
        <v>45</v>
      </c>
      <c r="FW257" s="8">
        <v>0</v>
      </c>
      <c r="FX257" s="8">
        <v>0</v>
      </c>
    </row>
    <row r="258" spans="1:180" x14ac:dyDescent="0.3">
      <c r="A258" s="7" t="s">
        <v>78</v>
      </c>
      <c r="B258" s="7" t="s">
        <v>133</v>
      </c>
      <c r="C258" s="7" t="s">
        <v>55</v>
      </c>
      <c r="D258" s="8">
        <v>26</v>
      </c>
      <c r="E258" s="8">
        <v>1</v>
      </c>
      <c r="F258" s="8">
        <v>1.57</v>
      </c>
      <c r="G258" s="8">
        <v>0.73</v>
      </c>
      <c r="H258" s="8">
        <v>0.62786363599999995</v>
      </c>
      <c r="I258" s="8">
        <v>0.75654433300000001</v>
      </c>
      <c r="J258" s="8">
        <v>1.2629429809999999</v>
      </c>
      <c r="K258" s="8">
        <v>1.2023302600000001</v>
      </c>
      <c r="L258" s="8">
        <v>0.58089795300000002</v>
      </c>
      <c r="M258" s="8">
        <v>0.83109980800000005</v>
      </c>
      <c r="N258" s="8">
        <v>21.579101489999999</v>
      </c>
      <c r="O258" s="8">
        <v>22.491680859999999</v>
      </c>
      <c r="P258" s="8">
        <v>1.4104580799999999</v>
      </c>
      <c r="Q258" s="8">
        <v>1.4195880439999999</v>
      </c>
      <c r="R258" s="8">
        <v>1.9498202330000001</v>
      </c>
      <c r="S258" s="8">
        <v>0.90143818899999995</v>
      </c>
      <c r="T258" s="8">
        <v>0.25333333299999999</v>
      </c>
      <c r="U258" s="8">
        <v>0.573333333</v>
      </c>
      <c r="V258" s="8">
        <v>0.33333333300000001</v>
      </c>
      <c r="W258" s="8">
        <v>0.53333333299999997</v>
      </c>
      <c r="X258" s="8">
        <v>0.19444444399999999</v>
      </c>
      <c r="Y258" s="8">
        <v>0.41666666699999999</v>
      </c>
      <c r="Z258" s="8"/>
      <c r="AA258" s="9"/>
      <c r="AB258" s="8"/>
      <c r="AC258" s="8"/>
      <c r="AD258" s="9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>
        <f>9/15</f>
        <v>0.6</v>
      </c>
      <c r="FS258" s="9" t="s">
        <v>45</v>
      </c>
      <c r="FT258" s="8">
        <v>1</v>
      </c>
      <c r="FU258" s="8">
        <v>1</v>
      </c>
      <c r="FV258" s="9" t="s">
        <v>47</v>
      </c>
      <c r="FW258" s="8">
        <v>1</v>
      </c>
      <c r="FX258" s="8">
        <v>0</v>
      </c>
    </row>
    <row r="259" spans="1:180" x14ac:dyDescent="0.3">
      <c r="A259" s="7" t="s">
        <v>93</v>
      </c>
      <c r="B259" s="7" t="s">
        <v>90</v>
      </c>
      <c r="C259" s="7" t="s">
        <v>55</v>
      </c>
      <c r="D259" s="8">
        <v>26</v>
      </c>
      <c r="E259" s="8">
        <v>1</v>
      </c>
      <c r="F259" s="8">
        <v>1.62</v>
      </c>
      <c r="G259" s="8">
        <v>0.97873563200000002</v>
      </c>
      <c r="H259" s="8">
        <v>0.64200000000000002</v>
      </c>
      <c r="I259" s="8">
        <v>0.69124137900000004</v>
      </c>
      <c r="J259" s="8">
        <v>0.98015287900000003</v>
      </c>
      <c r="K259" s="8">
        <v>1.353210348</v>
      </c>
      <c r="L259" s="8">
        <v>0.60726227300000002</v>
      </c>
      <c r="M259" s="8">
        <v>0.77873734100000003</v>
      </c>
      <c r="N259" s="8">
        <v>21.39822311</v>
      </c>
      <c r="O259" s="8">
        <v>25.314920829999998</v>
      </c>
      <c r="P259" s="8">
        <v>1.337593909</v>
      </c>
      <c r="Q259" s="8">
        <v>1.689759988</v>
      </c>
      <c r="R259" s="8">
        <v>2.0949576840000002</v>
      </c>
      <c r="S259" s="8">
        <v>1.3823975120000001</v>
      </c>
      <c r="T259" s="8">
        <v>0.29333333299999997</v>
      </c>
      <c r="U259" s="8">
        <v>0.56000000000000005</v>
      </c>
      <c r="V259" s="8">
        <v>0.26666666700000002</v>
      </c>
      <c r="W259" s="8">
        <v>0.6</v>
      </c>
      <c r="X259" s="8">
        <v>0.51282051299999998</v>
      </c>
      <c r="Y259" s="8">
        <v>0.5</v>
      </c>
      <c r="Z259" s="8"/>
      <c r="AA259" s="9"/>
      <c r="AB259" s="8"/>
      <c r="AC259" s="8"/>
      <c r="AD259" s="9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>
        <f>6/12</f>
        <v>0.5</v>
      </c>
      <c r="FS259" s="9" t="s">
        <v>46</v>
      </c>
      <c r="FT259" s="8">
        <v>0</v>
      </c>
      <c r="FU259" s="8">
        <v>1</v>
      </c>
      <c r="FV259" s="9" t="s">
        <v>45</v>
      </c>
      <c r="FW259" s="8">
        <v>0</v>
      </c>
      <c r="FX259" s="8">
        <v>0</v>
      </c>
    </row>
    <row r="260" spans="1:180" x14ac:dyDescent="0.3">
      <c r="A260" s="7" t="s">
        <v>110</v>
      </c>
      <c r="B260" s="7" t="s">
        <v>112</v>
      </c>
      <c r="C260" s="7" t="s">
        <v>58</v>
      </c>
      <c r="D260" s="8">
        <v>27</v>
      </c>
      <c r="E260" s="8">
        <v>1</v>
      </c>
      <c r="F260" s="8">
        <v>1.100179641</v>
      </c>
      <c r="G260" s="8">
        <v>0.97666666700000004</v>
      </c>
      <c r="H260" s="8">
        <v>0.67656886199999999</v>
      </c>
      <c r="I260" s="8">
        <v>0.66462222199999998</v>
      </c>
      <c r="J260" s="8">
        <v>0.93496629200000003</v>
      </c>
      <c r="K260" s="8">
        <v>1.746345177</v>
      </c>
      <c r="L260" s="8">
        <v>0.83685251500000002</v>
      </c>
      <c r="M260" s="8">
        <v>0.82964381499999995</v>
      </c>
      <c r="N260" s="8">
        <v>24.21074591</v>
      </c>
      <c r="O260" s="8">
        <v>19.485917409999999</v>
      </c>
      <c r="P260" s="8">
        <v>1.398100229</v>
      </c>
      <c r="Q260" s="8">
        <v>1.8249662369999999</v>
      </c>
      <c r="R260" s="8">
        <v>1.393106494</v>
      </c>
      <c r="S260" s="8">
        <v>1.1895605490000001</v>
      </c>
      <c r="T260" s="8">
        <v>0.47435897399999999</v>
      </c>
      <c r="U260" s="8">
        <v>0.55128205100000005</v>
      </c>
      <c r="V260" s="8">
        <v>0.33333333300000001</v>
      </c>
      <c r="W260" s="8">
        <v>0.8</v>
      </c>
      <c r="X260" s="8">
        <v>0.51282051299999998</v>
      </c>
      <c r="Y260" s="8">
        <v>0.30555555600000001</v>
      </c>
      <c r="Z260" s="8"/>
      <c r="AA260" s="9"/>
      <c r="AB260" s="8"/>
      <c r="AC260" s="8"/>
      <c r="AD260" s="9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>
        <f>1/14</f>
        <v>7.1428571428571425E-2</v>
      </c>
      <c r="FS260" s="9" t="s">
        <v>46</v>
      </c>
      <c r="FT260" s="8">
        <v>0</v>
      </c>
      <c r="FU260" s="8">
        <v>1</v>
      </c>
      <c r="FV260" s="9" t="s">
        <v>45</v>
      </c>
      <c r="FW260" s="8">
        <v>0</v>
      </c>
      <c r="FX260" s="8">
        <v>0</v>
      </c>
    </row>
    <row r="261" spans="1:180" x14ac:dyDescent="0.3">
      <c r="A261" s="7" t="s">
        <v>111</v>
      </c>
      <c r="B261" s="7" t="s">
        <v>56</v>
      </c>
      <c r="C261" s="7" t="s">
        <v>58</v>
      </c>
      <c r="D261" s="8">
        <v>27</v>
      </c>
      <c r="E261" s="8">
        <v>1</v>
      </c>
      <c r="F261" s="8">
        <v>1.19258427</v>
      </c>
      <c r="G261" s="8">
        <v>1.171204819</v>
      </c>
      <c r="H261" s="8">
        <v>0.68570786500000003</v>
      </c>
      <c r="I261" s="8">
        <v>0.75062650600000003</v>
      </c>
      <c r="J261" s="8">
        <v>1.109547949</v>
      </c>
      <c r="K261" s="8">
        <v>0.99053956099999996</v>
      </c>
      <c r="L261" s="8">
        <v>1.005869667</v>
      </c>
      <c r="M261" s="8">
        <v>0.830784509</v>
      </c>
      <c r="N261" s="8">
        <v>24.600837290000001</v>
      </c>
      <c r="O261" s="8">
        <v>22.908545830000001</v>
      </c>
      <c r="P261" s="8">
        <v>1.5802294859999999</v>
      </c>
      <c r="Q261" s="8">
        <v>1.6467346060000001</v>
      </c>
      <c r="R261" s="8">
        <v>1.465450191</v>
      </c>
      <c r="S261" s="8">
        <v>1.629748966</v>
      </c>
      <c r="T261" s="8">
        <v>0.448717949</v>
      </c>
      <c r="U261" s="8">
        <v>0.47435897399999999</v>
      </c>
      <c r="V261" s="8">
        <v>0.4</v>
      </c>
      <c r="W261" s="8">
        <v>0.53333333299999997</v>
      </c>
      <c r="X261" s="8">
        <v>0.44444444399999999</v>
      </c>
      <c r="Y261" s="8">
        <v>0.33333333300000001</v>
      </c>
      <c r="Z261" s="8"/>
      <c r="AA261" s="9"/>
      <c r="AB261" s="8"/>
      <c r="AC261" s="8"/>
      <c r="AD261" s="9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>
        <f>2/13</f>
        <v>0.15384615384615385</v>
      </c>
      <c r="FS261" s="9" t="s">
        <v>45</v>
      </c>
      <c r="FT261" s="8">
        <v>1</v>
      </c>
      <c r="FU261" s="8">
        <v>1</v>
      </c>
      <c r="FV261" s="9" t="s">
        <v>47</v>
      </c>
      <c r="FW261" s="8">
        <v>1</v>
      </c>
      <c r="FX261" s="8">
        <v>0</v>
      </c>
    </row>
    <row r="262" spans="1:180" x14ac:dyDescent="0.3">
      <c r="A262" s="7" t="s">
        <v>108</v>
      </c>
      <c r="B262" s="7" t="s">
        <v>137</v>
      </c>
      <c r="C262" s="7" t="s">
        <v>58</v>
      </c>
      <c r="D262" s="8">
        <v>27</v>
      </c>
      <c r="E262" s="8">
        <v>1</v>
      </c>
      <c r="F262" s="8">
        <v>1.099512195</v>
      </c>
      <c r="G262" s="8">
        <v>0.425714286</v>
      </c>
      <c r="H262" s="8">
        <v>0.69129268300000002</v>
      </c>
      <c r="I262" s="8">
        <v>0.90028571400000001</v>
      </c>
      <c r="J262" s="8">
        <v>1.408177504</v>
      </c>
      <c r="K262" s="8">
        <v>1.0110075000000001</v>
      </c>
      <c r="L262" s="8">
        <v>0.81253774899999998</v>
      </c>
      <c r="M262" s="8">
        <v>0.80140812800000005</v>
      </c>
      <c r="N262" s="8">
        <v>23.405093770000001</v>
      </c>
      <c r="O262" s="8">
        <v>29.906805930000001</v>
      </c>
      <c r="P262" s="8">
        <v>2.0617765260000001</v>
      </c>
      <c r="Q262" s="8">
        <v>1.565756047</v>
      </c>
      <c r="R262" s="8">
        <v>1.2543963199999999</v>
      </c>
      <c r="S262" s="8">
        <v>1.8287083550000001</v>
      </c>
      <c r="T262" s="8">
        <v>0.47435897399999999</v>
      </c>
      <c r="U262" s="8">
        <v>0.371794872</v>
      </c>
      <c r="V262" s="8">
        <v>0.33333333300000001</v>
      </c>
      <c r="W262" s="8">
        <v>6.6666666999999999E-2</v>
      </c>
      <c r="X262" s="8">
        <v>0.44444444399999999</v>
      </c>
      <c r="Y262" s="8">
        <v>0.30769230800000003</v>
      </c>
      <c r="Z262" s="8"/>
      <c r="AA262" s="9"/>
      <c r="AB262" s="8"/>
      <c r="AC262" s="8"/>
      <c r="AD262" s="9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>
        <f>10/14</f>
        <v>0.7142857142857143</v>
      </c>
      <c r="FS262" s="9" t="s">
        <v>47</v>
      </c>
      <c r="FT262" s="8">
        <v>2</v>
      </c>
      <c r="FU262" s="8">
        <v>0</v>
      </c>
      <c r="FV262" s="9" t="s">
        <v>47</v>
      </c>
      <c r="FW262" s="8">
        <v>1</v>
      </c>
      <c r="FX262" s="8">
        <v>0</v>
      </c>
    </row>
    <row r="263" spans="1:180" x14ac:dyDescent="0.3">
      <c r="A263" s="7" t="s">
        <v>39</v>
      </c>
      <c r="B263" s="7" t="s">
        <v>31</v>
      </c>
      <c r="C263" s="7" t="s">
        <v>26</v>
      </c>
      <c r="D263" s="8">
        <v>28</v>
      </c>
      <c r="E263" s="8">
        <v>1</v>
      </c>
      <c r="F263" s="8">
        <v>1.3919565220000001</v>
      </c>
      <c r="G263" s="8">
        <v>1.2145652170000001</v>
      </c>
      <c r="H263" s="8">
        <v>0.61576087000000002</v>
      </c>
      <c r="I263" s="8">
        <v>0.68293478299999999</v>
      </c>
      <c r="J263" s="8">
        <v>1.4000619700000001</v>
      </c>
      <c r="K263" s="8">
        <v>1.6285714490000001</v>
      </c>
      <c r="L263" s="8">
        <v>0.705760426</v>
      </c>
      <c r="M263" s="8">
        <v>0.92029992299999996</v>
      </c>
      <c r="N263" s="8">
        <v>21.103508699999999</v>
      </c>
      <c r="O263" s="8">
        <v>21.87010192</v>
      </c>
      <c r="P263" s="8">
        <v>1.766783668</v>
      </c>
      <c r="Q263" s="8">
        <v>2.0655358399999999</v>
      </c>
      <c r="R263" s="8">
        <v>1.798523592</v>
      </c>
      <c r="S263" s="8">
        <v>1.4303631999999999</v>
      </c>
      <c r="T263" s="8">
        <v>0.44444444399999999</v>
      </c>
      <c r="U263" s="8">
        <v>0.50617283999999996</v>
      </c>
      <c r="V263" s="8">
        <v>0.53333333299999997</v>
      </c>
      <c r="W263" s="8">
        <v>0.46666666699999998</v>
      </c>
      <c r="X263" s="8">
        <v>0.61538461499999997</v>
      </c>
      <c r="Y263" s="8">
        <v>0.38461538499999998</v>
      </c>
      <c r="Z263" s="8"/>
      <c r="AA263" s="9"/>
      <c r="AB263" s="8"/>
      <c r="AC263" s="8"/>
      <c r="AD263" s="9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>
        <f>4/14</f>
        <v>0.2857142857142857</v>
      </c>
      <c r="FS263" s="9" t="s">
        <v>45</v>
      </c>
      <c r="FT263" s="8">
        <v>1</v>
      </c>
      <c r="FU263" s="8">
        <v>1</v>
      </c>
      <c r="FV263" s="9" t="s">
        <v>45</v>
      </c>
      <c r="FW263" s="8">
        <v>1</v>
      </c>
      <c r="FX263" s="8">
        <v>1</v>
      </c>
    </row>
    <row r="264" spans="1:180" x14ac:dyDescent="0.3">
      <c r="A264" s="7" t="s">
        <v>29</v>
      </c>
      <c r="B264" s="7" t="s">
        <v>48</v>
      </c>
      <c r="C264" s="7" t="s">
        <v>26</v>
      </c>
      <c r="D264" s="8">
        <v>28</v>
      </c>
      <c r="E264" s="8">
        <v>1</v>
      </c>
      <c r="F264" s="8">
        <v>1.3037839470000001</v>
      </c>
      <c r="G264" s="8">
        <v>1.2103296699999999</v>
      </c>
      <c r="H264" s="8">
        <v>0.70546529899999999</v>
      </c>
      <c r="I264" s="8">
        <v>0.66878022000000004</v>
      </c>
      <c r="J264" s="8">
        <v>1.225007049</v>
      </c>
      <c r="K264" s="8">
        <v>1.3453606360000001</v>
      </c>
      <c r="L264" s="8">
        <v>0.74587349000000003</v>
      </c>
      <c r="M264" s="8">
        <v>1.1074303270000001</v>
      </c>
      <c r="N264" s="8">
        <v>25.91574546</v>
      </c>
      <c r="O264" s="8">
        <v>22.152109419999999</v>
      </c>
      <c r="P264" s="8">
        <v>1.8967869719999999</v>
      </c>
      <c r="Q264" s="8">
        <v>1.7272881200000001</v>
      </c>
      <c r="R264" s="8">
        <v>1.517014649</v>
      </c>
      <c r="S264" s="8">
        <v>1.4742530250000001</v>
      </c>
      <c r="T264" s="8">
        <v>0.49382715999999999</v>
      </c>
      <c r="U264" s="8">
        <v>0.48148148099999999</v>
      </c>
      <c r="V264" s="8">
        <v>0.66666666699999999</v>
      </c>
      <c r="W264" s="8">
        <v>0.53333333299999997</v>
      </c>
      <c r="X264" s="8">
        <v>0.66666666699999999</v>
      </c>
      <c r="Y264" s="8">
        <v>0.46153846199999998</v>
      </c>
      <c r="Z264" s="8"/>
      <c r="AA264" s="9"/>
      <c r="AB264" s="8"/>
      <c r="AC264" s="8"/>
      <c r="AD264" s="9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>
        <f>10/14</f>
        <v>0.7142857142857143</v>
      </c>
      <c r="FS264" s="9" t="s">
        <v>46</v>
      </c>
      <c r="FT264" s="8">
        <v>2</v>
      </c>
      <c r="FU264" s="8">
        <v>3</v>
      </c>
      <c r="FV264" s="9" t="s">
        <v>47</v>
      </c>
      <c r="FW264" s="8">
        <v>2</v>
      </c>
      <c r="FX264" s="8">
        <v>1</v>
      </c>
    </row>
    <row r="265" spans="1:180" x14ac:dyDescent="0.3">
      <c r="A265" s="7" t="s">
        <v>127</v>
      </c>
      <c r="B265" s="7" t="s">
        <v>119</v>
      </c>
      <c r="C265" s="7" t="s">
        <v>61</v>
      </c>
      <c r="D265" s="8">
        <v>26</v>
      </c>
      <c r="E265" s="8">
        <v>1</v>
      </c>
      <c r="F265" s="8">
        <v>1.97</v>
      </c>
      <c r="G265" s="8">
        <v>1.2735483869999999</v>
      </c>
      <c r="H265" s="8">
        <v>0.68500000000000005</v>
      </c>
      <c r="I265" s="8">
        <v>0.61987096799999997</v>
      </c>
      <c r="J265" s="8">
        <v>1.4510744449999999</v>
      </c>
      <c r="K265" s="8">
        <v>2.5237568440000002</v>
      </c>
      <c r="L265" s="8">
        <v>0.96265549800000005</v>
      </c>
      <c r="M265" s="8">
        <v>1.6468427590000001</v>
      </c>
      <c r="N265" s="8">
        <v>20.07483646</v>
      </c>
      <c r="O265" s="8">
        <v>20.820967</v>
      </c>
      <c r="P265" s="8">
        <v>1.6279013490000001</v>
      </c>
      <c r="Q265" s="8">
        <v>2.8079777140000002</v>
      </c>
      <c r="R265" s="8">
        <v>2.2618469339999998</v>
      </c>
      <c r="S265" s="8">
        <v>1.6924212439999999</v>
      </c>
      <c r="T265" s="8">
        <v>0.33333333300000001</v>
      </c>
      <c r="U265" s="8">
        <v>0.625</v>
      </c>
      <c r="V265" s="8">
        <v>0.6</v>
      </c>
      <c r="W265" s="8">
        <v>0.66666666699999999</v>
      </c>
      <c r="X265" s="8">
        <v>0.30555555600000001</v>
      </c>
      <c r="Y265" s="8">
        <v>0.69444444400000005</v>
      </c>
      <c r="Z265" s="8"/>
      <c r="AA265" s="9"/>
      <c r="AB265" s="8"/>
      <c r="AC265" s="8"/>
      <c r="AD265" s="9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>
        <f>3/12</f>
        <v>0.25</v>
      </c>
      <c r="FS265" s="9" t="s">
        <v>46</v>
      </c>
      <c r="FT265" s="8">
        <v>2</v>
      </c>
      <c r="FU265" s="8">
        <v>7</v>
      </c>
      <c r="FV265" s="9" t="s">
        <v>45</v>
      </c>
      <c r="FW265" s="8">
        <v>2</v>
      </c>
      <c r="FX265" s="8">
        <v>2</v>
      </c>
    </row>
    <row r="266" spans="1:180" x14ac:dyDescent="0.3">
      <c r="A266" s="7" t="s">
        <v>121</v>
      </c>
      <c r="B266" s="7" t="s">
        <v>128</v>
      </c>
      <c r="C266" s="7" t="s">
        <v>61</v>
      </c>
      <c r="D266" s="8">
        <v>26</v>
      </c>
      <c r="E266" s="8">
        <v>1</v>
      </c>
      <c r="F266" s="8">
        <v>1.45869871</v>
      </c>
      <c r="G266" s="8">
        <v>1.3666666670000001</v>
      </c>
      <c r="H266" s="8">
        <v>0.68293669400000001</v>
      </c>
      <c r="I266" s="8">
        <v>0.66266666699999999</v>
      </c>
      <c r="J266" s="8">
        <v>1.1770168169999999</v>
      </c>
      <c r="K266" s="8">
        <v>1.6450766990000001</v>
      </c>
      <c r="L266" s="8">
        <v>0.65278722700000003</v>
      </c>
      <c r="M266" s="8">
        <v>1.241087713</v>
      </c>
      <c r="N266" s="8">
        <v>20.130958339999999</v>
      </c>
      <c r="O266" s="8">
        <v>16.943201470000002</v>
      </c>
      <c r="P266" s="8">
        <v>1.6102869360000001</v>
      </c>
      <c r="Q266" s="8">
        <v>2.0845822680000001</v>
      </c>
      <c r="R266" s="8">
        <v>1.7912956609999999</v>
      </c>
      <c r="S266" s="8">
        <v>1.4439527999999999</v>
      </c>
      <c r="T266" s="8">
        <v>0.44444444399999999</v>
      </c>
      <c r="U266" s="8">
        <v>0.56000000000000005</v>
      </c>
      <c r="V266" s="8">
        <v>0.2</v>
      </c>
      <c r="W266" s="8">
        <v>0.26666666700000002</v>
      </c>
      <c r="X266" s="8">
        <v>0.47222222200000002</v>
      </c>
      <c r="Y266" s="8">
        <v>0.58333333300000001</v>
      </c>
      <c r="Z266" s="8"/>
      <c r="AA266" s="9"/>
      <c r="AB266" s="8"/>
      <c r="AC266" s="8"/>
      <c r="AD266" s="9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>
        <f>2/13</f>
        <v>0.15384615384615385</v>
      </c>
      <c r="FS266" s="9" t="s">
        <v>46</v>
      </c>
      <c r="FT266" s="8">
        <v>3</v>
      </c>
      <c r="FU266" s="8">
        <v>4</v>
      </c>
      <c r="FV266" s="9" t="s">
        <v>46</v>
      </c>
      <c r="FW266" s="8">
        <v>1</v>
      </c>
      <c r="FX266" s="8">
        <v>2</v>
      </c>
    </row>
    <row r="267" spans="1:180" x14ac:dyDescent="0.3">
      <c r="A267" s="7" t="s">
        <v>65</v>
      </c>
      <c r="B267" s="7" t="s">
        <v>51</v>
      </c>
      <c r="C267" s="7" t="s">
        <v>52</v>
      </c>
      <c r="D267" s="8">
        <v>25</v>
      </c>
      <c r="E267" s="8">
        <v>1</v>
      </c>
      <c r="F267" s="8">
        <v>1.94</v>
      </c>
      <c r="G267" s="8">
        <v>1.83</v>
      </c>
      <c r="H267" s="8">
        <v>0.64900000000000002</v>
      </c>
      <c r="I267" s="8">
        <v>0.59599999999999997</v>
      </c>
      <c r="J267" s="8">
        <v>1.22968239</v>
      </c>
      <c r="K267" s="8">
        <v>0.98120725900000005</v>
      </c>
      <c r="L267" s="8">
        <v>0.775097484</v>
      </c>
      <c r="M267" s="8">
        <v>1.094432262</v>
      </c>
      <c r="N267" s="8">
        <v>25.526006290000002</v>
      </c>
      <c r="O267" s="8">
        <v>27.520979409999999</v>
      </c>
      <c r="P267" s="8">
        <v>1.476242558</v>
      </c>
      <c r="Q267" s="8">
        <v>2.0430695029999999</v>
      </c>
      <c r="R267" s="8">
        <v>2.8598132079999998</v>
      </c>
      <c r="S267" s="8">
        <v>2.0797381810000002</v>
      </c>
      <c r="T267" s="8">
        <v>0.222222222</v>
      </c>
      <c r="U267" s="8">
        <v>0.42028985499999999</v>
      </c>
      <c r="V267" s="8">
        <v>6.6666666999999999E-2</v>
      </c>
      <c r="W267" s="8">
        <v>0.6</v>
      </c>
      <c r="X267" s="8">
        <v>0.19444444399999999</v>
      </c>
      <c r="Y267" s="8">
        <v>0.303030303</v>
      </c>
      <c r="Z267" s="8"/>
      <c r="AA267" s="9"/>
      <c r="AB267" s="8"/>
      <c r="AC267" s="8"/>
      <c r="AD267" s="9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>
        <f>10/14</f>
        <v>0.7142857142857143</v>
      </c>
      <c r="FS267" s="9" t="s">
        <v>46</v>
      </c>
      <c r="FT267" s="8">
        <v>1</v>
      </c>
      <c r="FU267" s="8">
        <v>2</v>
      </c>
      <c r="FV267" s="9" t="s">
        <v>46</v>
      </c>
      <c r="FW267" s="8">
        <v>0</v>
      </c>
      <c r="FX267" s="8">
        <v>2</v>
      </c>
    </row>
    <row r="268" spans="1:180" x14ac:dyDescent="0.3">
      <c r="A268" s="7" t="s">
        <v>82</v>
      </c>
      <c r="B268" s="7" t="s">
        <v>80</v>
      </c>
      <c r="C268" s="7" t="s">
        <v>55</v>
      </c>
      <c r="D268" s="8">
        <v>27</v>
      </c>
      <c r="E268" s="8">
        <v>1</v>
      </c>
      <c r="F268" s="8">
        <v>1.378148148</v>
      </c>
      <c r="G268" s="8">
        <v>1.2666455700000001</v>
      </c>
      <c r="H268" s="8">
        <v>0.69151851900000005</v>
      </c>
      <c r="I268" s="8">
        <v>0.75263924100000001</v>
      </c>
      <c r="J268" s="8">
        <v>0.98727863900000001</v>
      </c>
      <c r="K268" s="8">
        <v>1.2084841669999999</v>
      </c>
      <c r="L268" s="8">
        <v>0.57326751600000003</v>
      </c>
      <c r="M268" s="8">
        <v>0.92242561300000003</v>
      </c>
      <c r="N268" s="8">
        <v>21.28571019</v>
      </c>
      <c r="O268" s="8">
        <v>23.076296500000002</v>
      </c>
      <c r="P268" s="8">
        <v>1.252862221</v>
      </c>
      <c r="Q268" s="8">
        <v>1.709836476</v>
      </c>
      <c r="R268" s="8">
        <v>1.7070601139999999</v>
      </c>
      <c r="S268" s="8">
        <v>1.5427958479999999</v>
      </c>
      <c r="T268" s="8">
        <v>0.39743589699999998</v>
      </c>
      <c r="U268" s="8">
        <v>0.52564102599999996</v>
      </c>
      <c r="V268" s="8">
        <v>0.53333333299999997</v>
      </c>
      <c r="W268" s="8">
        <v>0.46666666699999998</v>
      </c>
      <c r="X268" s="8">
        <v>0.56410256400000003</v>
      </c>
      <c r="Y268" s="8">
        <v>0.30555555600000001</v>
      </c>
      <c r="Z268" s="8"/>
      <c r="AA268" s="9"/>
      <c r="AB268" s="8"/>
      <c r="AC268" s="8"/>
      <c r="AD268" s="9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>
        <f>6/15</f>
        <v>0.4</v>
      </c>
      <c r="FS268" s="9" t="s">
        <v>45</v>
      </c>
      <c r="FT268" s="8">
        <v>1</v>
      </c>
      <c r="FU268" s="8">
        <v>1</v>
      </c>
      <c r="FV268" s="9" t="s">
        <v>46</v>
      </c>
      <c r="FW268" s="8">
        <v>0</v>
      </c>
      <c r="FX268" s="8">
        <v>1</v>
      </c>
    </row>
    <row r="269" spans="1:180" x14ac:dyDescent="0.3">
      <c r="A269" s="7" t="s">
        <v>96</v>
      </c>
      <c r="B269" s="7" t="s">
        <v>99</v>
      </c>
      <c r="C269" s="7" t="s">
        <v>58</v>
      </c>
      <c r="D269" s="8">
        <v>28</v>
      </c>
      <c r="E269" s="8">
        <v>1</v>
      </c>
      <c r="F269" s="8">
        <v>1.124963004</v>
      </c>
      <c r="G269" s="8">
        <v>1.631304348</v>
      </c>
      <c r="H269" s="8">
        <v>0.70313866800000002</v>
      </c>
      <c r="I269" s="8">
        <v>0.65023913</v>
      </c>
      <c r="J269" s="8">
        <v>1.311582931</v>
      </c>
      <c r="K269" s="8">
        <v>0.94558900300000004</v>
      </c>
      <c r="L269" s="8">
        <v>0.98371579399999998</v>
      </c>
      <c r="M269" s="8">
        <v>0.68051556599999996</v>
      </c>
      <c r="N269" s="8">
        <v>23.75555829</v>
      </c>
      <c r="O269" s="8">
        <v>22.336492719999999</v>
      </c>
      <c r="P269" s="8">
        <v>1.7778705640000001</v>
      </c>
      <c r="Q269" s="8">
        <v>1.2308947139999999</v>
      </c>
      <c r="R269" s="8">
        <v>1.3777266319999999</v>
      </c>
      <c r="S269" s="8">
        <v>2.099393627</v>
      </c>
      <c r="T269" s="8">
        <v>0.67901234600000004</v>
      </c>
      <c r="U269" s="8">
        <v>0.27160493800000002</v>
      </c>
      <c r="V269" s="8">
        <v>0.8</v>
      </c>
      <c r="W269" s="8">
        <v>0.2</v>
      </c>
      <c r="X269" s="8">
        <v>0.69230769199999997</v>
      </c>
      <c r="Y269" s="8">
        <v>0.20512820500000001</v>
      </c>
      <c r="Z269" s="8"/>
      <c r="AA269" s="9"/>
      <c r="AB269" s="8"/>
      <c r="AC269" s="8"/>
      <c r="AD269" s="9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>
        <f>12/15</f>
        <v>0.8</v>
      </c>
      <c r="FS269" s="9" t="s">
        <v>45</v>
      </c>
      <c r="FT269" s="8">
        <v>2</v>
      </c>
      <c r="FU269" s="8">
        <v>2</v>
      </c>
      <c r="FV269" s="9" t="s">
        <v>47</v>
      </c>
      <c r="FW269" s="8">
        <v>1</v>
      </c>
      <c r="FX269" s="8">
        <v>0</v>
      </c>
    </row>
    <row r="270" spans="1:180" x14ac:dyDescent="0.3">
      <c r="A270" s="7" t="s">
        <v>53</v>
      </c>
      <c r="B270" s="7" t="s">
        <v>78</v>
      </c>
      <c r="C270" s="7" t="s">
        <v>55</v>
      </c>
      <c r="D270" s="8">
        <v>27</v>
      </c>
      <c r="E270" s="8">
        <v>1</v>
      </c>
      <c r="F270" s="8">
        <v>1.1100000000000001</v>
      </c>
      <c r="G270" s="8">
        <v>1.5568888890000001</v>
      </c>
      <c r="H270" s="8">
        <v>0.65600000000000003</v>
      </c>
      <c r="I270" s="8">
        <v>0.64722222200000001</v>
      </c>
      <c r="J270" s="8">
        <v>1.1645458630000001</v>
      </c>
      <c r="K270" s="8">
        <v>1.290130083</v>
      </c>
      <c r="L270" s="8">
        <v>0.64582454700000003</v>
      </c>
      <c r="M270" s="8">
        <v>0.62183894799999995</v>
      </c>
      <c r="N270" s="8">
        <v>20.72260898</v>
      </c>
      <c r="O270" s="8">
        <v>21.656443849999999</v>
      </c>
      <c r="P270" s="8">
        <v>1.4422673370000001</v>
      </c>
      <c r="Q270" s="8">
        <v>1.318230869</v>
      </c>
      <c r="R270" s="8">
        <v>1.89210535</v>
      </c>
      <c r="S270" s="8">
        <v>1.903893549</v>
      </c>
      <c r="T270" s="8">
        <v>0.39743589699999998</v>
      </c>
      <c r="U270" s="8">
        <v>0.256410256</v>
      </c>
      <c r="V270" s="8">
        <v>0.2</v>
      </c>
      <c r="W270" s="8">
        <v>0.33333333300000001</v>
      </c>
      <c r="X270" s="8">
        <v>0.43589743600000003</v>
      </c>
      <c r="Y270" s="8">
        <v>0.30769230800000003</v>
      </c>
      <c r="Z270" s="8"/>
      <c r="AA270" s="9"/>
      <c r="AB270" s="8"/>
      <c r="AC270" s="8"/>
      <c r="AD270" s="9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>
        <f>7/14</f>
        <v>0.5</v>
      </c>
      <c r="FS270" s="9" t="s">
        <v>47</v>
      </c>
      <c r="FT270" s="8">
        <v>1</v>
      </c>
      <c r="FU270" s="8">
        <v>0</v>
      </c>
      <c r="FV270" s="9" t="s">
        <v>45</v>
      </c>
      <c r="FW270" s="8">
        <v>0</v>
      </c>
      <c r="FX270" s="8">
        <v>0</v>
      </c>
    </row>
    <row r="271" spans="1:180" x14ac:dyDescent="0.3">
      <c r="A271" s="7" t="s">
        <v>94</v>
      </c>
      <c r="B271" s="7" t="s">
        <v>79</v>
      </c>
      <c r="C271" s="7" t="s">
        <v>55</v>
      </c>
      <c r="D271" s="8">
        <v>27</v>
      </c>
      <c r="E271" s="8">
        <v>1</v>
      </c>
      <c r="F271" s="8">
        <v>1.1883908050000001</v>
      </c>
      <c r="G271" s="8">
        <v>0.96603773599999998</v>
      </c>
      <c r="H271" s="8">
        <v>0.71665517199999995</v>
      </c>
      <c r="I271" s="8">
        <v>0.73375471699999995</v>
      </c>
      <c r="J271" s="8">
        <v>0.90958974199999998</v>
      </c>
      <c r="K271" s="8">
        <v>0.77613221700000001</v>
      </c>
      <c r="L271" s="8">
        <v>0.59778361199999996</v>
      </c>
      <c r="M271" s="8">
        <v>0.87906549599999995</v>
      </c>
      <c r="N271" s="8">
        <v>22.36023415</v>
      </c>
      <c r="O271" s="8">
        <v>21.923496570000001</v>
      </c>
      <c r="P271" s="8">
        <v>1.0660909670000001</v>
      </c>
      <c r="Q271" s="8">
        <v>1.280814347</v>
      </c>
      <c r="R271" s="8">
        <v>1.410188285</v>
      </c>
      <c r="S271" s="8">
        <v>1.275754209</v>
      </c>
      <c r="T271" s="8">
        <v>0.371794872</v>
      </c>
      <c r="U271" s="8">
        <v>0.43589743600000003</v>
      </c>
      <c r="V271" s="8">
        <v>0.46666666699999998</v>
      </c>
      <c r="W271" s="8">
        <v>0.2</v>
      </c>
      <c r="X271" s="8">
        <v>0.44444444399999999</v>
      </c>
      <c r="Y271" s="8">
        <v>0.256410256</v>
      </c>
      <c r="Z271" s="8"/>
      <c r="AA271" s="9"/>
      <c r="AB271" s="8"/>
      <c r="AC271" s="8"/>
      <c r="AD271" s="9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>
        <f>8/13</f>
        <v>0.61538461538461542</v>
      </c>
      <c r="FS271" s="9" t="s">
        <v>46</v>
      </c>
      <c r="FT271" s="8">
        <v>1</v>
      </c>
      <c r="FU271" s="8">
        <v>4</v>
      </c>
      <c r="FV271" s="9" t="s">
        <v>46</v>
      </c>
      <c r="FW271" s="8">
        <v>0</v>
      </c>
      <c r="FX271" s="8">
        <v>2</v>
      </c>
    </row>
    <row r="272" spans="1:180" x14ac:dyDescent="0.3">
      <c r="A272" s="7" t="s">
        <v>43</v>
      </c>
      <c r="B272" s="7" t="s">
        <v>39</v>
      </c>
      <c r="C272" s="7" t="s">
        <v>26</v>
      </c>
      <c r="D272" s="8">
        <v>29</v>
      </c>
      <c r="E272" s="8">
        <v>1</v>
      </c>
      <c r="F272" s="8">
        <v>1.2228571429999999</v>
      </c>
      <c r="G272" s="8">
        <v>1.3827659569999999</v>
      </c>
      <c r="H272" s="8">
        <v>0.60871428599999999</v>
      </c>
      <c r="I272" s="8">
        <v>0.62670212800000002</v>
      </c>
      <c r="J272" s="8">
        <v>1.6958606140000001</v>
      </c>
      <c r="K272" s="8">
        <v>1.4309197300000001</v>
      </c>
      <c r="L272" s="8">
        <v>1.3526063049999999</v>
      </c>
      <c r="M272" s="8">
        <v>0.93318244900000002</v>
      </c>
      <c r="N272" s="8">
        <v>19.177174919999999</v>
      </c>
      <c r="O272" s="8">
        <v>22.51459607</v>
      </c>
      <c r="P272" s="8">
        <v>2.1305975670000001</v>
      </c>
      <c r="Q272" s="8">
        <v>1.7179387450000001</v>
      </c>
      <c r="R272" s="8">
        <v>1.5277676</v>
      </c>
      <c r="S272" s="8">
        <v>1.700496891</v>
      </c>
      <c r="T272" s="8">
        <v>0.53571428600000004</v>
      </c>
      <c r="U272" s="8">
        <v>0.44047618999999999</v>
      </c>
      <c r="V272" s="8">
        <v>0.4</v>
      </c>
      <c r="W272" s="8">
        <v>0.53333333299999997</v>
      </c>
      <c r="X272" s="8">
        <v>0.5</v>
      </c>
      <c r="Y272" s="8">
        <v>0.28571428599999998</v>
      </c>
      <c r="Z272" s="8"/>
      <c r="AA272" s="9"/>
      <c r="AB272" s="8"/>
      <c r="AC272" s="8"/>
      <c r="AD272" s="9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>
        <f>5/13</f>
        <v>0.38461538461538464</v>
      </c>
      <c r="FS272" s="9" t="s">
        <v>47</v>
      </c>
      <c r="FT272" s="8">
        <v>4</v>
      </c>
      <c r="FU272" s="8">
        <v>0</v>
      </c>
      <c r="FV272" s="9" t="s">
        <v>47</v>
      </c>
      <c r="FW272" s="8">
        <v>2</v>
      </c>
      <c r="FX272" s="8">
        <v>0</v>
      </c>
    </row>
    <row r="273" spans="1:180" x14ac:dyDescent="0.3">
      <c r="A273" s="7" t="s">
        <v>106</v>
      </c>
      <c r="B273" s="7" t="s">
        <v>111</v>
      </c>
      <c r="C273" s="7" t="s">
        <v>58</v>
      </c>
      <c r="D273" s="8">
        <v>28</v>
      </c>
      <c r="E273" s="8">
        <v>1</v>
      </c>
      <c r="F273" s="8">
        <v>0.77777777800000003</v>
      </c>
      <c r="G273" s="8">
        <v>1.1874725269999999</v>
      </c>
      <c r="H273" s="8">
        <v>0.92800000000000005</v>
      </c>
      <c r="I273" s="8">
        <v>0.70072527500000004</v>
      </c>
      <c r="J273" s="8">
        <v>0.95316596099999995</v>
      </c>
      <c r="K273" s="8">
        <v>1.261809384</v>
      </c>
      <c r="L273" s="8">
        <v>0.65584778899999996</v>
      </c>
      <c r="M273" s="8">
        <v>0.98319476299999997</v>
      </c>
      <c r="N273" s="8">
        <v>29.235505790000001</v>
      </c>
      <c r="O273" s="8">
        <v>23.493269590000001</v>
      </c>
      <c r="P273" s="8">
        <v>1.459878266</v>
      </c>
      <c r="Q273" s="8">
        <v>1.5695829400000001</v>
      </c>
      <c r="R273" s="8">
        <v>1.8062340180000001</v>
      </c>
      <c r="S273" s="8">
        <v>1.4104866009999999</v>
      </c>
      <c r="T273" s="8">
        <v>0.35802469100000001</v>
      </c>
      <c r="U273" s="8">
        <v>0.44444444399999999</v>
      </c>
      <c r="V273" s="8">
        <v>6.6666666999999999E-2</v>
      </c>
      <c r="W273" s="8">
        <v>0.4</v>
      </c>
      <c r="X273" s="8">
        <v>0.43589743600000003</v>
      </c>
      <c r="Y273" s="8">
        <v>0.452380952</v>
      </c>
      <c r="Z273" s="8"/>
      <c r="AA273" s="9"/>
      <c r="AB273" s="8"/>
      <c r="AC273" s="8"/>
      <c r="AD273" s="9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>
        <f>6/15</f>
        <v>0.4</v>
      </c>
      <c r="FS273" s="9" t="s">
        <v>45</v>
      </c>
      <c r="FT273" s="8">
        <v>1</v>
      </c>
      <c r="FU273" s="8">
        <v>1</v>
      </c>
      <c r="FV273" s="9" t="s">
        <v>45</v>
      </c>
      <c r="FW273" s="8">
        <v>0</v>
      </c>
      <c r="FX273" s="8">
        <v>0</v>
      </c>
    </row>
    <row r="274" spans="1:180" x14ac:dyDescent="0.3">
      <c r="A274" s="7" t="s">
        <v>72</v>
      </c>
      <c r="B274" s="7" t="s">
        <v>69</v>
      </c>
      <c r="C274" s="7" t="s">
        <v>52</v>
      </c>
      <c r="D274" s="8">
        <v>25</v>
      </c>
      <c r="E274" s="8">
        <v>1</v>
      </c>
      <c r="F274" s="8">
        <v>1.017409029</v>
      </c>
      <c r="G274" s="8">
        <v>1.4483892620000001</v>
      </c>
      <c r="H274" s="8">
        <v>0.66445221200000004</v>
      </c>
      <c r="I274" s="8">
        <v>0.62774496599999996</v>
      </c>
      <c r="J274" s="8">
        <v>3.4666578850000001</v>
      </c>
      <c r="K274" s="8">
        <v>1.298370853</v>
      </c>
      <c r="L274" s="8">
        <v>2.0210414650000001</v>
      </c>
      <c r="M274" s="8">
        <v>0.97309918200000001</v>
      </c>
      <c r="N274" s="8">
        <v>22.983668470000001</v>
      </c>
      <c r="O274" s="8">
        <v>25.938666789999999</v>
      </c>
      <c r="P274" s="8">
        <v>3.9309142220000002</v>
      </c>
      <c r="Q274" s="8">
        <v>1.8609956270000001</v>
      </c>
      <c r="R274" s="8">
        <v>1.1919372989999999</v>
      </c>
      <c r="S274" s="8">
        <v>2.4617628219999999</v>
      </c>
      <c r="T274" s="8">
        <v>0.72222222199999997</v>
      </c>
      <c r="U274" s="8">
        <v>0.375</v>
      </c>
      <c r="V274" s="8">
        <v>0.86666666699999995</v>
      </c>
      <c r="W274" s="8">
        <v>0.26666666700000002</v>
      </c>
      <c r="X274" s="8">
        <v>0.72222222199999997</v>
      </c>
      <c r="Y274" s="8">
        <v>0.25</v>
      </c>
      <c r="Z274" s="8"/>
      <c r="AA274" s="9"/>
      <c r="AB274" s="8"/>
      <c r="AC274" s="8"/>
      <c r="AD274" s="9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>
        <f>11/13</f>
        <v>0.84615384615384615</v>
      </c>
      <c r="FS274" s="9" t="s">
        <v>47</v>
      </c>
      <c r="FT274" s="8">
        <v>2</v>
      </c>
      <c r="FU274" s="8">
        <v>0</v>
      </c>
      <c r="FV274" s="9" t="s">
        <v>45</v>
      </c>
      <c r="FW274" s="8">
        <v>0</v>
      </c>
      <c r="FX274" s="8">
        <v>0</v>
      </c>
    </row>
    <row r="275" spans="1:180" x14ac:dyDescent="0.3">
      <c r="A275" s="7" t="s">
        <v>54</v>
      </c>
      <c r="B275" s="7" t="s">
        <v>85</v>
      </c>
      <c r="C275" s="7" t="s">
        <v>55</v>
      </c>
      <c r="D275" s="8">
        <v>27</v>
      </c>
      <c r="E275" s="8">
        <v>1</v>
      </c>
      <c r="F275" s="8">
        <v>1.5</v>
      </c>
      <c r="G275" s="8">
        <v>1.2</v>
      </c>
      <c r="H275" s="8">
        <v>0.742529412</v>
      </c>
      <c r="I275" s="8">
        <v>0.73499999999999999</v>
      </c>
      <c r="J275" s="8">
        <v>1.1191055560000001</v>
      </c>
      <c r="K275" s="8">
        <v>1.023488551</v>
      </c>
      <c r="L275" s="8">
        <v>0.79121315999999997</v>
      </c>
      <c r="M275" s="8">
        <v>0.65765248899999995</v>
      </c>
      <c r="N275" s="8">
        <v>18.328807210000001</v>
      </c>
      <c r="O275" s="8">
        <v>17.640388290000001</v>
      </c>
      <c r="P275" s="8">
        <v>1.6243147</v>
      </c>
      <c r="Q275" s="8">
        <v>1.5022224159999999</v>
      </c>
      <c r="R275" s="8">
        <v>1.8731818419999999</v>
      </c>
      <c r="S275" s="8">
        <v>1.560925825</v>
      </c>
      <c r="T275" s="8">
        <v>0.41025641000000002</v>
      </c>
      <c r="U275" s="8">
        <v>0.47435897399999999</v>
      </c>
      <c r="V275" s="8">
        <v>0.4</v>
      </c>
      <c r="W275" s="8">
        <v>0.66666666699999999</v>
      </c>
      <c r="X275" s="8">
        <v>0.63888888899999996</v>
      </c>
      <c r="Y275" s="8">
        <v>0.28205128200000001</v>
      </c>
      <c r="Z275" s="8"/>
      <c r="AA275" s="9"/>
      <c r="AB275" s="8"/>
      <c r="AC275" s="8"/>
      <c r="AD275" s="9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>
        <f>9/15</f>
        <v>0.6</v>
      </c>
      <c r="FS275" s="9" t="s">
        <v>45</v>
      </c>
      <c r="FT275" s="8">
        <v>1</v>
      </c>
      <c r="FU275" s="8">
        <v>1</v>
      </c>
      <c r="FV275" s="9" t="s">
        <v>47</v>
      </c>
      <c r="FW275" s="8">
        <v>1</v>
      </c>
      <c r="FX275" s="8">
        <v>0</v>
      </c>
    </row>
    <row r="276" spans="1:180" x14ac:dyDescent="0.3">
      <c r="A276" s="7" t="s">
        <v>57</v>
      </c>
      <c r="B276" s="7" t="s">
        <v>102</v>
      </c>
      <c r="C276" s="7" t="s">
        <v>58</v>
      </c>
      <c r="D276" s="8">
        <v>28</v>
      </c>
      <c r="E276" s="8">
        <v>1</v>
      </c>
      <c r="F276" s="8">
        <v>0.95666666700000003</v>
      </c>
      <c r="G276" s="8">
        <v>1.0568</v>
      </c>
      <c r="H276" s="8">
        <v>0.75069047600000005</v>
      </c>
      <c r="I276" s="8">
        <v>0.75536000000000003</v>
      </c>
      <c r="J276" s="8">
        <v>1.0280994029999999</v>
      </c>
      <c r="K276" s="8">
        <v>1.260749428</v>
      </c>
      <c r="L276" s="8">
        <v>0.87064137399999997</v>
      </c>
      <c r="M276" s="8">
        <v>0.90584354099999997</v>
      </c>
      <c r="N276" s="8">
        <v>23.600442309999998</v>
      </c>
      <c r="O276" s="8">
        <v>20.967989939999999</v>
      </c>
      <c r="P276" s="8">
        <v>1.6516586369999999</v>
      </c>
      <c r="Q276" s="8">
        <v>1.8114784349999999</v>
      </c>
      <c r="R276" s="8">
        <v>1.4021916059999999</v>
      </c>
      <c r="S276" s="8">
        <v>1.2618500880000001</v>
      </c>
      <c r="T276" s="8">
        <v>0.58024691399999995</v>
      </c>
      <c r="U276" s="8">
        <v>0.49382715999999999</v>
      </c>
      <c r="V276" s="8">
        <v>0.46666666699999998</v>
      </c>
      <c r="W276" s="8">
        <v>0.46666666699999998</v>
      </c>
      <c r="X276" s="8">
        <v>0.66666666699999999</v>
      </c>
      <c r="Y276" s="8">
        <v>0.20512820500000001</v>
      </c>
      <c r="Z276" s="8"/>
      <c r="AA276" s="9"/>
      <c r="AB276" s="8"/>
      <c r="AC276" s="8"/>
      <c r="AD276" s="9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>
        <f>9/12</f>
        <v>0.75</v>
      </c>
      <c r="FS276" s="9" t="s">
        <v>47</v>
      </c>
      <c r="FT276" s="8">
        <v>5</v>
      </c>
      <c r="FU276" s="8">
        <v>0</v>
      </c>
      <c r="FV276" s="9" t="s">
        <v>47</v>
      </c>
      <c r="FW276" s="8">
        <v>2</v>
      </c>
      <c r="FX276" s="8">
        <v>0</v>
      </c>
    </row>
    <row r="277" spans="1:180" x14ac:dyDescent="0.3">
      <c r="A277" s="7" t="s">
        <v>31</v>
      </c>
      <c r="B277" s="7" t="s">
        <v>42</v>
      </c>
      <c r="C277" s="7" t="s">
        <v>26</v>
      </c>
      <c r="D277" s="8">
        <v>29</v>
      </c>
      <c r="E277" s="8">
        <v>1</v>
      </c>
      <c r="F277" s="8">
        <v>1.211489362</v>
      </c>
      <c r="G277" s="8">
        <v>0.79663677099999997</v>
      </c>
      <c r="H277" s="8">
        <v>0.69251063800000001</v>
      </c>
      <c r="I277" s="8">
        <v>0.69425534200000005</v>
      </c>
      <c r="J277" s="8">
        <v>1.2982538159999999</v>
      </c>
      <c r="K277" s="8">
        <v>2.2309968229999999</v>
      </c>
      <c r="L277" s="8">
        <v>1.0547926089999999</v>
      </c>
      <c r="M277" s="8">
        <v>1.317196891</v>
      </c>
      <c r="N277" s="8">
        <v>19.602448769999999</v>
      </c>
      <c r="O277" s="8">
        <v>22.369456490000001</v>
      </c>
      <c r="P277" s="8">
        <v>1.967835445</v>
      </c>
      <c r="Q277" s="8">
        <v>3.0689427349999998</v>
      </c>
      <c r="R277" s="8">
        <v>1.4161240429999999</v>
      </c>
      <c r="S277" s="8">
        <v>1.1654216770000001</v>
      </c>
      <c r="T277" s="8">
        <v>0.5</v>
      </c>
      <c r="U277" s="8">
        <v>0.70370370400000004</v>
      </c>
      <c r="V277" s="8">
        <v>0.53333333299999997</v>
      </c>
      <c r="W277" s="8">
        <v>0.66666666699999999</v>
      </c>
      <c r="X277" s="8">
        <v>0.61904761900000005</v>
      </c>
      <c r="Y277" s="8">
        <v>0.66666666699999999</v>
      </c>
      <c r="Z277" s="8"/>
      <c r="AA277" s="9"/>
      <c r="AB277" s="8"/>
      <c r="AC277" s="8"/>
      <c r="AD277" s="9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>
        <f>6/15</f>
        <v>0.4</v>
      </c>
      <c r="FS277" s="9" t="s">
        <v>47</v>
      </c>
      <c r="FT277" s="8">
        <v>2</v>
      </c>
      <c r="FU277" s="8">
        <v>0</v>
      </c>
      <c r="FV277" s="9" t="s">
        <v>47</v>
      </c>
      <c r="FW277" s="8">
        <v>1</v>
      </c>
      <c r="FX277" s="8">
        <v>0</v>
      </c>
    </row>
    <row r="278" spans="1:180" x14ac:dyDescent="0.3">
      <c r="A278" s="7" t="s">
        <v>67</v>
      </c>
      <c r="B278" s="7" t="s">
        <v>77</v>
      </c>
      <c r="C278" s="7" t="s">
        <v>52</v>
      </c>
      <c r="D278" s="8">
        <v>25</v>
      </c>
      <c r="E278" s="8">
        <v>1</v>
      </c>
      <c r="F278" s="8">
        <v>1.8038461539999999</v>
      </c>
      <c r="G278" s="8">
        <v>1.86</v>
      </c>
      <c r="H278" s="8">
        <v>0.66846153799999997</v>
      </c>
      <c r="I278" s="8">
        <v>0.71099999999999997</v>
      </c>
      <c r="J278" s="8">
        <v>1.4000522310000001</v>
      </c>
      <c r="K278" s="8">
        <v>0.93677301000000002</v>
      </c>
      <c r="L278" s="8">
        <v>0.96602645499999995</v>
      </c>
      <c r="M278" s="8">
        <v>1.0139635870000001</v>
      </c>
      <c r="N278" s="8">
        <v>21.515630259999998</v>
      </c>
      <c r="O278" s="8">
        <v>24.257393499999999</v>
      </c>
      <c r="P278" s="8">
        <v>1.562743295</v>
      </c>
      <c r="Q278" s="8">
        <v>1.62070384</v>
      </c>
      <c r="R278" s="8">
        <v>2.314630073</v>
      </c>
      <c r="S278" s="8">
        <v>2.3158585089999999</v>
      </c>
      <c r="T278" s="8">
        <v>0.34722222200000002</v>
      </c>
      <c r="U278" s="8">
        <v>0.29166666699999999</v>
      </c>
      <c r="V278" s="8">
        <v>0.46666666699999998</v>
      </c>
      <c r="W278" s="8">
        <v>0.4</v>
      </c>
      <c r="X278" s="8">
        <v>0.36111111099999998</v>
      </c>
      <c r="Y278" s="8">
        <v>0.25</v>
      </c>
      <c r="Z278" s="8"/>
      <c r="AA278" s="9"/>
      <c r="AB278" s="8"/>
      <c r="AC278" s="8"/>
      <c r="AD278" s="9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>
        <f>10/14</f>
        <v>0.7142857142857143</v>
      </c>
      <c r="FS278" s="9" t="s">
        <v>45</v>
      </c>
      <c r="FT278" s="8">
        <v>1</v>
      </c>
      <c r="FU278" s="8">
        <v>1</v>
      </c>
      <c r="FV278" s="9" t="s">
        <v>45</v>
      </c>
      <c r="FW278" s="8">
        <v>0</v>
      </c>
      <c r="FX278" s="8">
        <v>0</v>
      </c>
    </row>
    <row r="279" spans="1:180" x14ac:dyDescent="0.3">
      <c r="A279" s="7" t="s">
        <v>83</v>
      </c>
      <c r="B279" s="7" t="s">
        <v>87</v>
      </c>
      <c r="C279" s="7" t="s">
        <v>55</v>
      </c>
      <c r="D279" s="8">
        <v>27</v>
      </c>
      <c r="E279" s="8">
        <v>1</v>
      </c>
      <c r="F279" s="8">
        <v>1.3225641029999999</v>
      </c>
      <c r="G279" s="8">
        <v>1.218467153</v>
      </c>
      <c r="H279" s="8">
        <v>0.72538461499999995</v>
      </c>
      <c r="I279" s="8">
        <v>0.65940667399999997</v>
      </c>
      <c r="J279" s="8">
        <v>1.7067025600000001</v>
      </c>
      <c r="K279" s="8">
        <v>0.72973267900000005</v>
      </c>
      <c r="L279" s="8">
        <v>1.030324443</v>
      </c>
      <c r="M279" s="8">
        <v>0.61024420800000001</v>
      </c>
      <c r="N279" s="8">
        <v>20.898689189999999</v>
      </c>
      <c r="O279" s="8">
        <v>24.131484830000002</v>
      </c>
      <c r="P279" s="8">
        <v>1.9204875990000001</v>
      </c>
      <c r="Q279" s="8">
        <v>1.093107818</v>
      </c>
      <c r="R279" s="8">
        <v>1.7193326090000001</v>
      </c>
      <c r="S279" s="8">
        <v>1.6949111450000001</v>
      </c>
      <c r="T279" s="8">
        <v>0.48717948700000002</v>
      </c>
      <c r="U279" s="8">
        <v>0.256410256</v>
      </c>
      <c r="V279" s="8">
        <v>0.46666666699999998</v>
      </c>
      <c r="W279" s="8">
        <v>0.33333333300000001</v>
      </c>
      <c r="X279" s="8">
        <v>0.61111111100000004</v>
      </c>
      <c r="Y279" s="8">
        <v>0.13888888899999999</v>
      </c>
      <c r="Z279" s="8"/>
      <c r="AA279" s="9"/>
      <c r="AB279" s="8"/>
      <c r="AC279" s="8"/>
      <c r="AD279" s="9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>
        <f>1</f>
        <v>1</v>
      </c>
      <c r="FS279" s="9" t="s">
        <v>46</v>
      </c>
      <c r="FT279" s="8">
        <v>1</v>
      </c>
      <c r="FU279" s="8">
        <v>2</v>
      </c>
      <c r="FV279" s="9" t="s">
        <v>47</v>
      </c>
      <c r="FW279" s="8">
        <v>1</v>
      </c>
      <c r="FX279" s="8">
        <v>0</v>
      </c>
    </row>
    <row r="280" spans="1:180" x14ac:dyDescent="0.3">
      <c r="A280" s="7" t="s">
        <v>91</v>
      </c>
      <c r="B280" s="7" t="s">
        <v>95</v>
      </c>
      <c r="C280" s="7" t="s">
        <v>55</v>
      </c>
      <c r="D280" s="8">
        <v>27</v>
      </c>
      <c r="E280" s="8">
        <v>1</v>
      </c>
      <c r="F280" s="8">
        <v>1.4076714050000001</v>
      </c>
      <c r="G280" s="8">
        <v>0.87630136999999997</v>
      </c>
      <c r="H280" s="8">
        <v>0.71217349500000005</v>
      </c>
      <c r="I280" s="8">
        <v>0.71750684899999995</v>
      </c>
      <c r="J280" s="8">
        <v>1.5871535779999999</v>
      </c>
      <c r="K280" s="8">
        <v>1.677943255</v>
      </c>
      <c r="L280" s="8">
        <v>0.91826276600000001</v>
      </c>
      <c r="M280" s="8">
        <v>1.047112485</v>
      </c>
      <c r="N280" s="8">
        <v>19.650978030000001</v>
      </c>
      <c r="O280" s="8">
        <v>22.084294029999999</v>
      </c>
      <c r="P280" s="8">
        <v>1.6363209489999999</v>
      </c>
      <c r="Q280" s="8">
        <v>2.1734528380000002</v>
      </c>
      <c r="R280" s="8">
        <v>1.823282853</v>
      </c>
      <c r="S280" s="8">
        <v>1.0480790369999999</v>
      </c>
      <c r="T280" s="8">
        <v>0.38461538499999998</v>
      </c>
      <c r="U280" s="8">
        <v>0.71794871800000004</v>
      </c>
      <c r="V280" s="8">
        <v>0.2</v>
      </c>
      <c r="W280" s="8">
        <v>0.66666666699999999</v>
      </c>
      <c r="X280" s="8">
        <v>0.53846153799999996</v>
      </c>
      <c r="Y280" s="8">
        <v>0.64102564100000003</v>
      </c>
      <c r="Z280" s="8"/>
      <c r="AA280" s="9"/>
      <c r="AB280" s="8"/>
      <c r="AC280" s="8"/>
      <c r="AD280" s="9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>
        <f>7/14</f>
        <v>0.5</v>
      </c>
      <c r="FS280" s="9" t="s">
        <v>47</v>
      </c>
      <c r="FT280" s="8">
        <v>2</v>
      </c>
      <c r="FU280" s="8">
        <v>1</v>
      </c>
      <c r="FV280" s="9" t="s">
        <v>45</v>
      </c>
      <c r="FW280" s="8">
        <v>1</v>
      </c>
      <c r="FX280" s="8">
        <v>1</v>
      </c>
    </row>
    <row r="281" spans="1:180" x14ac:dyDescent="0.3">
      <c r="A281" s="7" t="s">
        <v>112</v>
      </c>
      <c r="B281" s="7" t="s">
        <v>108</v>
      </c>
      <c r="C281" s="7" t="s">
        <v>58</v>
      </c>
      <c r="D281" s="8">
        <v>28</v>
      </c>
      <c r="E281" s="8">
        <v>1</v>
      </c>
      <c r="F281" s="8">
        <v>0.95456521699999997</v>
      </c>
      <c r="G281" s="8">
        <v>1.0733333329999999</v>
      </c>
      <c r="H281" s="8">
        <v>0.703195652</v>
      </c>
      <c r="I281" s="8">
        <v>0.71054761899999996</v>
      </c>
      <c r="J281" s="8">
        <v>1.719464704</v>
      </c>
      <c r="K281" s="8">
        <v>1.7527838689999999</v>
      </c>
      <c r="L281" s="8">
        <v>0.854849635</v>
      </c>
      <c r="M281" s="8">
        <v>1.010497247</v>
      </c>
      <c r="N281" s="8">
        <v>19.380153320000002</v>
      </c>
      <c r="O281" s="8">
        <v>20.74039745</v>
      </c>
      <c r="P281" s="8">
        <v>1.8097631270000001</v>
      </c>
      <c r="Q281" s="8">
        <v>2.0705208810000002</v>
      </c>
      <c r="R281" s="8">
        <v>1.155016177</v>
      </c>
      <c r="S281" s="8">
        <v>1.2554639379999999</v>
      </c>
      <c r="T281" s="8">
        <v>0.567901235</v>
      </c>
      <c r="U281" s="8">
        <v>0.49382715999999999</v>
      </c>
      <c r="V281" s="8">
        <v>0.8</v>
      </c>
      <c r="W281" s="8">
        <v>0.53333333299999997</v>
      </c>
      <c r="X281" s="8">
        <v>0.76190476200000001</v>
      </c>
      <c r="Y281" s="8">
        <v>0.5</v>
      </c>
      <c r="Z281" s="8"/>
      <c r="AA281" s="9"/>
      <c r="AB281" s="8"/>
      <c r="AC281" s="8"/>
      <c r="AD281" s="9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>
        <f>6/9</f>
        <v>0.66666666666666663</v>
      </c>
      <c r="FS281" s="9" t="s">
        <v>47</v>
      </c>
      <c r="FT281" s="8">
        <v>1</v>
      </c>
      <c r="FU281" s="8">
        <v>0</v>
      </c>
      <c r="FV281" s="9" t="s">
        <v>47</v>
      </c>
      <c r="FW281" s="8">
        <v>1</v>
      </c>
      <c r="FX281" s="8">
        <v>0</v>
      </c>
    </row>
    <row r="282" spans="1:180" x14ac:dyDescent="0.3">
      <c r="A282" s="7" t="s">
        <v>23</v>
      </c>
      <c r="B282" s="7" t="s">
        <v>33</v>
      </c>
      <c r="C282" s="7" t="s">
        <v>26</v>
      </c>
      <c r="D282" s="8">
        <v>29</v>
      </c>
      <c r="E282" s="8">
        <v>1</v>
      </c>
      <c r="F282" s="8">
        <v>1.1051063830000001</v>
      </c>
      <c r="G282" s="8">
        <v>1.5975568179999999</v>
      </c>
      <c r="H282" s="8">
        <v>0.72768085100000002</v>
      </c>
      <c r="I282" s="8">
        <v>0.67210511399999995</v>
      </c>
      <c r="J282" s="8">
        <v>1.449199522</v>
      </c>
      <c r="K282" s="8">
        <v>1.038066121</v>
      </c>
      <c r="L282" s="8">
        <v>1.7071984259999999</v>
      </c>
      <c r="M282" s="8">
        <v>0.96966965299999996</v>
      </c>
      <c r="N282" s="8">
        <v>23.33466662</v>
      </c>
      <c r="O282" s="8">
        <v>23.222670690000001</v>
      </c>
      <c r="P282" s="8">
        <v>2.1658738369999999</v>
      </c>
      <c r="Q282" s="8">
        <v>1.435041636</v>
      </c>
      <c r="R282" s="8">
        <v>1.34599771</v>
      </c>
      <c r="S282" s="8">
        <v>2.581127001</v>
      </c>
      <c r="T282" s="8">
        <v>0.59523809500000002</v>
      </c>
      <c r="U282" s="8">
        <v>0.30864197500000001</v>
      </c>
      <c r="V282" s="8">
        <v>0.33333333300000001</v>
      </c>
      <c r="W282" s="8">
        <v>0.26666666700000002</v>
      </c>
      <c r="X282" s="8">
        <v>0.64285714299999996</v>
      </c>
      <c r="Y282" s="8">
        <v>0.19047618999999999</v>
      </c>
      <c r="Z282" s="8"/>
      <c r="AA282" s="9"/>
      <c r="AB282" s="8"/>
      <c r="AC282" s="8"/>
      <c r="AD282" s="9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>
        <f>8/13</f>
        <v>0.61538461538461542</v>
      </c>
      <c r="FS282" s="9" t="s">
        <v>47</v>
      </c>
      <c r="FT282" s="8">
        <v>4</v>
      </c>
      <c r="FU282" s="8">
        <v>0</v>
      </c>
      <c r="FV282" s="9" t="s">
        <v>47</v>
      </c>
      <c r="FW282" s="8">
        <v>1</v>
      </c>
      <c r="FX282" s="8">
        <v>0</v>
      </c>
    </row>
    <row r="283" spans="1:180" x14ac:dyDescent="0.3">
      <c r="A283" s="7" t="s">
        <v>76</v>
      </c>
      <c r="B283" s="7" t="s">
        <v>62</v>
      </c>
      <c r="C283" s="7" t="s">
        <v>52</v>
      </c>
      <c r="D283" s="8">
        <v>25</v>
      </c>
      <c r="E283" s="8">
        <v>1</v>
      </c>
      <c r="F283" s="8">
        <v>1.3620000000000001</v>
      </c>
      <c r="G283" s="8">
        <v>1.4106826210000001</v>
      </c>
      <c r="H283" s="8">
        <v>0.66379999999999995</v>
      </c>
      <c r="I283" s="8">
        <v>0.70054217299999999</v>
      </c>
      <c r="J283" s="8">
        <v>1.4963016570000001</v>
      </c>
      <c r="K283" s="8">
        <v>1.05470555</v>
      </c>
      <c r="L283" s="8">
        <v>1.1983049619999999</v>
      </c>
      <c r="M283" s="8">
        <v>0.94598959299999996</v>
      </c>
      <c r="N283" s="8">
        <v>24.61958911</v>
      </c>
      <c r="O283" s="8">
        <v>25.228007850000001</v>
      </c>
      <c r="P283" s="8">
        <v>2.3946578719999998</v>
      </c>
      <c r="Q283" s="8">
        <v>2.125278185</v>
      </c>
      <c r="R283" s="8">
        <v>1.651819087</v>
      </c>
      <c r="S283" s="8">
        <v>1.867773763</v>
      </c>
      <c r="T283" s="8">
        <v>0.61111111100000004</v>
      </c>
      <c r="U283" s="8">
        <v>0.40579710099999999</v>
      </c>
      <c r="V283" s="8">
        <v>0.66666666699999999</v>
      </c>
      <c r="W283" s="8">
        <v>0.46666666699999998</v>
      </c>
      <c r="X283" s="8">
        <v>0.61111111100000004</v>
      </c>
      <c r="Y283" s="8">
        <v>0.212121212</v>
      </c>
      <c r="Z283" s="8"/>
      <c r="AA283" s="9"/>
      <c r="AB283" s="8"/>
      <c r="AC283" s="8"/>
      <c r="AD283" s="9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>
        <f>9/15</f>
        <v>0.6</v>
      </c>
      <c r="FS283" s="9" t="s">
        <v>47</v>
      </c>
      <c r="FT283" s="8">
        <v>4</v>
      </c>
      <c r="FU283" s="8">
        <v>0</v>
      </c>
      <c r="FV283" s="9" t="s">
        <v>47</v>
      </c>
      <c r="FW283" s="8">
        <v>2</v>
      </c>
      <c r="FX283" s="8">
        <v>0</v>
      </c>
    </row>
    <row r="284" spans="1:180" x14ac:dyDescent="0.3">
      <c r="A284" s="7" t="s">
        <v>64</v>
      </c>
      <c r="B284" s="7" t="s">
        <v>68</v>
      </c>
      <c r="C284" s="7" t="s">
        <v>52</v>
      </c>
      <c r="D284" s="8">
        <v>25</v>
      </c>
      <c r="E284" s="8">
        <v>1</v>
      </c>
      <c r="F284" s="8">
        <v>1.59297434</v>
      </c>
      <c r="G284" s="8">
        <v>1.58</v>
      </c>
      <c r="H284" s="8">
        <v>0.66706541399999997</v>
      </c>
      <c r="I284" s="8">
        <v>0.71</v>
      </c>
      <c r="J284" s="8">
        <v>1.2788043039999999</v>
      </c>
      <c r="K284" s="8">
        <v>1.1140858419999999</v>
      </c>
      <c r="L284" s="8">
        <v>0.77504219900000004</v>
      </c>
      <c r="M284" s="8">
        <v>0.76680818399999995</v>
      </c>
      <c r="N284" s="8">
        <v>19.453708039999999</v>
      </c>
      <c r="O284" s="8">
        <v>24.287230139999998</v>
      </c>
      <c r="P284" s="8">
        <v>1.662388776</v>
      </c>
      <c r="Q284" s="8">
        <v>1.6281442800000001</v>
      </c>
      <c r="R284" s="8">
        <v>1.906321715</v>
      </c>
      <c r="S284" s="8">
        <v>1.859144766</v>
      </c>
      <c r="T284" s="8">
        <v>0.45833333300000001</v>
      </c>
      <c r="U284" s="8">
        <v>0.41666666699999999</v>
      </c>
      <c r="V284" s="8">
        <v>0.26666666700000002</v>
      </c>
      <c r="W284" s="8">
        <v>0.46666666699999998</v>
      </c>
      <c r="X284" s="8">
        <v>0.515151515</v>
      </c>
      <c r="Y284" s="8">
        <v>0.30555555600000001</v>
      </c>
      <c r="Z284" s="8"/>
      <c r="AA284" s="9"/>
      <c r="AB284" s="8"/>
      <c r="AC284" s="8"/>
      <c r="AD284" s="9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>
        <f>3/15</f>
        <v>0.2</v>
      </c>
      <c r="FS284" s="9" t="s">
        <v>47</v>
      </c>
      <c r="FT284" s="8">
        <v>3</v>
      </c>
      <c r="FU284" s="8">
        <v>1</v>
      </c>
      <c r="FV284" s="9" t="s">
        <v>47</v>
      </c>
      <c r="FW284" s="8">
        <v>1</v>
      </c>
      <c r="FX284" s="8">
        <v>0</v>
      </c>
    </row>
    <row r="285" spans="1:180" x14ac:dyDescent="0.3">
      <c r="A285" s="7" t="s">
        <v>71</v>
      </c>
      <c r="B285" s="7" t="s">
        <v>74</v>
      </c>
      <c r="C285" s="7" t="s">
        <v>52</v>
      </c>
      <c r="D285" s="8">
        <v>25</v>
      </c>
      <c r="E285" s="8">
        <v>1</v>
      </c>
      <c r="F285" s="8">
        <v>2.4184210529999999</v>
      </c>
      <c r="G285" s="8">
        <v>1.9318291649999999</v>
      </c>
      <c r="H285" s="8">
        <v>0.48484210500000002</v>
      </c>
      <c r="I285" s="8">
        <v>0.61971536900000002</v>
      </c>
      <c r="J285" s="8">
        <v>1.44625633</v>
      </c>
      <c r="K285" s="8">
        <v>1.1892875380000001</v>
      </c>
      <c r="L285" s="8">
        <v>0.91561270900000002</v>
      </c>
      <c r="M285" s="8">
        <v>0.80629352700000001</v>
      </c>
      <c r="N285" s="8">
        <v>23.981126939999999</v>
      </c>
      <c r="O285" s="8">
        <v>22.16656244</v>
      </c>
      <c r="P285" s="8">
        <v>1.630871792</v>
      </c>
      <c r="Q285" s="8">
        <v>1.6492215530000001</v>
      </c>
      <c r="R285" s="8">
        <v>2.1637266159999999</v>
      </c>
      <c r="S285" s="8">
        <v>2.382070342</v>
      </c>
      <c r="T285" s="8">
        <v>0.375</v>
      </c>
      <c r="U285" s="8">
        <v>0.246376812</v>
      </c>
      <c r="V285" s="8">
        <v>0.33333333300000001</v>
      </c>
      <c r="W285" s="8">
        <v>0</v>
      </c>
      <c r="X285" s="8">
        <v>0.30555555600000001</v>
      </c>
      <c r="Y285" s="8">
        <v>0.33333333300000001</v>
      </c>
      <c r="Z285" s="8"/>
      <c r="AA285" s="9"/>
      <c r="AB285" s="8"/>
      <c r="AC285" s="8"/>
      <c r="AD285" s="9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>
        <f>4/11</f>
        <v>0.36363636363636365</v>
      </c>
      <c r="FS285" s="9" t="s">
        <v>45</v>
      </c>
      <c r="FT285" s="8">
        <v>2</v>
      </c>
      <c r="FU285" s="8">
        <v>2</v>
      </c>
      <c r="FV285" s="9" t="s">
        <v>46</v>
      </c>
      <c r="FW285" s="8">
        <v>1</v>
      </c>
      <c r="FX285" s="8">
        <v>2</v>
      </c>
    </row>
    <row r="286" spans="1:180" x14ac:dyDescent="0.3">
      <c r="A286" s="7" t="s">
        <v>73</v>
      </c>
      <c r="B286" s="7" t="s">
        <v>75</v>
      </c>
      <c r="C286" s="7" t="s">
        <v>52</v>
      </c>
      <c r="D286" s="8">
        <v>25</v>
      </c>
      <c r="E286" s="8">
        <v>1</v>
      </c>
      <c r="F286" s="8">
        <v>1.89</v>
      </c>
      <c r="G286" s="8">
        <v>1.741780822</v>
      </c>
      <c r="H286" s="8">
        <v>0.81799999999999995</v>
      </c>
      <c r="I286" s="8">
        <v>0.67242465799999995</v>
      </c>
      <c r="J286" s="8">
        <v>1.116516134</v>
      </c>
      <c r="K286" s="8">
        <v>1.1759675979999999</v>
      </c>
      <c r="L286" s="8">
        <v>0.66726946200000004</v>
      </c>
      <c r="M286" s="8">
        <v>1.0369137049999999</v>
      </c>
      <c r="N286" s="8">
        <v>19.825798410000001</v>
      </c>
      <c r="O286" s="8">
        <v>24.248404099999998</v>
      </c>
      <c r="P286" s="8">
        <v>1.4767915220000001</v>
      </c>
      <c r="Q286" s="8">
        <v>1.79783709</v>
      </c>
      <c r="R286" s="8">
        <v>1.872970748</v>
      </c>
      <c r="S286" s="8">
        <v>2.2207922349999998</v>
      </c>
      <c r="T286" s="8">
        <v>0.5</v>
      </c>
      <c r="U286" s="8">
        <v>0.47222222200000002</v>
      </c>
      <c r="V286" s="8">
        <v>0.2</v>
      </c>
      <c r="W286" s="8">
        <v>0.26666666700000002</v>
      </c>
      <c r="X286" s="8">
        <v>0.55555555599999995</v>
      </c>
      <c r="Y286" s="8">
        <v>0.54545454500000001</v>
      </c>
      <c r="Z286" s="8"/>
      <c r="AA286" s="9"/>
      <c r="AB286" s="8"/>
      <c r="AC286" s="8"/>
      <c r="AD286" s="9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>
        <f>4/14</f>
        <v>0.2857142857142857</v>
      </c>
      <c r="FS286" s="9" t="s">
        <v>45</v>
      </c>
      <c r="FT286" s="8">
        <v>1</v>
      </c>
      <c r="FU286" s="8">
        <v>1</v>
      </c>
      <c r="FV286" s="9" t="s">
        <v>47</v>
      </c>
      <c r="FW286" s="8">
        <v>1</v>
      </c>
      <c r="FX286" s="8">
        <v>0</v>
      </c>
    </row>
    <row r="287" spans="1:180" x14ac:dyDescent="0.3">
      <c r="A287" s="7" t="s">
        <v>70</v>
      </c>
      <c r="B287" s="7" t="s">
        <v>63</v>
      </c>
      <c r="C287" s="7" t="s">
        <v>52</v>
      </c>
      <c r="D287" s="8">
        <v>25</v>
      </c>
      <c r="E287" s="8">
        <v>1</v>
      </c>
      <c r="F287" s="8">
        <v>1.440956522</v>
      </c>
      <c r="G287" s="8">
        <v>0.96547770700000002</v>
      </c>
      <c r="H287" s="8">
        <v>0.69803478299999999</v>
      </c>
      <c r="I287" s="8">
        <v>0.72869426800000003</v>
      </c>
      <c r="J287" s="8">
        <v>1.5693834900000001</v>
      </c>
      <c r="K287" s="8">
        <v>2.257414415</v>
      </c>
      <c r="L287" s="8">
        <v>1.2054732749999999</v>
      </c>
      <c r="M287" s="8">
        <v>1.703602582</v>
      </c>
      <c r="N287" s="8">
        <v>25.045090760000001</v>
      </c>
      <c r="O287" s="8">
        <v>22.593505950000001</v>
      </c>
      <c r="P287" s="8">
        <v>2.073636311</v>
      </c>
      <c r="Q287" s="8">
        <v>2.8702433649999999</v>
      </c>
      <c r="R287" s="8">
        <v>1.690957005</v>
      </c>
      <c r="S287" s="8">
        <v>1.206143733</v>
      </c>
      <c r="T287" s="8">
        <v>0.48611111099999998</v>
      </c>
      <c r="U287" s="8">
        <v>0.68055555599999995</v>
      </c>
      <c r="V287" s="8">
        <v>0.73333333300000003</v>
      </c>
      <c r="W287" s="8">
        <v>0.6</v>
      </c>
      <c r="X287" s="8">
        <v>0.47222222200000002</v>
      </c>
      <c r="Y287" s="8">
        <v>0.66666666699999999</v>
      </c>
      <c r="Z287" s="8"/>
      <c r="AA287" s="9"/>
      <c r="AB287" s="8"/>
      <c r="AC287" s="8"/>
      <c r="AD287" s="9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>
        <f>4/14</f>
        <v>0.2857142857142857</v>
      </c>
      <c r="FS287" s="9" t="s">
        <v>45</v>
      </c>
      <c r="FT287" s="8">
        <v>0</v>
      </c>
      <c r="FU287" s="8">
        <v>0</v>
      </c>
      <c r="FV287" s="9" t="s">
        <v>45</v>
      </c>
      <c r="FW287" s="8">
        <v>0</v>
      </c>
      <c r="FX287" s="8">
        <v>0</v>
      </c>
    </row>
    <row r="288" spans="1:180" x14ac:dyDescent="0.3">
      <c r="A288" s="7" t="s">
        <v>66</v>
      </c>
      <c r="B288" s="7" t="s">
        <v>50</v>
      </c>
      <c r="C288" s="7" t="s">
        <v>52</v>
      </c>
      <c r="D288" s="8">
        <v>25</v>
      </c>
      <c r="E288" s="8">
        <v>1</v>
      </c>
      <c r="F288" s="8">
        <v>1.20825</v>
      </c>
      <c r="G288" s="8">
        <v>1.3856206579999999</v>
      </c>
      <c r="H288" s="8">
        <v>0.73652499999999999</v>
      </c>
      <c r="I288" s="8">
        <v>0.58732588299999999</v>
      </c>
      <c r="J288" s="8">
        <v>1.721401894</v>
      </c>
      <c r="K288" s="8">
        <v>2.6502755910000002</v>
      </c>
      <c r="L288" s="8">
        <v>1.1069828070000001</v>
      </c>
      <c r="M288" s="8">
        <v>1.6382519710000001</v>
      </c>
      <c r="N288" s="8">
        <v>24.543655340000001</v>
      </c>
      <c r="O288" s="8">
        <v>23.61674579</v>
      </c>
      <c r="P288" s="8">
        <v>2.1900696750000002</v>
      </c>
      <c r="Q288" s="8">
        <v>3.2810920449999998</v>
      </c>
      <c r="R288" s="8">
        <v>1.527071745</v>
      </c>
      <c r="S288" s="8">
        <v>1.591946012</v>
      </c>
      <c r="T288" s="8">
        <v>0.66666666699999999</v>
      </c>
      <c r="U288" s="8">
        <v>0.66666666699999999</v>
      </c>
      <c r="V288" s="8">
        <v>0.73333333300000003</v>
      </c>
      <c r="W288" s="8">
        <v>0.8</v>
      </c>
      <c r="X288" s="8">
        <v>0.787878788</v>
      </c>
      <c r="Y288" s="8">
        <v>0.5</v>
      </c>
      <c r="Z288" s="8"/>
      <c r="AA288" s="9"/>
      <c r="AB288" s="8"/>
      <c r="AC288" s="8"/>
      <c r="AD288" s="9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>
        <v>0</v>
      </c>
      <c r="FS288" s="9" t="s">
        <v>46</v>
      </c>
      <c r="FT288" s="8">
        <v>1</v>
      </c>
      <c r="FU288" s="8">
        <v>2</v>
      </c>
      <c r="FV288" s="9" t="s">
        <v>46</v>
      </c>
      <c r="FW288" s="8">
        <v>0</v>
      </c>
      <c r="FX288" s="8">
        <v>1</v>
      </c>
    </row>
    <row r="289" spans="1:180" x14ac:dyDescent="0.3">
      <c r="A289" s="7" t="s">
        <v>69</v>
      </c>
      <c r="B289" s="7" t="s">
        <v>70</v>
      </c>
      <c r="C289" s="7" t="s">
        <v>52</v>
      </c>
      <c r="D289" s="8">
        <v>26</v>
      </c>
      <c r="E289" s="8">
        <v>3</v>
      </c>
      <c r="F289" s="8">
        <v>1.4483892620000001</v>
      </c>
      <c r="G289" s="8">
        <v>1.440956522</v>
      </c>
      <c r="H289" s="8">
        <v>0.62774496599999996</v>
      </c>
      <c r="I289" s="8">
        <v>0.69803478299999999</v>
      </c>
      <c r="J289" s="8">
        <v>1.2163494989999999</v>
      </c>
      <c r="K289" s="8">
        <v>1.1032829310000001</v>
      </c>
      <c r="L289" s="8">
        <v>0.86755358800000004</v>
      </c>
      <c r="M289" s="8">
        <v>1.0377303259999999</v>
      </c>
      <c r="N289" s="8">
        <v>23.765201959999999</v>
      </c>
      <c r="O289" s="8">
        <v>25.950263870000001</v>
      </c>
      <c r="P289" s="8">
        <v>1.6850701050000001</v>
      </c>
      <c r="Q289" s="8">
        <v>1.9844870400000001</v>
      </c>
      <c r="R289" s="8">
        <v>2.7196000300000001</v>
      </c>
      <c r="S289" s="8">
        <v>1.664383696</v>
      </c>
      <c r="T289" s="8">
        <v>0.36</v>
      </c>
      <c r="U289" s="8">
        <v>0.48</v>
      </c>
      <c r="V289" s="8">
        <v>6.6666666999999999E-2</v>
      </c>
      <c r="W289" s="8">
        <v>0.6</v>
      </c>
      <c r="X289" s="8">
        <v>0.5</v>
      </c>
      <c r="Y289" s="8">
        <v>0.5</v>
      </c>
      <c r="Z289" s="8"/>
      <c r="AA289" s="9"/>
      <c r="AB289" s="8"/>
      <c r="AC289" s="8"/>
      <c r="AD289" s="9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>
        <f>5/13</f>
        <v>0.38461538461538464</v>
      </c>
      <c r="FS289" s="9" t="s">
        <v>46</v>
      </c>
      <c r="FT289" s="8">
        <v>1</v>
      </c>
      <c r="FU289" s="8">
        <v>2</v>
      </c>
      <c r="FV289" s="9" t="s">
        <v>46</v>
      </c>
      <c r="FW289" s="8">
        <v>0</v>
      </c>
      <c r="FX289" s="8">
        <v>1</v>
      </c>
    </row>
    <row r="290" spans="1:180" x14ac:dyDescent="0.3">
      <c r="A290" s="7" t="s">
        <v>50</v>
      </c>
      <c r="B290" s="7" t="s">
        <v>73</v>
      </c>
      <c r="C290" s="7" t="s">
        <v>52</v>
      </c>
      <c r="D290" s="8">
        <v>26</v>
      </c>
      <c r="E290" s="8">
        <v>3</v>
      </c>
      <c r="F290" s="8">
        <v>1.3856206579999999</v>
      </c>
      <c r="G290" s="8">
        <v>1.89</v>
      </c>
      <c r="H290" s="8">
        <v>0.58732588299999999</v>
      </c>
      <c r="I290" s="8">
        <v>0.81799999999999995</v>
      </c>
      <c r="J290" s="8">
        <v>2.265107881</v>
      </c>
      <c r="K290" s="8">
        <v>1.2411875990000001</v>
      </c>
      <c r="L290" s="8">
        <v>1.6523644799999999</v>
      </c>
      <c r="M290" s="8">
        <v>0.83958664100000002</v>
      </c>
      <c r="N290" s="8">
        <v>23.791030419999998</v>
      </c>
      <c r="O290" s="8">
        <v>24.451997710000001</v>
      </c>
      <c r="P290" s="8">
        <v>3.1036321199999999</v>
      </c>
      <c r="Q290" s="8">
        <v>1.525600077</v>
      </c>
      <c r="R290" s="8">
        <v>1.592759091</v>
      </c>
      <c r="S290" s="8">
        <v>1.833718779</v>
      </c>
      <c r="T290" s="8">
        <v>0.68</v>
      </c>
      <c r="U290" s="8">
        <v>0.49333333299999999</v>
      </c>
      <c r="V290" s="8">
        <v>0.8</v>
      </c>
      <c r="W290" s="8">
        <v>0.2</v>
      </c>
      <c r="X290" s="8">
        <v>0.83333333300000001</v>
      </c>
      <c r="Y290" s="8">
        <v>0.44444444399999999</v>
      </c>
      <c r="Z290" s="8"/>
      <c r="AA290" s="9"/>
      <c r="AB290" s="8"/>
      <c r="AC290" s="8"/>
      <c r="AD290" s="9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>
        <f>5/13</f>
        <v>0.38461538461538464</v>
      </c>
      <c r="FS290" s="9" t="s">
        <v>47</v>
      </c>
      <c r="FT290" s="8">
        <v>4</v>
      </c>
      <c r="FU290" s="8">
        <v>0</v>
      </c>
      <c r="FV290" s="9" t="s">
        <v>47</v>
      </c>
      <c r="FW290" s="8">
        <v>2</v>
      </c>
      <c r="FX290" s="8">
        <v>0</v>
      </c>
    </row>
    <row r="291" spans="1:180" x14ac:dyDescent="0.3">
      <c r="A291" s="7" t="s">
        <v>77</v>
      </c>
      <c r="B291" s="7" t="s">
        <v>65</v>
      </c>
      <c r="C291" s="7" t="s">
        <v>52</v>
      </c>
      <c r="D291" s="8">
        <v>26</v>
      </c>
      <c r="E291" s="8">
        <v>3</v>
      </c>
      <c r="F291" s="8">
        <v>1.86</v>
      </c>
      <c r="G291" s="8">
        <v>1.94</v>
      </c>
      <c r="H291" s="8">
        <v>0.71099999999999997</v>
      </c>
      <c r="I291" s="8">
        <v>0.64900000000000002</v>
      </c>
      <c r="J291" s="8">
        <v>0.99199763100000005</v>
      </c>
      <c r="K291" s="8">
        <v>1.159570035</v>
      </c>
      <c r="L291" s="8">
        <v>0.965858526</v>
      </c>
      <c r="M291" s="8">
        <v>0.82537766000000001</v>
      </c>
      <c r="N291" s="8">
        <v>25.024976519999999</v>
      </c>
      <c r="O291" s="8">
        <v>26.968572699999999</v>
      </c>
      <c r="P291" s="8">
        <v>1.4817303529999999</v>
      </c>
      <c r="Q291" s="8">
        <v>1.6779818559999999</v>
      </c>
      <c r="R291" s="8">
        <v>2.2240116219999999</v>
      </c>
      <c r="S291" s="8">
        <v>2.6619625299999998</v>
      </c>
      <c r="T291" s="8">
        <v>0.29333333299999997</v>
      </c>
      <c r="U291" s="8">
        <v>0.21333333300000001</v>
      </c>
      <c r="V291" s="8">
        <v>0.4</v>
      </c>
      <c r="W291" s="8">
        <v>6.6666666999999999E-2</v>
      </c>
      <c r="X291" s="8">
        <v>0.33333333300000001</v>
      </c>
      <c r="Y291" s="8">
        <v>0.25</v>
      </c>
      <c r="Z291" s="8"/>
      <c r="AA291" s="9"/>
      <c r="AB291" s="8"/>
      <c r="AC291" s="8"/>
      <c r="AD291" s="9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>
        <f>5/(5+8)</f>
        <v>0.38461538461538464</v>
      </c>
      <c r="FS291" s="9" t="s">
        <v>45</v>
      </c>
      <c r="FT291" s="8">
        <v>0</v>
      </c>
      <c r="FU291" s="8">
        <v>0</v>
      </c>
      <c r="FV291" s="9" t="s">
        <v>45</v>
      </c>
      <c r="FW291" s="8">
        <v>0</v>
      </c>
      <c r="FX291" s="8">
        <v>0</v>
      </c>
    </row>
    <row r="292" spans="1:180" x14ac:dyDescent="0.3">
      <c r="A292" s="7" t="s">
        <v>75</v>
      </c>
      <c r="B292" s="7" t="s">
        <v>71</v>
      </c>
      <c r="C292" s="7" t="s">
        <v>52</v>
      </c>
      <c r="D292" s="8">
        <v>26</v>
      </c>
      <c r="E292" s="8">
        <v>3</v>
      </c>
      <c r="F292" s="8">
        <v>1.741780822</v>
      </c>
      <c r="G292" s="8">
        <v>1.7127566809999999</v>
      </c>
      <c r="H292" s="8">
        <v>0.67242465799999995</v>
      </c>
      <c r="I292" s="8">
        <v>0.69083544299999999</v>
      </c>
      <c r="J292" s="8">
        <v>1.1557521470000001</v>
      </c>
      <c r="K292" s="8">
        <v>1.5593083619999999</v>
      </c>
      <c r="L292" s="8">
        <v>1.026523885</v>
      </c>
      <c r="M292" s="8">
        <v>0.79545682600000001</v>
      </c>
      <c r="N292" s="8">
        <v>23.050258540000002</v>
      </c>
      <c r="O292" s="8">
        <v>22.69697455</v>
      </c>
      <c r="P292" s="8">
        <v>1.892289831</v>
      </c>
      <c r="Q292" s="8">
        <v>1.675741411</v>
      </c>
      <c r="R292" s="8">
        <v>2.1404590579999998</v>
      </c>
      <c r="S292" s="8">
        <v>2.1074303510000001</v>
      </c>
      <c r="T292" s="8">
        <v>0.46666666699999998</v>
      </c>
      <c r="U292" s="8">
        <v>0.37333333299999999</v>
      </c>
      <c r="V292" s="8">
        <v>0.133333333</v>
      </c>
      <c r="W292" s="8">
        <v>0.33333333300000001</v>
      </c>
      <c r="X292" s="8">
        <v>0.41025641000000002</v>
      </c>
      <c r="Y292" s="8">
        <v>0.44444444399999999</v>
      </c>
      <c r="Z292" s="8"/>
      <c r="AA292" s="9"/>
      <c r="AB292" s="8"/>
      <c r="AC292" s="8"/>
      <c r="AD292" s="9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>
        <f>6/9</f>
        <v>0.66666666666666663</v>
      </c>
      <c r="FS292" s="9" t="s">
        <v>46</v>
      </c>
      <c r="FT292" s="8">
        <v>0</v>
      </c>
      <c r="FU292" s="8">
        <v>3</v>
      </c>
      <c r="FV292" s="9" t="s">
        <v>45</v>
      </c>
      <c r="FW292" s="8">
        <v>0</v>
      </c>
      <c r="FX292" s="8">
        <v>0</v>
      </c>
    </row>
    <row r="293" spans="1:180" x14ac:dyDescent="0.3">
      <c r="A293" s="7" t="s">
        <v>63</v>
      </c>
      <c r="B293" s="7" t="s">
        <v>64</v>
      </c>
      <c r="C293" s="7" t="s">
        <v>52</v>
      </c>
      <c r="D293" s="8">
        <v>26</v>
      </c>
      <c r="E293" s="8">
        <v>3</v>
      </c>
      <c r="F293" s="8">
        <v>0.96547770700000002</v>
      </c>
      <c r="G293" s="8">
        <v>1.59297434</v>
      </c>
      <c r="H293" s="8">
        <v>0.72869426800000003</v>
      </c>
      <c r="I293" s="8">
        <v>0.66706541399999997</v>
      </c>
      <c r="J293" s="8">
        <v>2.0749291090000002</v>
      </c>
      <c r="K293" s="8">
        <v>1.2503570209999999</v>
      </c>
      <c r="L293" s="8">
        <v>1.7212472240000001</v>
      </c>
      <c r="M293" s="8">
        <v>0.791542674</v>
      </c>
      <c r="N293" s="8">
        <v>24.20034317</v>
      </c>
      <c r="O293" s="8">
        <v>20.58611325</v>
      </c>
      <c r="P293" s="8">
        <v>2.7655724940000002</v>
      </c>
      <c r="Q293" s="8">
        <v>1.6407894700000001</v>
      </c>
      <c r="R293" s="8">
        <v>1.008457605</v>
      </c>
      <c r="S293" s="8">
        <v>1.8660266489999999</v>
      </c>
      <c r="T293" s="8">
        <v>0.66666666699999999</v>
      </c>
      <c r="U293" s="8">
        <v>0.48</v>
      </c>
      <c r="V293" s="8">
        <v>0.6</v>
      </c>
      <c r="W293" s="8">
        <v>0.46666666699999998</v>
      </c>
      <c r="X293" s="8">
        <v>0.69444444400000005</v>
      </c>
      <c r="Y293" s="8">
        <v>0.41025641000000002</v>
      </c>
      <c r="Z293" s="8"/>
      <c r="AA293" s="9"/>
      <c r="AB293" s="8"/>
      <c r="AC293" s="8"/>
      <c r="AD293" s="9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>
        <f>6/15</f>
        <v>0.4</v>
      </c>
      <c r="FS293" s="9" t="s">
        <v>45</v>
      </c>
      <c r="FT293" s="8">
        <v>1</v>
      </c>
      <c r="FU293" s="8">
        <v>1</v>
      </c>
      <c r="FV293" s="9" t="s">
        <v>46</v>
      </c>
      <c r="FW293" s="8">
        <v>0</v>
      </c>
      <c r="FX293" s="8">
        <v>1</v>
      </c>
    </row>
    <row r="294" spans="1:180" x14ac:dyDescent="0.3">
      <c r="A294" s="7" t="s">
        <v>62</v>
      </c>
      <c r="B294" s="7" t="s">
        <v>66</v>
      </c>
      <c r="C294" s="7" t="s">
        <v>52</v>
      </c>
      <c r="D294" s="8">
        <v>26</v>
      </c>
      <c r="E294" s="8">
        <v>3</v>
      </c>
      <c r="F294" s="8">
        <v>1.4106826210000001</v>
      </c>
      <c r="G294" s="8">
        <v>1.20825</v>
      </c>
      <c r="H294" s="8">
        <v>0.70054217299999999</v>
      </c>
      <c r="I294" s="8">
        <v>0.73652499999999999</v>
      </c>
      <c r="J294" s="8">
        <v>1.2152242170000001</v>
      </c>
      <c r="K294" s="8">
        <v>1.9265377159999999</v>
      </c>
      <c r="L294" s="8">
        <v>0.84788997399999999</v>
      </c>
      <c r="M294" s="8">
        <v>1.2817709660000001</v>
      </c>
      <c r="N294" s="8">
        <v>24.743635009999998</v>
      </c>
      <c r="O294" s="8">
        <v>21.401068030000001</v>
      </c>
      <c r="P294" s="8">
        <v>2.0455807629999998</v>
      </c>
      <c r="Q294" s="8">
        <v>2.1605072430000001</v>
      </c>
      <c r="R294" s="8">
        <v>1.9398695779999999</v>
      </c>
      <c r="S294" s="8">
        <v>1.5740948180000001</v>
      </c>
      <c r="T294" s="8">
        <v>0.38888888900000002</v>
      </c>
      <c r="U294" s="8">
        <v>0.65333333299999996</v>
      </c>
      <c r="V294" s="8">
        <v>0.26666666700000002</v>
      </c>
      <c r="W294" s="8">
        <v>0.66666666699999999</v>
      </c>
      <c r="X294" s="8">
        <v>0.58333333300000001</v>
      </c>
      <c r="Y294" s="8">
        <v>0.55555555599999995</v>
      </c>
      <c r="Z294" s="8"/>
      <c r="AA294" s="9"/>
      <c r="AB294" s="8"/>
      <c r="AC294" s="8"/>
      <c r="AD294" s="9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>
        <f>7/14</f>
        <v>0.5</v>
      </c>
      <c r="FS294" s="9" t="s">
        <v>46</v>
      </c>
      <c r="FT294" s="8">
        <v>1</v>
      </c>
      <c r="FU294" s="8">
        <v>3</v>
      </c>
      <c r="FV294" s="9" t="s">
        <v>46</v>
      </c>
      <c r="FW294" s="8">
        <v>0</v>
      </c>
      <c r="FX294" s="8">
        <v>2</v>
      </c>
    </row>
    <row r="295" spans="1:180" x14ac:dyDescent="0.3">
      <c r="A295" s="7" t="s">
        <v>51</v>
      </c>
      <c r="B295" s="7" t="s">
        <v>67</v>
      </c>
      <c r="C295" s="7" t="s">
        <v>52</v>
      </c>
      <c r="D295" s="8">
        <v>26</v>
      </c>
      <c r="E295" s="8">
        <v>3</v>
      </c>
      <c r="F295" s="8">
        <v>1.83</v>
      </c>
      <c r="G295" s="8">
        <v>2.2320000000000002</v>
      </c>
      <c r="H295" s="8">
        <v>0.59599999999999997</v>
      </c>
      <c r="I295" s="8">
        <v>0.60880000000000001</v>
      </c>
      <c r="J295" s="8">
        <v>1.418635096</v>
      </c>
      <c r="K295" s="8">
        <v>1.355232497</v>
      </c>
      <c r="L295" s="8">
        <v>1.115584278</v>
      </c>
      <c r="M295" s="8">
        <v>0.93096421500000004</v>
      </c>
      <c r="N295" s="8">
        <v>27.893262289999999</v>
      </c>
      <c r="O295" s="8">
        <v>24.2173786</v>
      </c>
      <c r="P295" s="8">
        <v>2.0119676690000001</v>
      </c>
      <c r="Q295" s="8">
        <v>1.6249650689999999</v>
      </c>
      <c r="R295" s="8">
        <v>2.0353948150000001</v>
      </c>
      <c r="S295" s="8">
        <v>2.3197515050000002</v>
      </c>
      <c r="T295" s="8">
        <v>0.426666667</v>
      </c>
      <c r="U295" s="8">
        <v>0.34666666699999998</v>
      </c>
      <c r="V295" s="8">
        <v>0.6</v>
      </c>
      <c r="W295" s="8">
        <v>0.53333333299999997</v>
      </c>
      <c r="X295" s="8">
        <v>0.52777777800000003</v>
      </c>
      <c r="Y295" s="8">
        <v>0.33333333300000001</v>
      </c>
      <c r="Z295" s="8"/>
      <c r="AA295" s="9"/>
      <c r="AB295" s="8"/>
      <c r="AC295" s="8"/>
      <c r="AD295" s="9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>
        <f>7/14</f>
        <v>0.5</v>
      </c>
      <c r="FS295" s="9" t="s">
        <v>45</v>
      </c>
      <c r="FT295" s="8">
        <v>2</v>
      </c>
      <c r="FU295" s="8">
        <v>2</v>
      </c>
      <c r="FV295" s="9" t="s">
        <v>47</v>
      </c>
      <c r="FW295" s="8">
        <v>1</v>
      </c>
      <c r="FX295" s="8">
        <v>0</v>
      </c>
    </row>
    <row r="296" spans="1:180" x14ac:dyDescent="0.3">
      <c r="A296" s="7" t="s">
        <v>68</v>
      </c>
      <c r="B296" s="7" t="s">
        <v>132</v>
      </c>
      <c r="C296" s="7" t="s">
        <v>52</v>
      </c>
      <c r="D296" s="8">
        <v>26</v>
      </c>
      <c r="E296" s="8">
        <v>3</v>
      </c>
      <c r="F296" s="8">
        <v>1.58</v>
      </c>
      <c r="G296" s="8">
        <v>1.017409029</v>
      </c>
      <c r="H296" s="8">
        <v>0.71</v>
      </c>
      <c r="I296" s="8">
        <v>0.66445221200000004</v>
      </c>
      <c r="J296" s="8">
        <v>1.186631309</v>
      </c>
      <c r="K296" s="8">
        <v>2.4469421800000002</v>
      </c>
      <c r="L296" s="8">
        <v>0.64578981700000004</v>
      </c>
      <c r="M296" s="8">
        <v>2.1748119479999999</v>
      </c>
      <c r="N296" s="8">
        <v>23.925769769999999</v>
      </c>
      <c r="O296" s="8">
        <v>21.943032729999999</v>
      </c>
      <c r="P296" s="8">
        <v>1.5575284279999999</v>
      </c>
      <c r="Q296" s="8">
        <v>3.2225544500000001</v>
      </c>
      <c r="R296" s="8">
        <v>2.0655266779999999</v>
      </c>
      <c r="S296" s="8">
        <v>1.271077566</v>
      </c>
      <c r="T296" s="8">
        <v>0.4</v>
      </c>
      <c r="U296" s="8">
        <v>0.73333333300000003</v>
      </c>
      <c r="V296" s="8">
        <v>0.46666666699999998</v>
      </c>
      <c r="W296" s="8">
        <v>0.86666666699999995</v>
      </c>
      <c r="X296" s="8">
        <v>0.52777777800000003</v>
      </c>
      <c r="Y296" s="8">
        <v>0.72222222199999997</v>
      </c>
      <c r="Z296" s="8"/>
      <c r="AA296" s="9"/>
      <c r="AB296" s="8"/>
      <c r="AC296" s="8"/>
      <c r="AD296" s="9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>
        <v>0</v>
      </c>
      <c r="FS296" s="9" t="s">
        <v>46</v>
      </c>
      <c r="FT296" s="8">
        <v>0</v>
      </c>
      <c r="FU296" s="8">
        <v>2</v>
      </c>
      <c r="FV296" s="9" t="s">
        <v>46</v>
      </c>
      <c r="FW296" s="8">
        <v>0</v>
      </c>
      <c r="FX296" s="8">
        <v>1</v>
      </c>
    </row>
    <row r="297" spans="1:180" x14ac:dyDescent="0.3">
      <c r="A297" s="7" t="s">
        <v>74</v>
      </c>
      <c r="B297" s="7" t="s">
        <v>76</v>
      </c>
      <c r="C297" s="7" t="s">
        <v>52</v>
      </c>
      <c r="D297" s="8">
        <v>26</v>
      </c>
      <c r="E297" s="8">
        <v>3</v>
      </c>
      <c r="F297" s="8">
        <v>1.9318291649999999</v>
      </c>
      <c r="G297" s="8">
        <v>1.3620000000000001</v>
      </c>
      <c r="H297" s="8">
        <v>0.61971536900000002</v>
      </c>
      <c r="I297" s="8">
        <v>0.66379999999999995</v>
      </c>
      <c r="J297" s="8">
        <v>0.95351542300000003</v>
      </c>
      <c r="K297" s="8">
        <v>1.245749438</v>
      </c>
      <c r="L297" s="8">
        <v>0.67611014800000002</v>
      </c>
      <c r="M297" s="8">
        <v>1.531031166</v>
      </c>
      <c r="N297" s="8">
        <v>23.431827089999999</v>
      </c>
      <c r="O297" s="8">
        <v>22.59705988</v>
      </c>
      <c r="P297" s="8">
        <v>1.637590385</v>
      </c>
      <c r="Q297" s="8">
        <v>2.4536496049999998</v>
      </c>
      <c r="R297" s="8">
        <v>2.3677590839999998</v>
      </c>
      <c r="S297" s="8">
        <v>1.520799934</v>
      </c>
      <c r="T297" s="8">
        <v>0.25</v>
      </c>
      <c r="U297" s="8">
        <v>0.62666666699999996</v>
      </c>
      <c r="V297" s="8">
        <v>6.6666666999999999E-2</v>
      </c>
      <c r="W297" s="8">
        <v>0.86666666699999995</v>
      </c>
      <c r="X297" s="8">
        <v>0.15151515199999999</v>
      </c>
      <c r="Y297" s="8">
        <v>0.61111111100000004</v>
      </c>
      <c r="Z297" s="8"/>
      <c r="AA297" s="9"/>
      <c r="AB297" s="8"/>
      <c r="AC297" s="8"/>
      <c r="AD297" s="9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>
        <f>5/10</f>
        <v>0.5</v>
      </c>
      <c r="FS297" s="9" t="s">
        <v>46</v>
      </c>
      <c r="FT297" s="8">
        <v>1</v>
      </c>
      <c r="FU297" s="8">
        <v>4</v>
      </c>
      <c r="FV297" s="9" t="s">
        <v>46</v>
      </c>
      <c r="FW297" s="8">
        <v>1</v>
      </c>
      <c r="FX297" s="8">
        <v>2</v>
      </c>
    </row>
    <row r="298" spans="1:180" x14ac:dyDescent="0.3">
      <c r="A298" s="7" t="s">
        <v>71</v>
      </c>
      <c r="B298" s="7" t="s">
        <v>68</v>
      </c>
      <c r="C298" s="7" t="s">
        <v>52</v>
      </c>
      <c r="D298" s="8">
        <v>27</v>
      </c>
      <c r="E298" s="8">
        <v>3</v>
      </c>
      <c r="F298" s="8">
        <v>1.6690697670000001</v>
      </c>
      <c r="G298" s="8">
        <v>1.65</v>
      </c>
      <c r="H298" s="8">
        <v>0.69496579999999997</v>
      </c>
      <c r="I298" s="8">
        <v>0.69499999999999995</v>
      </c>
      <c r="J298" s="8">
        <v>1.828529267</v>
      </c>
      <c r="K298" s="8">
        <v>1.2170567379999999</v>
      </c>
      <c r="L298" s="8">
        <v>0.89988901300000002</v>
      </c>
      <c r="M298" s="8">
        <v>0.58426255800000004</v>
      </c>
      <c r="N298" s="8">
        <v>20.9058837</v>
      </c>
      <c r="O298" s="8">
        <v>26.769411269999999</v>
      </c>
      <c r="P298" s="8">
        <v>1.8194241</v>
      </c>
      <c r="Q298" s="8">
        <v>1.48421436</v>
      </c>
      <c r="R298" s="8">
        <v>1.9532921350000001</v>
      </c>
      <c r="S298" s="8">
        <v>2.0751940680000001</v>
      </c>
      <c r="T298" s="8">
        <v>0.39743589699999998</v>
      </c>
      <c r="U298" s="8">
        <v>0.38461538499999998</v>
      </c>
      <c r="V298" s="8">
        <v>0.53333333299999997</v>
      </c>
      <c r="W298" s="8">
        <v>0.26666666700000002</v>
      </c>
      <c r="X298" s="8">
        <v>0.30769230800000003</v>
      </c>
      <c r="Y298" s="8">
        <v>0.28205128200000001</v>
      </c>
      <c r="Z298" s="8"/>
      <c r="AA298" s="9"/>
      <c r="AB298" s="8"/>
      <c r="AC298" s="8"/>
      <c r="AD298" s="9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>
        <f>5/13</f>
        <v>0.38461538461538464</v>
      </c>
      <c r="FS298" s="9" t="s">
        <v>47</v>
      </c>
      <c r="FT298" s="8">
        <v>4</v>
      </c>
      <c r="FU298" s="8">
        <v>0</v>
      </c>
      <c r="FV298" s="9" t="s">
        <v>45</v>
      </c>
      <c r="FW298" s="8">
        <v>0</v>
      </c>
      <c r="FX298" s="8">
        <v>0</v>
      </c>
    </row>
    <row r="299" spans="1:180" x14ac:dyDescent="0.3">
      <c r="A299" s="7" t="s">
        <v>64</v>
      </c>
      <c r="B299" s="7" t="s">
        <v>74</v>
      </c>
      <c r="C299" s="7" t="s">
        <v>52</v>
      </c>
      <c r="D299" s="8">
        <v>27</v>
      </c>
      <c r="E299" s="8">
        <v>3</v>
      </c>
      <c r="F299" s="8">
        <v>1.5571588590000001</v>
      </c>
      <c r="G299" s="8">
        <v>1.982345848</v>
      </c>
      <c r="H299" s="8">
        <v>0.67959266799999996</v>
      </c>
      <c r="I299" s="8">
        <v>0.61190380899999997</v>
      </c>
      <c r="J299" s="8">
        <v>1.3343186250000001</v>
      </c>
      <c r="K299" s="8">
        <v>1.172014605</v>
      </c>
      <c r="L299" s="8">
        <v>0.84266143100000002</v>
      </c>
      <c r="M299" s="8">
        <v>0.71043782300000002</v>
      </c>
      <c r="N299" s="8">
        <v>20.34769558</v>
      </c>
      <c r="O299" s="8">
        <v>23.210687530000001</v>
      </c>
      <c r="P299" s="8">
        <v>1.628374467</v>
      </c>
      <c r="Q299" s="8">
        <v>1.772262966</v>
      </c>
      <c r="R299" s="8">
        <v>1.8169141010000001</v>
      </c>
      <c r="S299" s="8">
        <v>2.4682622479999998</v>
      </c>
      <c r="T299" s="8">
        <v>0.47435897399999999</v>
      </c>
      <c r="U299" s="8">
        <v>0.24</v>
      </c>
      <c r="V299" s="8">
        <v>0.33333333300000001</v>
      </c>
      <c r="W299" s="8">
        <v>6.6666666999999999E-2</v>
      </c>
      <c r="X299" s="8">
        <v>0.55555555599999995</v>
      </c>
      <c r="Y299" s="8">
        <v>0.33333333300000001</v>
      </c>
      <c r="Z299" s="8"/>
      <c r="AA299" s="9"/>
      <c r="AB299" s="8"/>
      <c r="AC299" s="8"/>
      <c r="AD299" s="9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>
        <f>5/13</f>
        <v>0.38461538461538464</v>
      </c>
      <c r="FS299" s="9" t="s">
        <v>46</v>
      </c>
      <c r="FT299" s="8">
        <v>0</v>
      </c>
      <c r="FU299" s="8">
        <v>1</v>
      </c>
      <c r="FV299" s="9" t="s">
        <v>46</v>
      </c>
      <c r="FW299" s="8">
        <v>0</v>
      </c>
      <c r="FX299" s="8">
        <v>1</v>
      </c>
    </row>
    <row r="300" spans="1:180" x14ac:dyDescent="0.3">
      <c r="A300" s="7" t="s">
        <v>66</v>
      </c>
      <c r="B300" s="7" t="s">
        <v>76</v>
      </c>
      <c r="C300" s="7" t="s">
        <v>52</v>
      </c>
      <c r="D300" s="8">
        <v>27</v>
      </c>
      <c r="E300" s="8">
        <v>3</v>
      </c>
      <c r="F300" s="8">
        <v>1.217674419</v>
      </c>
      <c r="G300" s="8">
        <v>1.31952381</v>
      </c>
      <c r="H300" s="8">
        <v>0.73067441899999996</v>
      </c>
      <c r="I300" s="8">
        <v>0.66680952400000004</v>
      </c>
      <c r="J300" s="8">
        <v>1.9670984579999999</v>
      </c>
      <c r="K300" s="8">
        <v>1.2608942160000001</v>
      </c>
      <c r="L300" s="8">
        <v>1.302912214</v>
      </c>
      <c r="M300" s="8">
        <v>1.499564576</v>
      </c>
      <c r="N300" s="8">
        <v>21.432939480000002</v>
      </c>
      <c r="O300" s="8">
        <v>23.428842700000001</v>
      </c>
      <c r="P300" s="8">
        <v>2.2003932150000001</v>
      </c>
      <c r="Q300" s="8">
        <v>2.5457878919999999</v>
      </c>
      <c r="R300" s="8">
        <v>1.563508457</v>
      </c>
      <c r="S300" s="8">
        <v>1.504029321</v>
      </c>
      <c r="T300" s="8">
        <v>0.66666666699999999</v>
      </c>
      <c r="U300" s="8">
        <v>0.64102564100000003</v>
      </c>
      <c r="V300" s="8">
        <v>0.66666666699999999</v>
      </c>
      <c r="W300" s="8">
        <v>0.86666666699999995</v>
      </c>
      <c r="X300" s="8">
        <v>0.743589744</v>
      </c>
      <c r="Y300" s="8">
        <v>0.64102564100000003</v>
      </c>
      <c r="Z300" s="8"/>
      <c r="AA300" s="9"/>
      <c r="AB300" s="8"/>
      <c r="AC300" s="8"/>
      <c r="AD300" s="9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>
        <f>9/15</f>
        <v>0.6</v>
      </c>
      <c r="FS300" s="9" t="s">
        <v>46</v>
      </c>
      <c r="FT300" s="8">
        <v>1</v>
      </c>
      <c r="FU300" s="8">
        <v>3</v>
      </c>
      <c r="FV300" s="9" t="s">
        <v>46</v>
      </c>
      <c r="FW300" s="8">
        <v>0</v>
      </c>
      <c r="FX300" s="8">
        <v>1</v>
      </c>
    </row>
    <row r="301" spans="1:180" x14ac:dyDescent="0.3">
      <c r="A301" s="7" t="s">
        <v>65</v>
      </c>
      <c r="B301" s="7" t="s">
        <v>75</v>
      </c>
      <c r="C301" s="7" t="s">
        <v>52</v>
      </c>
      <c r="D301" s="8">
        <v>27</v>
      </c>
      <c r="E301" s="8">
        <v>3</v>
      </c>
      <c r="F301" s="8">
        <v>1.85</v>
      </c>
      <c r="G301" s="8">
        <v>1.7557142859999999</v>
      </c>
      <c r="H301" s="8">
        <v>0.64300000000000002</v>
      </c>
      <c r="I301" s="8">
        <v>0.67042857099999997</v>
      </c>
      <c r="J301" s="8">
        <v>1.135025468</v>
      </c>
      <c r="K301" s="8">
        <v>1.1683041030000001</v>
      </c>
      <c r="L301" s="8">
        <v>0.79629832199999995</v>
      </c>
      <c r="M301" s="8">
        <v>0.98908565100000001</v>
      </c>
      <c r="N301" s="8">
        <v>25.212073310000001</v>
      </c>
      <c r="O301" s="8">
        <v>23.405596880000001</v>
      </c>
      <c r="P301" s="8">
        <v>1.510156193</v>
      </c>
      <c r="Q301" s="8">
        <v>1.7458998530000001</v>
      </c>
      <c r="R301" s="8">
        <v>2.54084032</v>
      </c>
      <c r="S301" s="8">
        <v>2.2223958819999998</v>
      </c>
      <c r="T301" s="8">
        <v>0.21794871800000001</v>
      </c>
      <c r="U301" s="8">
        <v>0.448717949</v>
      </c>
      <c r="V301" s="8">
        <v>6.6666666999999999E-2</v>
      </c>
      <c r="W301" s="8">
        <v>0.133333333</v>
      </c>
      <c r="X301" s="8">
        <v>0.179487179</v>
      </c>
      <c r="Y301" s="8">
        <v>0.52777777800000003</v>
      </c>
      <c r="Z301" s="8"/>
      <c r="AA301" s="9"/>
      <c r="AB301" s="8"/>
      <c r="AC301" s="8"/>
      <c r="AD301" s="9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>
        <f>1/14</f>
        <v>7.1428571428571425E-2</v>
      </c>
      <c r="FS301" s="9" t="s">
        <v>45</v>
      </c>
      <c r="FT301" s="8">
        <v>1</v>
      </c>
      <c r="FU301" s="8">
        <v>1</v>
      </c>
      <c r="FV301" s="9" t="s">
        <v>45</v>
      </c>
      <c r="FW301" s="8">
        <v>1</v>
      </c>
      <c r="FX301" s="8">
        <v>1</v>
      </c>
    </row>
    <row r="302" spans="1:180" x14ac:dyDescent="0.3">
      <c r="A302" s="7" t="s">
        <v>70</v>
      </c>
      <c r="B302" s="7" t="s">
        <v>50</v>
      </c>
      <c r="C302" s="7" t="s">
        <v>52</v>
      </c>
      <c r="D302" s="8">
        <v>27</v>
      </c>
      <c r="E302" s="8">
        <v>3</v>
      </c>
      <c r="F302" s="8">
        <v>1.3836585370000001</v>
      </c>
      <c r="G302" s="8">
        <v>1.3381088830000001</v>
      </c>
      <c r="H302" s="8">
        <v>0.70668292700000002</v>
      </c>
      <c r="I302" s="8">
        <v>0.599527221</v>
      </c>
      <c r="J302" s="8">
        <v>1.6972754750000001</v>
      </c>
      <c r="K302" s="8">
        <v>2.4055051129999998</v>
      </c>
      <c r="L302" s="8">
        <v>1.1850723510000001</v>
      </c>
      <c r="M302" s="8">
        <v>1.8418997450000001</v>
      </c>
      <c r="N302" s="8">
        <v>21.401883290000001</v>
      </c>
      <c r="O302" s="8">
        <v>25.002534140000002</v>
      </c>
      <c r="P302" s="8">
        <v>2.052763106</v>
      </c>
      <c r="Q302" s="8">
        <v>3.2174207730000002</v>
      </c>
      <c r="R302" s="8">
        <v>1.65939868</v>
      </c>
      <c r="S302" s="8">
        <v>1.508843814</v>
      </c>
      <c r="T302" s="8">
        <v>0.5</v>
      </c>
      <c r="U302" s="8">
        <v>0.69230769199999997</v>
      </c>
      <c r="V302" s="8">
        <v>0.73333333300000003</v>
      </c>
      <c r="W302" s="8">
        <v>1</v>
      </c>
      <c r="X302" s="8">
        <v>0.46153846199999998</v>
      </c>
      <c r="Y302" s="8">
        <v>0.53846153799999996</v>
      </c>
      <c r="Z302" s="8"/>
      <c r="AA302" s="9"/>
      <c r="AB302" s="8"/>
      <c r="AC302" s="8"/>
      <c r="AD302" s="9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>
        <f>1/14</f>
        <v>7.1428571428571425E-2</v>
      </c>
      <c r="FS302" s="9" t="s">
        <v>46</v>
      </c>
      <c r="FT302" s="8">
        <v>0</v>
      </c>
      <c r="FU302" s="8">
        <v>2</v>
      </c>
      <c r="FV302" s="9" t="s">
        <v>46</v>
      </c>
      <c r="FW302" s="8">
        <v>0</v>
      </c>
      <c r="FX302" s="8">
        <v>1</v>
      </c>
    </row>
    <row r="303" spans="1:180" x14ac:dyDescent="0.3">
      <c r="A303" s="7" t="s">
        <v>72</v>
      </c>
      <c r="B303" s="7" t="s">
        <v>62</v>
      </c>
      <c r="C303" s="7" t="s">
        <v>52</v>
      </c>
      <c r="D303" s="8">
        <v>27</v>
      </c>
      <c r="E303" s="8">
        <v>3</v>
      </c>
      <c r="F303" s="8">
        <v>0.96701990500000001</v>
      </c>
      <c r="G303" s="8">
        <v>1.5484902890000001</v>
      </c>
      <c r="H303" s="8">
        <v>0.67633781999999998</v>
      </c>
      <c r="I303" s="8">
        <v>0.68137852700000001</v>
      </c>
      <c r="J303" s="8">
        <v>2.3508660149999998</v>
      </c>
      <c r="K303" s="8">
        <v>1.1373916470000001</v>
      </c>
      <c r="L303" s="8">
        <v>2.0562570980000001</v>
      </c>
      <c r="M303" s="8">
        <v>0.90080475500000001</v>
      </c>
      <c r="N303" s="8">
        <v>19.1850074</v>
      </c>
      <c r="O303" s="8">
        <v>26.159872190000002</v>
      </c>
      <c r="P303" s="8">
        <v>3.1440757920000002</v>
      </c>
      <c r="Q303" s="8">
        <v>1.948933421</v>
      </c>
      <c r="R303" s="8">
        <v>1.2169245740000001</v>
      </c>
      <c r="S303" s="8">
        <v>1.947848563</v>
      </c>
      <c r="T303" s="8">
        <v>0.743589744</v>
      </c>
      <c r="U303" s="8">
        <v>0.37333333299999999</v>
      </c>
      <c r="V303" s="8">
        <v>1</v>
      </c>
      <c r="W303" s="8">
        <v>0.2</v>
      </c>
      <c r="X303" s="8">
        <v>0.743589744</v>
      </c>
      <c r="Y303" s="8">
        <v>0.19444444399999999</v>
      </c>
      <c r="Z303" s="8"/>
      <c r="AA303" s="9"/>
      <c r="AB303" s="8"/>
      <c r="AC303" s="8"/>
      <c r="AD303" s="9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>
        <f>9/15</f>
        <v>0.6</v>
      </c>
      <c r="FS303" s="9" t="s">
        <v>47</v>
      </c>
      <c r="FT303" s="8">
        <v>5</v>
      </c>
      <c r="FU303" s="8">
        <v>2</v>
      </c>
      <c r="FV303" s="9" t="s">
        <v>47</v>
      </c>
      <c r="FW303" s="8">
        <v>2</v>
      </c>
      <c r="FX303" s="8">
        <v>0</v>
      </c>
    </row>
    <row r="304" spans="1:180" x14ac:dyDescent="0.3">
      <c r="A304" s="7" t="s">
        <v>73</v>
      </c>
      <c r="B304" s="7" t="s">
        <v>69</v>
      </c>
      <c r="C304" s="7" t="s">
        <v>52</v>
      </c>
      <c r="D304" s="8">
        <v>27</v>
      </c>
      <c r="E304" s="8">
        <v>3</v>
      </c>
      <c r="F304" s="8">
        <v>2.08</v>
      </c>
      <c r="G304" s="8">
        <v>1.556702703</v>
      </c>
      <c r="H304" s="8">
        <v>0.71099999999999997</v>
      </c>
      <c r="I304" s="8">
        <v>0.67576216200000006</v>
      </c>
      <c r="J304" s="8">
        <v>1.2142113999999999</v>
      </c>
      <c r="K304" s="8">
        <v>1.1949783430000001</v>
      </c>
      <c r="L304" s="8">
        <v>0.70801152599999995</v>
      </c>
      <c r="M304" s="8">
        <v>0.81773564300000001</v>
      </c>
      <c r="N304" s="8">
        <v>23.840434250000001</v>
      </c>
      <c r="O304" s="8">
        <v>24.509440120000001</v>
      </c>
      <c r="P304" s="8">
        <v>1.4703801649999999</v>
      </c>
      <c r="Q304" s="8">
        <v>1.742269853</v>
      </c>
      <c r="R304" s="8">
        <v>2.0514209569999999</v>
      </c>
      <c r="S304" s="8">
        <v>2.5373410280000002</v>
      </c>
      <c r="T304" s="8">
        <v>0.47435897399999999</v>
      </c>
      <c r="U304" s="8">
        <v>0.34615384599999999</v>
      </c>
      <c r="V304" s="8">
        <v>0.133333333</v>
      </c>
      <c r="W304" s="8">
        <v>6.6666666999999999E-2</v>
      </c>
      <c r="X304" s="8">
        <v>0.53846153799999996</v>
      </c>
      <c r="Y304" s="8">
        <v>0.23076923099999999</v>
      </c>
      <c r="Z304" s="8"/>
      <c r="AA304" s="9"/>
      <c r="AB304" s="8"/>
      <c r="AC304" s="8"/>
      <c r="AD304" s="9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>
        <f>11/13</f>
        <v>0.84615384615384615</v>
      </c>
      <c r="FS304" s="9" t="s">
        <v>46</v>
      </c>
      <c r="FT304" s="8">
        <v>0</v>
      </c>
      <c r="FU304" s="8">
        <v>3</v>
      </c>
      <c r="FV304" s="9" t="s">
        <v>46</v>
      </c>
      <c r="FW304" s="8">
        <v>0</v>
      </c>
      <c r="FX304" s="8">
        <v>1</v>
      </c>
    </row>
    <row r="305" spans="1:180" x14ac:dyDescent="0.3">
      <c r="A305" s="7" t="s">
        <v>67</v>
      </c>
      <c r="B305" s="7" t="s">
        <v>63</v>
      </c>
      <c r="C305" s="7" t="s">
        <v>52</v>
      </c>
      <c r="D305" s="8">
        <v>27</v>
      </c>
      <c r="E305" s="8">
        <v>3</v>
      </c>
      <c r="F305" s="8">
        <v>2.21</v>
      </c>
      <c r="G305" s="8">
        <v>0.94484848499999996</v>
      </c>
      <c r="H305" s="8">
        <v>0.621</v>
      </c>
      <c r="I305" s="8">
        <v>0.73069697</v>
      </c>
      <c r="J305" s="8">
        <v>1.150994377</v>
      </c>
      <c r="K305" s="8">
        <v>2.0271651259999999</v>
      </c>
      <c r="L305" s="8">
        <v>0.94073867600000005</v>
      </c>
      <c r="M305" s="8">
        <v>1.7957016459999999</v>
      </c>
      <c r="N305" s="8">
        <v>25.134759970000001</v>
      </c>
      <c r="O305" s="8">
        <v>23.63253362</v>
      </c>
      <c r="P305" s="8">
        <v>1.6401297589999999</v>
      </c>
      <c r="Q305" s="8">
        <v>2.65906661</v>
      </c>
      <c r="R305" s="8">
        <v>2.4508490959999998</v>
      </c>
      <c r="S305" s="8">
        <v>1.0319560839999999</v>
      </c>
      <c r="T305" s="8">
        <v>0.34615384599999999</v>
      </c>
      <c r="U305" s="8">
        <v>0.65384615400000001</v>
      </c>
      <c r="V305" s="8">
        <v>0.4</v>
      </c>
      <c r="W305" s="8">
        <v>0.6</v>
      </c>
      <c r="X305" s="8">
        <v>0.35897435900000002</v>
      </c>
      <c r="Y305" s="8">
        <v>0.64102564100000003</v>
      </c>
      <c r="Z305" s="8"/>
      <c r="AA305" s="9"/>
      <c r="AB305" s="8"/>
      <c r="AC305" s="8"/>
      <c r="AD305" s="9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>
        <f>5/13</f>
        <v>0.38461538461538464</v>
      </c>
      <c r="FS305" s="9" t="s">
        <v>46</v>
      </c>
      <c r="FT305" s="8">
        <v>0</v>
      </c>
      <c r="FU305" s="8">
        <v>5</v>
      </c>
      <c r="FV305" s="9" t="s">
        <v>46</v>
      </c>
      <c r="FW305" s="8">
        <v>0</v>
      </c>
      <c r="FX305" s="8">
        <v>3</v>
      </c>
    </row>
    <row r="306" spans="1:180" x14ac:dyDescent="0.3">
      <c r="A306" s="7" t="s">
        <v>51</v>
      </c>
      <c r="B306" s="7" t="s">
        <v>77</v>
      </c>
      <c r="C306" s="7" t="s">
        <v>52</v>
      </c>
      <c r="D306" s="8">
        <v>27</v>
      </c>
      <c r="E306" s="8">
        <v>3</v>
      </c>
      <c r="F306" s="8">
        <v>1.81</v>
      </c>
      <c r="G306" s="8">
        <v>1.56</v>
      </c>
      <c r="H306" s="8">
        <v>0.59399999999999997</v>
      </c>
      <c r="I306" s="8">
        <v>0.7</v>
      </c>
      <c r="J306" s="8">
        <v>1.5985533940000001</v>
      </c>
      <c r="K306" s="8">
        <v>1.1512564409999999</v>
      </c>
      <c r="L306" s="8">
        <v>0.99007857499999996</v>
      </c>
      <c r="M306" s="8">
        <v>0.98510477200000002</v>
      </c>
      <c r="N306" s="8">
        <v>28.85121367</v>
      </c>
      <c r="O306" s="8">
        <v>23.31848351</v>
      </c>
      <c r="P306" s="8">
        <v>2.1483002349999998</v>
      </c>
      <c r="Q306" s="8">
        <v>1.435161728</v>
      </c>
      <c r="R306" s="8">
        <v>2.0220567659999999</v>
      </c>
      <c r="S306" s="8">
        <v>2.279233954</v>
      </c>
      <c r="T306" s="8">
        <v>0.42307692299999999</v>
      </c>
      <c r="U306" s="8">
        <v>0.29487179499999999</v>
      </c>
      <c r="V306" s="8">
        <v>0.66666666699999999</v>
      </c>
      <c r="W306" s="8">
        <v>0.4</v>
      </c>
      <c r="X306" s="8">
        <v>0.51282051299999998</v>
      </c>
      <c r="Y306" s="8">
        <v>0.256410256</v>
      </c>
      <c r="Z306" s="8"/>
      <c r="AA306" s="9"/>
      <c r="AB306" s="8"/>
      <c r="AC306" s="8"/>
      <c r="AD306" s="9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>
        <f>7/14</f>
        <v>0.5</v>
      </c>
      <c r="FS306" s="9" t="s">
        <v>45</v>
      </c>
      <c r="FT306" s="8">
        <v>2</v>
      </c>
      <c r="FU306" s="8">
        <v>2</v>
      </c>
      <c r="FV306" s="9" t="s">
        <v>46</v>
      </c>
      <c r="FW306" s="8">
        <v>0</v>
      </c>
      <c r="FX306" s="8">
        <v>1</v>
      </c>
    </row>
    <row r="307" spans="1:180" x14ac:dyDescent="0.3">
      <c r="A307" s="7" t="s">
        <v>50</v>
      </c>
      <c r="B307" s="7" t="s">
        <v>132</v>
      </c>
      <c r="C307" s="7" t="s">
        <v>52</v>
      </c>
      <c r="D307" s="8">
        <v>28</v>
      </c>
      <c r="E307" s="8">
        <v>3</v>
      </c>
      <c r="F307" s="8">
        <v>1.309776536</v>
      </c>
      <c r="G307" s="8">
        <v>0.994988133</v>
      </c>
      <c r="H307" s="8">
        <v>0.60169273700000003</v>
      </c>
      <c r="I307" s="8">
        <v>0.67044911299999999</v>
      </c>
      <c r="J307" s="8">
        <v>2.1944573840000001</v>
      </c>
      <c r="K307" s="8">
        <v>2.502678269</v>
      </c>
      <c r="L307" s="8">
        <v>1.739701044</v>
      </c>
      <c r="M307" s="8">
        <v>2.2094735999999999</v>
      </c>
      <c r="N307" s="8">
        <v>25.372216120000001</v>
      </c>
      <c r="O307" s="8">
        <v>19.65354275</v>
      </c>
      <c r="P307" s="8">
        <v>3.2428948540000002</v>
      </c>
      <c r="Q307" s="8">
        <v>3.218283644</v>
      </c>
      <c r="R307" s="8">
        <v>1.4501686920000001</v>
      </c>
      <c r="S307" s="8">
        <v>1.2497288630000001</v>
      </c>
      <c r="T307" s="8">
        <v>0.70370370400000004</v>
      </c>
      <c r="U307" s="8">
        <v>0.75308642000000003</v>
      </c>
      <c r="V307" s="8">
        <v>1</v>
      </c>
      <c r="W307" s="8">
        <v>1</v>
      </c>
      <c r="X307" s="8">
        <v>0.84615384599999999</v>
      </c>
      <c r="Y307" s="8">
        <v>0.743589744</v>
      </c>
      <c r="Z307" s="8"/>
      <c r="AA307" s="9"/>
      <c r="AB307" s="8"/>
      <c r="AC307" s="8"/>
      <c r="AD307" s="9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>
        <f>6/15</f>
        <v>0.4</v>
      </c>
      <c r="FS307" s="9" t="s">
        <v>46</v>
      </c>
      <c r="FT307" s="8">
        <v>0</v>
      </c>
      <c r="FU307" s="8">
        <v>1</v>
      </c>
      <c r="FV307" s="9" t="s">
        <v>46</v>
      </c>
      <c r="FW307" s="8">
        <v>0</v>
      </c>
      <c r="FX307" s="8">
        <v>1</v>
      </c>
    </row>
    <row r="308" spans="1:180" x14ac:dyDescent="0.3">
      <c r="A308" s="7" t="s">
        <v>76</v>
      </c>
      <c r="B308" s="7" t="s">
        <v>70</v>
      </c>
      <c r="C308" s="7" t="s">
        <v>52</v>
      </c>
      <c r="D308" s="8">
        <v>28</v>
      </c>
      <c r="E308" s="8">
        <v>3</v>
      </c>
      <c r="F308" s="8">
        <v>1.316511628</v>
      </c>
      <c r="G308" s="8">
        <v>1.4043307089999999</v>
      </c>
      <c r="H308" s="8">
        <v>0.67204651199999998</v>
      </c>
      <c r="I308" s="8">
        <v>0.69655118100000002</v>
      </c>
      <c r="J308" s="8">
        <v>1.3793459459999999</v>
      </c>
      <c r="K308" s="8">
        <v>1.3456328179999999</v>
      </c>
      <c r="L308" s="8">
        <v>1.591855976</v>
      </c>
      <c r="M308" s="8">
        <v>1.0127366609999999</v>
      </c>
      <c r="N308" s="8">
        <v>23.68085718</v>
      </c>
      <c r="O308" s="8">
        <v>21.615255779999998</v>
      </c>
      <c r="P308" s="8">
        <v>2.5446248690000002</v>
      </c>
      <c r="Q308" s="8">
        <v>1.8284197870000001</v>
      </c>
      <c r="R308" s="8">
        <v>1.5256715599999999</v>
      </c>
      <c r="S308" s="8">
        <v>1.721648702</v>
      </c>
      <c r="T308" s="8">
        <v>0.65432098800000005</v>
      </c>
      <c r="U308" s="8">
        <v>0.48148148099999999</v>
      </c>
      <c r="V308" s="8">
        <v>0.86666666699999995</v>
      </c>
      <c r="W308" s="8">
        <v>0.53333333299999997</v>
      </c>
      <c r="X308" s="8">
        <v>0.64102564100000003</v>
      </c>
      <c r="Y308" s="8">
        <v>0.53846153799999996</v>
      </c>
      <c r="Z308" s="8"/>
      <c r="AA308" s="9"/>
      <c r="AB308" s="8"/>
      <c r="AC308" s="8"/>
      <c r="AD308" s="9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>
        <f>10/14</f>
        <v>0.7142857142857143</v>
      </c>
      <c r="FS308" s="9" t="s">
        <v>46</v>
      </c>
      <c r="FT308" s="8">
        <v>1</v>
      </c>
      <c r="FU308" s="8">
        <v>4</v>
      </c>
      <c r="FV308" s="9" t="s">
        <v>46</v>
      </c>
      <c r="FW308" s="8">
        <v>0</v>
      </c>
      <c r="FX308" s="8">
        <v>1</v>
      </c>
    </row>
    <row r="309" spans="1:180" x14ac:dyDescent="0.3">
      <c r="A309" s="7" t="s">
        <v>62</v>
      </c>
      <c r="B309" s="7" t="s">
        <v>64</v>
      </c>
      <c r="C309" s="7" t="s">
        <v>52</v>
      </c>
      <c r="D309" s="8">
        <v>28</v>
      </c>
      <c r="E309" s="8">
        <v>3</v>
      </c>
      <c r="F309" s="8">
        <v>1.66155729</v>
      </c>
      <c r="G309" s="8">
        <v>1.544130435</v>
      </c>
      <c r="H309" s="8">
        <v>0.67022419300000002</v>
      </c>
      <c r="I309" s="8">
        <v>0.67802173899999996</v>
      </c>
      <c r="J309" s="8">
        <v>1.3326250529999999</v>
      </c>
      <c r="K309" s="8">
        <v>1.4299778590000001</v>
      </c>
      <c r="L309" s="8">
        <v>0.86045589099999997</v>
      </c>
      <c r="M309" s="8">
        <v>0.77455894700000005</v>
      </c>
      <c r="N309" s="8">
        <v>23.85291453</v>
      </c>
      <c r="O309" s="8">
        <v>19.886675839999999</v>
      </c>
      <c r="P309" s="8">
        <v>1.9950437750000001</v>
      </c>
      <c r="Q309" s="8">
        <v>1.611739705</v>
      </c>
      <c r="R309" s="8">
        <v>2.082821182</v>
      </c>
      <c r="S309" s="8">
        <v>1.7956289009999999</v>
      </c>
      <c r="T309" s="8">
        <v>0.35897435900000002</v>
      </c>
      <c r="U309" s="8">
        <v>0.45679012299999999</v>
      </c>
      <c r="V309" s="8">
        <v>0</v>
      </c>
      <c r="W309" s="8">
        <v>0.26666666700000002</v>
      </c>
      <c r="X309" s="8">
        <v>0.53846153799999996</v>
      </c>
      <c r="Y309" s="8">
        <v>0.40476190499999998</v>
      </c>
      <c r="Z309" s="8"/>
      <c r="AA309" s="9"/>
      <c r="AB309" s="8"/>
      <c r="AC309" s="8"/>
      <c r="AD309" s="9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>
        <f>8/13</f>
        <v>0.61538461538461542</v>
      </c>
      <c r="FS309" s="9" t="s">
        <v>45</v>
      </c>
      <c r="FT309" s="8">
        <v>3</v>
      </c>
      <c r="FU309" s="8">
        <v>3</v>
      </c>
      <c r="FV309" s="9" t="s">
        <v>45</v>
      </c>
      <c r="FW309" s="8">
        <v>1</v>
      </c>
      <c r="FX309" s="8">
        <v>1</v>
      </c>
    </row>
    <row r="310" spans="1:180" x14ac:dyDescent="0.3">
      <c r="A310" s="7" t="s">
        <v>74</v>
      </c>
      <c r="B310" s="7" t="s">
        <v>66</v>
      </c>
      <c r="C310" s="7" t="s">
        <v>52</v>
      </c>
      <c r="D310" s="8">
        <v>28</v>
      </c>
      <c r="E310" s="8">
        <v>3</v>
      </c>
      <c r="F310" s="8">
        <v>1.937518053</v>
      </c>
      <c r="G310" s="8">
        <v>1.26</v>
      </c>
      <c r="H310" s="8">
        <v>0.62439876999999999</v>
      </c>
      <c r="I310" s="8">
        <v>0.72897727300000004</v>
      </c>
      <c r="J310" s="8">
        <v>1.272413915</v>
      </c>
      <c r="K310" s="8">
        <v>1.640126854</v>
      </c>
      <c r="L310" s="8">
        <v>0.70544758399999996</v>
      </c>
      <c r="M310" s="8">
        <v>1.2531207010000001</v>
      </c>
      <c r="N310" s="8">
        <v>22.30252269</v>
      </c>
      <c r="O310" s="8">
        <v>22.55246928</v>
      </c>
      <c r="P310" s="8">
        <v>1.7521428990000001</v>
      </c>
      <c r="Q310" s="8">
        <v>2.2665450119999999</v>
      </c>
      <c r="R310" s="8">
        <v>2.406352102</v>
      </c>
      <c r="S310" s="8">
        <v>1.5829194179999999</v>
      </c>
      <c r="T310" s="8">
        <v>0.26923076899999998</v>
      </c>
      <c r="U310" s="8">
        <v>0.64197530899999999</v>
      </c>
      <c r="V310" s="8">
        <v>0.26666666700000002</v>
      </c>
      <c r="W310" s="8">
        <v>0.6</v>
      </c>
      <c r="X310" s="8">
        <v>0.13888888899999999</v>
      </c>
      <c r="Y310" s="8">
        <v>0.58974358999999998</v>
      </c>
      <c r="Z310" s="8"/>
      <c r="AA310" s="9"/>
      <c r="AB310" s="8"/>
      <c r="AC310" s="8"/>
      <c r="AD310" s="9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>
        <f>2/13</f>
        <v>0.15384615384615385</v>
      </c>
      <c r="FS310" s="9" t="s">
        <v>45</v>
      </c>
      <c r="FT310" s="8">
        <v>0</v>
      </c>
      <c r="FU310" s="8">
        <v>0</v>
      </c>
      <c r="FV310" s="9" t="s">
        <v>45</v>
      </c>
      <c r="FW310" s="8">
        <v>0</v>
      </c>
      <c r="FX310" s="8">
        <v>0</v>
      </c>
    </row>
    <row r="311" spans="1:180" x14ac:dyDescent="0.3">
      <c r="A311" s="7" t="s">
        <v>63</v>
      </c>
      <c r="B311" s="7" t="s">
        <v>71</v>
      </c>
      <c r="C311" s="7" t="s">
        <v>52</v>
      </c>
      <c r="D311" s="8">
        <v>28</v>
      </c>
      <c r="E311" s="8">
        <v>3</v>
      </c>
      <c r="F311" s="8">
        <v>0.921538462</v>
      </c>
      <c r="G311" s="8">
        <v>1.623448735</v>
      </c>
      <c r="H311" s="8">
        <v>0.73238461499999996</v>
      </c>
      <c r="I311" s="8">
        <v>0.69563249000000005</v>
      </c>
      <c r="J311" s="8">
        <v>2.0617129670000001</v>
      </c>
      <c r="K311" s="8">
        <v>1.88791555</v>
      </c>
      <c r="L311" s="8">
        <v>1.7589079379999999</v>
      </c>
      <c r="M311" s="8">
        <v>0.94379835000000001</v>
      </c>
      <c r="N311" s="8">
        <v>23.85624271</v>
      </c>
      <c r="O311" s="8">
        <v>20.118220869999998</v>
      </c>
      <c r="P311" s="8">
        <v>2.7857281860000001</v>
      </c>
      <c r="Q311" s="8">
        <v>1.9590051900000001</v>
      </c>
      <c r="R311" s="8">
        <v>0.997184658</v>
      </c>
      <c r="S311" s="8">
        <v>1.874445991</v>
      </c>
      <c r="T311" s="8">
        <v>0.66666666699999999</v>
      </c>
      <c r="U311" s="8">
        <v>0.419753086</v>
      </c>
      <c r="V311" s="8">
        <v>0.6</v>
      </c>
      <c r="W311" s="8">
        <v>0.53333333299999997</v>
      </c>
      <c r="X311" s="8">
        <v>0.66666666699999999</v>
      </c>
      <c r="Y311" s="8">
        <v>0.48717948700000002</v>
      </c>
      <c r="Z311" s="8"/>
      <c r="AA311" s="9"/>
      <c r="AB311" s="8"/>
      <c r="AC311" s="8"/>
      <c r="AD311" s="9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>
        <f>12/15</f>
        <v>0.8</v>
      </c>
      <c r="FS311" s="9" t="s">
        <v>45</v>
      </c>
      <c r="FT311" s="8">
        <v>2</v>
      </c>
      <c r="FU311" s="8">
        <v>2</v>
      </c>
      <c r="FV311" s="9" t="s">
        <v>45</v>
      </c>
      <c r="FW311" s="8">
        <v>1</v>
      </c>
      <c r="FX311" s="8">
        <v>1</v>
      </c>
    </row>
    <row r="312" spans="1:180" x14ac:dyDescent="0.3">
      <c r="A312" s="7" t="s">
        <v>69</v>
      </c>
      <c r="B312" s="7" t="s">
        <v>65</v>
      </c>
      <c r="C312" s="7" t="s">
        <v>52</v>
      </c>
      <c r="D312" s="8">
        <v>28</v>
      </c>
      <c r="E312" s="8">
        <v>3</v>
      </c>
      <c r="F312" s="8">
        <v>1.4177832509999999</v>
      </c>
      <c r="G312" s="8">
        <v>1.81</v>
      </c>
      <c r="H312" s="8">
        <v>0.68881773400000001</v>
      </c>
      <c r="I312" s="8">
        <v>0.65</v>
      </c>
      <c r="J312" s="8">
        <v>1.201020556</v>
      </c>
      <c r="K312" s="8">
        <v>1.2631932729999999</v>
      </c>
      <c r="L312" s="8">
        <v>0.80517024999999998</v>
      </c>
      <c r="M312" s="8">
        <v>0.66496076599999998</v>
      </c>
      <c r="N312" s="8">
        <v>25.1586912</v>
      </c>
      <c r="O312" s="8">
        <v>24.34889892</v>
      </c>
      <c r="P312" s="8">
        <v>1.804765272</v>
      </c>
      <c r="Q312" s="8">
        <v>1.4916350679999999</v>
      </c>
      <c r="R312" s="8">
        <v>2.4143155859999998</v>
      </c>
      <c r="S312" s="8">
        <v>2.4929367450000002</v>
      </c>
      <c r="T312" s="8">
        <v>0.37037037</v>
      </c>
      <c r="U312" s="8">
        <v>0.222222222</v>
      </c>
      <c r="V312" s="8">
        <v>0.2</v>
      </c>
      <c r="W312" s="8">
        <v>0.133333333</v>
      </c>
      <c r="X312" s="8">
        <v>0.46153846199999998</v>
      </c>
      <c r="Y312" s="8">
        <v>0.256410256</v>
      </c>
      <c r="Z312" s="8"/>
      <c r="AA312" s="9"/>
      <c r="AB312" s="8"/>
      <c r="AC312" s="8"/>
      <c r="AD312" s="9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>
        <f>10/14</f>
        <v>0.7142857142857143</v>
      </c>
      <c r="FS312" s="9" t="s">
        <v>45</v>
      </c>
      <c r="FT312" s="8">
        <v>0</v>
      </c>
      <c r="FU312" s="8">
        <v>0</v>
      </c>
      <c r="FV312" s="9" t="s">
        <v>45</v>
      </c>
      <c r="FW312" s="8">
        <v>0</v>
      </c>
      <c r="FX312" s="8">
        <v>0</v>
      </c>
    </row>
    <row r="313" spans="1:180" x14ac:dyDescent="0.3">
      <c r="A313" s="7" t="s">
        <v>77</v>
      </c>
      <c r="B313" s="7" t="s">
        <v>73</v>
      </c>
      <c r="C313" s="7" t="s">
        <v>52</v>
      </c>
      <c r="D313" s="8">
        <v>28</v>
      </c>
      <c r="E313" s="8">
        <v>3</v>
      </c>
      <c r="F313" s="8">
        <v>1.6</v>
      </c>
      <c r="G313" s="8">
        <v>2.21</v>
      </c>
      <c r="H313" s="8">
        <v>0.68899999999999995</v>
      </c>
      <c r="I313" s="8">
        <v>0.68899999999999995</v>
      </c>
      <c r="J313" s="8">
        <v>1.2075344050000001</v>
      </c>
      <c r="K313" s="8">
        <v>1.0907731279999999</v>
      </c>
      <c r="L313" s="8">
        <v>0.90993429699999995</v>
      </c>
      <c r="M313" s="8">
        <v>0.66771654000000003</v>
      </c>
      <c r="N313" s="8">
        <v>23.16540165</v>
      </c>
      <c r="O313" s="8">
        <v>22.41616922</v>
      </c>
      <c r="P313" s="8">
        <v>1.4503493629999999</v>
      </c>
      <c r="Q313" s="8">
        <v>1.4192675809999999</v>
      </c>
      <c r="R313" s="8">
        <v>2.136331083</v>
      </c>
      <c r="S313" s="8">
        <v>2.0447756579999998</v>
      </c>
      <c r="T313" s="8">
        <v>0.29629629600000001</v>
      </c>
      <c r="U313" s="8">
        <v>0.45679012299999999</v>
      </c>
      <c r="V313" s="8">
        <v>0.46666666699999998</v>
      </c>
      <c r="W313" s="8">
        <v>6.6666666999999999E-2</v>
      </c>
      <c r="X313" s="8">
        <v>0.33333333300000001</v>
      </c>
      <c r="Y313" s="8">
        <v>0.41025641000000002</v>
      </c>
      <c r="Z313" s="8"/>
      <c r="AA313" s="9"/>
      <c r="AB313" s="8"/>
      <c r="AC313" s="8"/>
      <c r="AD313" s="9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>
        <f>4/14</f>
        <v>0.2857142857142857</v>
      </c>
      <c r="FS313" s="9" t="s">
        <v>47</v>
      </c>
      <c r="FT313" s="8">
        <v>2</v>
      </c>
      <c r="FU313" s="8">
        <v>1</v>
      </c>
      <c r="FV313" s="9" t="s">
        <v>45</v>
      </c>
      <c r="FW313" s="8">
        <v>0</v>
      </c>
      <c r="FX313" s="8">
        <v>0</v>
      </c>
    </row>
    <row r="314" spans="1:180" x14ac:dyDescent="0.3">
      <c r="A314" s="7" t="s">
        <v>75</v>
      </c>
      <c r="B314" s="7" t="s">
        <v>51</v>
      </c>
      <c r="C314" s="7" t="s">
        <v>52</v>
      </c>
      <c r="D314" s="8">
        <v>28</v>
      </c>
      <c r="E314" s="8">
        <v>3</v>
      </c>
      <c r="F314" s="8">
        <v>1.7363291139999999</v>
      </c>
      <c r="G314" s="8">
        <v>1.81</v>
      </c>
      <c r="H314" s="8">
        <v>0.66851898700000001</v>
      </c>
      <c r="I314" s="8">
        <v>0.59099999999999997</v>
      </c>
      <c r="J314" s="8">
        <v>1.220502025</v>
      </c>
      <c r="K314" s="8">
        <v>1.5100183359999999</v>
      </c>
      <c r="L314" s="8">
        <v>0.97400525599999999</v>
      </c>
      <c r="M314" s="8">
        <v>0.94980637499999998</v>
      </c>
      <c r="N314" s="8">
        <v>24.961287370000001</v>
      </c>
      <c r="O314" s="8">
        <v>29.24021132</v>
      </c>
      <c r="P314" s="8">
        <v>1.7009593519999999</v>
      </c>
      <c r="Q314" s="8">
        <v>2.1891348800000001</v>
      </c>
      <c r="R314" s="8">
        <v>2.1275993820000001</v>
      </c>
      <c r="S314" s="8">
        <v>1.9937402820000001</v>
      </c>
      <c r="T314" s="8">
        <v>0.44444444399999999</v>
      </c>
      <c r="U314" s="8">
        <v>0.419753086</v>
      </c>
      <c r="V314" s="8">
        <v>0.2</v>
      </c>
      <c r="W314" s="8">
        <v>0.53333333299999997</v>
      </c>
      <c r="X314" s="8">
        <v>0.38095238100000001</v>
      </c>
      <c r="Y314" s="8">
        <v>0.33333333300000001</v>
      </c>
      <c r="Z314" s="8"/>
      <c r="AA314" s="9"/>
      <c r="AB314" s="8"/>
      <c r="AC314" s="8"/>
      <c r="AD314" s="9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>
        <f>13/14</f>
        <v>0.9285714285714286</v>
      </c>
      <c r="FS314" s="9" t="s">
        <v>47</v>
      </c>
      <c r="FT314" s="8">
        <v>3</v>
      </c>
      <c r="FU314" s="8">
        <v>1</v>
      </c>
      <c r="FV314" s="9" t="s">
        <v>47</v>
      </c>
      <c r="FW314" s="8">
        <v>1</v>
      </c>
      <c r="FX314" s="8">
        <v>0</v>
      </c>
    </row>
    <row r="315" spans="1:180" x14ac:dyDescent="0.3">
      <c r="A315" s="7" t="s">
        <v>68</v>
      </c>
      <c r="B315" s="7" t="s">
        <v>67</v>
      </c>
      <c r="C315" s="7" t="s">
        <v>52</v>
      </c>
      <c r="D315" s="8">
        <v>28</v>
      </c>
      <c r="E315" s="8">
        <v>3</v>
      </c>
      <c r="F315" s="8">
        <v>1.74</v>
      </c>
      <c r="G315" s="8">
        <v>2.371428571</v>
      </c>
      <c r="H315" s="8">
        <v>0.68100000000000005</v>
      </c>
      <c r="I315" s="8">
        <v>0.60897142900000001</v>
      </c>
      <c r="J315" s="8">
        <v>1.1615103470000001</v>
      </c>
      <c r="K315" s="8">
        <v>1.6320457960000001</v>
      </c>
      <c r="L315" s="8">
        <v>0.58700848900000002</v>
      </c>
      <c r="M315" s="8">
        <v>0.76077722000000003</v>
      </c>
      <c r="N315" s="8">
        <v>23.399302939999998</v>
      </c>
      <c r="O315" s="8">
        <v>22.238356379999999</v>
      </c>
      <c r="P315" s="8">
        <v>1.414837576</v>
      </c>
      <c r="Q315" s="8">
        <v>1.6203359129999999</v>
      </c>
      <c r="R315" s="8">
        <v>2.3458017820000001</v>
      </c>
      <c r="S315" s="8">
        <v>2.565658585</v>
      </c>
      <c r="T315" s="8">
        <v>0.37037037</v>
      </c>
      <c r="U315" s="8">
        <v>0.33333333300000001</v>
      </c>
      <c r="V315" s="8">
        <v>0.26666666700000002</v>
      </c>
      <c r="W315" s="8">
        <v>0.33333333300000001</v>
      </c>
      <c r="X315" s="8">
        <v>0.48717948700000002</v>
      </c>
      <c r="Y315" s="8">
        <v>0.33333333300000001</v>
      </c>
      <c r="Z315" s="8"/>
      <c r="AA315" s="9"/>
      <c r="AB315" s="8"/>
      <c r="AC315" s="8"/>
      <c r="AD315" s="9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>
        <f>4/14</f>
        <v>0.2857142857142857</v>
      </c>
      <c r="FS315" s="9" t="s">
        <v>45</v>
      </c>
      <c r="FT315" s="8">
        <v>1</v>
      </c>
      <c r="FU315" s="8">
        <v>1</v>
      </c>
      <c r="FV315" s="9" t="s">
        <v>45</v>
      </c>
      <c r="FW315" s="8">
        <v>1</v>
      </c>
      <c r="FX315" s="8">
        <v>1</v>
      </c>
    </row>
    <row r="316" spans="1:180" x14ac:dyDescent="0.3">
      <c r="A316" s="7" t="s">
        <v>64</v>
      </c>
      <c r="B316" s="7" t="s">
        <v>76</v>
      </c>
      <c r="C316" s="7" t="s">
        <v>52</v>
      </c>
      <c r="D316" s="8">
        <v>29</v>
      </c>
      <c r="E316" s="8">
        <v>3</v>
      </c>
      <c r="F316" s="8">
        <v>1.583771593</v>
      </c>
      <c r="G316" s="8">
        <v>1.377272727</v>
      </c>
      <c r="H316" s="8">
        <v>0.68721977000000001</v>
      </c>
      <c r="I316" s="8">
        <v>0.66527272699999995</v>
      </c>
      <c r="J316" s="8">
        <v>1.1916447830000001</v>
      </c>
      <c r="K316" s="8">
        <v>1.2280597209999999</v>
      </c>
      <c r="L316" s="8">
        <v>0.81825516899999995</v>
      </c>
      <c r="M316" s="8">
        <v>0.98444999899999996</v>
      </c>
      <c r="N316" s="8">
        <v>20.499910329999999</v>
      </c>
      <c r="O316" s="8">
        <v>20.23043461</v>
      </c>
      <c r="P316" s="8">
        <v>1.6896764849999999</v>
      </c>
      <c r="Q316" s="8">
        <v>2.637477836</v>
      </c>
      <c r="R316" s="8">
        <v>1.832986241</v>
      </c>
      <c r="S316" s="8">
        <v>1.8461277730000001</v>
      </c>
      <c r="T316" s="8">
        <v>0.452380952</v>
      </c>
      <c r="U316" s="8">
        <v>0.63095238099999995</v>
      </c>
      <c r="V316" s="8">
        <v>0.33333333300000001</v>
      </c>
      <c r="W316" s="8">
        <v>0.66666666699999999</v>
      </c>
      <c r="X316" s="8">
        <v>0.51282051299999998</v>
      </c>
      <c r="Y316" s="8">
        <v>0.66666666699999999</v>
      </c>
      <c r="Z316" s="8">
        <v>-26</v>
      </c>
      <c r="AA316" s="8">
        <v>-11</v>
      </c>
      <c r="AB316" s="8">
        <v>-19</v>
      </c>
      <c r="AC316" s="8">
        <v>-4</v>
      </c>
      <c r="AD316" s="8">
        <v>-17</v>
      </c>
      <c r="AE316" s="8">
        <v>-2</v>
      </c>
      <c r="AF316" s="8">
        <v>-15</v>
      </c>
      <c r="AG316" s="8">
        <v>0</v>
      </c>
      <c r="AH316" s="8">
        <v>-15</v>
      </c>
      <c r="AI316" s="8">
        <v>0</v>
      </c>
      <c r="AJ316" s="8">
        <v>-4</v>
      </c>
      <c r="AK316" s="8">
        <v>11</v>
      </c>
      <c r="AL316" s="8">
        <v>-1</v>
      </c>
      <c r="AM316" s="8">
        <v>14</v>
      </c>
      <c r="AN316" s="8">
        <v>0</v>
      </c>
      <c r="AO316" s="8">
        <v>15</v>
      </c>
      <c r="AP316" s="8">
        <v>1</v>
      </c>
      <c r="AQ316" s="8">
        <v>16</v>
      </c>
      <c r="AR316" s="8">
        <v>2</v>
      </c>
      <c r="AS316" s="8">
        <v>17</v>
      </c>
      <c r="AT316" s="8">
        <v>2</v>
      </c>
      <c r="AU316" s="8">
        <v>17</v>
      </c>
      <c r="AV316" s="8">
        <v>3</v>
      </c>
      <c r="AW316" s="8">
        <v>18</v>
      </c>
      <c r="AX316" s="8">
        <v>4</v>
      </c>
      <c r="AY316" s="8">
        <v>19</v>
      </c>
      <c r="AZ316" s="8">
        <v>7</v>
      </c>
      <c r="BA316" s="8">
        <v>22</v>
      </c>
      <c r="BB316" s="8">
        <v>7</v>
      </c>
      <c r="BC316" s="8">
        <v>22</v>
      </c>
      <c r="BD316" s="8">
        <v>9</v>
      </c>
      <c r="BE316" s="8">
        <v>24</v>
      </c>
      <c r="BF316" s="8">
        <v>10</v>
      </c>
      <c r="BG316" s="8">
        <v>25</v>
      </c>
      <c r="BH316" s="8">
        <v>11</v>
      </c>
      <c r="BI316" s="8">
        <v>26</v>
      </c>
      <c r="BJ316" s="8">
        <v>16</v>
      </c>
      <c r="BK316" s="8">
        <v>31</v>
      </c>
      <c r="BL316" s="8">
        <v>19</v>
      </c>
      <c r="BM316" s="8">
        <v>34</v>
      </c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>
        <v>1</v>
      </c>
      <c r="FQ316" s="8">
        <v>1</v>
      </c>
      <c r="FR316" s="8">
        <f>3/12</f>
        <v>0.25</v>
      </c>
      <c r="FS316" s="9" t="s">
        <v>46</v>
      </c>
      <c r="FT316" s="8">
        <v>0</v>
      </c>
      <c r="FU316" s="8">
        <v>1</v>
      </c>
      <c r="FV316" s="9" t="s">
        <v>45</v>
      </c>
      <c r="FW316" s="8">
        <v>0</v>
      </c>
      <c r="FX316" s="8">
        <v>0</v>
      </c>
    </row>
    <row r="317" spans="1:180" x14ac:dyDescent="0.3">
      <c r="A317" s="7" t="s">
        <v>71</v>
      </c>
      <c r="B317" s="7" t="s">
        <v>69</v>
      </c>
      <c r="C317" s="7" t="s">
        <v>52</v>
      </c>
      <c r="D317" s="8">
        <v>29</v>
      </c>
      <c r="E317" s="8">
        <v>3</v>
      </c>
      <c r="F317" s="8">
        <v>1.630440986</v>
      </c>
      <c r="G317" s="8">
        <v>1.3023076920000001</v>
      </c>
      <c r="H317" s="8">
        <v>0.69142931299999999</v>
      </c>
      <c r="I317" s="8">
        <v>0.70341176500000002</v>
      </c>
      <c r="J317" s="8">
        <v>1.606690679</v>
      </c>
      <c r="K317" s="8">
        <v>1.307309579</v>
      </c>
      <c r="L317" s="8">
        <v>0.93157270700000006</v>
      </c>
      <c r="M317" s="8">
        <v>0.47036103299999998</v>
      </c>
      <c r="N317" s="8">
        <v>22.50330731</v>
      </c>
      <c r="O317" s="8">
        <v>23.878005770000001</v>
      </c>
      <c r="P317" s="8">
        <v>1.88339974</v>
      </c>
      <c r="Q317" s="8">
        <v>1.8109255200000001</v>
      </c>
      <c r="R317" s="8">
        <v>1.9795204689999999</v>
      </c>
      <c r="S317" s="8">
        <v>2.5867409810000002</v>
      </c>
      <c r="T317" s="8">
        <v>0.41666666699999999</v>
      </c>
      <c r="U317" s="8">
        <v>0.36904761899999999</v>
      </c>
      <c r="V317" s="8">
        <v>0.6</v>
      </c>
      <c r="W317" s="8">
        <v>0.26666666700000002</v>
      </c>
      <c r="X317" s="8">
        <v>0.35714285699999998</v>
      </c>
      <c r="Y317" s="8">
        <v>0.28571428599999998</v>
      </c>
      <c r="Z317" s="8">
        <v>-29</v>
      </c>
      <c r="AA317" s="9" t="s">
        <v>180</v>
      </c>
      <c r="AB317" s="8">
        <v>-22</v>
      </c>
      <c r="AC317" s="8">
        <v>-26</v>
      </c>
      <c r="AD317" s="9" t="s">
        <v>188</v>
      </c>
      <c r="AE317" s="8">
        <v>-24</v>
      </c>
      <c r="AF317" s="8">
        <v>-18</v>
      </c>
      <c r="AG317" s="8">
        <v>-22</v>
      </c>
      <c r="AH317" s="8">
        <v>-18</v>
      </c>
      <c r="AI317" s="8">
        <v>-22</v>
      </c>
      <c r="AJ317" s="8">
        <v>-7</v>
      </c>
      <c r="AK317" s="8">
        <v>-11</v>
      </c>
      <c r="AL317" s="8">
        <v>-4</v>
      </c>
      <c r="AM317" s="8">
        <v>-8</v>
      </c>
      <c r="AN317" s="8">
        <v>-3</v>
      </c>
      <c r="AO317" s="8">
        <v>-7</v>
      </c>
      <c r="AP317" s="8">
        <v>-2</v>
      </c>
      <c r="AQ317" s="8">
        <v>-6</v>
      </c>
      <c r="AR317" s="8">
        <v>-1</v>
      </c>
      <c r="AS317" s="8">
        <v>-5</v>
      </c>
      <c r="AT317" s="8">
        <v>-1</v>
      </c>
      <c r="AU317" s="8">
        <v>-5</v>
      </c>
      <c r="AV317" s="8">
        <v>0</v>
      </c>
      <c r="AW317" s="8">
        <v>-4</v>
      </c>
      <c r="AX317" s="8">
        <v>1</v>
      </c>
      <c r="AY317" s="8">
        <v>-3</v>
      </c>
      <c r="AZ317" s="8">
        <v>4</v>
      </c>
      <c r="BA317" s="8">
        <v>0</v>
      </c>
      <c r="BB317" s="8">
        <v>4</v>
      </c>
      <c r="BC317" s="8">
        <v>0</v>
      </c>
      <c r="BD317" s="8">
        <v>6</v>
      </c>
      <c r="BE317" s="8">
        <v>2</v>
      </c>
      <c r="BF317" s="8">
        <v>7</v>
      </c>
      <c r="BG317" s="8">
        <v>3</v>
      </c>
      <c r="BH317" s="8">
        <v>8</v>
      </c>
      <c r="BI317" s="8">
        <v>4</v>
      </c>
      <c r="BJ317" s="8">
        <v>13</v>
      </c>
      <c r="BK317" s="8">
        <v>9</v>
      </c>
      <c r="BL317" s="8">
        <v>16</v>
      </c>
      <c r="BM317" s="8">
        <v>12</v>
      </c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>
        <v>0</v>
      </c>
      <c r="FQ317" s="8">
        <v>4</v>
      </c>
      <c r="FR317" s="8">
        <f>6/12</f>
        <v>0.5</v>
      </c>
      <c r="FS317" s="9" t="s">
        <v>47</v>
      </c>
      <c r="FT317" s="8">
        <v>2</v>
      </c>
      <c r="FU317" s="8">
        <v>0</v>
      </c>
      <c r="FV317" s="9" t="s">
        <v>47</v>
      </c>
      <c r="FW317" s="8">
        <v>1</v>
      </c>
      <c r="FX317" s="8">
        <v>0</v>
      </c>
    </row>
    <row r="318" spans="1:180" x14ac:dyDescent="0.3">
      <c r="A318" s="7" t="s">
        <v>67</v>
      </c>
      <c r="B318" s="7" t="s">
        <v>75</v>
      </c>
      <c r="C318" s="7" t="s">
        <v>52</v>
      </c>
      <c r="D318" s="8">
        <v>29</v>
      </c>
      <c r="E318" s="8">
        <v>3</v>
      </c>
      <c r="F318" s="8">
        <v>2.2959459459999998</v>
      </c>
      <c r="G318" s="8">
        <v>1.7159259259999999</v>
      </c>
      <c r="H318" s="8">
        <v>0.61210810800000004</v>
      </c>
      <c r="I318" s="8">
        <v>0.67011111099999998</v>
      </c>
      <c r="J318" s="8">
        <v>1.4734833190000001</v>
      </c>
      <c r="K318" s="8">
        <v>1.2628882990000001</v>
      </c>
      <c r="L318" s="8">
        <v>0.82045463699999999</v>
      </c>
      <c r="M318" s="8">
        <v>1.0170770490000001</v>
      </c>
      <c r="N318" s="8">
        <v>22.496171279999999</v>
      </c>
      <c r="O318" s="8">
        <v>23.70955747</v>
      </c>
      <c r="P318" s="8">
        <v>1.5884277899999999</v>
      </c>
      <c r="Q318" s="8">
        <v>1.7324943049999999</v>
      </c>
      <c r="R318" s="8">
        <v>2.4616548539999998</v>
      </c>
      <c r="S318" s="8">
        <v>2.1690845429999999</v>
      </c>
      <c r="T318" s="8">
        <v>0.33333333300000001</v>
      </c>
      <c r="U318" s="8">
        <v>0.46428571400000002</v>
      </c>
      <c r="V318" s="8">
        <v>0.4</v>
      </c>
      <c r="W318" s="8">
        <v>0.33333333300000001</v>
      </c>
      <c r="X318" s="8">
        <v>0.33333333300000001</v>
      </c>
      <c r="Y318" s="8">
        <v>0.51282051299999998</v>
      </c>
      <c r="Z318" s="8">
        <v>-36</v>
      </c>
      <c r="AA318" s="9" t="s">
        <v>186</v>
      </c>
      <c r="AB318" s="8">
        <v>-29</v>
      </c>
      <c r="AC318" s="8">
        <v>-18</v>
      </c>
      <c r="AD318" s="9" t="s">
        <v>187</v>
      </c>
      <c r="AE318" s="8">
        <v>-16</v>
      </c>
      <c r="AF318" s="8">
        <v>-25</v>
      </c>
      <c r="AG318" s="8">
        <v>-14</v>
      </c>
      <c r="AH318" s="8">
        <v>-25</v>
      </c>
      <c r="AI318" s="8">
        <v>-14</v>
      </c>
      <c r="AJ318" s="8">
        <v>-14</v>
      </c>
      <c r="AK318" s="8">
        <v>-3</v>
      </c>
      <c r="AL318" s="8">
        <v>-11</v>
      </c>
      <c r="AM318" s="8">
        <v>0</v>
      </c>
      <c r="AN318" s="8">
        <v>-10</v>
      </c>
      <c r="AO318" s="8">
        <v>1</v>
      </c>
      <c r="AP318" s="8">
        <v>-9</v>
      </c>
      <c r="AQ318" s="8">
        <v>2</v>
      </c>
      <c r="AR318" s="8">
        <v>-8</v>
      </c>
      <c r="AS318" s="8">
        <v>3</v>
      </c>
      <c r="AT318" s="8">
        <v>-8</v>
      </c>
      <c r="AU318" s="8">
        <v>3</v>
      </c>
      <c r="AV318" s="8">
        <v>-7</v>
      </c>
      <c r="AW318" s="8">
        <v>4</v>
      </c>
      <c r="AX318" s="8">
        <v>-6</v>
      </c>
      <c r="AY318" s="8">
        <v>5</v>
      </c>
      <c r="AZ318" s="8">
        <v>-3</v>
      </c>
      <c r="BA318" s="8">
        <v>8</v>
      </c>
      <c r="BB318" s="8">
        <v>-3</v>
      </c>
      <c r="BC318" s="8">
        <v>8</v>
      </c>
      <c r="BD318" s="8">
        <v>-1</v>
      </c>
      <c r="BE318" s="8">
        <v>10</v>
      </c>
      <c r="BF318" s="8">
        <v>0</v>
      </c>
      <c r="BG318" s="8">
        <v>11</v>
      </c>
      <c r="BH318" s="8">
        <v>1</v>
      </c>
      <c r="BI318" s="8">
        <v>12</v>
      </c>
      <c r="BJ318" s="8">
        <v>6</v>
      </c>
      <c r="BK318" s="8">
        <v>17</v>
      </c>
      <c r="BL318" s="8">
        <v>9</v>
      </c>
      <c r="BM318" s="8">
        <v>20</v>
      </c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>
        <v>5</v>
      </c>
      <c r="FQ318" s="8">
        <v>1</v>
      </c>
      <c r="FR318" s="8">
        <f>7/14</f>
        <v>0.5</v>
      </c>
      <c r="FS318" s="9" t="s">
        <v>46</v>
      </c>
      <c r="FT318" s="8">
        <v>0</v>
      </c>
      <c r="FU318" s="8">
        <v>1</v>
      </c>
      <c r="FV318" s="9" t="s">
        <v>46</v>
      </c>
      <c r="FW318" s="8">
        <v>0</v>
      </c>
      <c r="FX318" s="8">
        <v>1</v>
      </c>
    </row>
    <row r="319" spans="1:180" x14ac:dyDescent="0.3">
      <c r="A319" s="7" t="s">
        <v>73</v>
      </c>
      <c r="B319" s="7" t="s">
        <v>74</v>
      </c>
      <c r="C319" s="7" t="s">
        <v>52</v>
      </c>
      <c r="D319" s="8">
        <v>29</v>
      </c>
      <c r="E319" s="8">
        <v>3</v>
      </c>
      <c r="F319" s="8">
        <v>1.4534488130000001</v>
      </c>
      <c r="G319" s="8">
        <v>1.890566728</v>
      </c>
      <c r="H319" s="8">
        <v>0.69623861399999998</v>
      </c>
      <c r="I319" s="8">
        <v>0.63066518699999996</v>
      </c>
      <c r="J319" s="8">
        <v>0.98548749499999999</v>
      </c>
      <c r="K319" s="8">
        <v>1.213976038</v>
      </c>
      <c r="L319" s="8">
        <v>0.54560902099999997</v>
      </c>
      <c r="M319" s="8">
        <v>0.72515304400000002</v>
      </c>
      <c r="N319" s="8">
        <v>24.19292342</v>
      </c>
      <c r="O319" s="8">
        <v>22.561575269999999</v>
      </c>
      <c r="P319" s="8">
        <v>1.387270381</v>
      </c>
      <c r="Q319" s="8">
        <v>1.6919792929999999</v>
      </c>
      <c r="R319" s="8">
        <v>2.012612716</v>
      </c>
      <c r="S319" s="8">
        <v>2.326115164</v>
      </c>
      <c r="T319" s="8">
        <v>0.44047618999999999</v>
      </c>
      <c r="U319" s="8">
        <v>0.27160493800000002</v>
      </c>
      <c r="V319" s="8">
        <v>6.6666666999999999E-2</v>
      </c>
      <c r="W319" s="8">
        <v>0.33333333300000001</v>
      </c>
      <c r="X319" s="8">
        <v>0.5</v>
      </c>
      <c r="Y319" s="8">
        <v>0.38095238100000001</v>
      </c>
      <c r="Z319" s="8">
        <v>-27</v>
      </c>
      <c r="AA319" s="9" t="s">
        <v>184</v>
      </c>
      <c r="AB319" s="8">
        <v>-20</v>
      </c>
      <c r="AC319" s="8">
        <v>-35</v>
      </c>
      <c r="AD319" s="9" t="s">
        <v>185</v>
      </c>
      <c r="AE319" s="8">
        <v>-33</v>
      </c>
      <c r="AF319" s="8">
        <v>-16</v>
      </c>
      <c r="AG319" s="8">
        <v>-31</v>
      </c>
      <c r="AH319" s="8">
        <v>-16</v>
      </c>
      <c r="AI319" s="8">
        <v>-31</v>
      </c>
      <c r="AJ319" s="8">
        <v>-5</v>
      </c>
      <c r="AK319" s="8">
        <v>-20</v>
      </c>
      <c r="AL319" s="8">
        <v>-2</v>
      </c>
      <c r="AM319" s="8">
        <v>-17</v>
      </c>
      <c r="AN319" s="8">
        <v>-1</v>
      </c>
      <c r="AO319" s="8">
        <v>-16</v>
      </c>
      <c r="AP319" s="8">
        <v>0</v>
      </c>
      <c r="AQ319" s="8">
        <v>-15</v>
      </c>
      <c r="AR319" s="8">
        <v>1</v>
      </c>
      <c r="AS319" s="8">
        <v>-14</v>
      </c>
      <c r="AT319" s="8">
        <v>1</v>
      </c>
      <c r="AU319" s="8">
        <v>-14</v>
      </c>
      <c r="AV319" s="8">
        <v>2</v>
      </c>
      <c r="AW319" s="8">
        <v>-13</v>
      </c>
      <c r="AX319" s="8">
        <v>3</v>
      </c>
      <c r="AY319" s="8">
        <v>-12</v>
      </c>
      <c r="AZ319" s="8">
        <v>6</v>
      </c>
      <c r="BA319" s="8">
        <v>-9</v>
      </c>
      <c r="BB319" s="8">
        <v>6</v>
      </c>
      <c r="BC319" s="8">
        <v>-9</v>
      </c>
      <c r="BD319" s="8">
        <v>8</v>
      </c>
      <c r="BE319" s="8">
        <v>-7</v>
      </c>
      <c r="BF319" s="8">
        <v>9</v>
      </c>
      <c r="BG319" s="8">
        <v>-6</v>
      </c>
      <c r="BH319" s="8">
        <v>10</v>
      </c>
      <c r="BI319" s="8">
        <v>-5</v>
      </c>
      <c r="BJ319" s="8">
        <v>15</v>
      </c>
      <c r="BK319" s="8">
        <v>0</v>
      </c>
      <c r="BL319" s="8">
        <v>18</v>
      </c>
      <c r="BM319" s="8">
        <v>3</v>
      </c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>
        <v>2</v>
      </c>
      <c r="FQ319" s="8">
        <v>1</v>
      </c>
      <c r="FR319" s="8">
        <f>3/15</f>
        <v>0.2</v>
      </c>
      <c r="FS319" s="9" t="s">
        <v>46</v>
      </c>
      <c r="FT319" s="8">
        <v>0</v>
      </c>
      <c r="FU319" s="8">
        <v>1</v>
      </c>
      <c r="FV319" s="9" t="s">
        <v>46</v>
      </c>
      <c r="FW319" s="8">
        <v>0</v>
      </c>
      <c r="FX319" s="8">
        <v>1</v>
      </c>
    </row>
    <row r="320" spans="1:180" x14ac:dyDescent="0.3">
      <c r="A320" s="7" t="s">
        <v>70</v>
      </c>
      <c r="B320" s="7" t="s">
        <v>62</v>
      </c>
      <c r="C320" s="7" t="s">
        <v>52</v>
      </c>
      <c r="D320" s="8">
        <v>29</v>
      </c>
      <c r="E320" s="8">
        <v>3</v>
      </c>
      <c r="F320" s="8">
        <v>1.3895419849999999</v>
      </c>
      <c r="G320" s="8">
        <v>1.7026572710000001</v>
      </c>
      <c r="H320" s="8">
        <v>0.69143511499999999</v>
      </c>
      <c r="I320" s="8">
        <v>0.66186387099999999</v>
      </c>
      <c r="J320" s="8">
        <v>1.6708705290000001</v>
      </c>
      <c r="K320" s="8">
        <v>1.3811733829999999</v>
      </c>
      <c r="L320" s="8">
        <v>1.122143887</v>
      </c>
      <c r="M320" s="8">
        <v>1.0520620249999999</v>
      </c>
      <c r="N320" s="8">
        <v>22.315060079999999</v>
      </c>
      <c r="O320" s="8">
        <v>24.316337300000001</v>
      </c>
      <c r="P320" s="8">
        <v>1.972126042</v>
      </c>
      <c r="Q320" s="8">
        <v>2.0282112739999998</v>
      </c>
      <c r="R320" s="8">
        <v>1.6252196160000001</v>
      </c>
      <c r="S320" s="8">
        <v>2.2064510689999999</v>
      </c>
      <c r="T320" s="8">
        <v>0.5</v>
      </c>
      <c r="U320" s="8">
        <v>0.35802469100000001</v>
      </c>
      <c r="V320" s="8">
        <v>0.53333333299999997</v>
      </c>
      <c r="W320" s="8">
        <v>6.6666666999999999E-2</v>
      </c>
      <c r="X320" s="8">
        <v>0.428571429</v>
      </c>
      <c r="Y320" s="8">
        <v>0.179487179</v>
      </c>
      <c r="Z320" s="8">
        <v>-22</v>
      </c>
      <c r="AA320" s="8">
        <v>-35</v>
      </c>
      <c r="AB320" s="8">
        <v>-15</v>
      </c>
      <c r="AC320" s="8">
        <v>-28</v>
      </c>
      <c r="AD320" s="8">
        <v>-13</v>
      </c>
      <c r="AE320" s="8">
        <v>-26</v>
      </c>
      <c r="AF320" s="8">
        <v>-11</v>
      </c>
      <c r="AG320" s="8">
        <v>-24</v>
      </c>
      <c r="AH320" s="8">
        <v>-11</v>
      </c>
      <c r="AI320" s="8">
        <v>-24</v>
      </c>
      <c r="AJ320" s="8">
        <v>0</v>
      </c>
      <c r="AK320" s="8">
        <v>-13</v>
      </c>
      <c r="AL320" s="8">
        <v>3</v>
      </c>
      <c r="AM320" s="8">
        <v>-10</v>
      </c>
      <c r="AN320" s="8">
        <v>4</v>
      </c>
      <c r="AO320" s="8">
        <v>-9</v>
      </c>
      <c r="AP320" s="8">
        <v>5</v>
      </c>
      <c r="AQ320" s="8">
        <v>-8</v>
      </c>
      <c r="AR320" s="8">
        <v>6</v>
      </c>
      <c r="AS320" s="8">
        <v>-7</v>
      </c>
      <c r="AT320" s="8">
        <v>6</v>
      </c>
      <c r="AU320" s="8">
        <v>-7</v>
      </c>
      <c r="AV320" s="8">
        <v>7</v>
      </c>
      <c r="AW320" s="8">
        <v>-6</v>
      </c>
      <c r="AX320" s="8">
        <v>8</v>
      </c>
      <c r="AY320" s="8">
        <v>-5</v>
      </c>
      <c r="AZ320" s="8">
        <v>11</v>
      </c>
      <c r="BA320" s="8">
        <v>-2</v>
      </c>
      <c r="BB320" s="8">
        <v>11</v>
      </c>
      <c r="BC320" s="8">
        <v>-2</v>
      </c>
      <c r="BD320" s="8">
        <v>13</v>
      </c>
      <c r="BE320" s="8">
        <v>0</v>
      </c>
      <c r="BF320" s="8">
        <v>14</v>
      </c>
      <c r="BG320" s="8">
        <v>1</v>
      </c>
      <c r="BH320" s="8">
        <v>15</v>
      </c>
      <c r="BI320" s="8">
        <v>2</v>
      </c>
      <c r="BJ320" s="8">
        <v>20</v>
      </c>
      <c r="BK320" s="8">
        <v>7</v>
      </c>
      <c r="BL320" s="8">
        <v>23</v>
      </c>
      <c r="BM320" s="8">
        <v>10</v>
      </c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>
        <v>2</v>
      </c>
      <c r="FQ320" s="8">
        <v>0</v>
      </c>
      <c r="FR320" s="8">
        <f>8/13</f>
        <v>0.61538461538461542</v>
      </c>
      <c r="FS320" s="9" t="s">
        <v>46</v>
      </c>
      <c r="FT320" s="8">
        <v>1</v>
      </c>
      <c r="FU320" s="8">
        <v>2</v>
      </c>
      <c r="FV320" s="9" t="s">
        <v>46</v>
      </c>
      <c r="FW320" s="8">
        <v>0</v>
      </c>
      <c r="FX320" s="8">
        <v>1</v>
      </c>
    </row>
    <row r="321" spans="1:180" x14ac:dyDescent="0.3">
      <c r="A321" s="7" t="s">
        <v>72</v>
      </c>
      <c r="B321" s="7" t="s">
        <v>77</v>
      </c>
      <c r="C321" s="7" t="s">
        <v>52</v>
      </c>
      <c r="D321" s="8">
        <v>29</v>
      </c>
      <c r="E321" s="8">
        <v>3</v>
      </c>
      <c r="F321" s="8">
        <v>0.96863679700000005</v>
      </c>
      <c r="G321" s="8">
        <v>1.55</v>
      </c>
      <c r="H321" s="8">
        <v>0.68009628200000005</v>
      </c>
      <c r="I321" s="8">
        <v>0.68799999999999994</v>
      </c>
      <c r="J321" s="8">
        <v>2.4606826869999998</v>
      </c>
      <c r="K321" s="8">
        <v>1.2122660759999999</v>
      </c>
      <c r="L321" s="8">
        <v>2.1223057810000001</v>
      </c>
      <c r="M321" s="8">
        <v>1.0742697210000001</v>
      </c>
      <c r="N321" s="8">
        <v>19.839515899999999</v>
      </c>
      <c r="O321" s="8">
        <v>22.682716840000001</v>
      </c>
      <c r="P321" s="8">
        <v>3.1739893910000001</v>
      </c>
      <c r="Q321" s="8">
        <v>1.5098171789999999</v>
      </c>
      <c r="R321" s="8">
        <v>1.2182625149999999</v>
      </c>
      <c r="S321" s="8">
        <v>2.2317186389999999</v>
      </c>
      <c r="T321" s="8">
        <v>0.76190476200000001</v>
      </c>
      <c r="U321" s="8">
        <v>0.321428571</v>
      </c>
      <c r="V321" s="8">
        <v>1</v>
      </c>
      <c r="W321" s="8">
        <v>0.46666666699999998</v>
      </c>
      <c r="X321" s="8">
        <v>0.76190476200000001</v>
      </c>
      <c r="Y321" s="8">
        <v>0.26190476200000001</v>
      </c>
      <c r="Z321" s="8">
        <v>0</v>
      </c>
      <c r="AA321" s="9" t="s">
        <v>182</v>
      </c>
      <c r="AB321" s="8">
        <v>7</v>
      </c>
      <c r="AC321" s="8">
        <v>-30</v>
      </c>
      <c r="AD321" s="9" t="s">
        <v>183</v>
      </c>
      <c r="AE321" s="8">
        <v>-28</v>
      </c>
      <c r="AF321" s="8">
        <v>11</v>
      </c>
      <c r="AG321" s="8">
        <v>-26</v>
      </c>
      <c r="AH321" s="8">
        <v>11</v>
      </c>
      <c r="AI321" s="8">
        <v>-26</v>
      </c>
      <c r="AJ321" s="8">
        <v>22</v>
      </c>
      <c r="AK321" s="8">
        <v>-15</v>
      </c>
      <c r="AL321" s="8">
        <v>25</v>
      </c>
      <c r="AM321" s="8">
        <v>-12</v>
      </c>
      <c r="AN321" s="8">
        <v>26</v>
      </c>
      <c r="AO321" s="8">
        <v>-11</v>
      </c>
      <c r="AP321" s="8">
        <v>27</v>
      </c>
      <c r="AQ321" s="8">
        <v>-10</v>
      </c>
      <c r="AR321" s="8">
        <v>28</v>
      </c>
      <c r="AS321" s="8">
        <v>-9</v>
      </c>
      <c r="AT321" s="8">
        <v>28</v>
      </c>
      <c r="AU321" s="8">
        <v>-9</v>
      </c>
      <c r="AV321" s="8">
        <v>29</v>
      </c>
      <c r="AW321" s="8">
        <v>-8</v>
      </c>
      <c r="AX321" s="8">
        <v>30</v>
      </c>
      <c r="AY321" s="8">
        <v>-7</v>
      </c>
      <c r="AZ321" s="8">
        <v>33</v>
      </c>
      <c r="BA321" s="8">
        <v>-4</v>
      </c>
      <c r="BB321" s="8">
        <v>33</v>
      </c>
      <c r="BC321" s="8">
        <v>-4</v>
      </c>
      <c r="BD321" s="8">
        <v>35</v>
      </c>
      <c r="BE321" s="8">
        <v>-2</v>
      </c>
      <c r="BF321" s="8">
        <v>36</v>
      </c>
      <c r="BG321" s="8">
        <v>-1</v>
      </c>
      <c r="BH321" s="8">
        <v>37</v>
      </c>
      <c r="BI321" s="8">
        <v>0</v>
      </c>
      <c r="BJ321" s="8">
        <v>42</v>
      </c>
      <c r="BK321" s="8">
        <v>5</v>
      </c>
      <c r="BL321" s="8">
        <v>45</v>
      </c>
      <c r="BM321" s="8">
        <v>8</v>
      </c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>
        <v>4</v>
      </c>
      <c r="FQ321" s="8">
        <v>0</v>
      </c>
      <c r="FR321" s="8">
        <f>9/12</f>
        <v>0.75</v>
      </c>
      <c r="FS321" s="9" t="s">
        <v>47</v>
      </c>
      <c r="FT321" s="8">
        <v>5</v>
      </c>
      <c r="FU321" s="8">
        <v>0</v>
      </c>
      <c r="FV321" s="9" t="s">
        <v>47</v>
      </c>
      <c r="FW321" s="8">
        <v>3</v>
      </c>
      <c r="FX321" s="8">
        <v>0</v>
      </c>
    </row>
    <row r="322" spans="1:180" x14ac:dyDescent="0.3">
      <c r="A322" s="7" t="s">
        <v>66</v>
      </c>
      <c r="B322" s="7" t="s">
        <v>68</v>
      </c>
      <c r="C322" s="7" t="s">
        <v>52</v>
      </c>
      <c r="D322" s="8">
        <v>29</v>
      </c>
      <c r="E322" s="8">
        <v>3</v>
      </c>
      <c r="F322" s="8">
        <v>1.228888889</v>
      </c>
      <c r="G322" s="8">
        <v>1.71</v>
      </c>
      <c r="H322" s="8">
        <v>0.73780000000000001</v>
      </c>
      <c r="I322" s="8">
        <v>0.67900000000000005</v>
      </c>
      <c r="J322" s="8">
        <v>2.0800331330000001</v>
      </c>
      <c r="K322" s="8">
        <v>1.185345122</v>
      </c>
      <c r="L322" s="8">
        <v>1.5217625269999999</v>
      </c>
      <c r="M322" s="8">
        <v>0.60625943599999998</v>
      </c>
      <c r="N322" s="8">
        <v>21.060915290000001</v>
      </c>
      <c r="O322" s="8">
        <v>22.679790409999999</v>
      </c>
      <c r="P322" s="8">
        <v>2.2312264439999998</v>
      </c>
      <c r="Q322" s="8">
        <v>1.422057052</v>
      </c>
      <c r="R322" s="8">
        <v>1.5729674730000001</v>
      </c>
      <c r="S322" s="8">
        <v>2.174620145</v>
      </c>
      <c r="T322" s="8">
        <v>0.63095238099999995</v>
      </c>
      <c r="U322" s="8">
        <v>0.36904761899999999</v>
      </c>
      <c r="V322" s="8">
        <v>0.46666666699999998</v>
      </c>
      <c r="W322" s="8">
        <v>0.133333333</v>
      </c>
      <c r="X322" s="8">
        <v>0.69047619000000005</v>
      </c>
      <c r="Y322" s="8">
        <v>0.26190476200000001</v>
      </c>
      <c r="Z322" s="8">
        <v>-11</v>
      </c>
      <c r="AA322" s="9" t="s">
        <v>180</v>
      </c>
      <c r="AB322" s="8">
        <v>-4</v>
      </c>
      <c r="AC322" s="8">
        <v>-26</v>
      </c>
      <c r="AD322" s="9" t="s">
        <v>181</v>
      </c>
      <c r="AE322" s="8">
        <v>-24</v>
      </c>
      <c r="AF322" s="8">
        <v>0</v>
      </c>
      <c r="AG322" s="8">
        <v>-22</v>
      </c>
      <c r="AH322" s="8">
        <v>0</v>
      </c>
      <c r="AI322" s="8">
        <v>-22</v>
      </c>
      <c r="AJ322" s="8">
        <v>11</v>
      </c>
      <c r="AK322" s="8">
        <v>-11</v>
      </c>
      <c r="AL322" s="8">
        <v>14</v>
      </c>
      <c r="AM322" s="8">
        <v>-8</v>
      </c>
      <c r="AN322" s="8">
        <v>15</v>
      </c>
      <c r="AO322" s="8">
        <v>-7</v>
      </c>
      <c r="AP322" s="8">
        <v>16</v>
      </c>
      <c r="AQ322" s="8">
        <v>-6</v>
      </c>
      <c r="AR322" s="8">
        <v>17</v>
      </c>
      <c r="AS322" s="8">
        <v>-5</v>
      </c>
      <c r="AT322" s="8">
        <v>17</v>
      </c>
      <c r="AU322" s="8">
        <v>-5</v>
      </c>
      <c r="AV322" s="8">
        <v>18</v>
      </c>
      <c r="AW322" s="8">
        <v>-4</v>
      </c>
      <c r="AX322" s="8">
        <v>19</v>
      </c>
      <c r="AY322" s="8">
        <v>-3</v>
      </c>
      <c r="AZ322" s="8">
        <v>22</v>
      </c>
      <c r="BA322" s="8">
        <v>0</v>
      </c>
      <c r="BB322" s="8">
        <v>22</v>
      </c>
      <c r="BC322" s="8">
        <v>0</v>
      </c>
      <c r="BD322" s="8">
        <v>24</v>
      </c>
      <c r="BE322" s="8">
        <v>2</v>
      </c>
      <c r="BF322" s="8">
        <v>25</v>
      </c>
      <c r="BG322" s="8">
        <v>3</v>
      </c>
      <c r="BH322" s="8">
        <v>26</v>
      </c>
      <c r="BI322" s="8">
        <v>4</v>
      </c>
      <c r="BJ322" s="8">
        <v>31</v>
      </c>
      <c r="BK322" s="8">
        <v>9</v>
      </c>
      <c r="BL322" s="8">
        <v>34</v>
      </c>
      <c r="BM322" s="8">
        <v>12</v>
      </c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>
        <v>0</v>
      </c>
      <c r="FQ322" s="8">
        <v>2</v>
      </c>
      <c r="FR322" s="8">
        <f>4/8</f>
        <v>0.5</v>
      </c>
      <c r="FS322" s="9" t="s">
        <v>47</v>
      </c>
      <c r="FT322" s="8">
        <v>4</v>
      </c>
      <c r="FU322" s="8">
        <v>1</v>
      </c>
      <c r="FV322" s="9" t="s">
        <v>47</v>
      </c>
      <c r="FW322" s="8">
        <v>2</v>
      </c>
      <c r="FX322" s="8">
        <v>0</v>
      </c>
    </row>
    <row r="323" spans="1:180" x14ac:dyDescent="0.3">
      <c r="A323" s="7" t="s">
        <v>65</v>
      </c>
      <c r="B323" s="7" t="s">
        <v>50</v>
      </c>
      <c r="C323" s="7" t="s">
        <v>52</v>
      </c>
      <c r="D323" s="8">
        <v>29</v>
      </c>
      <c r="E323" s="8">
        <v>3</v>
      </c>
      <c r="F323" s="8">
        <v>1.73</v>
      </c>
      <c r="G323" s="8">
        <v>1.298610354</v>
      </c>
      <c r="H323" s="8">
        <v>0.66</v>
      </c>
      <c r="I323" s="8">
        <v>0.60708446900000002</v>
      </c>
      <c r="J323" s="8">
        <v>1.2176830599999999</v>
      </c>
      <c r="K323" s="8">
        <v>1.6528835159999999</v>
      </c>
      <c r="L323" s="8">
        <v>0.75690423500000004</v>
      </c>
      <c r="M323" s="8">
        <v>1.8744373759999999</v>
      </c>
      <c r="N323" s="8">
        <v>23.479957169999999</v>
      </c>
      <c r="O323" s="8">
        <v>26.383444659999999</v>
      </c>
      <c r="P323" s="8">
        <v>1.4149627920000001</v>
      </c>
      <c r="Q323" s="8">
        <v>3.0638824539999998</v>
      </c>
      <c r="R323" s="8">
        <v>2.3466333939999999</v>
      </c>
      <c r="S323" s="8">
        <v>1.5231358960000001</v>
      </c>
      <c r="T323" s="8">
        <v>0.226190476</v>
      </c>
      <c r="U323" s="8">
        <v>0.678571429</v>
      </c>
      <c r="V323" s="8">
        <v>0.2</v>
      </c>
      <c r="W323" s="8">
        <v>0.8</v>
      </c>
      <c r="X323" s="8">
        <v>0.19047618999999999</v>
      </c>
      <c r="Y323" s="8">
        <v>0.571428571</v>
      </c>
      <c r="Z323" s="8">
        <v>-45</v>
      </c>
      <c r="AA323" s="9" t="s">
        <v>191</v>
      </c>
      <c r="AB323" s="8">
        <v>-38</v>
      </c>
      <c r="AC323" s="8">
        <v>0</v>
      </c>
      <c r="AD323" s="9" t="s">
        <v>192</v>
      </c>
      <c r="AE323" s="8">
        <v>2</v>
      </c>
      <c r="AF323" s="8">
        <v>-34</v>
      </c>
      <c r="AG323" s="8">
        <v>4</v>
      </c>
      <c r="AH323" s="8">
        <v>-34</v>
      </c>
      <c r="AI323" s="8">
        <v>4</v>
      </c>
      <c r="AJ323" s="8">
        <v>-23</v>
      </c>
      <c r="AK323" s="8">
        <v>15</v>
      </c>
      <c r="AL323" s="8">
        <v>-20</v>
      </c>
      <c r="AM323" s="8">
        <v>18</v>
      </c>
      <c r="AN323" s="8">
        <v>-19</v>
      </c>
      <c r="AO323" s="8">
        <v>19</v>
      </c>
      <c r="AP323" s="8">
        <v>-18</v>
      </c>
      <c r="AQ323" s="8">
        <v>20</v>
      </c>
      <c r="AR323" s="8">
        <v>-17</v>
      </c>
      <c r="AS323" s="8">
        <v>21</v>
      </c>
      <c r="AT323" s="8">
        <v>-17</v>
      </c>
      <c r="AU323" s="8">
        <v>21</v>
      </c>
      <c r="AV323" s="8">
        <v>-16</v>
      </c>
      <c r="AW323" s="8">
        <v>22</v>
      </c>
      <c r="AX323" s="8">
        <v>-15</v>
      </c>
      <c r="AY323" s="8">
        <v>23</v>
      </c>
      <c r="AZ323" s="8">
        <v>-12</v>
      </c>
      <c r="BA323" s="8">
        <v>26</v>
      </c>
      <c r="BB323" s="8">
        <v>-12</v>
      </c>
      <c r="BC323" s="8">
        <v>26</v>
      </c>
      <c r="BD323" s="8">
        <v>-10</v>
      </c>
      <c r="BE323" s="8">
        <v>28</v>
      </c>
      <c r="BF323" s="8">
        <v>-9</v>
      </c>
      <c r="BG323" s="8">
        <v>29</v>
      </c>
      <c r="BH323" s="8">
        <v>-8</v>
      </c>
      <c r="BI323" s="8">
        <v>30</v>
      </c>
      <c r="BJ323" s="8">
        <v>-3</v>
      </c>
      <c r="BK323" s="8">
        <v>35</v>
      </c>
      <c r="BL323" s="8">
        <v>0</v>
      </c>
      <c r="BM323" s="8">
        <v>38</v>
      </c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>
        <v>3</v>
      </c>
      <c r="FQ323" s="8">
        <v>3</v>
      </c>
      <c r="FR323" s="8">
        <f>2/13</f>
        <v>0.15384615384615385</v>
      </c>
      <c r="FS323" s="8">
        <v>2</v>
      </c>
      <c r="FT323" s="8">
        <v>1</v>
      </c>
      <c r="FU323" s="8">
        <v>6</v>
      </c>
      <c r="FV323" s="9" t="s">
        <v>45</v>
      </c>
      <c r="FW323" s="8">
        <v>0</v>
      </c>
      <c r="FX323" s="8">
        <v>0</v>
      </c>
    </row>
    <row r="324" spans="1:180" x14ac:dyDescent="0.3">
      <c r="A324" s="7" t="s">
        <v>51</v>
      </c>
      <c r="B324" s="7" t="s">
        <v>63</v>
      </c>
      <c r="C324" s="7" t="s">
        <v>52</v>
      </c>
      <c r="D324" s="8">
        <v>29</v>
      </c>
      <c r="E324" s="8">
        <v>3</v>
      </c>
      <c r="F324">
        <v>1.86</v>
      </c>
      <c r="G324">
        <v>0.94739884399999996</v>
      </c>
      <c r="H324">
        <v>0.58599999999999997</v>
      </c>
      <c r="I324">
        <v>0.72913872800000001</v>
      </c>
      <c r="J324">
        <v>1.205740665</v>
      </c>
      <c r="K324">
        <v>2.134401709</v>
      </c>
      <c r="L324">
        <v>1.061840618</v>
      </c>
      <c r="M324">
        <v>1.5632484369999999</v>
      </c>
      <c r="N324">
        <v>28.40323012</v>
      </c>
      <c r="O324">
        <v>23.654078519999999</v>
      </c>
      <c r="P324">
        <v>2.1338418159999999</v>
      </c>
      <c r="Q324">
        <v>2.7704819860000001</v>
      </c>
      <c r="R324">
        <v>2.092076982</v>
      </c>
      <c r="S324">
        <v>1.1341451520000001</v>
      </c>
      <c r="T324">
        <v>0.40476190499999998</v>
      </c>
      <c r="U324">
        <v>0.65476190499999998</v>
      </c>
      <c r="V324">
        <v>0.33333333300000001</v>
      </c>
      <c r="W324">
        <v>0.46666666699999998</v>
      </c>
      <c r="X324">
        <v>0.5</v>
      </c>
      <c r="Y324">
        <v>0.66666666699999999</v>
      </c>
      <c r="Z324">
        <v>-30</v>
      </c>
      <c r="AA324" s="5" t="s">
        <v>193</v>
      </c>
      <c r="AB324">
        <v>-23</v>
      </c>
      <c r="AC324">
        <v>-2</v>
      </c>
      <c r="AD324" s="5" t="s">
        <v>194</v>
      </c>
      <c r="AE324">
        <v>0</v>
      </c>
      <c r="AF324">
        <v>-19</v>
      </c>
      <c r="AG324">
        <v>2</v>
      </c>
      <c r="AH324">
        <v>-19</v>
      </c>
      <c r="AI324">
        <v>2</v>
      </c>
      <c r="AJ324">
        <v>-8</v>
      </c>
      <c r="AK324">
        <v>13</v>
      </c>
      <c r="AL324">
        <v>-5</v>
      </c>
      <c r="AM324">
        <v>16</v>
      </c>
      <c r="AN324">
        <v>-4</v>
      </c>
      <c r="AO324">
        <v>17</v>
      </c>
      <c r="AP324">
        <v>-3</v>
      </c>
      <c r="AQ324">
        <v>18</v>
      </c>
      <c r="AR324">
        <v>-2</v>
      </c>
      <c r="AS324">
        <v>19</v>
      </c>
      <c r="AT324">
        <v>-2</v>
      </c>
      <c r="AU324">
        <v>19</v>
      </c>
      <c r="AV324">
        <v>-1</v>
      </c>
      <c r="AW324">
        <v>20</v>
      </c>
      <c r="AX324">
        <v>0</v>
      </c>
      <c r="AY324">
        <v>21</v>
      </c>
      <c r="AZ324">
        <v>3</v>
      </c>
      <c r="BA324">
        <v>24</v>
      </c>
      <c r="BB324">
        <v>3</v>
      </c>
      <c r="BC324">
        <v>24</v>
      </c>
      <c r="BD324">
        <v>5</v>
      </c>
      <c r="BE324">
        <v>26</v>
      </c>
      <c r="BF324">
        <v>6</v>
      </c>
      <c r="BG324">
        <v>27</v>
      </c>
      <c r="BH324">
        <v>7</v>
      </c>
      <c r="BI324">
        <v>28</v>
      </c>
      <c r="BJ324">
        <v>12</v>
      </c>
      <c r="BK324">
        <v>33</v>
      </c>
      <c r="BL324">
        <v>15</v>
      </c>
      <c r="BM324">
        <v>36</v>
      </c>
      <c r="FP324" s="8">
        <v>1</v>
      </c>
      <c r="FQ324" s="8">
        <v>4</v>
      </c>
      <c r="FR324">
        <f>4/14</f>
        <v>0.2857142857142857</v>
      </c>
      <c r="FS324">
        <v>2</v>
      </c>
      <c r="FT324" s="8">
        <v>2</v>
      </c>
      <c r="FU324" s="8">
        <v>4</v>
      </c>
      <c r="FV324" s="8">
        <v>2</v>
      </c>
      <c r="FW324" s="8">
        <v>1</v>
      </c>
      <c r="FX324" s="8">
        <v>2</v>
      </c>
    </row>
    <row r="325" spans="1:180" x14ac:dyDescent="0.3">
      <c r="A325" s="7" t="s">
        <v>74</v>
      </c>
      <c r="B325" s="7" t="s">
        <v>62</v>
      </c>
      <c r="C325" s="7" t="s">
        <v>52</v>
      </c>
      <c r="D325" s="8">
        <v>24</v>
      </c>
      <c r="E325" s="8">
        <v>3</v>
      </c>
      <c r="F325">
        <v>1.847838734</v>
      </c>
      <c r="G325">
        <v>1.679169723</v>
      </c>
      <c r="H325">
        <v>0.63161444200000005</v>
      </c>
      <c r="I325">
        <v>0.66381860599999998</v>
      </c>
      <c r="J325">
        <v>1.1082928670000001</v>
      </c>
      <c r="K325">
        <v>1.408140934</v>
      </c>
      <c r="L325">
        <v>0.69013015600000005</v>
      </c>
      <c r="M325">
        <v>1.024224749</v>
      </c>
      <c r="N325">
        <v>23.284537790000002</v>
      </c>
      <c r="O325">
        <v>24.723114079999998</v>
      </c>
      <c r="P325">
        <v>1.6995077940000001</v>
      </c>
      <c r="Q325">
        <v>2.0291703170000002</v>
      </c>
      <c r="R325">
        <v>2.2630930020000002</v>
      </c>
      <c r="S325">
        <v>2.1776879240000002</v>
      </c>
      <c r="T325">
        <v>0.297619048</v>
      </c>
      <c r="U325">
        <v>0.38095238100000001</v>
      </c>
      <c r="V325">
        <v>0.53333333299999997</v>
      </c>
      <c r="W325">
        <v>0.26666666700000002</v>
      </c>
      <c r="X325">
        <v>0.15384615400000001</v>
      </c>
      <c r="Y325">
        <v>0.23809523799999999</v>
      </c>
      <c r="Z325">
        <v>-42</v>
      </c>
      <c r="AA325" s="5" t="s">
        <v>195</v>
      </c>
      <c r="AB325">
        <v>-35</v>
      </c>
      <c r="AC325">
        <v>-28</v>
      </c>
      <c r="AD325" s="5" t="s">
        <v>180</v>
      </c>
      <c r="AE325">
        <v>-26</v>
      </c>
      <c r="AF325">
        <v>-31</v>
      </c>
      <c r="AG325">
        <v>-24</v>
      </c>
      <c r="AH325">
        <v>-31</v>
      </c>
      <c r="AI325">
        <v>-24</v>
      </c>
      <c r="AJ325">
        <v>-17</v>
      </c>
      <c r="AK325">
        <v>-10</v>
      </c>
      <c r="AL325">
        <v>-17</v>
      </c>
      <c r="AM325">
        <v>-10</v>
      </c>
      <c r="AN325">
        <v>-13</v>
      </c>
      <c r="AO325">
        <v>-6</v>
      </c>
      <c r="AP325">
        <v>-13</v>
      </c>
      <c r="AQ325">
        <v>-6</v>
      </c>
      <c r="AR325">
        <v>-12.5</v>
      </c>
      <c r="AS325">
        <v>-5.5</v>
      </c>
      <c r="AT325">
        <v>-12.5</v>
      </c>
      <c r="AU325">
        <v>-5.5</v>
      </c>
      <c r="AV325">
        <v>-12</v>
      </c>
      <c r="AW325">
        <v>-5</v>
      </c>
      <c r="AX325">
        <v>-9</v>
      </c>
      <c r="AY325">
        <v>-2</v>
      </c>
      <c r="AZ325">
        <v>-7</v>
      </c>
      <c r="BA325">
        <v>0</v>
      </c>
      <c r="BB325">
        <v>-6</v>
      </c>
      <c r="BC325">
        <v>1</v>
      </c>
      <c r="BD325">
        <v>-6</v>
      </c>
      <c r="BE325">
        <v>1</v>
      </c>
      <c r="BF325">
        <v>-3</v>
      </c>
      <c r="BG325">
        <v>4</v>
      </c>
      <c r="BH325">
        <v>-2</v>
      </c>
      <c r="BI325">
        <v>5</v>
      </c>
      <c r="BJ325">
        <v>0</v>
      </c>
      <c r="BK325">
        <v>7</v>
      </c>
      <c r="BL325">
        <v>6</v>
      </c>
      <c r="BM325">
        <v>13</v>
      </c>
      <c r="FP325" s="8">
        <v>0</v>
      </c>
      <c r="FQ325" s="8">
        <v>2</v>
      </c>
      <c r="FR325">
        <f>8/13</f>
        <v>0.61538461538461542</v>
      </c>
      <c r="FS325">
        <v>2</v>
      </c>
      <c r="FT325" s="8">
        <v>0</v>
      </c>
      <c r="FU325" s="8">
        <v>3</v>
      </c>
      <c r="FV325" s="9" t="s">
        <v>45</v>
      </c>
      <c r="FW325" s="8">
        <v>0</v>
      </c>
      <c r="FX325" s="8">
        <v>0</v>
      </c>
    </row>
    <row r="326" spans="1:180" x14ac:dyDescent="0.3">
      <c r="A326" s="7" t="s">
        <v>64</v>
      </c>
      <c r="B326" s="7" t="s">
        <v>66</v>
      </c>
      <c r="C326" s="7" t="s">
        <v>52</v>
      </c>
      <c r="D326" s="8">
        <v>30</v>
      </c>
      <c r="E326" s="8">
        <v>3</v>
      </c>
      <c r="F326">
        <v>1.5670242539999999</v>
      </c>
      <c r="G326">
        <v>1.228478261</v>
      </c>
      <c r="H326">
        <v>0.68436287299999998</v>
      </c>
      <c r="I326">
        <v>0.73928260899999998</v>
      </c>
      <c r="J326">
        <v>1.335868995</v>
      </c>
      <c r="K326">
        <v>2.0930126690000002</v>
      </c>
      <c r="L326">
        <v>0.87482798100000003</v>
      </c>
      <c r="M326">
        <v>1.574401615</v>
      </c>
      <c r="N326">
        <v>18.96351829</v>
      </c>
      <c r="O326">
        <v>20.737197160000001</v>
      </c>
      <c r="P326">
        <v>1.6527744200000001</v>
      </c>
      <c r="Q326">
        <v>2.303299977</v>
      </c>
      <c r="R326">
        <v>1.8408217069999999</v>
      </c>
      <c r="S326">
        <v>1.562767281</v>
      </c>
      <c r="T326">
        <v>0.43678160900000002</v>
      </c>
      <c r="U326">
        <v>0.64367816099999997</v>
      </c>
      <c r="V326">
        <v>0.33333333300000001</v>
      </c>
      <c r="W326">
        <v>0.66666666699999999</v>
      </c>
      <c r="X326">
        <v>0.47619047599999997</v>
      </c>
      <c r="Y326">
        <v>0.571428571</v>
      </c>
      <c r="Z326">
        <v>-29</v>
      </c>
      <c r="AA326" s="5" t="s">
        <v>196</v>
      </c>
      <c r="AB326">
        <v>-22</v>
      </c>
      <c r="AC326">
        <v>-4</v>
      </c>
      <c r="AD326" s="5" t="s">
        <v>188</v>
      </c>
      <c r="AE326">
        <v>-2</v>
      </c>
      <c r="AF326">
        <v>-18</v>
      </c>
      <c r="AG326">
        <v>0</v>
      </c>
      <c r="AH326">
        <v>-18</v>
      </c>
      <c r="AI326">
        <v>0</v>
      </c>
      <c r="AJ326">
        <v>-4</v>
      </c>
      <c r="AK326">
        <v>14</v>
      </c>
      <c r="AL326">
        <v>-4</v>
      </c>
      <c r="AM326">
        <v>14</v>
      </c>
      <c r="AN326">
        <v>0</v>
      </c>
      <c r="AO326">
        <v>18</v>
      </c>
      <c r="AP326">
        <v>0</v>
      </c>
      <c r="AQ326">
        <v>18</v>
      </c>
      <c r="AR326">
        <v>0.5</v>
      </c>
      <c r="AS326">
        <v>18.5</v>
      </c>
      <c r="AT326">
        <v>0.5</v>
      </c>
      <c r="AU326">
        <v>18.5</v>
      </c>
      <c r="AV326">
        <v>1</v>
      </c>
      <c r="AW326">
        <v>19</v>
      </c>
      <c r="AX326">
        <v>3</v>
      </c>
      <c r="AY326">
        <v>21</v>
      </c>
      <c r="AZ326">
        <v>4</v>
      </c>
      <c r="BA326">
        <v>22</v>
      </c>
      <c r="BB326">
        <v>7</v>
      </c>
      <c r="BC326">
        <v>25</v>
      </c>
      <c r="BD326">
        <v>7</v>
      </c>
      <c r="BE326">
        <v>25</v>
      </c>
      <c r="BF326">
        <v>10</v>
      </c>
      <c r="BG326">
        <v>28</v>
      </c>
      <c r="BH326">
        <v>11</v>
      </c>
      <c r="BI326">
        <v>29</v>
      </c>
      <c r="BJ326">
        <v>13</v>
      </c>
      <c r="BK326">
        <v>31</v>
      </c>
      <c r="BL326">
        <v>19</v>
      </c>
      <c r="BM326">
        <v>37</v>
      </c>
      <c r="FP326" s="8">
        <v>1</v>
      </c>
      <c r="FQ326" s="8">
        <v>2</v>
      </c>
      <c r="FR326">
        <f>4/14</f>
        <v>0.2857142857142857</v>
      </c>
      <c r="FS326">
        <v>1</v>
      </c>
      <c r="FT326" s="8">
        <v>1</v>
      </c>
      <c r="FU326" s="8">
        <v>0</v>
      </c>
      <c r="FV326" s="9" t="s">
        <v>45</v>
      </c>
      <c r="FW326" s="8">
        <v>0</v>
      </c>
      <c r="FX326" s="8">
        <v>0</v>
      </c>
    </row>
    <row r="327" spans="1:180" x14ac:dyDescent="0.3">
      <c r="A327" s="7" t="s">
        <v>76</v>
      </c>
      <c r="B327" s="7" t="s">
        <v>132</v>
      </c>
      <c r="C327" s="7" t="s">
        <v>52</v>
      </c>
      <c r="D327" s="8">
        <v>30</v>
      </c>
      <c r="E327" s="8">
        <v>3</v>
      </c>
      <c r="F327">
        <v>1.343111111</v>
      </c>
      <c r="G327">
        <v>0.948571049</v>
      </c>
      <c r="H327">
        <v>0.66922222200000003</v>
      </c>
      <c r="I327">
        <v>0.68499893700000003</v>
      </c>
      <c r="J327">
        <v>1.317387536</v>
      </c>
      <c r="K327">
        <v>2.2765922349999999</v>
      </c>
      <c r="L327">
        <v>1.5533650029999999</v>
      </c>
      <c r="M327">
        <v>2.0518965489999998</v>
      </c>
      <c r="N327">
        <v>22.42815981</v>
      </c>
      <c r="O327">
        <v>21.44466963</v>
      </c>
      <c r="P327">
        <v>2.4963518800000002</v>
      </c>
      <c r="Q327">
        <v>3.25190848</v>
      </c>
      <c r="R327">
        <v>1.5734014030000001</v>
      </c>
      <c r="S327">
        <v>1.189908757</v>
      </c>
      <c r="T327">
        <v>0.64367816099999997</v>
      </c>
      <c r="U327">
        <v>0.77011494300000005</v>
      </c>
      <c r="V327">
        <v>0.8</v>
      </c>
      <c r="W327">
        <v>1</v>
      </c>
      <c r="X327">
        <v>0.59523809500000002</v>
      </c>
      <c r="Y327">
        <v>0.76190476200000001</v>
      </c>
      <c r="Z327">
        <v>-11</v>
      </c>
      <c r="AA327" s="5" t="s">
        <v>197</v>
      </c>
      <c r="AB327">
        <v>-4</v>
      </c>
      <c r="AC327">
        <v>7</v>
      </c>
      <c r="AD327" s="5" t="s">
        <v>181</v>
      </c>
      <c r="AE327">
        <v>9</v>
      </c>
      <c r="AF327">
        <v>0</v>
      </c>
      <c r="AG327">
        <v>11</v>
      </c>
      <c r="AH327">
        <v>0</v>
      </c>
      <c r="AI327">
        <v>11</v>
      </c>
      <c r="AJ327">
        <v>14</v>
      </c>
      <c r="AK327">
        <v>25</v>
      </c>
      <c r="AL327">
        <v>14</v>
      </c>
      <c r="AM327">
        <v>25</v>
      </c>
      <c r="AN327">
        <v>18</v>
      </c>
      <c r="AO327">
        <v>29</v>
      </c>
      <c r="AP327">
        <v>18</v>
      </c>
      <c r="AQ327">
        <v>29</v>
      </c>
      <c r="AR327">
        <v>18.5</v>
      </c>
      <c r="AS327">
        <v>29.5</v>
      </c>
      <c r="AT327">
        <v>18.5</v>
      </c>
      <c r="AU327">
        <v>29.5</v>
      </c>
      <c r="AV327">
        <v>19</v>
      </c>
      <c r="AW327">
        <v>30</v>
      </c>
      <c r="AX327">
        <v>21</v>
      </c>
      <c r="AY327">
        <v>32</v>
      </c>
      <c r="AZ327">
        <v>22</v>
      </c>
      <c r="BA327">
        <v>33</v>
      </c>
      <c r="BB327">
        <v>25</v>
      </c>
      <c r="BC327">
        <v>36</v>
      </c>
      <c r="BD327">
        <v>25</v>
      </c>
      <c r="BE327">
        <v>36</v>
      </c>
      <c r="BF327">
        <v>28</v>
      </c>
      <c r="BG327">
        <v>39</v>
      </c>
      <c r="BH327">
        <v>29</v>
      </c>
      <c r="BI327">
        <v>40</v>
      </c>
      <c r="BJ327">
        <v>31</v>
      </c>
      <c r="BK327">
        <v>42</v>
      </c>
      <c r="BL327">
        <v>37</v>
      </c>
      <c r="BM327">
        <v>48</v>
      </c>
      <c r="FP327" s="8">
        <v>2</v>
      </c>
      <c r="FQ327" s="8">
        <v>1</v>
      </c>
      <c r="FR327">
        <f>6/15</f>
        <v>0.4</v>
      </c>
      <c r="FS327">
        <v>2</v>
      </c>
      <c r="FT327" s="8">
        <v>2</v>
      </c>
      <c r="FU327" s="8">
        <v>4</v>
      </c>
      <c r="FV327" s="8">
        <v>2</v>
      </c>
      <c r="FW327" s="8">
        <v>1</v>
      </c>
      <c r="FX327" s="8">
        <v>3</v>
      </c>
    </row>
    <row r="328" spans="1:180" x14ac:dyDescent="0.3">
      <c r="A328" s="7" t="s">
        <v>62</v>
      </c>
      <c r="B328" s="7" t="s">
        <v>67</v>
      </c>
      <c r="C328" s="7" t="s">
        <v>52</v>
      </c>
      <c r="D328" s="8">
        <v>30</v>
      </c>
      <c r="E328" s="8">
        <v>3</v>
      </c>
      <c r="F328">
        <v>1.6325768860000001</v>
      </c>
      <c r="G328">
        <v>2.2284615379999999</v>
      </c>
      <c r="H328">
        <v>0.669680155</v>
      </c>
      <c r="I328">
        <v>0.61907692299999995</v>
      </c>
      <c r="J328">
        <v>1.7324312319999999</v>
      </c>
      <c r="K328">
        <v>1.470636821</v>
      </c>
      <c r="L328">
        <v>0.95166619500000005</v>
      </c>
      <c r="M328">
        <v>0.91432458299999997</v>
      </c>
      <c r="N328">
        <v>21.49550099</v>
      </c>
      <c r="O328">
        <v>20.522012620000002</v>
      </c>
      <c r="P328">
        <v>2.1031385170000001</v>
      </c>
      <c r="Q328">
        <v>1.5299328670000001</v>
      </c>
      <c r="R328">
        <v>2.1246948450000001</v>
      </c>
      <c r="S328">
        <v>2.3494638509999999</v>
      </c>
      <c r="T328">
        <v>0.40229885100000001</v>
      </c>
      <c r="U328">
        <v>0.32183908</v>
      </c>
      <c r="V328">
        <v>0.46666666699999998</v>
      </c>
      <c r="W328">
        <v>0.2</v>
      </c>
      <c r="X328">
        <v>0.52380952400000003</v>
      </c>
      <c r="Y328">
        <v>0.33333333300000001</v>
      </c>
      <c r="Z328">
        <v>-32</v>
      </c>
      <c r="AA328" s="5" t="s">
        <v>198</v>
      </c>
      <c r="AB328">
        <v>-25</v>
      </c>
      <c r="AC328">
        <v>-32</v>
      </c>
      <c r="AD328" s="5" t="s">
        <v>199</v>
      </c>
      <c r="AE328">
        <v>-30</v>
      </c>
      <c r="AF328">
        <v>-21</v>
      </c>
      <c r="AG328">
        <v>-28</v>
      </c>
      <c r="AH328">
        <v>-21</v>
      </c>
      <c r="AI328">
        <v>-28</v>
      </c>
      <c r="AJ328">
        <v>-7</v>
      </c>
      <c r="AK328">
        <v>-14</v>
      </c>
      <c r="AL328">
        <v>-7</v>
      </c>
      <c r="AM328">
        <v>-14</v>
      </c>
      <c r="AN328">
        <v>-3</v>
      </c>
      <c r="AO328">
        <v>-10</v>
      </c>
      <c r="AP328">
        <v>-3</v>
      </c>
      <c r="AQ328">
        <v>-10</v>
      </c>
      <c r="AR328">
        <v>-2.5</v>
      </c>
      <c r="AS328">
        <v>-9.5</v>
      </c>
      <c r="AT328">
        <v>-2.5</v>
      </c>
      <c r="AU328">
        <v>-9.5</v>
      </c>
      <c r="AV328">
        <v>-2</v>
      </c>
      <c r="AW328">
        <v>-9</v>
      </c>
      <c r="AX328">
        <v>0</v>
      </c>
      <c r="AY328">
        <v>-7</v>
      </c>
      <c r="AZ328">
        <v>1</v>
      </c>
      <c r="BA328">
        <v>-6</v>
      </c>
      <c r="BB328">
        <v>4</v>
      </c>
      <c r="BC328">
        <v>-3</v>
      </c>
      <c r="BD328">
        <v>4</v>
      </c>
      <c r="BE328">
        <v>-3</v>
      </c>
      <c r="BF328">
        <v>7</v>
      </c>
      <c r="BG328">
        <v>0</v>
      </c>
      <c r="BH328">
        <v>8</v>
      </c>
      <c r="BI328">
        <v>1</v>
      </c>
      <c r="BJ328">
        <v>10</v>
      </c>
      <c r="BK328">
        <v>3</v>
      </c>
      <c r="BL328">
        <v>16</v>
      </c>
      <c r="BM328">
        <v>9</v>
      </c>
      <c r="FP328" s="8">
        <v>1</v>
      </c>
      <c r="FQ328" s="8">
        <v>2</v>
      </c>
      <c r="FR328">
        <f>7/14</f>
        <v>0.5</v>
      </c>
      <c r="FS328">
        <v>2</v>
      </c>
      <c r="FT328" s="8">
        <v>0</v>
      </c>
      <c r="FU328" s="8">
        <v>2</v>
      </c>
      <c r="FV328" s="8">
        <v>2</v>
      </c>
      <c r="FW328" s="8">
        <v>0</v>
      </c>
      <c r="FX328" s="8">
        <v>1</v>
      </c>
    </row>
    <row r="329" spans="1:180" x14ac:dyDescent="0.3">
      <c r="A329" s="7" t="s">
        <v>77</v>
      </c>
      <c r="B329" s="7" t="s">
        <v>75</v>
      </c>
      <c r="C329" s="7" t="s">
        <v>52</v>
      </c>
      <c r="D329" s="8">
        <v>30</v>
      </c>
      <c r="E329" s="8">
        <v>3</v>
      </c>
      <c r="F329">
        <v>1.83</v>
      </c>
      <c r="G329">
        <v>1.676506024</v>
      </c>
      <c r="H329">
        <v>0.64900000000000002</v>
      </c>
      <c r="I329">
        <v>0.67297590399999996</v>
      </c>
      <c r="J329">
        <v>1.21755035</v>
      </c>
      <c r="K329">
        <v>1.319276026</v>
      </c>
      <c r="L329">
        <v>0.87428071299999999</v>
      </c>
      <c r="M329">
        <v>0.97337658999999999</v>
      </c>
      <c r="N329">
        <v>22.298954030000001</v>
      </c>
      <c r="O329">
        <v>22.61243314</v>
      </c>
      <c r="P329">
        <v>1.4957967539999999</v>
      </c>
      <c r="Q329">
        <v>1.780564459</v>
      </c>
      <c r="R329">
        <v>2.2422491120000001</v>
      </c>
      <c r="S329">
        <v>1.994806093</v>
      </c>
      <c r="T329">
        <v>0.31034482800000002</v>
      </c>
      <c r="U329">
        <v>0.482758621</v>
      </c>
      <c r="V329">
        <v>0.4</v>
      </c>
      <c r="W329">
        <v>0.53333333299999997</v>
      </c>
      <c r="X329">
        <v>0.38095238100000001</v>
      </c>
      <c r="Y329">
        <v>0.54761904800000005</v>
      </c>
      <c r="Z329">
        <v>-40</v>
      </c>
      <c r="AA329" s="5" t="s">
        <v>186</v>
      </c>
      <c r="AB329">
        <v>-33</v>
      </c>
      <c r="AC329">
        <v>-18</v>
      </c>
      <c r="AD329" s="5" t="s">
        <v>200</v>
      </c>
      <c r="AE329">
        <v>-16</v>
      </c>
      <c r="AF329">
        <v>-29</v>
      </c>
      <c r="AG329">
        <v>-14</v>
      </c>
      <c r="AH329">
        <v>-29</v>
      </c>
      <c r="AI329">
        <v>-14</v>
      </c>
      <c r="AJ329">
        <v>-15</v>
      </c>
      <c r="AK329">
        <v>0</v>
      </c>
      <c r="AL329">
        <v>-15</v>
      </c>
      <c r="AM329">
        <v>0</v>
      </c>
      <c r="AN329">
        <v>-11</v>
      </c>
      <c r="AO329">
        <v>4</v>
      </c>
      <c r="AP329">
        <v>-11</v>
      </c>
      <c r="AQ329">
        <v>4</v>
      </c>
      <c r="AR329">
        <v>-10.5</v>
      </c>
      <c r="AS329">
        <v>4.5</v>
      </c>
      <c r="AT329">
        <v>-10.5</v>
      </c>
      <c r="AU329">
        <v>4.5</v>
      </c>
      <c r="AV329">
        <v>-10</v>
      </c>
      <c r="AW329">
        <v>5</v>
      </c>
      <c r="AX329">
        <v>-8</v>
      </c>
      <c r="AY329">
        <v>7</v>
      </c>
      <c r="AZ329">
        <v>-7</v>
      </c>
      <c r="BA329">
        <v>8</v>
      </c>
      <c r="BB329">
        <v>-4</v>
      </c>
      <c r="BC329">
        <v>11</v>
      </c>
      <c r="BD329">
        <v>-4</v>
      </c>
      <c r="BE329">
        <v>11</v>
      </c>
      <c r="BF329">
        <v>-1</v>
      </c>
      <c r="BG329">
        <v>14</v>
      </c>
      <c r="BH329">
        <v>0</v>
      </c>
      <c r="BI329">
        <v>15</v>
      </c>
      <c r="BJ329">
        <v>2</v>
      </c>
      <c r="BK329">
        <v>17</v>
      </c>
      <c r="BL329">
        <v>8</v>
      </c>
      <c r="BM329">
        <v>23</v>
      </c>
      <c r="FP329" s="8">
        <v>1</v>
      </c>
      <c r="FQ329" s="8">
        <v>1</v>
      </c>
      <c r="FR329">
        <f>6/12</f>
        <v>0.5</v>
      </c>
      <c r="FS329" t="s">
        <v>45</v>
      </c>
      <c r="FT329" s="8">
        <v>2</v>
      </c>
      <c r="FU329" s="8">
        <v>2</v>
      </c>
      <c r="FV329" t="s">
        <v>45</v>
      </c>
      <c r="FW329" s="8">
        <v>1</v>
      </c>
      <c r="FX329" s="8">
        <v>1</v>
      </c>
    </row>
    <row r="330" spans="1:180" x14ac:dyDescent="0.3">
      <c r="A330" s="7" t="s">
        <v>63</v>
      </c>
      <c r="B330" s="7" t="s">
        <v>65</v>
      </c>
      <c r="C330" t="s">
        <v>52</v>
      </c>
      <c r="D330" s="8">
        <v>30</v>
      </c>
      <c r="E330" s="8">
        <v>3</v>
      </c>
      <c r="F330">
        <v>0.97389830499999996</v>
      </c>
      <c r="G330">
        <v>1.91</v>
      </c>
      <c r="H330">
        <v>0.72518079099999999</v>
      </c>
      <c r="I330">
        <v>0.63800000000000001</v>
      </c>
      <c r="J330">
        <v>2.2084377910000001</v>
      </c>
      <c r="K330">
        <v>1.333454873</v>
      </c>
      <c r="L330">
        <v>1.7157025539999999</v>
      </c>
      <c r="M330">
        <v>0.89562156699999995</v>
      </c>
      <c r="N330">
        <v>23.03827807</v>
      </c>
      <c r="O330">
        <v>23.954237030000002</v>
      </c>
      <c r="P330">
        <v>2.8466044749999999</v>
      </c>
      <c r="Q330">
        <v>1.4199926140000001</v>
      </c>
      <c r="R330">
        <v>1.1242668259999999</v>
      </c>
      <c r="S330">
        <v>2.578240401</v>
      </c>
      <c r="T330">
        <v>0.66666666699999999</v>
      </c>
      <c r="U330">
        <v>0.21839080499999999</v>
      </c>
      <c r="V330">
        <v>0.6</v>
      </c>
      <c r="W330">
        <v>0.2</v>
      </c>
      <c r="X330">
        <v>0.64285714299999996</v>
      </c>
      <c r="Y330">
        <v>0.26190476200000001</v>
      </c>
      <c r="Z330">
        <v>-9</v>
      </c>
      <c r="AA330" s="5" t="s">
        <v>201</v>
      </c>
      <c r="AB330">
        <v>-2</v>
      </c>
      <c r="AC330">
        <v>-41</v>
      </c>
      <c r="AD330" s="5" t="s">
        <v>197</v>
      </c>
      <c r="AE330">
        <v>-39</v>
      </c>
      <c r="AF330">
        <v>2</v>
      </c>
      <c r="AG330">
        <v>-37</v>
      </c>
      <c r="AH330">
        <v>2</v>
      </c>
      <c r="AI330">
        <v>-37</v>
      </c>
      <c r="AJ330">
        <v>16</v>
      </c>
      <c r="AK330">
        <v>-23</v>
      </c>
      <c r="AL330">
        <v>16</v>
      </c>
      <c r="AM330">
        <v>-23</v>
      </c>
      <c r="AN330">
        <v>20</v>
      </c>
      <c r="AO330">
        <v>-19</v>
      </c>
      <c r="AP330">
        <v>20</v>
      </c>
      <c r="AQ330">
        <v>-19</v>
      </c>
      <c r="AR330">
        <v>20.5</v>
      </c>
      <c r="AS330">
        <v>-18.5</v>
      </c>
      <c r="AT330">
        <v>20.5</v>
      </c>
      <c r="AU330">
        <v>-18.5</v>
      </c>
      <c r="AV330">
        <v>21</v>
      </c>
      <c r="AW330">
        <v>-18</v>
      </c>
      <c r="AX330">
        <v>23</v>
      </c>
      <c r="AY330">
        <v>-16</v>
      </c>
      <c r="AZ330">
        <v>24</v>
      </c>
      <c r="BA330">
        <v>-15</v>
      </c>
      <c r="BB330">
        <v>27</v>
      </c>
      <c r="BC330">
        <v>-12</v>
      </c>
      <c r="BD330">
        <v>27</v>
      </c>
      <c r="BE330">
        <v>-12</v>
      </c>
      <c r="BF330">
        <v>30</v>
      </c>
      <c r="BG330">
        <v>-9</v>
      </c>
      <c r="BH330">
        <v>31</v>
      </c>
      <c r="BI330">
        <v>-8</v>
      </c>
      <c r="BJ330">
        <v>33</v>
      </c>
      <c r="BK330">
        <v>-6</v>
      </c>
      <c r="BL330">
        <v>39</v>
      </c>
      <c r="BM330">
        <v>0</v>
      </c>
      <c r="FP330" s="8">
        <v>3</v>
      </c>
      <c r="FQ330" s="8">
        <v>2</v>
      </c>
      <c r="FR330">
        <f>10/11</f>
        <v>0.90909090909090906</v>
      </c>
      <c r="FS330" t="s">
        <v>45</v>
      </c>
      <c r="FT330" s="8">
        <v>1</v>
      </c>
      <c r="FU330" s="8">
        <v>1</v>
      </c>
      <c r="FV330" s="8">
        <v>1</v>
      </c>
      <c r="FW330" s="8">
        <v>1</v>
      </c>
      <c r="FX330" s="8">
        <v>0</v>
      </c>
    </row>
    <row r="331" spans="1:180" x14ac:dyDescent="0.3">
      <c r="A331" s="7" t="s">
        <v>50</v>
      </c>
      <c r="B331" s="7" t="s">
        <v>71</v>
      </c>
      <c r="C331" t="s">
        <v>52</v>
      </c>
      <c r="D331" s="8">
        <v>30</v>
      </c>
      <c r="E331" s="8">
        <v>3</v>
      </c>
      <c r="F331">
        <v>1.293191489</v>
      </c>
      <c r="G331">
        <v>1.588432364</v>
      </c>
      <c r="H331">
        <v>0.60595744699999998</v>
      </c>
      <c r="I331">
        <v>0.69502149199999996</v>
      </c>
      <c r="J331">
        <v>1.8082106579999999</v>
      </c>
      <c r="K331">
        <v>1.6247719140000001</v>
      </c>
      <c r="L331">
        <v>1.972792959</v>
      </c>
      <c r="M331">
        <v>0.95566467399999999</v>
      </c>
      <c r="N331">
        <v>25.127414940000001</v>
      </c>
      <c r="O331">
        <v>22.202468580000001</v>
      </c>
      <c r="P331">
        <v>3.212538442</v>
      </c>
      <c r="Q331">
        <v>1.897319805</v>
      </c>
      <c r="R331">
        <v>1.501679405</v>
      </c>
      <c r="S331">
        <v>1.910435493</v>
      </c>
      <c r="T331">
        <v>0.68965517200000004</v>
      </c>
      <c r="U331">
        <v>0.43678160900000002</v>
      </c>
      <c r="V331">
        <v>0.8</v>
      </c>
      <c r="W331">
        <v>0.73333333300000003</v>
      </c>
      <c r="X331">
        <v>0.78571428600000004</v>
      </c>
      <c r="Y331">
        <v>0.47619047599999997</v>
      </c>
      <c r="Z331">
        <v>-7</v>
      </c>
      <c r="AA331" s="5" t="s">
        <v>202</v>
      </c>
      <c r="AB331">
        <v>0</v>
      </c>
      <c r="AC331">
        <v>-22</v>
      </c>
      <c r="AD331" s="5" t="s">
        <v>46</v>
      </c>
      <c r="AE331">
        <v>-20</v>
      </c>
      <c r="AF331">
        <v>4</v>
      </c>
      <c r="AG331">
        <v>-18</v>
      </c>
      <c r="AH331">
        <v>4</v>
      </c>
      <c r="AI331">
        <v>-18</v>
      </c>
      <c r="AJ331">
        <v>18</v>
      </c>
      <c r="AK331">
        <v>-4</v>
      </c>
      <c r="AL331">
        <v>18</v>
      </c>
      <c r="AM331">
        <v>-4</v>
      </c>
      <c r="AN331">
        <v>22</v>
      </c>
      <c r="AO331">
        <v>0</v>
      </c>
      <c r="AP331">
        <v>22</v>
      </c>
      <c r="AQ331">
        <v>0</v>
      </c>
      <c r="AR331">
        <v>22.5</v>
      </c>
      <c r="AS331">
        <v>0.5</v>
      </c>
      <c r="AT331">
        <v>22.5</v>
      </c>
      <c r="AU331">
        <v>0.5</v>
      </c>
      <c r="AV331">
        <v>23</v>
      </c>
      <c r="AW331">
        <v>1</v>
      </c>
      <c r="AX331">
        <v>25</v>
      </c>
      <c r="AY331">
        <v>3</v>
      </c>
      <c r="AZ331">
        <v>26</v>
      </c>
      <c r="BA331">
        <v>4</v>
      </c>
      <c r="BB331">
        <v>29</v>
      </c>
      <c r="BC331">
        <v>7</v>
      </c>
      <c r="BD331">
        <v>29</v>
      </c>
      <c r="BE331">
        <v>7</v>
      </c>
      <c r="BF331">
        <v>32</v>
      </c>
      <c r="BG331">
        <v>10</v>
      </c>
      <c r="BH331">
        <v>33</v>
      </c>
      <c r="BI331">
        <v>11</v>
      </c>
      <c r="BJ331">
        <v>35</v>
      </c>
      <c r="BK331">
        <v>13</v>
      </c>
      <c r="BL331">
        <v>41</v>
      </c>
      <c r="BM331">
        <v>19</v>
      </c>
      <c r="FP331" s="8">
        <v>2</v>
      </c>
      <c r="FQ331" s="8">
        <v>1</v>
      </c>
      <c r="FR331">
        <f>11/13</f>
        <v>0.84615384615384615</v>
      </c>
      <c r="FS331">
        <v>1</v>
      </c>
      <c r="FT331" s="8">
        <v>1</v>
      </c>
      <c r="FU331" s="8">
        <v>0</v>
      </c>
      <c r="FV331" t="s">
        <v>45</v>
      </c>
      <c r="FW331" s="8">
        <v>0</v>
      </c>
      <c r="FX331" s="8">
        <v>0</v>
      </c>
    </row>
    <row r="332" spans="1:180" x14ac:dyDescent="0.3">
      <c r="A332" s="7" t="s">
        <v>74</v>
      </c>
      <c r="B332" s="7" t="s">
        <v>70</v>
      </c>
      <c r="C332" s="7" t="s">
        <v>52</v>
      </c>
      <c r="D332" s="8">
        <v>30</v>
      </c>
      <c r="E332" s="8">
        <v>3</v>
      </c>
      <c r="F332">
        <v>1.8725816909999999</v>
      </c>
      <c r="G332">
        <v>1.4055555559999999</v>
      </c>
      <c r="H332">
        <v>0.625112746</v>
      </c>
      <c r="I332">
        <v>0.68857777799999997</v>
      </c>
      <c r="J332">
        <v>0.87504101999999995</v>
      </c>
      <c r="K332">
        <v>1.5850318640000001</v>
      </c>
      <c r="L332">
        <v>0.55904029499999996</v>
      </c>
      <c r="M332">
        <v>1.1845371060000001</v>
      </c>
      <c r="N332">
        <v>25.1412114</v>
      </c>
      <c r="O332">
        <v>21.875972220000001</v>
      </c>
      <c r="P332">
        <v>1.652440315</v>
      </c>
      <c r="Q332">
        <v>1.9724829230000001</v>
      </c>
      <c r="R332">
        <v>2.2618133390000001</v>
      </c>
      <c r="S332">
        <v>1.6802675869999999</v>
      </c>
      <c r="T332">
        <v>0.287356322</v>
      </c>
      <c r="U332">
        <v>0.482758621</v>
      </c>
      <c r="V332">
        <v>0.46666666699999998</v>
      </c>
      <c r="W332">
        <v>0.46666666699999998</v>
      </c>
      <c r="X332">
        <v>0.14285714299999999</v>
      </c>
      <c r="Y332">
        <v>0.571428571</v>
      </c>
      <c r="Z332">
        <v>-42</v>
      </c>
      <c r="AA332" s="5" t="s">
        <v>186</v>
      </c>
      <c r="AB332">
        <v>-35</v>
      </c>
      <c r="AC332">
        <v>-18</v>
      </c>
      <c r="AD332" s="5" t="s">
        <v>180</v>
      </c>
      <c r="AE332">
        <v>-16</v>
      </c>
      <c r="AF332">
        <v>-31</v>
      </c>
      <c r="AG332">
        <v>-14</v>
      </c>
      <c r="AH332">
        <v>-31</v>
      </c>
      <c r="AI332">
        <v>-14</v>
      </c>
      <c r="AJ332">
        <v>-17</v>
      </c>
      <c r="AK332">
        <v>0</v>
      </c>
      <c r="AL332">
        <v>-17</v>
      </c>
      <c r="AM332">
        <v>0</v>
      </c>
      <c r="AN332">
        <v>-13</v>
      </c>
      <c r="AO332">
        <v>4</v>
      </c>
      <c r="AP332">
        <v>-13</v>
      </c>
      <c r="AQ332">
        <v>4</v>
      </c>
      <c r="AR332">
        <v>-12.5</v>
      </c>
      <c r="AS332">
        <v>4.5</v>
      </c>
      <c r="AT332">
        <v>-12.5</v>
      </c>
      <c r="AU332">
        <v>4.5</v>
      </c>
      <c r="AV332">
        <v>-12</v>
      </c>
      <c r="AW332">
        <v>5</v>
      </c>
      <c r="AX332">
        <v>-10</v>
      </c>
      <c r="AY332">
        <v>7</v>
      </c>
      <c r="AZ332">
        <v>-9</v>
      </c>
      <c r="BA332">
        <v>8</v>
      </c>
      <c r="BB332">
        <v>-6</v>
      </c>
      <c r="BC332">
        <v>11</v>
      </c>
      <c r="BD332">
        <v>-6</v>
      </c>
      <c r="BE332">
        <v>11</v>
      </c>
      <c r="BF332">
        <v>-3</v>
      </c>
      <c r="BG332">
        <v>14</v>
      </c>
      <c r="BH332">
        <v>-2</v>
      </c>
      <c r="BI332">
        <v>15</v>
      </c>
      <c r="BJ332">
        <v>0</v>
      </c>
      <c r="BK332">
        <v>17</v>
      </c>
      <c r="BL332">
        <v>6</v>
      </c>
      <c r="BM332">
        <v>23</v>
      </c>
      <c r="FP332" s="8">
        <v>3</v>
      </c>
      <c r="FQ332" s="8">
        <v>2</v>
      </c>
      <c r="FR332">
        <f>11/13</f>
        <v>0.84615384615384615</v>
      </c>
      <c r="FS332">
        <v>2</v>
      </c>
      <c r="FT332" s="8">
        <v>0</v>
      </c>
      <c r="FU332" s="8">
        <v>1</v>
      </c>
      <c r="FV332" t="s">
        <v>45</v>
      </c>
      <c r="FW332" s="8">
        <v>0</v>
      </c>
      <c r="FX332" s="8">
        <v>0</v>
      </c>
    </row>
    <row r="333" spans="1:180" x14ac:dyDescent="0.3">
      <c r="A333" s="7" t="s">
        <v>68</v>
      </c>
      <c r="B333" s="7" t="s">
        <v>73</v>
      </c>
      <c r="C333" t="s">
        <v>52</v>
      </c>
      <c r="D333" s="8">
        <v>30</v>
      </c>
      <c r="E333" s="8">
        <v>3</v>
      </c>
      <c r="F333">
        <v>1.79</v>
      </c>
      <c r="G333">
        <v>1.436596465</v>
      </c>
      <c r="H333">
        <v>0.66900000000000004</v>
      </c>
      <c r="I333">
        <v>0.693840542</v>
      </c>
      <c r="J333">
        <v>1.251174491</v>
      </c>
      <c r="K333">
        <v>1.111857031</v>
      </c>
      <c r="L333">
        <v>0.54118421000000005</v>
      </c>
      <c r="M333">
        <v>0.67819804699999997</v>
      </c>
      <c r="N333">
        <v>22.660801490000001</v>
      </c>
      <c r="O333">
        <v>18.357201079999999</v>
      </c>
      <c r="P333">
        <v>1.381760238</v>
      </c>
      <c r="Q333">
        <v>1.1675042769999999</v>
      </c>
      <c r="R333">
        <v>2.2931214770000001</v>
      </c>
      <c r="S333">
        <v>2.4151177420000001</v>
      </c>
      <c r="T333">
        <v>0.35632183899999997</v>
      </c>
      <c r="U333">
        <v>0.42528735600000001</v>
      </c>
      <c r="V333">
        <v>6.6666666999999999E-2</v>
      </c>
      <c r="W333">
        <v>6.6666666999999999E-2</v>
      </c>
      <c r="X333">
        <v>0.47619047599999997</v>
      </c>
      <c r="Y333">
        <v>0.38095238100000001</v>
      </c>
      <c r="Z333">
        <v>-36</v>
      </c>
      <c r="AA333" s="5" t="s">
        <v>203</v>
      </c>
      <c r="AB333">
        <v>-29</v>
      </c>
      <c r="AC333">
        <v>-23</v>
      </c>
      <c r="AD333" s="5" t="s">
        <v>187</v>
      </c>
      <c r="AE333">
        <v>-21</v>
      </c>
      <c r="AF333">
        <v>-25</v>
      </c>
      <c r="AG333">
        <v>-19</v>
      </c>
      <c r="AH333">
        <v>-25</v>
      </c>
      <c r="AI333">
        <v>-19</v>
      </c>
      <c r="AJ333">
        <v>-11</v>
      </c>
      <c r="AK333">
        <v>-5</v>
      </c>
      <c r="AL333">
        <v>-11</v>
      </c>
      <c r="AM333">
        <v>-5</v>
      </c>
      <c r="AN333">
        <v>-7</v>
      </c>
      <c r="AO333">
        <v>-1</v>
      </c>
      <c r="AP333">
        <v>-7</v>
      </c>
      <c r="AQ333">
        <v>-1</v>
      </c>
      <c r="AR333">
        <v>-6.5</v>
      </c>
      <c r="AS333">
        <v>-0.5</v>
      </c>
      <c r="AT333">
        <v>-6.5</v>
      </c>
      <c r="AU333">
        <v>-0.5</v>
      </c>
      <c r="AV333">
        <v>-6</v>
      </c>
      <c r="AW333">
        <v>0</v>
      </c>
      <c r="AX333">
        <v>-4</v>
      </c>
      <c r="AY333">
        <v>2</v>
      </c>
      <c r="AZ333">
        <v>-3</v>
      </c>
      <c r="BA333">
        <v>3</v>
      </c>
      <c r="BB333">
        <v>0</v>
      </c>
      <c r="BC333">
        <v>6</v>
      </c>
      <c r="BD333">
        <v>0</v>
      </c>
      <c r="BE333">
        <v>6</v>
      </c>
      <c r="BF333">
        <v>3</v>
      </c>
      <c r="BG333">
        <v>9</v>
      </c>
      <c r="BH333">
        <v>4</v>
      </c>
      <c r="BI333">
        <v>10</v>
      </c>
      <c r="BJ333">
        <v>6</v>
      </c>
      <c r="BK333">
        <v>12</v>
      </c>
      <c r="BL333">
        <v>12</v>
      </c>
      <c r="BM333">
        <v>18</v>
      </c>
      <c r="FP333" s="8">
        <v>1</v>
      </c>
      <c r="FQ333" s="8">
        <v>2</v>
      </c>
      <c r="FR333">
        <f>3/9</f>
        <v>0.33333333333333331</v>
      </c>
      <c r="FS333" t="s">
        <v>45</v>
      </c>
      <c r="FT333" s="8">
        <v>1</v>
      </c>
      <c r="FU333" s="8">
        <v>1</v>
      </c>
      <c r="FV333" t="s">
        <v>45</v>
      </c>
      <c r="FW333" s="8">
        <v>1</v>
      </c>
      <c r="FX333" s="8">
        <v>1</v>
      </c>
    </row>
    <row r="334" spans="1:180" x14ac:dyDescent="0.3">
      <c r="A334" s="7" t="s">
        <v>69</v>
      </c>
      <c r="B334" s="7" t="s">
        <v>51</v>
      </c>
      <c r="C334" t="s">
        <v>52</v>
      </c>
      <c r="D334" s="8">
        <v>30</v>
      </c>
      <c r="E334" s="8">
        <v>3</v>
      </c>
      <c r="F334">
        <v>1.356359833</v>
      </c>
      <c r="G334">
        <v>1.93</v>
      </c>
      <c r="H334">
        <v>0.69953974900000004</v>
      </c>
      <c r="I334">
        <v>0.58099999999999996</v>
      </c>
      <c r="J334">
        <v>1.2863742709999999</v>
      </c>
      <c r="K334">
        <v>1.46297443</v>
      </c>
      <c r="L334">
        <v>0.69718058800000005</v>
      </c>
      <c r="M334">
        <v>1.0290314599999999</v>
      </c>
      <c r="N334">
        <v>23.887252010000001</v>
      </c>
      <c r="O334">
        <v>27.75799044</v>
      </c>
      <c r="P334">
        <v>1.6170026120000001</v>
      </c>
      <c r="Q334">
        <v>2.1040456230000002</v>
      </c>
      <c r="R334">
        <v>2.4210979840000002</v>
      </c>
      <c r="S334">
        <v>2.2588747279999999</v>
      </c>
      <c r="T334">
        <v>0.35632183899999997</v>
      </c>
      <c r="U334">
        <v>0.390804598</v>
      </c>
      <c r="V334">
        <v>0.26666666700000002</v>
      </c>
      <c r="W334">
        <v>0.133333333</v>
      </c>
      <c r="X334">
        <v>0.452380952</v>
      </c>
      <c r="Y334">
        <v>0.30952381000000001</v>
      </c>
      <c r="Z334">
        <v>-36</v>
      </c>
      <c r="AA334" s="5" t="s">
        <v>180</v>
      </c>
      <c r="AB334">
        <v>-29</v>
      </c>
      <c r="AC334">
        <v>-26</v>
      </c>
      <c r="AD334" s="5" t="s">
        <v>187</v>
      </c>
      <c r="AE334">
        <v>-24</v>
      </c>
      <c r="AF334">
        <v>-25</v>
      </c>
      <c r="AG334">
        <v>-22</v>
      </c>
      <c r="AH334">
        <v>-25</v>
      </c>
      <c r="AI334">
        <v>-22</v>
      </c>
      <c r="AJ334">
        <v>-11</v>
      </c>
      <c r="AK334">
        <v>-8</v>
      </c>
      <c r="AL334">
        <v>-11</v>
      </c>
      <c r="AM334">
        <v>-8</v>
      </c>
      <c r="AN334">
        <v>-7</v>
      </c>
      <c r="AO334">
        <v>-4</v>
      </c>
      <c r="AP334">
        <v>-7</v>
      </c>
      <c r="AQ334">
        <v>-4</v>
      </c>
      <c r="AR334">
        <v>-6.5</v>
      </c>
      <c r="AS334">
        <v>-3.5</v>
      </c>
      <c r="AT334">
        <v>-6.5</v>
      </c>
      <c r="AU334">
        <v>-3.5</v>
      </c>
      <c r="AV334">
        <v>-6</v>
      </c>
      <c r="AW334">
        <v>-3</v>
      </c>
      <c r="AX334">
        <v>-4</v>
      </c>
      <c r="AY334">
        <v>-1</v>
      </c>
      <c r="AZ334">
        <v>-3</v>
      </c>
      <c r="BA334">
        <v>0</v>
      </c>
      <c r="BB334">
        <v>0</v>
      </c>
      <c r="BC334">
        <v>3</v>
      </c>
      <c r="BD334">
        <v>0</v>
      </c>
      <c r="BE334">
        <v>3</v>
      </c>
      <c r="BF334">
        <v>3</v>
      </c>
      <c r="BG334">
        <v>6</v>
      </c>
      <c r="BH334">
        <v>4</v>
      </c>
      <c r="BI334">
        <v>7</v>
      </c>
      <c r="BJ334">
        <v>6</v>
      </c>
      <c r="BK334">
        <v>9</v>
      </c>
      <c r="BL334">
        <v>12</v>
      </c>
      <c r="BM334">
        <v>15</v>
      </c>
      <c r="FP334" s="8">
        <v>1</v>
      </c>
      <c r="FQ334" s="8">
        <v>1</v>
      </c>
      <c r="FR334">
        <f>9/12</f>
        <v>0.75</v>
      </c>
      <c r="FS334" t="s">
        <v>45</v>
      </c>
      <c r="FT334" s="8">
        <v>1</v>
      </c>
      <c r="FU334" s="8">
        <v>1</v>
      </c>
      <c r="FV334" t="s">
        <v>45</v>
      </c>
      <c r="FW334" s="8">
        <v>0</v>
      </c>
      <c r="FX334" s="8">
        <v>0</v>
      </c>
    </row>
    <row r="335" spans="1:180" x14ac:dyDescent="0.3">
      <c r="A335" s="7" t="s">
        <v>84</v>
      </c>
      <c r="B335" s="7" t="s">
        <v>91</v>
      </c>
      <c r="C335" t="s">
        <v>55</v>
      </c>
      <c r="D335" s="8">
        <v>28</v>
      </c>
      <c r="E335" s="8">
        <v>3</v>
      </c>
      <c r="F335">
        <v>1.177857143</v>
      </c>
      <c r="G335">
        <v>1.4001128119999999</v>
      </c>
      <c r="H335">
        <v>0.66582142899999996</v>
      </c>
      <c r="I335">
        <v>0.71744198199999998</v>
      </c>
      <c r="J335">
        <v>1.0656268</v>
      </c>
      <c r="K335">
        <v>1.622828234</v>
      </c>
      <c r="L335">
        <v>1.1986839840000001</v>
      </c>
      <c r="M335">
        <v>0.97139271199999999</v>
      </c>
      <c r="N335">
        <v>20.99156202</v>
      </c>
      <c r="O335">
        <v>19.852671829999998</v>
      </c>
      <c r="P335">
        <v>1.7170221750000001</v>
      </c>
      <c r="Q335">
        <v>1.6513970309999999</v>
      </c>
      <c r="R335">
        <v>1.425428116</v>
      </c>
      <c r="S335">
        <v>1.8117872589999999</v>
      </c>
      <c r="T335">
        <v>0.58024691399999995</v>
      </c>
      <c r="U335">
        <v>0.407407407</v>
      </c>
      <c r="V335">
        <v>0.53333333299999997</v>
      </c>
      <c r="W335">
        <v>0.33333333300000001</v>
      </c>
      <c r="X335">
        <v>0.58974358999999998</v>
      </c>
      <c r="Y335">
        <v>0.23076923099999999</v>
      </c>
      <c r="Z335">
        <v>-11</v>
      </c>
      <c r="AA335" s="5" t="s">
        <v>186</v>
      </c>
      <c r="AB335">
        <v>-9</v>
      </c>
      <c r="AC335">
        <v>-23</v>
      </c>
      <c r="AD335" s="5" t="s">
        <v>197</v>
      </c>
      <c r="AE335">
        <v>-14</v>
      </c>
      <c r="AF335">
        <v>1</v>
      </c>
      <c r="AG335">
        <v>-13</v>
      </c>
      <c r="AH335">
        <v>1</v>
      </c>
      <c r="AI335">
        <v>-13</v>
      </c>
      <c r="AJ335">
        <v>2</v>
      </c>
      <c r="AK335">
        <v>-12</v>
      </c>
      <c r="AL335">
        <v>5</v>
      </c>
      <c r="AM335">
        <v>-9</v>
      </c>
      <c r="AN335">
        <v>9</v>
      </c>
      <c r="AO335">
        <v>-5</v>
      </c>
      <c r="AP335">
        <v>9</v>
      </c>
      <c r="AQ335">
        <v>-5</v>
      </c>
      <c r="AR335">
        <v>10</v>
      </c>
      <c r="AS335">
        <v>-4</v>
      </c>
      <c r="AT335">
        <v>13</v>
      </c>
      <c r="AU335">
        <v>-1</v>
      </c>
      <c r="AV335">
        <v>14</v>
      </c>
      <c r="AW335">
        <v>0</v>
      </c>
      <c r="AX335">
        <v>14</v>
      </c>
      <c r="AY335">
        <v>0</v>
      </c>
      <c r="AZ335">
        <v>15</v>
      </c>
      <c r="BA335">
        <v>1</v>
      </c>
      <c r="BB335">
        <v>18</v>
      </c>
      <c r="BC335">
        <v>4</v>
      </c>
      <c r="BD335">
        <v>20</v>
      </c>
      <c r="BE335">
        <v>6</v>
      </c>
      <c r="BF335">
        <v>21</v>
      </c>
      <c r="BG335">
        <v>7</v>
      </c>
      <c r="BH335">
        <v>22</v>
      </c>
      <c r="BI335">
        <v>8</v>
      </c>
      <c r="BJ335">
        <v>24</v>
      </c>
      <c r="BK335">
        <v>10</v>
      </c>
      <c r="BL335">
        <v>27</v>
      </c>
      <c r="BM335">
        <v>13</v>
      </c>
      <c r="FP335" s="8">
        <v>2</v>
      </c>
      <c r="FQ335" s="8">
        <v>1</v>
      </c>
      <c r="FR335">
        <f>7/14</f>
        <v>0.5</v>
      </c>
      <c r="FS335">
        <v>1</v>
      </c>
      <c r="FT335" s="8">
        <v>2</v>
      </c>
      <c r="FU335" s="8">
        <v>0</v>
      </c>
      <c r="FV335" t="s">
        <v>45</v>
      </c>
      <c r="FW335" s="8">
        <v>0</v>
      </c>
      <c r="FX335" s="8">
        <v>0</v>
      </c>
    </row>
    <row r="336" spans="1:180" x14ac:dyDescent="0.3">
      <c r="A336" s="7" t="s">
        <v>85</v>
      </c>
      <c r="B336" s="7" t="s">
        <v>90</v>
      </c>
      <c r="C336" t="s">
        <v>55</v>
      </c>
      <c r="D336" s="8">
        <v>28</v>
      </c>
      <c r="E336" s="8">
        <v>3</v>
      </c>
      <c r="F336">
        <v>1.19</v>
      </c>
      <c r="G336">
        <v>0.93813186800000004</v>
      </c>
      <c r="H336">
        <v>0.73299999999999998</v>
      </c>
      <c r="I336">
        <v>0.70501098900000003</v>
      </c>
      <c r="J336">
        <v>1.0802040040000001</v>
      </c>
      <c r="K336">
        <v>1.3497434370000001</v>
      </c>
      <c r="L336">
        <v>0.72226504300000005</v>
      </c>
      <c r="M336">
        <v>0.75722446200000004</v>
      </c>
      <c r="N336">
        <v>20.495866979999999</v>
      </c>
      <c r="O336">
        <v>22.812443699999999</v>
      </c>
      <c r="P336">
        <v>1.5491034130000001</v>
      </c>
      <c r="Q336">
        <v>1.670908499</v>
      </c>
      <c r="R336">
        <v>1.492570972</v>
      </c>
      <c r="S336">
        <v>1.35009399</v>
      </c>
      <c r="T336">
        <v>0.46913580199999999</v>
      </c>
      <c r="U336">
        <v>0.567901235</v>
      </c>
      <c r="V336">
        <v>0.53333333299999997</v>
      </c>
      <c r="W336">
        <v>0.46666666699999998</v>
      </c>
      <c r="X336">
        <v>0.66666666699999999</v>
      </c>
      <c r="Y336">
        <v>0.53846153799999996</v>
      </c>
      <c r="Z336">
        <v>-20</v>
      </c>
      <c r="AA336" s="5" t="s">
        <v>209</v>
      </c>
      <c r="AB336">
        <v>-18</v>
      </c>
      <c r="AC336">
        <v>-10</v>
      </c>
      <c r="AD336" s="5" t="s">
        <v>193</v>
      </c>
      <c r="AE336">
        <v>-1</v>
      </c>
      <c r="AF336">
        <v>-8</v>
      </c>
      <c r="AG336">
        <v>0</v>
      </c>
      <c r="AH336">
        <v>-8</v>
      </c>
      <c r="AI336">
        <v>0</v>
      </c>
      <c r="AJ336">
        <v>-7</v>
      </c>
      <c r="AK336">
        <v>1</v>
      </c>
      <c r="AL336">
        <v>-4</v>
      </c>
      <c r="AM336">
        <v>4</v>
      </c>
      <c r="AN336">
        <v>0</v>
      </c>
      <c r="AO336">
        <v>8</v>
      </c>
      <c r="AP336">
        <v>0</v>
      </c>
      <c r="AQ336">
        <v>8</v>
      </c>
      <c r="AR336">
        <v>1</v>
      </c>
      <c r="AS336">
        <v>9</v>
      </c>
      <c r="AT336">
        <v>4</v>
      </c>
      <c r="AU336">
        <v>12</v>
      </c>
      <c r="AV336">
        <v>5</v>
      </c>
      <c r="AW336">
        <v>13</v>
      </c>
      <c r="AX336">
        <v>5</v>
      </c>
      <c r="AY336">
        <v>13</v>
      </c>
      <c r="AZ336">
        <v>6</v>
      </c>
      <c r="BA336">
        <v>14</v>
      </c>
      <c r="BB336">
        <v>9</v>
      </c>
      <c r="BC336">
        <v>17</v>
      </c>
      <c r="BD336">
        <v>11</v>
      </c>
      <c r="BE336">
        <v>19</v>
      </c>
      <c r="BF336">
        <v>12</v>
      </c>
      <c r="BG336">
        <v>20</v>
      </c>
      <c r="BH336">
        <v>13</v>
      </c>
      <c r="BI336">
        <v>21</v>
      </c>
      <c r="BJ336">
        <v>15</v>
      </c>
      <c r="BK336">
        <v>23</v>
      </c>
      <c r="BL336">
        <v>18</v>
      </c>
      <c r="BM336">
        <v>26</v>
      </c>
      <c r="FP336" s="8">
        <v>1</v>
      </c>
      <c r="FQ336" s="8">
        <v>3</v>
      </c>
      <c r="FR336">
        <f>10/14</f>
        <v>0.7142857142857143</v>
      </c>
      <c r="FS336">
        <v>1</v>
      </c>
      <c r="FT336" s="8">
        <v>2</v>
      </c>
      <c r="FU336" s="8">
        <v>1</v>
      </c>
      <c r="FV336" s="8">
        <v>2</v>
      </c>
      <c r="FW336" s="8">
        <v>0</v>
      </c>
      <c r="FX336" s="8">
        <v>1</v>
      </c>
    </row>
    <row r="337" spans="1:180" x14ac:dyDescent="0.3">
      <c r="A337" s="7" t="s">
        <v>75</v>
      </c>
      <c r="B337" s="7" t="s">
        <v>63</v>
      </c>
      <c r="C337" t="s">
        <v>52</v>
      </c>
      <c r="D337" s="8">
        <v>31</v>
      </c>
      <c r="E337" s="8">
        <v>3</v>
      </c>
      <c r="F337">
        <v>1.6845882350000001</v>
      </c>
      <c r="G337">
        <v>0.96895027600000005</v>
      </c>
      <c r="H337">
        <v>0.67471764700000003</v>
      </c>
      <c r="I337">
        <v>0.72754143599999999</v>
      </c>
      <c r="J337">
        <v>1.250495602</v>
      </c>
      <c r="K337">
        <v>2.172897861</v>
      </c>
      <c r="L337">
        <v>0.97490307399999998</v>
      </c>
      <c r="M337">
        <v>1.620856005</v>
      </c>
      <c r="N337">
        <v>24.40252778</v>
      </c>
      <c r="O337">
        <v>24.02057332</v>
      </c>
      <c r="P337">
        <v>1.737526541</v>
      </c>
      <c r="Q337">
        <v>2.8230653989999999</v>
      </c>
      <c r="R337">
        <v>2.0267772439999998</v>
      </c>
      <c r="S337">
        <v>1.1112320870000001</v>
      </c>
      <c r="T337">
        <v>0.47777777799999999</v>
      </c>
      <c r="U337">
        <v>0.65555555600000004</v>
      </c>
      <c r="V337">
        <v>0.53333333299999997</v>
      </c>
      <c r="W337">
        <v>0.6</v>
      </c>
      <c r="X337">
        <v>0.42222222199999998</v>
      </c>
      <c r="Y337">
        <v>0.688888889</v>
      </c>
      <c r="Z337">
        <v>-27</v>
      </c>
      <c r="AA337" s="5" t="s">
        <v>196</v>
      </c>
      <c r="AB337">
        <v>-20</v>
      </c>
      <c r="AC337">
        <v>-4</v>
      </c>
      <c r="AD337" s="5" t="s">
        <v>210</v>
      </c>
      <c r="AE337">
        <v>0</v>
      </c>
      <c r="AF337">
        <v>-13</v>
      </c>
      <c r="AG337">
        <v>3</v>
      </c>
      <c r="AH337">
        <v>-13</v>
      </c>
      <c r="AI337">
        <v>3</v>
      </c>
      <c r="AJ337">
        <v>-2</v>
      </c>
      <c r="AK337">
        <v>14</v>
      </c>
      <c r="AL337">
        <v>0</v>
      </c>
      <c r="AM337">
        <v>16</v>
      </c>
      <c r="AN337">
        <v>2</v>
      </c>
      <c r="AO337">
        <v>18</v>
      </c>
      <c r="AP337">
        <v>5</v>
      </c>
      <c r="AQ337">
        <v>21</v>
      </c>
      <c r="AR337">
        <v>5</v>
      </c>
      <c r="AS337">
        <v>21</v>
      </c>
      <c r="AT337">
        <v>5</v>
      </c>
      <c r="AU337">
        <v>21</v>
      </c>
      <c r="AV337">
        <v>5</v>
      </c>
      <c r="AW337">
        <v>21</v>
      </c>
      <c r="AX337">
        <v>8</v>
      </c>
      <c r="AY337">
        <v>24</v>
      </c>
      <c r="AZ337">
        <v>8</v>
      </c>
      <c r="BA337">
        <v>24</v>
      </c>
      <c r="BB337">
        <v>11</v>
      </c>
      <c r="BC337">
        <v>27</v>
      </c>
      <c r="BD337">
        <v>11</v>
      </c>
      <c r="BE337">
        <v>27</v>
      </c>
      <c r="BF337">
        <v>12</v>
      </c>
      <c r="BG337">
        <v>28</v>
      </c>
      <c r="BH337">
        <v>15</v>
      </c>
      <c r="BI337">
        <v>31</v>
      </c>
      <c r="BJ337">
        <v>18</v>
      </c>
      <c r="BK337">
        <v>34</v>
      </c>
      <c r="BL337">
        <v>23</v>
      </c>
      <c r="BM337">
        <v>39</v>
      </c>
      <c r="FP337" s="8">
        <v>1</v>
      </c>
      <c r="FQ337" s="8">
        <v>3</v>
      </c>
      <c r="FR337">
        <f>4/14</f>
        <v>0.2857142857142857</v>
      </c>
      <c r="FS337">
        <v>2</v>
      </c>
      <c r="FT337" s="8">
        <v>0</v>
      </c>
      <c r="FU337" s="8">
        <v>2</v>
      </c>
      <c r="FV337" s="8">
        <v>2</v>
      </c>
      <c r="FW337" s="8">
        <v>0</v>
      </c>
      <c r="FX337" s="8">
        <v>2</v>
      </c>
    </row>
    <row r="338" spans="1:180" x14ac:dyDescent="0.3">
      <c r="A338" s="7" t="s">
        <v>80</v>
      </c>
      <c r="B338" s="7" t="s">
        <v>54</v>
      </c>
      <c r="C338" t="s">
        <v>55</v>
      </c>
      <c r="D338" s="8">
        <v>28</v>
      </c>
      <c r="E338" s="8">
        <v>3</v>
      </c>
      <c r="F338">
        <v>1.2480410319999999</v>
      </c>
      <c r="G338">
        <v>1.4845714290000001</v>
      </c>
      <c r="H338">
        <v>0.74481800099999995</v>
      </c>
      <c r="I338">
        <v>0.74619999999999997</v>
      </c>
      <c r="J338">
        <v>1.1755108030000001</v>
      </c>
      <c r="K338">
        <v>1.273742022</v>
      </c>
      <c r="L338">
        <v>0.95436995999999996</v>
      </c>
      <c r="M338">
        <v>0.88682917900000002</v>
      </c>
      <c r="N338">
        <v>17.53251921</v>
      </c>
      <c r="O338">
        <v>19.184036249999998</v>
      </c>
      <c r="P338">
        <v>1.65643191</v>
      </c>
      <c r="Q338">
        <v>1.6381477209999999</v>
      </c>
      <c r="R338">
        <v>1.648240709</v>
      </c>
      <c r="S338">
        <v>1.9009421479999999</v>
      </c>
      <c r="T338">
        <v>0.51851851900000001</v>
      </c>
      <c r="U338">
        <v>0.407407407</v>
      </c>
      <c r="V338">
        <v>0.33333333300000001</v>
      </c>
      <c r="W338">
        <v>0.46666666699999998</v>
      </c>
      <c r="X338">
        <v>0.71428571399999996</v>
      </c>
      <c r="Y338">
        <v>0.21428571399999999</v>
      </c>
      <c r="Z338">
        <v>-16</v>
      </c>
      <c r="AA338" s="5" t="s">
        <v>186</v>
      </c>
      <c r="AB338">
        <v>-14</v>
      </c>
      <c r="AC338">
        <v>-23</v>
      </c>
      <c r="AD338" s="5" t="s">
        <v>211</v>
      </c>
      <c r="AE338">
        <v>-14</v>
      </c>
      <c r="AF338">
        <v>-4</v>
      </c>
      <c r="AG338">
        <v>-13</v>
      </c>
      <c r="AH338">
        <v>-4</v>
      </c>
      <c r="AI338">
        <v>-13</v>
      </c>
      <c r="AJ338">
        <v>-3</v>
      </c>
      <c r="AK338">
        <v>-12</v>
      </c>
      <c r="AL338">
        <v>0</v>
      </c>
      <c r="AM338">
        <v>-9</v>
      </c>
      <c r="AN338">
        <v>4</v>
      </c>
      <c r="AO338">
        <v>-5</v>
      </c>
      <c r="AP338">
        <v>4</v>
      </c>
      <c r="AQ338">
        <v>-5</v>
      </c>
      <c r="AR338">
        <v>5</v>
      </c>
      <c r="AS338">
        <v>-4</v>
      </c>
      <c r="AT338">
        <v>8</v>
      </c>
      <c r="AU338">
        <v>-1</v>
      </c>
      <c r="AV338">
        <v>9</v>
      </c>
      <c r="AW338">
        <v>0</v>
      </c>
      <c r="AX338">
        <v>9</v>
      </c>
      <c r="AY338">
        <v>0</v>
      </c>
      <c r="AZ338">
        <v>10</v>
      </c>
      <c r="BA338">
        <v>1</v>
      </c>
      <c r="BB338">
        <v>13</v>
      </c>
      <c r="BC338">
        <v>4</v>
      </c>
      <c r="BD338">
        <v>15</v>
      </c>
      <c r="BE338">
        <v>6</v>
      </c>
      <c r="BF338">
        <v>16</v>
      </c>
      <c r="BG338">
        <v>7</v>
      </c>
      <c r="BH338">
        <v>17</v>
      </c>
      <c r="BI338">
        <v>8</v>
      </c>
      <c r="BJ338">
        <v>19</v>
      </c>
      <c r="BK338">
        <v>10</v>
      </c>
      <c r="BL338">
        <v>22</v>
      </c>
      <c r="BM338">
        <v>13</v>
      </c>
      <c r="FP338" s="8">
        <v>4</v>
      </c>
      <c r="FQ338" s="8">
        <v>2</v>
      </c>
      <c r="FR338">
        <f>11/13</f>
        <v>0.84615384615384615</v>
      </c>
      <c r="FS338" t="s">
        <v>45</v>
      </c>
      <c r="FT338" s="8">
        <v>1</v>
      </c>
      <c r="FU338" s="8">
        <v>1</v>
      </c>
      <c r="FV338" t="s">
        <v>45</v>
      </c>
      <c r="FW338" s="8">
        <v>0</v>
      </c>
      <c r="FX338" s="8">
        <v>0</v>
      </c>
    </row>
    <row r="339" spans="1:180" x14ac:dyDescent="0.3">
      <c r="A339" s="7" t="s">
        <v>78</v>
      </c>
      <c r="B339" s="7" t="s">
        <v>136</v>
      </c>
      <c r="C339" t="s">
        <v>55</v>
      </c>
      <c r="D339" s="8">
        <v>28</v>
      </c>
      <c r="E339" s="8">
        <v>3</v>
      </c>
      <c r="F339">
        <v>1.548601162</v>
      </c>
      <c r="G339">
        <v>1.373614458</v>
      </c>
      <c r="H339">
        <v>0.65613988400000001</v>
      </c>
      <c r="I339">
        <v>0.68878313300000005</v>
      </c>
      <c r="J339">
        <v>0.98802892600000003</v>
      </c>
      <c r="K339">
        <v>0.971754542</v>
      </c>
      <c r="L339">
        <v>0.56490770400000001</v>
      </c>
      <c r="M339">
        <v>0.69140497400000001</v>
      </c>
      <c r="N339">
        <v>20.400196149999999</v>
      </c>
      <c r="O339">
        <v>21.184704079999999</v>
      </c>
      <c r="P339">
        <v>1.278695194</v>
      </c>
      <c r="Q339">
        <v>1.2987911999999999</v>
      </c>
      <c r="R339">
        <v>1.8879762369999999</v>
      </c>
      <c r="S339">
        <v>1.705639251</v>
      </c>
      <c r="T339">
        <v>0.24691357999999999</v>
      </c>
      <c r="U339">
        <v>0.395061728</v>
      </c>
      <c r="V339">
        <v>0.33333333300000001</v>
      </c>
      <c r="W339">
        <v>0.53333333299999997</v>
      </c>
      <c r="X339">
        <v>0.20512820500000001</v>
      </c>
      <c r="Y339">
        <v>0.23076923099999999</v>
      </c>
      <c r="Z339">
        <v>-38</v>
      </c>
      <c r="AA339" s="5" t="s">
        <v>212</v>
      </c>
      <c r="AB339">
        <v>-36</v>
      </c>
      <c r="AC339">
        <v>-24</v>
      </c>
      <c r="AD339" s="5" t="s">
        <v>187</v>
      </c>
      <c r="AE339">
        <v>-15</v>
      </c>
      <c r="AF339">
        <v>-26</v>
      </c>
      <c r="AG339">
        <v>-14</v>
      </c>
      <c r="AH339">
        <v>-26</v>
      </c>
      <c r="AI339">
        <v>-14</v>
      </c>
      <c r="AJ339">
        <v>-25</v>
      </c>
      <c r="AK339">
        <v>-13</v>
      </c>
      <c r="AL339">
        <v>-22</v>
      </c>
      <c r="AM339">
        <v>-10</v>
      </c>
      <c r="AN339">
        <v>-18</v>
      </c>
      <c r="AO339">
        <v>-6</v>
      </c>
      <c r="AP339">
        <v>-18</v>
      </c>
      <c r="AQ339">
        <v>-6</v>
      </c>
      <c r="AR339">
        <v>-17</v>
      </c>
      <c r="AS339">
        <v>-5</v>
      </c>
      <c r="AT339">
        <v>-14</v>
      </c>
      <c r="AU339">
        <v>-2</v>
      </c>
      <c r="AV339">
        <v>-13</v>
      </c>
      <c r="AW339">
        <v>-1</v>
      </c>
      <c r="AX339">
        <v>-13</v>
      </c>
      <c r="AY339">
        <v>-1</v>
      </c>
      <c r="AZ339">
        <v>-12</v>
      </c>
      <c r="BA339">
        <v>0</v>
      </c>
      <c r="BB339">
        <v>-9</v>
      </c>
      <c r="BC339">
        <v>3</v>
      </c>
      <c r="BD339">
        <v>-7</v>
      </c>
      <c r="BE339">
        <v>5</v>
      </c>
      <c r="BF339">
        <v>-6</v>
      </c>
      <c r="BG339">
        <v>6</v>
      </c>
      <c r="BH339">
        <v>-5</v>
      </c>
      <c r="BI339">
        <v>7</v>
      </c>
      <c r="BJ339">
        <v>-3</v>
      </c>
      <c r="BK339">
        <v>9</v>
      </c>
      <c r="BL339">
        <v>0</v>
      </c>
      <c r="BM339">
        <v>12</v>
      </c>
      <c r="FP339" s="8">
        <v>0</v>
      </c>
      <c r="FQ339" s="8">
        <v>0</v>
      </c>
      <c r="FR339">
        <f>5/13</f>
        <v>0.38461538461538464</v>
      </c>
      <c r="FS339">
        <v>1</v>
      </c>
      <c r="FT339" s="8">
        <v>2</v>
      </c>
      <c r="FU339" s="8">
        <v>0</v>
      </c>
      <c r="FV339" s="8">
        <v>1</v>
      </c>
      <c r="FW339" s="8">
        <v>1</v>
      </c>
      <c r="FX339" s="8">
        <v>0</v>
      </c>
    </row>
    <row r="340" spans="1:180" x14ac:dyDescent="0.3">
      <c r="A340" s="7" t="s">
        <v>88</v>
      </c>
      <c r="B340" s="7" t="s">
        <v>83</v>
      </c>
      <c r="C340" t="s">
        <v>55</v>
      </c>
      <c r="D340" s="8">
        <v>28</v>
      </c>
      <c r="E340" s="8">
        <v>3</v>
      </c>
      <c r="F340">
        <v>1.413333333</v>
      </c>
      <c r="G340">
        <v>1.3380000000000001</v>
      </c>
      <c r="H340">
        <v>0.68100000000000005</v>
      </c>
      <c r="I340">
        <v>0.72919999999999996</v>
      </c>
      <c r="J340">
        <v>1.1487863540000001</v>
      </c>
      <c r="K340">
        <v>1.6587408130000001</v>
      </c>
      <c r="L340">
        <v>0.71501660199999995</v>
      </c>
      <c r="M340">
        <v>1.0344397460000001</v>
      </c>
      <c r="N340">
        <v>21.739494010000001</v>
      </c>
      <c r="O340">
        <v>20.339361610000001</v>
      </c>
      <c r="P340">
        <v>1.31995953</v>
      </c>
      <c r="Q340">
        <v>1.9179622789999999</v>
      </c>
      <c r="R340">
        <v>1.6138879589999999</v>
      </c>
      <c r="S340">
        <v>1.752234595</v>
      </c>
      <c r="T340">
        <v>0.32098765400000001</v>
      </c>
      <c r="U340">
        <v>0.46913580199999999</v>
      </c>
      <c r="V340">
        <v>0.6</v>
      </c>
      <c r="W340">
        <v>0.26666666700000002</v>
      </c>
      <c r="X340">
        <v>0.43589743600000003</v>
      </c>
      <c r="Y340">
        <v>0.38095238100000001</v>
      </c>
      <c r="Z340">
        <v>-32</v>
      </c>
      <c r="AA340" s="5" t="s">
        <v>188</v>
      </c>
      <c r="AB340">
        <v>-30</v>
      </c>
      <c r="AC340">
        <v>-18</v>
      </c>
      <c r="AD340" s="5" t="s">
        <v>194</v>
      </c>
      <c r="AE340">
        <v>-9</v>
      </c>
      <c r="AF340">
        <v>-20</v>
      </c>
      <c r="AG340">
        <v>-8</v>
      </c>
      <c r="AH340">
        <v>-20</v>
      </c>
      <c r="AI340">
        <v>-8</v>
      </c>
      <c r="AJ340">
        <v>-19</v>
      </c>
      <c r="AK340">
        <v>-7</v>
      </c>
      <c r="AL340">
        <v>-16</v>
      </c>
      <c r="AM340">
        <v>-4</v>
      </c>
      <c r="AN340">
        <v>-12</v>
      </c>
      <c r="AO340">
        <v>0</v>
      </c>
      <c r="AP340">
        <v>-12</v>
      </c>
      <c r="AQ340">
        <v>0</v>
      </c>
      <c r="AR340">
        <v>-11</v>
      </c>
      <c r="AS340">
        <v>1</v>
      </c>
      <c r="AT340">
        <v>-8</v>
      </c>
      <c r="AU340">
        <v>4</v>
      </c>
      <c r="AV340">
        <v>-7</v>
      </c>
      <c r="AW340">
        <v>5</v>
      </c>
      <c r="AX340">
        <v>-7</v>
      </c>
      <c r="AY340">
        <v>5</v>
      </c>
      <c r="AZ340">
        <v>-6</v>
      </c>
      <c r="BA340">
        <v>6</v>
      </c>
      <c r="BB340">
        <v>-3</v>
      </c>
      <c r="BC340">
        <v>9</v>
      </c>
      <c r="BD340">
        <v>-1</v>
      </c>
      <c r="BE340">
        <v>11</v>
      </c>
      <c r="BF340">
        <v>0</v>
      </c>
      <c r="BG340">
        <v>12</v>
      </c>
      <c r="BH340">
        <v>1</v>
      </c>
      <c r="BI340">
        <v>13</v>
      </c>
      <c r="BJ340">
        <v>3</v>
      </c>
      <c r="BK340">
        <v>15</v>
      </c>
      <c r="BL340">
        <v>6</v>
      </c>
      <c r="BM340">
        <v>18</v>
      </c>
      <c r="FP340" s="8">
        <v>3</v>
      </c>
      <c r="FQ340" s="8">
        <v>1</v>
      </c>
      <c r="FR340">
        <f>9/15</f>
        <v>0.6</v>
      </c>
      <c r="FS340">
        <v>2</v>
      </c>
      <c r="FT340" s="8">
        <v>0</v>
      </c>
      <c r="FU340" s="8">
        <v>1</v>
      </c>
      <c r="FV340" t="s">
        <v>45</v>
      </c>
      <c r="FW340" s="8">
        <v>0</v>
      </c>
      <c r="FX340" s="8">
        <v>0</v>
      </c>
    </row>
    <row r="341" spans="1:180" x14ac:dyDescent="0.3">
      <c r="A341" s="7" t="s">
        <v>135</v>
      </c>
      <c r="B341" s="7" t="s">
        <v>94</v>
      </c>
      <c r="C341" t="s">
        <v>55</v>
      </c>
      <c r="D341" s="8">
        <v>28</v>
      </c>
      <c r="E341" s="8">
        <v>3</v>
      </c>
      <c r="F341">
        <v>1.2121503199999999</v>
      </c>
      <c r="G341">
        <v>1.2475280900000001</v>
      </c>
      <c r="H341">
        <v>0.66479002399999998</v>
      </c>
      <c r="I341">
        <v>0.70144943800000004</v>
      </c>
      <c r="J341">
        <v>0.69793327900000002</v>
      </c>
      <c r="K341">
        <v>0.91861511900000004</v>
      </c>
      <c r="L341">
        <v>0.59680147400000005</v>
      </c>
      <c r="M341">
        <v>0.55203255299999998</v>
      </c>
      <c r="N341">
        <v>25.064936700000001</v>
      </c>
      <c r="O341">
        <v>21.360004320000002</v>
      </c>
      <c r="P341">
        <v>1.132912041</v>
      </c>
      <c r="Q341">
        <v>1.0267665589999999</v>
      </c>
      <c r="R341">
        <v>1.607432862</v>
      </c>
      <c r="S341">
        <v>1.5425238960000001</v>
      </c>
      <c r="T341">
        <v>0.28395061700000002</v>
      </c>
      <c r="U341">
        <v>0.35802469100000001</v>
      </c>
      <c r="V341">
        <v>0.33333333300000001</v>
      </c>
      <c r="W341">
        <v>0.26666666700000002</v>
      </c>
      <c r="X341">
        <v>0.35714285699999998</v>
      </c>
      <c r="Y341">
        <v>0.30952381000000001</v>
      </c>
      <c r="Z341">
        <v>-35</v>
      </c>
      <c r="AA341" s="5" t="s">
        <v>202</v>
      </c>
      <c r="AB341">
        <v>-33</v>
      </c>
      <c r="AC341">
        <v>-27</v>
      </c>
      <c r="AD341" s="5" t="s">
        <v>213</v>
      </c>
      <c r="AE341">
        <v>-18</v>
      </c>
      <c r="AF341">
        <v>-23</v>
      </c>
      <c r="AG341">
        <v>-17</v>
      </c>
      <c r="AH341">
        <v>-23</v>
      </c>
      <c r="AI341">
        <v>-17</v>
      </c>
      <c r="AJ341">
        <v>-22</v>
      </c>
      <c r="AK341">
        <v>-16</v>
      </c>
      <c r="AL341">
        <v>-19</v>
      </c>
      <c r="AM341">
        <v>-13</v>
      </c>
      <c r="AN341">
        <v>-15</v>
      </c>
      <c r="AO341">
        <v>-9</v>
      </c>
      <c r="AP341">
        <v>-15</v>
      </c>
      <c r="AQ341">
        <v>-9</v>
      </c>
      <c r="AR341">
        <v>-14</v>
      </c>
      <c r="AS341">
        <v>-8</v>
      </c>
      <c r="AT341">
        <v>-11</v>
      </c>
      <c r="AU341">
        <v>-5</v>
      </c>
      <c r="AV341">
        <v>-10</v>
      </c>
      <c r="AW341">
        <v>-4</v>
      </c>
      <c r="AX341">
        <v>-10</v>
      </c>
      <c r="AY341">
        <v>-4</v>
      </c>
      <c r="AZ341">
        <v>-9</v>
      </c>
      <c r="BA341">
        <v>-3</v>
      </c>
      <c r="BB341">
        <v>-6</v>
      </c>
      <c r="BC341">
        <v>0</v>
      </c>
      <c r="BD341">
        <v>-4</v>
      </c>
      <c r="BE341">
        <v>2</v>
      </c>
      <c r="BF341">
        <v>-3</v>
      </c>
      <c r="BG341">
        <v>3</v>
      </c>
      <c r="BH341">
        <v>-2</v>
      </c>
      <c r="BI341">
        <v>4</v>
      </c>
      <c r="BJ341">
        <v>0</v>
      </c>
      <c r="BK341">
        <v>6</v>
      </c>
      <c r="BL341">
        <v>3</v>
      </c>
      <c r="BM341">
        <v>9</v>
      </c>
      <c r="FP341" s="8">
        <v>2</v>
      </c>
      <c r="FQ341" s="8">
        <v>2</v>
      </c>
      <c r="FR341">
        <f>10/11</f>
        <v>0.90909090909090906</v>
      </c>
      <c r="FS341">
        <v>2</v>
      </c>
      <c r="FT341" s="8">
        <v>1</v>
      </c>
      <c r="FU341" s="8">
        <v>2</v>
      </c>
      <c r="FV341" s="8">
        <v>2</v>
      </c>
      <c r="FW341" s="8">
        <v>0</v>
      </c>
      <c r="FX341" s="8">
        <v>1</v>
      </c>
    </row>
    <row r="342" spans="1:180" x14ac:dyDescent="0.3">
      <c r="A342" s="7" t="s">
        <v>79</v>
      </c>
      <c r="B342" s="7" t="s">
        <v>133</v>
      </c>
      <c r="C342" t="s">
        <v>55</v>
      </c>
      <c r="D342" s="8">
        <v>28</v>
      </c>
      <c r="E342" s="8">
        <v>3</v>
      </c>
      <c r="F342">
        <v>0.96109090900000005</v>
      </c>
      <c r="G342">
        <v>0.76545454499999999</v>
      </c>
      <c r="H342">
        <v>0.72849090900000002</v>
      </c>
      <c r="I342">
        <v>0.75222727300000003</v>
      </c>
      <c r="J342">
        <v>0.96552645199999998</v>
      </c>
      <c r="K342">
        <v>0.87283356599999995</v>
      </c>
      <c r="L342">
        <v>0.75148626299999999</v>
      </c>
      <c r="M342">
        <v>0.69158316200000003</v>
      </c>
      <c r="N342">
        <v>22.213859639999999</v>
      </c>
      <c r="O342">
        <v>23.820097789999998</v>
      </c>
      <c r="P342">
        <v>1.341311334</v>
      </c>
      <c r="Q342">
        <v>1.4921849149999999</v>
      </c>
      <c r="R342">
        <v>1.203981849</v>
      </c>
      <c r="S342">
        <v>1.019196019</v>
      </c>
      <c r="T342">
        <v>0.45679012299999999</v>
      </c>
      <c r="U342">
        <v>0.55555555599999995</v>
      </c>
      <c r="V342">
        <v>0.4</v>
      </c>
      <c r="W342">
        <v>0.6</v>
      </c>
      <c r="X342">
        <v>0.61538461499999997</v>
      </c>
      <c r="Y342">
        <v>0.41025641000000002</v>
      </c>
      <c r="Z342">
        <v>-21</v>
      </c>
      <c r="AA342" s="5" t="s">
        <v>214</v>
      </c>
      <c r="AB342">
        <v>-19</v>
      </c>
      <c r="AC342">
        <v>-11</v>
      </c>
      <c r="AD342" s="5" t="s">
        <v>215</v>
      </c>
      <c r="AE342">
        <v>-2</v>
      </c>
      <c r="AF342">
        <v>-9</v>
      </c>
      <c r="AG342">
        <v>-1</v>
      </c>
      <c r="AH342">
        <v>-9</v>
      </c>
      <c r="AI342">
        <v>-1</v>
      </c>
      <c r="AJ342">
        <v>-8</v>
      </c>
      <c r="AK342">
        <v>0</v>
      </c>
      <c r="AL342">
        <v>-5</v>
      </c>
      <c r="AM342">
        <v>3</v>
      </c>
      <c r="AN342">
        <v>-1</v>
      </c>
      <c r="AO342">
        <v>7</v>
      </c>
      <c r="AP342">
        <v>-1</v>
      </c>
      <c r="AQ342">
        <v>7</v>
      </c>
      <c r="AR342">
        <v>0</v>
      </c>
      <c r="AS342">
        <v>8</v>
      </c>
      <c r="AT342">
        <v>3</v>
      </c>
      <c r="AU342">
        <v>11</v>
      </c>
      <c r="AV342">
        <v>4</v>
      </c>
      <c r="AW342">
        <v>12</v>
      </c>
      <c r="AX342">
        <v>4</v>
      </c>
      <c r="AY342">
        <v>12</v>
      </c>
      <c r="AZ342">
        <v>5</v>
      </c>
      <c r="BA342">
        <v>13</v>
      </c>
      <c r="BB342">
        <v>8</v>
      </c>
      <c r="BC342">
        <v>16</v>
      </c>
      <c r="BD342">
        <v>10</v>
      </c>
      <c r="BE342">
        <v>18</v>
      </c>
      <c r="BF342">
        <v>11</v>
      </c>
      <c r="BG342">
        <v>19</v>
      </c>
      <c r="BH342">
        <v>12</v>
      </c>
      <c r="BI342">
        <v>20</v>
      </c>
      <c r="BJ342">
        <v>14</v>
      </c>
      <c r="BK342">
        <v>22</v>
      </c>
      <c r="BL342">
        <v>17</v>
      </c>
      <c r="BM342">
        <v>25</v>
      </c>
      <c r="FP342" s="8">
        <v>0</v>
      </c>
      <c r="FQ342" s="8">
        <v>2</v>
      </c>
      <c r="FR342">
        <f>3/15</f>
        <v>0.2</v>
      </c>
      <c r="FS342" t="s">
        <v>45</v>
      </c>
      <c r="FT342" s="8">
        <v>1</v>
      </c>
      <c r="FU342" s="8">
        <v>1</v>
      </c>
      <c r="FV342" t="s">
        <v>45</v>
      </c>
      <c r="FW342" s="8">
        <v>1</v>
      </c>
      <c r="FX342" s="8">
        <v>1</v>
      </c>
    </row>
    <row r="343" spans="1:180" x14ac:dyDescent="0.3">
      <c r="A343" s="7" t="s">
        <v>67</v>
      </c>
      <c r="B343" s="7" t="s">
        <v>69</v>
      </c>
      <c r="C343" t="s">
        <v>52</v>
      </c>
      <c r="D343" s="8">
        <v>31</v>
      </c>
      <c r="E343" s="8">
        <v>3</v>
      </c>
      <c r="F343">
        <v>2.1217073169999998</v>
      </c>
      <c r="G343">
        <v>1.328599222</v>
      </c>
      <c r="H343">
        <v>0.61775609799999998</v>
      </c>
      <c r="I343">
        <v>0.69095719799999999</v>
      </c>
      <c r="J343">
        <v>1.462052728</v>
      </c>
      <c r="K343">
        <v>1.214785411</v>
      </c>
      <c r="L343">
        <v>0.96014087599999998</v>
      </c>
      <c r="M343">
        <v>0.73532381999999996</v>
      </c>
      <c r="N343">
        <v>22.04758657</v>
      </c>
      <c r="O343">
        <v>23.588496939999999</v>
      </c>
      <c r="P343">
        <v>1.5663596179999999</v>
      </c>
      <c r="Q343">
        <v>1.587819554</v>
      </c>
      <c r="R343">
        <v>2.2943151980000001</v>
      </c>
      <c r="S343">
        <v>2.3449193519999998</v>
      </c>
      <c r="T343">
        <v>0.34444444400000002</v>
      </c>
      <c r="U343">
        <v>0.35555555599999999</v>
      </c>
      <c r="V343">
        <v>0.33333333300000001</v>
      </c>
      <c r="W343">
        <v>0.33333333300000001</v>
      </c>
      <c r="X343">
        <v>0.311111111</v>
      </c>
      <c r="Y343">
        <v>0.26666666700000002</v>
      </c>
      <c r="Z343">
        <v>-39</v>
      </c>
      <c r="AA343" s="5" t="s">
        <v>216</v>
      </c>
      <c r="AB343">
        <v>-32</v>
      </c>
      <c r="AC343">
        <v>-31</v>
      </c>
      <c r="AD343" s="5" t="s">
        <v>217</v>
      </c>
      <c r="AE343">
        <v>-27</v>
      </c>
      <c r="AF343">
        <v>-25</v>
      </c>
      <c r="AG343">
        <v>-24</v>
      </c>
      <c r="AH343">
        <v>-25</v>
      </c>
      <c r="AI343">
        <v>-24</v>
      </c>
      <c r="AJ343">
        <v>-14</v>
      </c>
      <c r="AK343">
        <v>-13</v>
      </c>
      <c r="AL343">
        <v>-12</v>
      </c>
      <c r="AM343">
        <v>-11</v>
      </c>
      <c r="AN343">
        <v>-10</v>
      </c>
      <c r="AO343">
        <v>-9</v>
      </c>
      <c r="AP343">
        <v>-7</v>
      </c>
      <c r="AQ343">
        <v>-6</v>
      </c>
      <c r="AR343">
        <v>-7</v>
      </c>
      <c r="AS343">
        <v>-6</v>
      </c>
      <c r="AT343">
        <v>-7</v>
      </c>
      <c r="AU343">
        <v>-6</v>
      </c>
      <c r="AV343">
        <v>-7</v>
      </c>
      <c r="AW343">
        <v>-6</v>
      </c>
      <c r="AX343">
        <v>-4</v>
      </c>
      <c r="AY343">
        <v>-3</v>
      </c>
      <c r="AZ343">
        <v>-4</v>
      </c>
      <c r="BA343">
        <v>-3</v>
      </c>
      <c r="BB343">
        <v>-1</v>
      </c>
      <c r="BC343">
        <v>0</v>
      </c>
      <c r="BD343">
        <v>-1</v>
      </c>
      <c r="BE343">
        <v>0</v>
      </c>
      <c r="BF343">
        <v>0</v>
      </c>
      <c r="BG343">
        <v>1</v>
      </c>
      <c r="BH343">
        <v>3</v>
      </c>
      <c r="BI343">
        <v>4</v>
      </c>
      <c r="BJ343">
        <v>6</v>
      </c>
      <c r="BK343">
        <v>7</v>
      </c>
      <c r="BL343">
        <v>11</v>
      </c>
      <c r="BM343">
        <v>12</v>
      </c>
      <c r="FP343" s="8">
        <v>1</v>
      </c>
      <c r="FQ343" s="8">
        <v>2</v>
      </c>
      <c r="FR343">
        <f>4/14</f>
        <v>0.2857142857142857</v>
      </c>
      <c r="FS343">
        <v>2</v>
      </c>
      <c r="FT343" s="8">
        <v>0</v>
      </c>
      <c r="FU343" s="8">
        <v>1</v>
      </c>
      <c r="FV343" s="8">
        <v>2</v>
      </c>
      <c r="FW343" s="8">
        <v>0</v>
      </c>
      <c r="FX343" s="8">
        <v>1</v>
      </c>
    </row>
    <row r="344" spans="1:180" x14ac:dyDescent="0.3">
      <c r="A344" s="7" t="s">
        <v>73</v>
      </c>
      <c r="B344" s="7" t="s">
        <v>76</v>
      </c>
      <c r="C344" t="s">
        <v>52</v>
      </c>
      <c r="D344" s="8">
        <v>31</v>
      </c>
      <c r="E344" s="8">
        <v>3</v>
      </c>
      <c r="F344">
        <v>1.4266496909999999</v>
      </c>
      <c r="G344">
        <v>1.3995652169999999</v>
      </c>
      <c r="H344">
        <v>0.69767260799999997</v>
      </c>
      <c r="I344">
        <v>0.66343478300000003</v>
      </c>
      <c r="J344">
        <v>1.2117544899999999</v>
      </c>
      <c r="K344">
        <v>1.2349861959999999</v>
      </c>
      <c r="L344">
        <v>0.83283936400000003</v>
      </c>
      <c r="M344">
        <v>1.238288745</v>
      </c>
      <c r="N344">
        <v>24.000665479999999</v>
      </c>
      <c r="O344">
        <v>21.910693729999998</v>
      </c>
      <c r="P344">
        <v>1.338840193</v>
      </c>
      <c r="Q344">
        <v>2.5338207000000001</v>
      </c>
      <c r="R344">
        <v>2.070324179</v>
      </c>
      <c r="S344">
        <v>1.7344231299999999</v>
      </c>
      <c r="T344">
        <v>0.42222222199999998</v>
      </c>
      <c r="U344">
        <v>0.62222222199999999</v>
      </c>
      <c r="V344">
        <v>6.6666666999999999E-2</v>
      </c>
      <c r="W344">
        <v>0.6</v>
      </c>
      <c r="X344">
        <v>0.46666666699999998</v>
      </c>
      <c r="Y344">
        <v>0.688888889</v>
      </c>
      <c r="Z344">
        <v>-32</v>
      </c>
      <c r="AA344" s="5" t="s">
        <v>218</v>
      </c>
      <c r="AB344">
        <v>-25</v>
      </c>
      <c r="AC344">
        <v>-7</v>
      </c>
      <c r="AD344" s="5" t="s">
        <v>194</v>
      </c>
      <c r="AE344">
        <v>-3</v>
      </c>
      <c r="AF344">
        <v>-18</v>
      </c>
      <c r="AG344">
        <v>0</v>
      </c>
      <c r="AH344">
        <v>-18</v>
      </c>
      <c r="AI344">
        <v>0</v>
      </c>
      <c r="AJ344">
        <v>-7</v>
      </c>
      <c r="AK344">
        <v>11</v>
      </c>
      <c r="AL344">
        <v>-5</v>
      </c>
      <c r="AM344">
        <v>13</v>
      </c>
      <c r="AN344">
        <v>-3</v>
      </c>
      <c r="AO344">
        <v>15</v>
      </c>
      <c r="AP344">
        <v>0</v>
      </c>
      <c r="AQ344">
        <v>18</v>
      </c>
      <c r="AR344">
        <v>0</v>
      </c>
      <c r="AS344">
        <v>18</v>
      </c>
      <c r="AT344">
        <v>0</v>
      </c>
      <c r="AU344">
        <v>18</v>
      </c>
      <c r="AV344">
        <v>0</v>
      </c>
      <c r="AW344">
        <v>18</v>
      </c>
      <c r="AX344">
        <v>3</v>
      </c>
      <c r="AY344">
        <v>21</v>
      </c>
      <c r="AZ344">
        <v>3</v>
      </c>
      <c r="BA344">
        <v>21</v>
      </c>
      <c r="BB344">
        <v>6</v>
      </c>
      <c r="BC344">
        <v>24</v>
      </c>
      <c r="BD344">
        <v>6</v>
      </c>
      <c r="BE344">
        <v>24</v>
      </c>
      <c r="BF344">
        <v>7</v>
      </c>
      <c r="BG344">
        <v>25</v>
      </c>
      <c r="BH344">
        <v>10</v>
      </c>
      <c r="BI344">
        <v>28</v>
      </c>
      <c r="BJ344">
        <v>13</v>
      </c>
      <c r="BK344">
        <v>31</v>
      </c>
      <c r="BL344">
        <v>18</v>
      </c>
      <c r="BM344">
        <v>36</v>
      </c>
      <c r="FP344" s="8">
        <v>1</v>
      </c>
      <c r="FQ344" s="8">
        <v>2</v>
      </c>
      <c r="FR344">
        <f>5/13</f>
        <v>0.38461538461538464</v>
      </c>
      <c r="FS344" t="s">
        <v>45</v>
      </c>
      <c r="FT344" s="8">
        <v>1</v>
      </c>
      <c r="FU344" s="8">
        <v>1</v>
      </c>
      <c r="FV344" t="s">
        <v>45</v>
      </c>
      <c r="FW344" s="8">
        <v>0</v>
      </c>
      <c r="FX344" s="8">
        <v>0</v>
      </c>
    </row>
    <row r="345" spans="1:180" x14ac:dyDescent="0.3">
      <c r="A345" s="7" t="s">
        <v>95</v>
      </c>
      <c r="B345" s="7" t="s">
        <v>89</v>
      </c>
      <c r="C345" t="s">
        <v>55</v>
      </c>
      <c r="D345" s="8">
        <v>28</v>
      </c>
      <c r="E345" s="8">
        <v>3</v>
      </c>
      <c r="F345">
        <v>0.90759999999999996</v>
      </c>
      <c r="G345">
        <v>1.4757894739999999</v>
      </c>
      <c r="H345">
        <v>0.70528000000000002</v>
      </c>
      <c r="I345">
        <v>0.58073684199999998</v>
      </c>
      <c r="J345">
        <v>1.6286034629999999</v>
      </c>
      <c r="K345">
        <v>1.233762818</v>
      </c>
      <c r="L345">
        <v>1.2571637179999999</v>
      </c>
      <c r="M345">
        <v>0.63007038599999998</v>
      </c>
      <c r="N345">
        <v>21.991019380000001</v>
      </c>
      <c r="O345">
        <v>21.74439194</v>
      </c>
      <c r="P345">
        <v>2.0975825750000001</v>
      </c>
      <c r="Q345">
        <v>1.3827824550000001</v>
      </c>
      <c r="R345">
        <v>1.0846547950000001</v>
      </c>
      <c r="S345">
        <v>1.7456558339999999</v>
      </c>
      <c r="T345">
        <v>0.69135802499999999</v>
      </c>
      <c r="U345">
        <v>0.33333333300000001</v>
      </c>
      <c r="V345">
        <v>0.46666666699999998</v>
      </c>
      <c r="W345">
        <v>0.2</v>
      </c>
      <c r="X345">
        <v>0.79487179500000005</v>
      </c>
      <c r="Y345">
        <v>0.20512820500000001</v>
      </c>
      <c r="Z345">
        <v>-2</v>
      </c>
      <c r="AA345" s="5" t="s">
        <v>200</v>
      </c>
      <c r="AB345">
        <v>0</v>
      </c>
      <c r="AC345">
        <v>-29</v>
      </c>
      <c r="AD345" s="5" t="s">
        <v>183</v>
      </c>
      <c r="AE345">
        <v>-20</v>
      </c>
      <c r="AF345">
        <v>10</v>
      </c>
      <c r="AG345">
        <v>-19</v>
      </c>
      <c r="AH345">
        <v>10</v>
      </c>
      <c r="AI345">
        <v>-19</v>
      </c>
      <c r="AJ345">
        <v>11</v>
      </c>
      <c r="AK345">
        <v>-18</v>
      </c>
      <c r="AL345">
        <v>14</v>
      </c>
      <c r="AM345">
        <v>-15</v>
      </c>
      <c r="AN345">
        <v>18</v>
      </c>
      <c r="AO345">
        <v>-11</v>
      </c>
      <c r="AP345">
        <v>18</v>
      </c>
      <c r="AQ345">
        <v>-11</v>
      </c>
      <c r="AR345">
        <v>19</v>
      </c>
      <c r="AS345">
        <v>-10</v>
      </c>
      <c r="AT345">
        <v>22</v>
      </c>
      <c r="AU345">
        <v>-7</v>
      </c>
      <c r="AV345">
        <v>23</v>
      </c>
      <c r="AW345">
        <v>-6</v>
      </c>
      <c r="AX345">
        <v>23</v>
      </c>
      <c r="AY345">
        <v>-6</v>
      </c>
      <c r="AZ345">
        <v>24</v>
      </c>
      <c r="BA345">
        <v>-5</v>
      </c>
      <c r="BB345">
        <v>27</v>
      </c>
      <c r="BC345">
        <v>-2</v>
      </c>
      <c r="BD345">
        <v>29</v>
      </c>
      <c r="BE345">
        <v>0</v>
      </c>
      <c r="BF345">
        <v>30</v>
      </c>
      <c r="BG345">
        <v>1</v>
      </c>
      <c r="BH345">
        <v>31</v>
      </c>
      <c r="BI345">
        <v>2</v>
      </c>
      <c r="BJ345">
        <v>33</v>
      </c>
      <c r="BK345">
        <v>4</v>
      </c>
      <c r="BL345">
        <v>36</v>
      </c>
      <c r="BM345">
        <v>7</v>
      </c>
      <c r="FP345" s="8">
        <v>4</v>
      </c>
      <c r="FQ345" s="8">
        <v>0</v>
      </c>
      <c r="FR345">
        <f>12/15</f>
        <v>0.8</v>
      </c>
      <c r="FS345">
        <v>1</v>
      </c>
      <c r="FT345" s="8">
        <v>3</v>
      </c>
      <c r="FU345" s="8">
        <v>1</v>
      </c>
      <c r="FV345" s="8">
        <v>1</v>
      </c>
      <c r="FW345" s="8">
        <v>3</v>
      </c>
      <c r="FX345" s="8">
        <v>0</v>
      </c>
    </row>
    <row r="346" spans="1:180" x14ac:dyDescent="0.3">
      <c r="A346" s="7" t="s">
        <v>92</v>
      </c>
      <c r="B346" s="7" t="s">
        <v>53</v>
      </c>
      <c r="C346" t="s">
        <v>55</v>
      </c>
      <c r="D346" s="8">
        <v>28</v>
      </c>
      <c r="E346" s="8">
        <v>3</v>
      </c>
      <c r="F346">
        <v>1.2</v>
      </c>
      <c r="G346">
        <v>1.03</v>
      </c>
      <c r="H346">
        <v>0.70399999999999996</v>
      </c>
      <c r="I346">
        <v>0.67600000000000005</v>
      </c>
      <c r="J346">
        <v>1.38989121</v>
      </c>
      <c r="K346">
        <v>0.99911419999999995</v>
      </c>
      <c r="L346">
        <v>0.88814063600000004</v>
      </c>
      <c r="M346">
        <v>0.528675852</v>
      </c>
      <c r="N346">
        <v>18.494119250000001</v>
      </c>
      <c r="O346">
        <v>19.589391249999998</v>
      </c>
      <c r="P346">
        <v>1.8754905609999999</v>
      </c>
      <c r="Q346">
        <v>1.4887588890000001</v>
      </c>
      <c r="R346">
        <v>1.5034583290000001</v>
      </c>
      <c r="S346">
        <v>1.7521922619999999</v>
      </c>
      <c r="T346">
        <v>0.567901235</v>
      </c>
      <c r="U346">
        <v>0.419753086</v>
      </c>
      <c r="V346">
        <v>0.8</v>
      </c>
      <c r="W346">
        <v>0.4</v>
      </c>
      <c r="X346">
        <v>0.66666666699999999</v>
      </c>
      <c r="Y346">
        <v>0.35897435900000002</v>
      </c>
      <c r="Z346">
        <v>-12</v>
      </c>
      <c r="AA346" s="5" t="s">
        <v>213</v>
      </c>
      <c r="AB346">
        <v>-10</v>
      </c>
      <c r="AC346">
        <v>-22</v>
      </c>
      <c r="AD346" s="5" t="s">
        <v>219</v>
      </c>
      <c r="AE346">
        <v>-13</v>
      </c>
      <c r="AF346">
        <v>0</v>
      </c>
      <c r="AG346">
        <v>-12</v>
      </c>
      <c r="AH346">
        <v>0</v>
      </c>
      <c r="AI346">
        <v>-12</v>
      </c>
      <c r="AJ346">
        <v>1</v>
      </c>
      <c r="AK346">
        <v>-11</v>
      </c>
      <c r="AL346">
        <v>4</v>
      </c>
      <c r="AM346">
        <v>-8</v>
      </c>
      <c r="AN346">
        <v>8</v>
      </c>
      <c r="AO346">
        <v>-4</v>
      </c>
      <c r="AP346">
        <v>8</v>
      </c>
      <c r="AQ346">
        <v>-4</v>
      </c>
      <c r="AR346">
        <v>9</v>
      </c>
      <c r="AS346">
        <v>-3</v>
      </c>
      <c r="AT346">
        <v>12</v>
      </c>
      <c r="AU346">
        <v>0</v>
      </c>
      <c r="AV346">
        <v>13</v>
      </c>
      <c r="AW346">
        <v>1</v>
      </c>
      <c r="AX346">
        <v>13</v>
      </c>
      <c r="AY346">
        <v>1</v>
      </c>
      <c r="AZ346">
        <v>14</v>
      </c>
      <c r="BA346">
        <v>2</v>
      </c>
      <c r="BB346">
        <v>17</v>
      </c>
      <c r="BC346">
        <v>5</v>
      </c>
      <c r="BD346">
        <v>19</v>
      </c>
      <c r="BE346">
        <v>7</v>
      </c>
      <c r="BF346">
        <v>20</v>
      </c>
      <c r="BG346">
        <v>8</v>
      </c>
      <c r="BH346">
        <v>21</v>
      </c>
      <c r="BI346">
        <v>9</v>
      </c>
      <c r="BJ346">
        <v>23</v>
      </c>
      <c r="BK346">
        <v>11</v>
      </c>
      <c r="BL346">
        <v>26</v>
      </c>
      <c r="BM346">
        <v>14</v>
      </c>
      <c r="FP346" s="8">
        <v>3</v>
      </c>
      <c r="FQ346" s="8">
        <v>1</v>
      </c>
      <c r="FR346">
        <f>10/14</f>
        <v>0.7142857142857143</v>
      </c>
      <c r="FS346" t="s">
        <v>45</v>
      </c>
      <c r="FT346" s="8">
        <v>1</v>
      </c>
      <c r="FU346" s="8">
        <v>1</v>
      </c>
      <c r="FV346" s="8">
        <v>2</v>
      </c>
      <c r="FW346" s="8">
        <v>0</v>
      </c>
      <c r="FX346" s="8">
        <v>1</v>
      </c>
    </row>
    <row r="347" spans="1:180" x14ac:dyDescent="0.3">
      <c r="A347" s="7" t="s">
        <v>54</v>
      </c>
      <c r="B347" s="7" t="s">
        <v>84</v>
      </c>
      <c r="C347" t="s">
        <v>55</v>
      </c>
      <c r="D347" s="8">
        <v>29</v>
      </c>
      <c r="E347" s="8">
        <v>3</v>
      </c>
      <c r="F347">
        <v>1.468888889</v>
      </c>
      <c r="G347">
        <v>1.1504651159999999</v>
      </c>
      <c r="H347">
        <v>0.746777778</v>
      </c>
      <c r="I347">
        <v>0.66831395299999996</v>
      </c>
      <c r="J347">
        <v>1.0212986669999999</v>
      </c>
      <c r="K347">
        <v>1.2509250750000001</v>
      </c>
      <c r="L347">
        <v>0.83881556400000001</v>
      </c>
      <c r="M347">
        <v>0.94096437600000005</v>
      </c>
      <c r="N347">
        <v>18.2470538</v>
      </c>
      <c r="O347">
        <v>20.919627999999999</v>
      </c>
      <c r="P347">
        <v>1.543762232</v>
      </c>
      <c r="Q347">
        <v>1.816343091</v>
      </c>
      <c r="R347">
        <v>1.815016373</v>
      </c>
      <c r="S347">
        <v>1.3648180110000001</v>
      </c>
      <c r="T347">
        <v>0.40476190499999998</v>
      </c>
      <c r="U347">
        <v>0.59523809500000002</v>
      </c>
      <c r="V347">
        <v>0.33333333300000001</v>
      </c>
      <c r="W347">
        <v>0.73333333300000003</v>
      </c>
      <c r="X347">
        <v>0.61538461499999997</v>
      </c>
      <c r="Y347">
        <v>0.571428571</v>
      </c>
      <c r="Z347">
        <v>-27</v>
      </c>
      <c r="AA347" s="5" t="s">
        <v>196</v>
      </c>
      <c r="AB347">
        <v>-25</v>
      </c>
      <c r="AC347">
        <v>-9</v>
      </c>
      <c r="AD347" s="5" t="s">
        <v>210</v>
      </c>
      <c r="AE347">
        <v>0</v>
      </c>
      <c r="AF347">
        <v>-13</v>
      </c>
      <c r="AG347">
        <v>3</v>
      </c>
      <c r="AH347">
        <v>-12</v>
      </c>
      <c r="AI347">
        <v>4</v>
      </c>
      <c r="AJ347">
        <v>-12</v>
      </c>
      <c r="AK347">
        <v>4</v>
      </c>
      <c r="AL347">
        <v>-9</v>
      </c>
      <c r="AM347">
        <v>7</v>
      </c>
      <c r="AN347">
        <v>-7</v>
      </c>
      <c r="AO347">
        <v>9</v>
      </c>
      <c r="AP347">
        <v>-7</v>
      </c>
      <c r="AQ347">
        <v>9</v>
      </c>
      <c r="AR347">
        <v>-4</v>
      </c>
      <c r="AS347">
        <v>12</v>
      </c>
      <c r="AT347">
        <v>-1</v>
      </c>
      <c r="AU347">
        <v>15</v>
      </c>
      <c r="AV347">
        <v>0</v>
      </c>
      <c r="AW347">
        <v>16</v>
      </c>
      <c r="AX347">
        <v>1</v>
      </c>
      <c r="AY347">
        <v>17</v>
      </c>
      <c r="AZ347">
        <v>2</v>
      </c>
      <c r="BA347">
        <v>18</v>
      </c>
      <c r="BB347">
        <v>2</v>
      </c>
      <c r="BC347">
        <v>18</v>
      </c>
      <c r="BD347">
        <v>7</v>
      </c>
      <c r="BE347">
        <v>23</v>
      </c>
      <c r="BF347">
        <v>8</v>
      </c>
      <c r="BG347">
        <v>24</v>
      </c>
      <c r="BH347">
        <v>9</v>
      </c>
      <c r="BI347">
        <v>25</v>
      </c>
      <c r="BJ347">
        <v>11</v>
      </c>
      <c r="BK347">
        <v>27</v>
      </c>
      <c r="BL347">
        <v>11</v>
      </c>
      <c r="BM347">
        <v>27</v>
      </c>
      <c r="FP347" s="8">
        <v>1</v>
      </c>
      <c r="FQ347" s="8">
        <v>3</v>
      </c>
      <c r="FR347">
        <f>3/15</f>
        <v>0.2</v>
      </c>
      <c r="FS347" t="s">
        <v>45</v>
      </c>
      <c r="FT347" s="8">
        <v>1</v>
      </c>
      <c r="FU347" s="8">
        <v>1</v>
      </c>
      <c r="FV347" t="s">
        <v>45</v>
      </c>
      <c r="FW347" s="8">
        <v>0</v>
      </c>
      <c r="FX347" s="8">
        <v>0</v>
      </c>
    </row>
    <row r="348" spans="1:180" x14ac:dyDescent="0.3">
      <c r="A348" s="7" t="s">
        <v>91</v>
      </c>
      <c r="B348" s="7" t="s">
        <v>85</v>
      </c>
      <c r="C348" t="s">
        <v>55</v>
      </c>
      <c r="D348" s="8">
        <v>29</v>
      </c>
      <c r="E348" s="8">
        <v>3</v>
      </c>
      <c r="F348">
        <v>1.4197589420000001</v>
      </c>
      <c r="G348">
        <v>1.19</v>
      </c>
      <c r="H348">
        <v>0.71819906700000002</v>
      </c>
      <c r="I348">
        <v>0.72899999999999998</v>
      </c>
      <c r="J348">
        <v>1.555307819</v>
      </c>
      <c r="K348">
        <v>1.4979867140000001</v>
      </c>
      <c r="L348">
        <v>0.97780643199999995</v>
      </c>
      <c r="M348">
        <v>0.62940809200000003</v>
      </c>
      <c r="N348">
        <v>19.447653809999998</v>
      </c>
      <c r="O348">
        <v>16.91762744</v>
      </c>
      <c r="P348">
        <v>1.6292480869999999</v>
      </c>
      <c r="Q348">
        <v>1.5914264760000001</v>
      </c>
      <c r="R348">
        <v>1.832683866</v>
      </c>
      <c r="S348">
        <v>1.4887840830000001</v>
      </c>
      <c r="T348">
        <v>0.39285714300000002</v>
      </c>
      <c r="U348">
        <v>0.48809523799999999</v>
      </c>
      <c r="V348">
        <v>0.33333333300000001</v>
      </c>
      <c r="W348">
        <v>0.73333333300000003</v>
      </c>
      <c r="X348">
        <v>0.571428571</v>
      </c>
      <c r="Y348">
        <v>0.28571428599999998</v>
      </c>
      <c r="Z348">
        <v>-28</v>
      </c>
      <c r="AA348" s="5" t="s">
        <v>188</v>
      </c>
      <c r="AB348">
        <v>-26</v>
      </c>
      <c r="AC348">
        <v>-18</v>
      </c>
      <c r="AD348" s="5" t="s">
        <v>220</v>
      </c>
      <c r="AE348">
        <v>-9</v>
      </c>
      <c r="AF348">
        <v>-14</v>
      </c>
      <c r="AG348">
        <v>-6</v>
      </c>
      <c r="AH348">
        <v>-13</v>
      </c>
      <c r="AI348">
        <v>-5</v>
      </c>
      <c r="AJ348">
        <v>-13</v>
      </c>
      <c r="AK348">
        <v>-5</v>
      </c>
      <c r="AL348">
        <v>-10</v>
      </c>
      <c r="AM348">
        <v>-2</v>
      </c>
      <c r="AN348">
        <v>-8</v>
      </c>
      <c r="AO348">
        <v>0</v>
      </c>
      <c r="AP348">
        <v>-8</v>
      </c>
      <c r="AQ348">
        <v>0</v>
      </c>
      <c r="AR348">
        <v>-5</v>
      </c>
      <c r="AS348">
        <v>3</v>
      </c>
      <c r="AT348">
        <v>-2</v>
      </c>
      <c r="AU348">
        <v>6</v>
      </c>
      <c r="AV348">
        <v>-1</v>
      </c>
      <c r="AW348">
        <v>7</v>
      </c>
      <c r="AX348">
        <v>0</v>
      </c>
      <c r="AY348">
        <v>8</v>
      </c>
      <c r="AZ348">
        <v>1</v>
      </c>
      <c r="BA348">
        <v>9</v>
      </c>
      <c r="BB348">
        <v>1</v>
      </c>
      <c r="BC348">
        <v>9</v>
      </c>
      <c r="BD348">
        <v>6</v>
      </c>
      <c r="BE348">
        <v>14</v>
      </c>
      <c r="BF348">
        <v>7</v>
      </c>
      <c r="BG348">
        <v>15</v>
      </c>
      <c r="BH348">
        <v>8</v>
      </c>
      <c r="BI348">
        <v>16</v>
      </c>
      <c r="BJ348">
        <v>10</v>
      </c>
      <c r="BK348">
        <v>18</v>
      </c>
      <c r="BL348">
        <v>10</v>
      </c>
      <c r="BM348">
        <v>18</v>
      </c>
      <c r="FP348" s="8">
        <v>0</v>
      </c>
      <c r="FQ348" s="8">
        <v>1</v>
      </c>
      <c r="FR348">
        <f>5/13</f>
        <v>0.38461538461538464</v>
      </c>
      <c r="FS348" t="s">
        <v>45</v>
      </c>
      <c r="FT348" s="8">
        <v>2</v>
      </c>
      <c r="FU348" s="8">
        <v>2</v>
      </c>
      <c r="FV348" s="8">
        <v>2</v>
      </c>
      <c r="FW348" s="8">
        <v>0</v>
      </c>
      <c r="FX348" s="8">
        <v>1</v>
      </c>
    </row>
    <row r="349" spans="1:180" x14ac:dyDescent="0.3">
      <c r="A349" s="7" t="s">
        <v>66</v>
      </c>
      <c r="B349" s="7" t="s">
        <v>70</v>
      </c>
      <c r="C349" t="s">
        <v>52</v>
      </c>
      <c r="D349" s="8">
        <v>32</v>
      </c>
      <c r="E349" s="8">
        <v>3</v>
      </c>
      <c r="F349">
        <v>1.2406250000000001</v>
      </c>
      <c r="G349">
        <v>1.3820279719999999</v>
      </c>
      <c r="H349">
        <v>0.73843749999999997</v>
      </c>
      <c r="I349">
        <v>0.69022377599999996</v>
      </c>
      <c r="J349">
        <v>1.4223197759999999</v>
      </c>
      <c r="K349">
        <v>1.6453777629999999</v>
      </c>
      <c r="L349">
        <v>1.3793773810000001</v>
      </c>
      <c r="M349">
        <v>1.029338179</v>
      </c>
      <c r="N349">
        <v>21.1085894</v>
      </c>
      <c r="O349">
        <v>23.398699749999999</v>
      </c>
      <c r="P349">
        <v>2.1565355749999999</v>
      </c>
      <c r="Q349">
        <v>1.89486921</v>
      </c>
      <c r="R349">
        <v>1.5310020150000001</v>
      </c>
      <c r="S349">
        <v>1.5591911919999999</v>
      </c>
      <c r="T349">
        <v>0.60215053799999996</v>
      </c>
      <c r="U349">
        <v>0.49462365600000002</v>
      </c>
      <c r="V349">
        <v>0.26666666700000002</v>
      </c>
      <c r="W349">
        <v>0.46666666699999998</v>
      </c>
      <c r="X349">
        <v>0.71111111100000002</v>
      </c>
      <c r="Y349">
        <v>0.6</v>
      </c>
      <c r="Z349">
        <v>-17</v>
      </c>
      <c r="AA349" s="5" t="s">
        <v>187</v>
      </c>
      <c r="AB349">
        <v>-10</v>
      </c>
      <c r="AC349">
        <v>-20</v>
      </c>
      <c r="AD349" s="5" t="s">
        <v>221</v>
      </c>
      <c r="AE349">
        <v>-16</v>
      </c>
      <c r="AF349">
        <v>-1</v>
      </c>
      <c r="AG349">
        <v>-11</v>
      </c>
      <c r="AH349">
        <v>0</v>
      </c>
      <c r="AI349">
        <v>-10</v>
      </c>
      <c r="AJ349">
        <v>10</v>
      </c>
      <c r="AK349">
        <v>0</v>
      </c>
      <c r="AL349">
        <v>13</v>
      </c>
      <c r="AM349">
        <v>3</v>
      </c>
      <c r="AN349">
        <v>14</v>
      </c>
      <c r="AO349">
        <v>4</v>
      </c>
      <c r="AP349">
        <v>17</v>
      </c>
      <c r="AQ349">
        <v>7</v>
      </c>
      <c r="AR349">
        <v>17.5</v>
      </c>
      <c r="AS349">
        <v>7.5</v>
      </c>
      <c r="AT349">
        <v>17.5</v>
      </c>
      <c r="AU349">
        <v>7.5</v>
      </c>
      <c r="AV349">
        <v>18</v>
      </c>
      <c r="AW349">
        <v>8</v>
      </c>
      <c r="AX349">
        <v>18</v>
      </c>
      <c r="AY349">
        <v>8</v>
      </c>
      <c r="AZ349">
        <v>21</v>
      </c>
      <c r="BA349">
        <v>11</v>
      </c>
      <c r="BB349">
        <v>21</v>
      </c>
      <c r="BC349">
        <v>11</v>
      </c>
      <c r="BD349">
        <v>21</v>
      </c>
      <c r="BE349">
        <v>11</v>
      </c>
      <c r="BF349">
        <v>25</v>
      </c>
      <c r="BG349">
        <v>15</v>
      </c>
      <c r="BH349">
        <v>28</v>
      </c>
      <c r="BI349">
        <v>18</v>
      </c>
      <c r="BJ349">
        <v>28</v>
      </c>
      <c r="BK349">
        <v>18</v>
      </c>
      <c r="BL349">
        <v>36</v>
      </c>
      <c r="BM349">
        <v>26</v>
      </c>
      <c r="FP349" s="8">
        <v>1</v>
      </c>
      <c r="FQ349" s="8">
        <v>2</v>
      </c>
      <c r="FR349">
        <f>4/14</f>
        <v>0.2857142857142857</v>
      </c>
      <c r="FS349">
        <v>1</v>
      </c>
      <c r="FT349" s="8">
        <v>3</v>
      </c>
      <c r="FU349" s="8">
        <v>0</v>
      </c>
      <c r="FV349" s="8">
        <v>1</v>
      </c>
      <c r="FW349" s="8">
        <v>2</v>
      </c>
      <c r="FX349" s="8">
        <v>0</v>
      </c>
    </row>
    <row r="350" spans="1:180" x14ac:dyDescent="0.3">
      <c r="A350" s="7" t="s">
        <v>90</v>
      </c>
      <c r="B350" s="7" t="s">
        <v>78</v>
      </c>
      <c r="C350" t="s">
        <v>55</v>
      </c>
      <c r="D350" s="8">
        <v>29</v>
      </c>
      <c r="E350" s="8">
        <v>3</v>
      </c>
      <c r="F350">
        <v>0.95602150500000005</v>
      </c>
      <c r="G350">
        <v>1.548601162</v>
      </c>
      <c r="H350">
        <v>0.69931182800000002</v>
      </c>
      <c r="I350">
        <v>0.65613988400000001</v>
      </c>
      <c r="J350">
        <v>1.09021507</v>
      </c>
      <c r="K350">
        <v>1.1562155759999999</v>
      </c>
      <c r="L350">
        <v>0.80284907400000005</v>
      </c>
      <c r="M350">
        <v>0.68264905499999995</v>
      </c>
      <c r="N350">
        <v>23.679040220000001</v>
      </c>
      <c r="O350">
        <v>21.189348339999999</v>
      </c>
      <c r="P350">
        <v>1.6041677640000001</v>
      </c>
      <c r="Q350">
        <v>1.3458194050000001</v>
      </c>
      <c r="R350">
        <v>1.342673724</v>
      </c>
      <c r="S350">
        <v>2.0097324489999999</v>
      </c>
      <c r="T350">
        <v>0.54761904800000005</v>
      </c>
      <c r="U350">
        <v>0.27380952400000003</v>
      </c>
      <c r="V350">
        <v>0.26666666700000002</v>
      </c>
      <c r="W350">
        <v>0.33333333300000001</v>
      </c>
      <c r="X350">
        <v>0.59523809500000002</v>
      </c>
      <c r="Y350">
        <v>0.28571428599999998</v>
      </c>
      <c r="Z350">
        <v>-15</v>
      </c>
      <c r="AA350" s="5" t="s">
        <v>216</v>
      </c>
      <c r="AB350">
        <v>-13</v>
      </c>
      <c r="AC350">
        <v>-36</v>
      </c>
      <c r="AD350" s="5" t="s">
        <v>222</v>
      </c>
      <c r="AE350">
        <v>-27</v>
      </c>
      <c r="AF350">
        <v>-1</v>
      </c>
      <c r="AG350">
        <v>-24</v>
      </c>
      <c r="AH350">
        <v>0</v>
      </c>
      <c r="AI350">
        <v>-23</v>
      </c>
      <c r="AJ350">
        <v>0</v>
      </c>
      <c r="AK350">
        <v>-23</v>
      </c>
      <c r="AL350">
        <v>3</v>
      </c>
      <c r="AM350">
        <v>-20</v>
      </c>
      <c r="AN350">
        <v>5</v>
      </c>
      <c r="AO350">
        <v>-18</v>
      </c>
      <c r="AP350">
        <v>5</v>
      </c>
      <c r="AQ350">
        <v>-18</v>
      </c>
      <c r="AR350">
        <v>8</v>
      </c>
      <c r="AS350">
        <v>-15</v>
      </c>
      <c r="AT350">
        <v>11</v>
      </c>
      <c r="AU350">
        <v>-12</v>
      </c>
      <c r="AV350">
        <v>12</v>
      </c>
      <c r="AW350">
        <v>-11</v>
      </c>
      <c r="AX350">
        <v>13</v>
      </c>
      <c r="AY350">
        <v>-10</v>
      </c>
      <c r="AZ350">
        <v>14</v>
      </c>
      <c r="BA350">
        <v>-9</v>
      </c>
      <c r="BB350">
        <v>14</v>
      </c>
      <c r="BC350">
        <v>-9</v>
      </c>
      <c r="BD350">
        <v>19</v>
      </c>
      <c r="BE350">
        <v>-4</v>
      </c>
      <c r="BF350">
        <v>20</v>
      </c>
      <c r="BG350">
        <v>-3</v>
      </c>
      <c r="BH350">
        <v>21</v>
      </c>
      <c r="BI350">
        <v>-2</v>
      </c>
      <c r="BJ350">
        <v>23</v>
      </c>
      <c r="BK350">
        <v>0</v>
      </c>
      <c r="BL350">
        <v>23</v>
      </c>
      <c r="BM350">
        <v>0</v>
      </c>
      <c r="FP350" s="8">
        <v>1</v>
      </c>
      <c r="FQ350" s="8">
        <v>1</v>
      </c>
      <c r="FR350">
        <f>8/13</f>
        <v>0.61538461538461542</v>
      </c>
      <c r="FS350" t="s">
        <v>45</v>
      </c>
      <c r="FT350" s="8">
        <v>0</v>
      </c>
      <c r="FU350" s="8">
        <v>0</v>
      </c>
      <c r="FV350" t="s">
        <v>45</v>
      </c>
      <c r="FW350" s="8">
        <v>0</v>
      </c>
      <c r="FX350" s="8">
        <v>0</v>
      </c>
    </row>
    <row r="351" spans="1:180" x14ac:dyDescent="0.3">
      <c r="A351" s="7" t="s">
        <v>83</v>
      </c>
      <c r="B351" s="7" t="s">
        <v>93</v>
      </c>
      <c r="C351" t="s">
        <v>55</v>
      </c>
      <c r="D351" s="8">
        <v>29</v>
      </c>
      <c r="E351" s="8">
        <v>3</v>
      </c>
      <c r="F351">
        <v>1.3053658539999999</v>
      </c>
      <c r="G351">
        <v>1.67</v>
      </c>
      <c r="H351">
        <v>0.729463415</v>
      </c>
      <c r="I351">
        <v>0.70699999999999996</v>
      </c>
      <c r="J351">
        <v>1.7183227780000001</v>
      </c>
      <c r="K351">
        <v>0.84025497500000002</v>
      </c>
      <c r="L351">
        <v>0.96372597299999996</v>
      </c>
      <c r="M351">
        <v>0.60521190800000002</v>
      </c>
      <c r="N351">
        <v>18.661376730000001</v>
      </c>
      <c r="O351">
        <v>22.86246083</v>
      </c>
      <c r="P351">
        <v>1.886756155</v>
      </c>
      <c r="Q351">
        <v>1.236218045</v>
      </c>
      <c r="R351">
        <v>1.7078535690000001</v>
      </c>
      <c r="S351">
        <v>2.0999750540000002</v>
      </c>
      <c r="T351">
        <v>0.48809523799999999</v>
      </c>
      <c r="U351">
        <v>0.297619048</v>
      </c>
      <c r="V351">
        <v>0.4</v>
      </c>
      <c r="W351">
        <v>0.46666666699999998</v>
      </c>
      <c r="X351">
        <v>0.56410256400000003</v>
      </c>
      <c r="Y351">
        <v>0.128205128</v>
      </c>
      <c r="Z351">
        <v>-20</v>
      </c>
      <c r="AA351" s="5" t="s">
        <v>192</v>
      </c>
      <c r="AB351">
        <v>-18</v>
      </c>
      <c r="AC351">
        <v>-34</v>
      </c>
      <c r="AD351" s="5" t="s">
        <v>193</v>
      </c>
      <c r="AE351">
        <v>-25</v>
      </c>
      <c r="AF351">
        <v>-6</v>
      </c>
      <c r="AG351">
        <v>-22</v>
      </c>
      <c r="AH351">
        <v>-5</v>
      </c>
      <c r="AI351">
        <v>-21</v>
      </c>
      <c r="AJ351">
        <v>-5</v>
      </c>
      <c r="AK351">
        <v>-21</v>
      </c>
      <c r="AL351">
        <v>-2</v>
      </c>
      <c r="AM351">
        <v>-18</v>
      </c>
      <c r="AN351">
        <v>0</v>
      </c>
      <c r="AO351">
        <v>-16</v>
      </c>
      <c r="AP351">
        <v>0</v>
      </c>
      <c r="AQ351">
        <v>-16</v>
      </c>
      <c r="AR351">
        <v>3</v>
      </c>
      <c r="AS351">
        <v>-13</v>
      </c>
      <c r="AT351">
        <v>6</v>
      </c>
      <c r="AU351">
        <v>-10</v>
      </c>
      <c r="AV351">
        <v>7</v>
      </c>
      <c r="AW351">
        <v>-9</v>
      </c>
      <c r="AX351">
        <v>8</v>
      </c>
      <c r="AY351">
        <v>-8</v>
      </c>
      <c r="AZ351">
        <v>9</v>
      </c>
      <c r="BA351">
        <v>-7</v>
      </c>
      <c r="BB351">
        <v>9</v>
      </c>
      <c r="BC351">
        <v>-7</v>
      </c>
      <c r="BD351">
        <v>14</v>
      </c>
      <c r="BE351">
        <v>-2</v>
      </c>
      <c r="BF351">
        <v>15</v>
      </c>
      <c r="BG351">
        <v>-1</v>
      </c>
      <c r="BH351">
        <v>16</v>
      </c>
      <c r="BI351">
        <v>0</v>
      </c>
      <c r="BJ351">
        <v>18</v>
      </c>
      <c r="BK351">
        <v>2</v>
      </c>
      <c r="BL351">
        <v>18</v>
      </c>
      <c r="BM351">
        <v>2</v>
      </c>
      <c r="FP351" s="8">
        <v>1</v>
      </c>
      <c r="FQ351" s="8">
        <v>3</v>
      </c>
      <c r="FR351">
        <f>7/14</f>
        <v>0.5</v>
      </c>
      <c r="FS351">
        <v>1</v>
      </c>
      <c r="FT351" s="8">
        <v>1</v>
      </c>
      <c r="FU351" s="8">
        <v>0</v>
      </c>
      <c r="FV351" s="8">
        <v>1</v>
      </c>
      <c r="FW351" s="8">
        <v>1</v>
      </c>
      <c r="FX351" s="8">
        <v>0</v>
      </c>
    </row>
    <row r="352" spans="1:180" x14ac:dyDescent="0.3">
      <c r="A352" s="7" t="s">
        <v>64</v>
      </c>
      <c r="B352" s="7" t="s">
        <v>71</v>
      </c>
      <c r="C352" t="s">
        <v>52</v>
      </c>
      <c r="D352" s="8">
        <v>32</v>
      </c>
      <c r="E352" s="8">
        <v>3</v>
      </c>
      <c r="F352">
        <v>1.538639576</v>
      </c>
      <c r="G352">
        <v>1.6332972320000001</v>
      </c>
      <c r="H352">
        <v>0.69358745600000005</v>
      </c>
      <c r="I352">
        <v>0.68468592100000003</v>
      </c>
      <c r="J352">
        <v>1.429905056</v>
      </c>
      <c r="K352">
        <v>1.679097345</v>
      </c>
      <c r="L352">
        <v>0.88471681000000002</v>
      </c>
      <c r="M352">
        <v>0.947879743</v>
      </c>
      <c r="N352">
        <v>19.275122360000001</v>
      </c>
      <c r="O352">
        <v>18.499254189999998</v>
      </c>
      <c r="P352">
        <v>1.634467696</v>
      </c>
      <c r="Q352">
        <v>1.7945377570000001</v>
      </c>
      <c r="R352">
        <v>1.8284417900000001</v>
      </c>
      <c r="S352">
        <v>2.0467406289999999</v>
      </c>
      <c r="T352">
        <v>0.45161290300000001</v>
      </c>
      <c r="U352">
        <v>0.40860215100000002</v>
      </c>
      <c r="V352">
        <v>0.33333333300000001</v>
      </c>
      <c r="W352">
        <v>0.46666666699999998</v>
      </c>
      <c r="X352">
        <v>0.51111111099999995</v>
      </c>
      <c r="Y352">
        <v>0.44444444399999999</v>
      </c>
      <c r="Z352">
        <v>-31</v>
      </c>
      <c r="AA352" s="5" t="s">
        <v>195</v>
      </c>
      <c r="AB352">
        <v>-24</v>
      </c>
      <c r="AC352">
        <v>-28</v>
      </c>
      <c r="AD352" s="5" t="s">
        <v>188</v>
      </c>
      <c r="AE352">
        <v>-24</v>
      </c>
      <c r="AF352">
        <v>-15</v>
      </c>
      <c r="AG352">
        <v>-19</v>
      </c>
      <c r="AH352">
        <v>-14</v>
      </c>
      <c r="AI352">
        <v>-18</v>
      </c>
      <c r="AJ352">
        <v>-4</v>
      </c>
      <c r="AK352">
        <v>-8</v>
      </c>
      <c r="AL352">
        <v>-1</v>
      </c>
      <c r="AM352">
        <v>-5</v>
      </c>
      <c r="AN352">
        <v>0</v>
      </c>
      <c r="AO352">
        <v>-4</v>
      </c>
      <c r="AP352">
        <v>3</v>
      </c>
      <c r="AQ352">
        <v>-1</v>
      </c>
      <c r="AR352">
        <v>3.5</v>
      </c>
      <c r="AS352">
        <v>-0.5</v>
      </c>
      <c r="AT352">
        <v>3.5</v>
      </c>
      <c r="AU352">
        <v>-0.5</v>
      </c>
      <c r="AV352">
        <v>4</v>
      </c>
      <c r="AW352">
        <v>0</v>
      </c>
      <c r="AX352">
        <v>4</v>
      </c>
      <c r="AY352">
        <v>0</v>
      </c>
      <c r="AZ352">
        <v>7</v>
      </c>
      <c r="BA352">
        <v>3</v>
      </c>
      <c r="BB352">
        <v>7</v>
      </c>
      <c r="BC352">
        <v>3</v>
      </c>
      <c r="BD352">
        <v>7</v>
      </c>
      <c r="BE352">
        <v>3</v>
      </c>
      <c r="BF352">
        <v>11</v>
      </c>
      <c r="BG352">
        <v>7</v>
      </c>
      <c r="BH352">
        <v>14</v>
      </c>
      <c r="BI352">
        <v>10</v>
      </c>
      <c r="BJ352">
        <v>14</v>
      </c>
      <c r="BK352">
        <v>10</v>
      </c>
      <c r="BL352">
        <v>22</v>
      </c>
      <c r="BM352">
        <v>18</v>
      </c>
      <c r="FP352" s="8">
        <v>0</v>
      </c>
      <c r="FQ352" s="8">
        <v>1</v>
      </c>
      <c r="FR352">
        <f>6/12</f>
        <v>0.5</v>
      </c>
      <c r="FS352">
        <v>1</v>
      </c>
      <c r="FT352" s="8">
        <v>2</v>
      </c>
      <c r="FU352" s="8">
        <v>1</v>
      </c>
      <c r="FV352" t="s">
        <v>45</v>
      </c>
      <c r="FW352" s="8">
        <v>0</v>
      </c>
      <c r="FX352" s="8">
        <v>0</v>
      </c>
    </row>
    <row r="353" spans="1:180" x14ac:dyDescent="0.3">
      <c r="A353" s="7" t="s">
        <v>68</v>
      </c>
      <c r="B353" s="7" t="s">
        <v>65</v>
      </c>
      <c r="C353" t="s">
        <v>52</v>
      </c>
      <c r="D353" s="8">
        <v>32</v>
      </c>
      <c r="E353" s="8">
        <v>3</v>
      </c>
      <c r="F353">
        <v>1.74</v>
      </c>
      <c r="G353">
        <v>2</v>
      </c>
      <c r="H353">
        <v>0.67100000000000004</v>
      </c>
      <c r="I353">
        <v>0.622</v>
      </c>
      <c r="J353">
        <v>1.072380077</v>
      </c>
      <c r="K353">
        <v>1.1040613450000001</v>
      </c>
      <c r="L353">
        <v>0.606074844</v>
      </c>
      <c r="M353">
        <v>0.719695168</v>
      </c>
      <c r="N353">
        <v>24.636613430000001</v>
      </c>
      <c r="O353">
        <v>22.730641720000001</v>
      </c>
      <c r="P353">
        <v>1.4253633210000001</v>
      </c>
      <c r="Q353">
        <v>1.4078409709999999</v>
      </c>
      <c r="R353">
        <v>2.1986620139999999</v>
      </c>
      <c r="S353">
        <v>2.5639765090000002</v>
      </c>
      <c r="T353">
        <v>0.37634408600000002</v>
      </c>
      <c r="U353">
        <v>0.21505376300000001</v>
      </c>
      <c r="V353">
        <v>0.33333333300000001</v>
      </c>
      <c r="W353">
        <v>0.2</v>
      </c>
      <c r="X353">
        <v>0.46666666699999998</v>
      </c>
      <c r="Y353">
        <v>0.26666666700000002</v>
      </c>
      <c r="Z353">
        <v>-38</v>
      </c>
      <c r="AA353" s="5" t="s">
        <v>223</v>
      </c>
      <c r="AB353">
        <v>-31</v>
      </c>
      <c r="AC353">
        <v>-46</v>
      </c>
      <c r="AD353" s="5" t="s">
        <v>187</v>
      </c>
      <c r="AE353">
        <v>-42</v>
      </c>
      <c r="AF353">
        <v>-22</v>
      </c>
      <c r="AG353">
        <v>-37</v>
      </c>
      <c r="AH353">
        <v>-21</v>
      </c>
      <c r="AI353">
        <v>-36</v>
      </c>
      <c r="AJ353">
        <v>-11</v>
      </c>
      <c r="AK353">
        <v>-26</v>
      </c>
      <c r="AL353">
        <v>-8</v>
      </c>
      <c r="AM353">
        <v>-23</v>
      </c>
      <c r="AN353">
        <v>-7</v>
      </c>
      <c r="AO353">
        <v>-22</v>
      </c>
      <c r="AP353">
        <v>-4</v>
      </c>
      <c r="AQ353">
        <v>-19</v>
      </c>
      <c r="AR353">
        <v>-3.5</v>
      </c>
      <c r="AS353">
        <v>-18.5</v>
      </c>
      <c r="AT353">
        <v>-3.5</v>
      </c>
      <c r="AU353">
        <v>-18.5</v>
      </c>
      <c r="AV353">
        <v>-3</v>
      </c>
      <c r="AW353">
        <v>-18</v>
      </c>
      <c r="AX353">
        <v>-3</v>
      </c>
      <c r="AY353">
        <v>-18</v>
      </c>
      <c r="AZ353">
        <v>0</v>
      </c>
      <c r="BA353">
        <v>-15</v>
      </c>
      <c r="BB353">
        <v>0</v>
      </c>
      <c r="BC353">
        <v>-15</v>
      </c>
      <c r="BD353">
        <v>0</v>
      </c>
      <c r="BE353">
        <v>-15</v>
      </c>
      <c r="BF353">
        <v>4</v>
      </c>
      <c r="BG353">
        <v>-11</v>
      </c>
      <c r="BH353">
        <v>7</v>
      </c>
      <c r="BI353">
        <v>-8</v>
      </c>
      <c r="BJ353">
        <v>7</v>
      </c>
      <c r="BK353">
        <v>-8</v>
      </c>
      <c r="BL353">
        <v>15</v>
      </c>
      <c r="BM353">
        <v>0</v>
      </c>
      <c r="FP353" s="8">
        <v>1</v>
      </c>
      <c r="FQ353" s="8">
        <v>1</v>
      </c>
      <c r="FR353">
        <f>5/13</f>
        <v>0.38461538461538464</v>
      </c>
      <c r="FS353">
        <v>1</v>
      </c>
      <c r="FT353" s="8">
        <v>1</v>
      </c>
      <c r="FU353" s="8">
        <v>0</v>
      </c>
      <c r="FV353" s="8">
        <v>1</v>
      </c>
      <c r="FW353" s="8">
        <v>1</v>
      </c>
      <c r="FX353" s="8">
        <v>0</v>
      </c>
    </row>
    <row r="354" spans="1:180" x14ac:dyDescent="0.3">
      <c r="A354" s="7" t="s">
        <v>74</v>
      </c>
      <c r="B354" s="7" t="s">
        <v>132</v>
      </c>
      <c r="C354" t="s">
        <v>52</v>
      </c>
      <c r="D354" s="8">
        <v>32</v>
      </c>
      <c r="E354" s="8">
        <v>3</v>
      </c>
      <c r="F354">
        <v>1.8389544040000001</v>
      </c>
      <c r="G354">
        <v>0.97078523400000005</v>
      </c>
      <c r="H354">
        <v>0.63563547399999998</v>
      </c>
      <c r="I354">
        <v>0.68136838799999999</v>
      </c>
      <c r="J354">
        <v>1.1119588469999999</v>
      </c>
      <c r="K354">
        <v>2.7206481999999999</v>
      </c>
      <c r="L354">
        <v>0.737159224</v>
      </c>
      <c r="M354">
        <v>2.1299197780000001</v>
      </c>
      <c r="N354">
        <v>22.85771265</v>
      </c>
      <c r="O354">
        <v>19.580563999999999</v>
      </c>
      <c r="P354">
        <v>1.701745472</v>
      </c>
      <c r="Q354">
        <v>3.4882549209999998</v>
      </c>
      <c r="R354">
        <v>2.3060291180000001</v>
      </c>
      <c r="S354">
        <v>1.1455612959999999</v>
      </c>
      <c r="T354">
        <v>0.30107526899999998</v>
      </c>
      <c r="U354">
        <v>0.78494623699999999</v>
      </c>
      <c r="V354">
        <v>0.46666666699999998</v>
      </c>
      <c r="W354">
        <v>1</v>
      </c>
      <c r="X354">
        <v>0.133333333</v>
      </c>
      <c r="Y354">
        <v>0.77777777800000003</v>
      </c>
      <c r="Z354">
        <v>-45</v>
      </c>
      <c r="AA354" s="5" t="s">
        <v>197</v>
      </c>
      <c r="AB354">
        <v>-38</v>
      </c>
      <c r="AC354">
        <v>7</v>
      </c>
      <c r="AD354" s="5" t="s">
        <v>224</v>
      </c>
      <c r="AE354">
        <v>11</v>
      </c>
      <c r="AF354">
        <v>-29</v>
      </c>
      <c r="AG354">
        <v>16</v>
      </c>
      <c r="AH354">
        <v>-28</v>
      </c>
      <c r="AI354">
        <v>17</v>
      </c>
      <c r="AJ354">
        <v>-18</v>
      </c>
      <c r="AK354">
        <v>27</v>
      </c>
      <c r="AL354">
        <v>-15</v>
      </c>
      <c r="AM354">
        <v>30</v>
      </c>
      <c r="AN354">
        <v>-14</v>
      </c>
      <c r="AO354">
        <v>31</v>
      </c>
      <c r="AP354">
        <v>-11</v>
      </c>
      <c r="AQ354">
        <v>34</v>
      </c>
      <c r="AR354">
        <v>-10.5</v>
      </c>
      <c r="AS354">
        <v>34.5</v>
      </c>
      <c r="AT354">
        <v>-10.5</v>
      </c>
      <c r="AU354">
        <v>34.5</v>
      </c>
      <c r="AV354">
        <v>-10</v>
      </c>
      <c r="AW354">
        <v>35</v>
      </c>
      <c r="AX354">
        <v>-10</v>
      </c>
      <c r="AY354">
        <v>35</v>
      </c>
      <c r="AZ354">
        <v>-7</v>
      </c>
      <c r="BA354">
        <v>38</v>
      </c>
      <c r="BB354">
        <v>-7</v>
      </c>
      <c r="BC354">
        <v>38</v>
      </c>
      <c r="BD354">
        <v>-7</v>
      </c>
      <c r="BE354">
        <v>38</v>
      </c>
      <c r="BF354">
        <v>-3</v>
      </c>
      <c r="BG354">
        <v>42</v>
      </c>
      <c r="BH354">
        <v>0</v>
      </c>
      <c r="BI354">
        <v>45</v>
      </c>
      <c r="BJ354">
        <v>0</v>
      </c>
      <c r="BK354">
        <v>45</v>
      </c>
      <c r="BL354">
        <v>8</v>
      </c>
      <c r="BM354">
        <v>53</v>
      </c>
      <c r="FP354" s="8">
        <v>1</v>
      </c>
      <c r="FQ354" s="8">
        <v>6</v>
      </c>
      <c r="FR354">
        <v>0</v>
      </c>
      <c r="FS354">
        <v>2</v>
      </c>
      <c r="FT354" s="8">
        <v>0</v>
      </c>
      <c r="FU354" s="8">
        <v>1</v>
      </c>
      <c r="FV354" s="8">
        <v>2</v>
      </c>
      <c r="FW354" s="8">
        <v>0</v>
      </c>
      <c r="FX354" s="8">
        <v>1</v>
      </c>
    </row>
    <row r="355" spans="1:180" x14ac:dyDescent="0.3">
      <c r="A355" s="7" t="s">
        <v>81</v>
      </c>
      <c r="B355" s="7" t="s">
        <v>87</v>
      </c>
      <c r="C355" t="s">
        <v>55</v>
      </c>
      <c r="D355" s="8">
        <v>29</v>
      </c>
      <c r="E355" s="8">
        <v>3</v>
      </c>
      <c r="F355">
        <v>1.030674157</v>
      </c>
      <c r="G355">
        <v>1.2350376190000001</v>
      </c>
      <c r="H355">
        <v>0.69971910100000001</v>
      </c>
      <c r="I355">
        <v>0.65499901900000002</v>
      </c>
      <c r="J355">
        <v>2.1793773519999999</v>
      </c>
      <c r="K355">
        <v>0.298607128</v>
      </c>
      <c r="L355">
        <v>1.485777323</v>
      </c>
      <c r="M355">
        <v>0.39737804599999998</v>
      </c>
      <c r="N355">
        <v>19.68646373</v>
      </c>
      <c r="O355">
        <v>22.949608999999999</v>
      </c>
      <c r="P355">
        <v>2.8366828220000002</v>
      </c>
      <c r="Q355">
        <v>1.095772873</v>
      </c>
      <c r="R355">
        <v>1.316714406</v>
      </c>
      <c r="S355">
        <v>1.6917009869999999</v>
      </c>
      <c r="T355">
        <v>0.72619047599999997</v>
      </c>
      <c r="U355">
        <v>0.27380952400000003</v>
      </c>
      <c r="V355">
        <v>0.8</v>
      </c>
      <c r="W355">
        <v>0.33333333300000001</v>
      </c>
      <c r="X355">
        <v>0.95238095199999995</v>
      </c>
      <c r="Y355">
        <v>0.20512820500000001</v>
      </c>
      <c r="Z355">
        <v>0</v>
      </c>
      <c r="AA355" s="5" t="s">
        <v>216</v>
      </c>
      <c r="AB355">
        <v>2</v>
      </c>
      <c r="AC355">
        <v>-36</v>
      </c>
      <c r="AD355" s="5" t="s">
        <v>225</v>
      </c>
      <c r="AE355">
        <v>-27</v>
      </c>
      <c r="AF355">
        <v>14</v>
      </c>
      <c r="AG355">
        <v>-24</v>
      </c>
      <c r="AH355">
        <v>15</v>
      </c>
      <c r="AI355">
        <v>-23</v>
      </c>
      <c r="AJ355">
        <v>15</v>
      </c>
      <c r="AK355">
        <v>-23</v>
      </c>
      <c r="AL355">
        <v>18</v>
      </c>
      <c r="AM355">
        <v>-20</v>
      </c>
      <c r="AN355">
        <v>20</v>
      </c>
      <c r="AO355">
        <v>-18</v>
      </c>
      <c r="AP355">
        <v>20</v>
      </c>
      <c r="AQ355">
        <v>-18</v>
      </c>
      <c r="AR355">
        <v>23</v>
      </c>
      <c r="AS355">
        <v>-15</v>
      </c>
      <c r="AT355">
        <v>26</v>
      </c>
      <c r="AU355">
        <v>-12</v>
      </c>
      <c r="AV355">
        <v>27</v>
      </c>
      <c r="AW355">
        <v>-11</v>
      </c>
      <c r="AX355">
        <v>28</v>
      </c>
      <c r="AY355">
        <v>-10</v>
      </c>
      <c r="AZ355">
        <v>29</v>
      </c>
      <c r="BA355">
        <v>-9</v>
      </c>
      <c r="BB355">
        <v>29</v>
      </c>
      <c r="BC355">
        <v>-9</v>
      </c>
      <c r="BD355">
        <v>34</v>
      </c>
      <c r="BE355">
        <v>-4</v>
      </c>
      <c r="BF355">
        <v>35</v>
      </c>
      <c r="BG355">
        <v>-3</v>
      </c>
      <c r="BH355">
        <v>36</v>
      </c>
      <c r="BI355">
        <v>-2</v>
      </c>
      <c r="BJ355">
        <v>38</v>
      </c>
      <c r="BK355">
        <v>0</v>
      </c>
      <c r="BL355">
        <v>38</v>
      </c>
      <c r="BM355">
        <v>0</v>
      </c>
      <c r="FP355" s="8">
        <v>5</v>
      </c>
      <c r="FQ355" s="8">
        <v>0</v>
      </c>
      <c r="FR355">
        <f>12/15</f>
        <v>0.8</v>
      </c>
      <c r="FS355">
        <v>1</v>
      </c>
      <c r="FT355" s="8">
        <v>2</v>
      </c>
      <c r="FU355" s="8">
        <v>0</v>
      </c>
      <c r="FV355" s="8">
        <v>1</v>
      </c>
      <c r="FW355" s="8">
        <v>1</v>
      </c>
      <c r="FX355" s="8">
        <v>0</v>
      </c>
    </row>
    <row r="356" spans="1:180" x14ac:dyDescent="0.3">
      <c r="A356" s="7" t="s">
        <v>62</v>
      </c>
      <c r="B356" s="7" t="s">
        <v>73</v>
      </c>
      <c r="C356" t="s">
        <v>52</v>
      </c>
      <c r="D356" s="8">
        <v>32</v>
      </c>
      <c r="E356" s="8">
        <v>3</v>
      </c>
      <c r="F356">
        <v>1.624175589</v>
      </c>
      <c r="G356">
        <v>1.409496302</v>
      </c>
      <c r="H356">
        <v>0.66716488200000001</v>
      </c>
      <c r="I356">
        <v>0.701515322</v>
      </c>
      <c r="J356">
        <v>1.1829570149999999</v>
      </c>
      <c r="K356">
        <v>0.96112154500000002</v>
      </c>
      <c r="L356">
        <v>1.0188276510000001</v>
      </c>
      <c r="M356">
        <v>0.64106682500000001</v>
      </c>
      <c r="N356">
        <v>25.210566199999999</v>
      </c>
      <c r="O356">
        <v>22.226064940000001</v>
      </c>
      <c r="P356">
        <v>1.996219913</v>
      </c>
      <c r="Q356">
        <v>1.350535163</v>
      </c>
      <c r="R356">
        <v>2.1338506119999998</v>
      </c>
      <c r="S356">
        <v>1.8863342320000001</v>
      </c>
      <c r="T356">
        <v>0.40860215100000002</v>
      </c>
      <c r="U356">
        <v>0.41935483899999998</v>
      </c>
      <c r="V356">
        <v>0.66666666699999999</v>
      </c>
      <c r="W356">
        <v>0.133333333</v>
      </c>
      <c r="X356">
        <v>0.48888888899999999</v>
      </c>
      <c r="Y356">
        <v>0.37777777800000001</v>
      </c>
      <c r="Z356">
        <v>-35</v>
      </c>
      <c r="AA356" s="5" t="s">
        <v>224</v>
      </c>
      <c r="AB356">
        <v>-28</v>
      </c>
      <c r="AC356">
        <v>-27</v>
      </c>
      <c r="AD356" s="5" t="s">
        <v>213</v>
      </c>
      <c r="AE356">
        <v>-23</v>
      </c>
      <c r="AF356">
        <v>-19</v>
      </c>
      <c r="AG356">
        <v>-18</v>
      </c>
      <c r="AH356">
        <v>-18</v>
      </c>
      <c r="AI356">
        <v>-17</v>
      </c>
      <c r="AJ356">
        <v>-8</v>
      </c>
      <c r="AK356">
        <v>-7</v>
      </c>
      <c r="AL356">
        <v>-5</v>
      </c>
      <c r="AM356">
        <v>-4</v>
      </c>
      <c r="AN356">
        <v>-4</v>
      </c>
      <c r="AO356">
        <v>-3</v>
      </c>
      <c r="AP356">
        <v>-1</v>
      </c>
      <c r="AQ356">
        <v>0</v>
      </c>
      <c r="AR356">
        <v>-0.5</v>
      </c>
      <c r="AS356">
        <v>0.5</v>
      </c>
      <c r="AT356">
        <v>-0.5</v>
      </c>
      <c r="AU356">
        <v>0.5</v>
      </c>
      <c r="AV356">
        <v>0</v>
      </c>
      <c r="AW356">
        <v>1</v>
      </c>
      <c r="AX356">
        <v>0</v>
      </c>
      <c r="AY356">
        <v>1</v>
      </c>
      <c r="AZ356">
        <v>3</v>
      </c>
      <c r="BA356">
        <v>4</v>
      </c>
      <c r="BB356">
        <v>3</v>
      </c>
      <c r="BC356">
        <v>4</v>
      </c>
      <c r="BD356">
        <v>3</v>
      </c>
      <c r="BE356">
        <v>4</v>
      </c>
      <c r="BF356">
        <v>7</v>
      </c>
      <c r="BG356">
        <v>8</v>
      </c>
      <c r="BH356">
        <v>10</v>
      </c>
      <c r="BI356">
        <v>11</v>
      </c>
      <c r="BJ356">
        <v>10</v>
      </c>
      <c r="BK356">
        <v>11</v>
      </c>
      <c r="BL356">
        <v>18</v>
      </c>
      <c r="BM356">
        <v>19</v>
      </c>
      <c r="FP356" s="8">
        <v>0</v>
      </c>
      <c r="FQ356" s="8">
        <v>1</v>
      </c>
      <c r="FR356">
        <f>9/15</f>
        <v>0.6</v>
      </c>
      <c r="FS356">
        <v>1</v>
      </c>
      <c r="FT356" s="8">
        <v>2</v>
      </c>
      <c r="FU356" s="8">
        <v>1</v>
      </c>
      <c r="FV356" s="8">
        <v>1</v>
      </c>
      <c r="FW356" s="8">
        <v>1</v>
      </c>
      <c r="FX356" s="8">
        <v>0</v>
      </c>
    </row>
    <row r="357" spans="1:180" x14ac:dyDescent="0.3">
      <c r="A357" s="7" t="s">
        <v>33</v>
      </c>
      <c r="B357" s="7" t="s">
        <v>41</v>
      </c>
      <c r="C357" t="s">
        <v>26</v>
      </c>
      <c r="D357" s="8">
        <v>28</v>
      </c>
      <c r="E357" s="8">
        <v>3</v>
      </c>
      <c r="F357">
        <v>4.0199999999999996</v>
      </c>
      <c r="G357">
        <v>0.81</v>
      </c>
      <c r="H357">
        <v>0.46700000000000003</v>
      </c>
      <c r="I357">
        <v>0.75800000000000001</v>
      </c>
      <c r="J357">
        <v>1.299358698</v>
      </c>
      <c r="K357">
        <v>1.212822034</v>
      </c>
      <c r="L357">
        <v>1.028348711</v>
      </c>
      <c r="M357">
        <v>0.62070621500000001</v>
      </c>
      <c r="N357">
        <v>21.215806799999999</v>
      </c>
      <c r="O357">
        <v>22.81173446</v>
      </c>
      <c r="P357">
        <v>1.4890853129999999</v>
      </c>
      <c r="Q357">
        <v>1.4692785310000001</v>
      </c>
      <c r="R357">
        <v>2.556795149</v>
      </c>
      <c r="S357">
        <v>1.1443730700000001</v>
      </c>
      <c r="T357">
        <v>0.297619048</v>
      </c>
      <c r="U357">
        <v>0.51190476200000001</v>
      </c>
      <c r="V357">
        <v>0.2</v>
      </c>
      <c r="W357">
        <v>0.66666666699999999</v>
      </c>
      <c r="X357">
        <v>0.43589743600000003</v>
      </c>
      <c r="Y357">
        <v>0.48717948700000002</v>
      </c>
      <c r="Z357">
        <v>-57</v>
      </c>
      <c r="AA357" s="5" t="s">
        <v>198</v>
      </c>
      <c r="AB357">
        <v>-32</v>
      </c>
      <c r="AC357">
        <v>-14</v>
      </c>
      <c r="AD357" s="5" t="s">
        <v>217</v>
      </c>
      <c r="AE357">
        <v>-10</v>
      </c>
      <c r="AF357">
        <v>-23</v>
      </c>
      <c r="AG357">
        <v>-5</v>
      </c>
      <c r="AH357">
        <v>-20</v>
      </c>
      <c r="AI357">
        <v>-2</v>
      </c>
      <c r="AJ357">
        <v>-18</v>
      </c>
      <c r="AK357">
        <v>0</v>
      </c>
      <c r="AL357">
        <v>-18</v>
      </c>
      <c r="AM357">
        <v>0</v>
      </c>
      <c r="AN357">
        <v>-16</v>
      </c>
      <c r="AO357">
        <v>2</v>
      </c>
      <c r="AP357">
        <v>-15</v>
      </c>
      <c r="AQ357">
        <v>3</v>
      </c>
      <c r="AR357">
        <v>-14</v>
      </c>
      <c r="AS357">
        <v>4</v>
      </c>
      <c r="AT357">
        <v>-14</v>
      </c>
      <c r="AU357">
        <v>4</v>
      </c>
      <c r="AV357">
        <v>-12</v>
      </c>
      <c r="AW357">
        <v>6</v>
      </c>
      <c r="AX357">
        <v>-10</v>
      </c>
      <c r="AY357">
        <v>8</v>
      </c>
      <c r="AZ357">
        <v>-9</v>
      </c>
      <c r="BA357">
        <v>9</v>
      </c>
      <c r="BB357">
        <v>-4</v>
      </c>
      <c r="BC357">
        <v>14</v>
      </c>
      <c r="BD357">
        <v>-2</v>
      </c>
      <c r="BE357">
        <v>16</v>
      </c>
      <c r="BF357">
        <v>-2</v>
      </c>
      <c r="BG357">
        <v>16</v>
      </c>
      <c r="BH357">
        <v>-2</v>
      </c>
      <c r="BI357">
        <v>16</v>
      </c>
      <c r="BJ357">
        <v>0</v>
      </c>
      <c r="BK357">
        <v>18</v>
      </c>
      <c r="BL357">
        <v>4</v>
      </c>
      <c r="BM357">
        <v>22</v>
      </c>
      <c r="FP357" s="8">
        <v>0</v>
      </c>
      <c r="FQ357" s="8">
        <v>2</v>
      </c>
      <c r="FR357">
        <f>5/13</f>
        <v>0.38461538461538464</v>
      </c>
      <c r="FS357" t="s">
        <v>45</v>
      </c>
      <c r="FT357" s="8">
        <v>0</v>
      </c>
      <c r="FU357" s="8">
        <v>0</v>
      </c>
      <c r="FV357" t="s">
        <v>45</v>
      </c>
      <c r="FW357" s="8">
        <v>0</v>
      </c>
      <c r="FX357" s="8">
        <v>0</v>
      </c>
    </row>
    <row r="358" spans="1:180" x14ac:dyDescent="0.3">
      <c r="A358" s="7" t="s">
        <v>89</v>
      </c>
      <c r="B358" s="7" t="s">
        <v>79</v>
      </c>
      <c r="C358" t="s">
        <v>55</v>
      </c>
      <c r="D358" s="8">
        <v>29</v>
      </c>
      <c r="E358" s="8">
        <v>3</v>
      </c>
      <c r="F358">
        <v>1.5130769230000001</v>
      </c>
      <c r="G358">
        <v>0.96526315799999995</v>
      </c>
      <c r="H358">
        <v>0.573923077</v>
      </c>
      <c r="I358">
        <v>0.723105263</v>
      </c>
      <c r="J358">
        <v>0.990956591</v>
      </c>
      <c r="K358">
        <v>0.78371124700000006</v>
      </c>
      <c r="L358">
        <v>0.56817913799999997</v>
      </c>
      <c r="M358">
        <v>0.56116348599999999</v>
      </c>
      <c r="N358">
        <v>21.359480309999999</v>
      </c>
      <c r="O358">
        <v>21.87917332</v>
      </c>
      <c r="P358">
        <v>1.2689763169999999</v>
      </c>
      <c r="Q358">
        <v>1.315381476</v>
      </c>
      <c r="R358">
        <v>1.8331454579999999</v>
      </c>
      <c r="S358">
        <v>1.2044986980000001</v>
      </c>
      <c r="T358">
        <v>0.321428571</v>
      </c>
      <c r="U358">
        <v>0.452380952</v>
      </c>
      <c r="V358">
        <v>0.2</v>
      </c>
      <c r="W358">
        <v>0.46666666699999998</v>
      </c>
      <c r="X358">
        <v>0.452380952</v>
      </c>
      <c r="Y358">
        <v>0.30952381000000001</v>
      </c>
      <c r="Z358">
        <v>-34</v>
      </c>
      <c r="AA358" s="5" t="s">
        <v>199</v>
      </c>
      <c r="AB358">
        <v>-32</v>
      </c>
      <c r="AC358">
        <v>-21</v>
      </c>
      <c r="AD358" s="5" t="s">
        <v>199</v>
      </c>
      <c r="AE358">
        <v>-12</v>
      </c>
      <c r="AF358">
        <v>-20</v>
      </c>
      <c r="AG358">
        <v>-9</v>
      </c>
      <c r="AH358">
        <v>-19</v>
      </c>
      <c r="AI358">
        <v>-8</v>
      </c>
      <c r="AJ358">
        <v>-19</v>
      </c>
      <c r="AK358">
        <v>-8</v>
      </c>
      <c r="AL358">
        <v>-16</v>
      </c>
      <c r="AM358">
        <v>-5</v>
      </c>
      <c r="AN358">
        <v>-14</v>
      </c>
      <c r="AO358">
        <v>-3</v>
      </c>
      <c r="AP358">
        <v>-14</v>
      </c>
      <c r="AQ358">
        <v>-3</v>
      </c>
      <c r="AR358">
        <v>-11</v>
      </c>
      <c r="AS358">
        <v>0</v>
      </c>
      <c r="AT358">
        <v>-8</v>
      </c>
      <c r="AU358">
        <v>3</v>
      </c>
      <c r="AV358">
        <v>-7</v>
      </c>
      <c r="AW358">
        <v>4</v>
      </c>
      <c r="AX358">
        <v>-6</v>
      </c>
      <c r="AY358">
        <v>5</v>
      </c>
      <c r="AZ358">
        <v>-5</v>
      </c>
      <c r="BA358">
        <v>6</v>
      </c>
      <c r="BB358">
        <v>-5</v>
      </c>
      <c r="BC358">
        <v>6</v>
      </c>
      <c r="BD358">
        <v>0</v>
      </c>
      <c r="BE358">
        <v>11</v>
      </c>
      <c r="BF358">
        <v>1</v>
      </c>
      <c r="BG358">
        <v>12</v>
      </c>
      <c r="BH358">
        <v>2</v>
      </c>
      <c r="BI358">
        <v>13</v>
      </c>
      <c r="BJ358">
        <v>4</v>
      </c>
      <c r="BK358">
        <v>15</v>
      </c>
      <c r="BL358">
        <v>4</v>
      </c>
      <c r="BM358">
        <v>15</v>
      </c>
      <c r="FP358" s="8">
        <v>0</v>
      </c>
      <c r="FQ358" s="8">
        <v>0</v>
      </c>
      <c r="FR358">
        <f>3/12</f>
        <v>0.25</v>
      </c>
      <c r="FS358" t="s">
        <v>45</v>
      </c>
      <c r="FT358" s="8">
        <v>2</v>
      </c>
      <c r="FU358" s="8">
        <v>2</v>
      </c>
      <c r="FV358" t="s">
        <v>45</v>
      </c>
      <c r="FW358" s="8">
        <v>1</v>
      </c>
      <c r="FX358" s="8">
        <v>1</v>
      </c>
    </row>
    <row r="359" spans="1:180" x14ac:dyDescent="0.3">
      <c r="A359" s="7" t="s">
        <v>94</v>
      </c>
      <c r="B359" s="7" t="s">
        <v>88</v>
      </c>
      <c r="C359" t="s">
        <v>55</v>
      </c>
      <c r="D359" s="8">
        <v>29</v>
      </c>
      <c r="E359" s="8">
        <v>3</v>
      </c>
      <c r="F359">
        <v>1.240769231</v>
      </c>
      <c r="G359">
        <v>1.4041558439999999</v>
      </c>
      <c r="H359">
        <v>0.70299999999999996</v>
      </c>
      <c r="I359">
        <v>0.68445454500000003</v>
      </c>
      <c r="J359">
        <v>0.99540655700000003</v>
      </c>
      <c r="K359">
        <v>0.97513654900000002</v>
      </c>
      <c r="L359">
        <v>0.57339615300000002</v>
      </c>
      <c r="M359">
        <v>0.54439134300000003</v>
      </c>
      <c r="N359">
        <v>21.318457980000002</v>
      </c>
      <c r="O359">
        <v>22.563686069999999</v>
      </c>
      <c r="P359">
        <v>1.12832782</v>
      </c>
      <c r="Q359">
        <v>1.1942368590000001</v>
      </c>
      <c r="R359">
        <v>1.525707417</v>
      </c>
      <c r="S359">
        <v>1.595467113</v>
      </c>
      <c r="T359">
        <v>0.38095238100000001</v>
      </c>
      <c r="U359">
        <v>0.30952381000000001</v>
      </c>
      <c r="V359">
        <v>0.4</v>
      </c>
      <c r="W359">
        <v>0.4</v>
      </c>
      <c r="X359">
        <v>0.41025641000000002</v>
      </c>
      <c r="Y359">
        <v>0.21428571399999999</v>
      </c>
      <c r="Z359">
        <v>-29</v>
      </c>
      <c r="AA359" s="5" t="s">
        <v>195</v>
      </c>
      <c r="AB359">
        <v>-27</v>
      </c>
      <c r="AC359">
        <v>-33</v>
      </c>
      <c r="AD359" s="5" t="s">
        <v>185</v>
      </c>
      <c r="AE359">
        <v>-24</v>
      </c>
      <c r="AF359">
        <v>-15</v>
      </c>
      <c r="AG359">
        <v>-21</v>
      </c>
      <c r="AH359">
        <v>-14</v>
      </c>
      <c r="AI359">
        <v>-20</v>
      </c>
      <c r="AJ359">
        <v>-14</v>
      </c>
      <c r="AK359">
        <v>-20</v>
      </c>
      <c r="AL359">
        <v>-11</v>
      </c>
      <c r="AM359">
        <v>-17</v>
      </c>
      <c r="AN359">
        <v>-9</v>
      </c>
      <c r="AO359">
        <v>-15</v>
      </c>
      <c r="AP359">
        <v>-9</v>
      </c>
      <c r="AQ359">
        <v>-15</v>
      </c>
      <c r="AR359">
        <v>-6</v>
      </c>
      <c r="AS359">
        <v>-12</v>
      </c>
      <c r="AT359">
        <v>-3</v>
      </c>
      <c r="AU359">
        <v>-9</v>
      </c>
      <c r="AV359">
        <v>-2</v>
      </c>
      <c r="AW359">
        <v>-8</v>
      </c>
      <c r="AX359">
        <v>-1</v>
      </c>
      <c r="AY359">
        <v>-7</v>
      </c>
      <c r="AZ359">
        <v>0</v>
      </c>
      <c r="BA359">
        <v>-6</v>
      </c>
      <c r="BB359">
        <v>0</v>
      </c>
      <c r="BC359">
        <v>-6</v>
      </c>
      <c r="BD359">
        <v>5</v>
      </c>
      <c r="BE359">
        <v>-1</v>
      </c>
      <c r="BF359">
        <v>6</v>
      </c>
      <c r="BG359">
        <v>0</v>
      </c>
      <c r="BH359">
        <v>7</v>
      </c>
      <c r="BI359">
        <v>1</v>
      </c>
      <c r="BJ359">
        <v>9</v>
      </c>
      <c r="BK359">
        <v>3</v>
      </c>
      <c r="BL359">
        <v>9</v>
      </c>
      <c r="BM359">
        <v>3</v>
      </c>
      <c r="FP359" s="8">
        <v>0</v>
      </c>
      <c r="FQ359" s="8">
        <v>0</v>
      </c>
      <c r="FR359">
        <f>5/13</f>
        <v>0.38461538461538464</v>
      </c>
      <c r="FS359" t="s">
        <v>45</v>
      </c>
      <c r="FT359" s="8">
        <v>0</v>
      </c>
      <c r="FU359" s="8">
        <v>0</v>
      </c>
      <c r="FV359" t="s">
        <v>45</v>
      </c>
      <c r="FW359" s="8">
        <v>0</v>
      </c>
      <c r="FX359" s="8">
        <v>0</v>
      </c>
    </row>
    <row r="360" spans="1:180" x14ac:dyDescent="0.3">
      <c r="A360" s="7" t="s">
        <v>69</v>
      </c>
      <c r="B360" s="7" t="s">
        <v>75</v>
      </c>
      <c r="C360" t="s">
        <v>52</v>
      </c>
      <c r="D360">
        <v>32</v>
      </c>
      <c r="E360" s="8">
        <v>3</v>
      </c>
      <c r="F360">
        <v>1.2429454550000001</v>
      </c>
      <c r="G360">
        <v>1.6927586210000001</v>
      </c>
      <c r="H360">
        <v>0.71399999999999997</v>
      </c>
      <c r="I360">
        <v>0.67465517200000003</v>
      </c>
      <c r="J360">
        <v>1.144142438</v>
      </c>
      <c r="K360">
        <v>1.230214986</v>
      </c>
      <c r="L360">
        <v>0.67414497200000001</v>
      </c>
      <c r="M360">
        <v>1.113691655</v>
      </c>
      <c r="N360">
        <v>22.33993778</v>
      </c>
      <c r="O360">
        <v>24.68391454</v>
      </c>
      <c r="P360">
        <v>1.630322297</v>
      </c>
      <c r="Q360">
        <v>1.8060753439999999</v>
      </c>
      <c r="R360">
        <v>2.265556847</v>
      </c>
      <c r="S360">
        <v>2.048200488</v>
      </c>
      <c r="T360">
        <v>0.37634408600000002</v>
      </c>
      <c r="U360">
        <v>0.46236559100000002</v>
      </c>
      <c r="V360">
        <v>0.53333333299999997</v>
      </c>
      <c r="W360">
        <v>0.53333333299999997</v>
      </c>
      <c r="X360">
        <v>0.44444444399999999</v>
      </c>
      <c r="Y360">
        <v>0.53333333299999997</v>
      </c>
      <c r="Z360">
        <v>-38</v>
      </c>
      <c r="AA360" s="5" t="s">
        <v>203</v>
      </c>
      <c r="AB360">
        <v>-31</v>
      </c>
      <c r="AC360">
        <v>-23</v>
      </c>
      <c r="AD360" s="5" t="s">
        <v>187</v>
      </c>
      <c r="AE360">
        <v>-19</v>
      </c>
      <c r="AF360">
        <v>-22</v>
      </c>
      <c r="AG360">
        <v>-14</v>
      </c>
      <c r="AH360">
        <v>-21</v>
      </c>
      <c r="AI360">
        <v>-13</v>
      </c>
      <c r="AJ360">
        <v>-11</v>
      </c>
      <c r="AK360">
        <v>-3</v>
      </c>
      <c r="AL360">
        <v>-8</v>
      </c>
      <c r="AM360">
        <v>0</v>
      </c>
      <c r="AN360">
        <v>-7</v>
      </c>
      <c r="AO360">
        <v>1</v>
      </c>
      <c r="AP360">
        <v>-4</v>
      </c>
      <c r="AQ360">
        <v>4</v>
      </c>
      <c r="AR360">
        <v>-3.5</v>
      </c>
      <c r="AS360">
        <v>4.5</v>
      </c>
      <c r="AT360">
        <v>-3.5</v>
      </c>
      <c r="AU360">
        <v>4.5</v>
      </c>
      <c r="AV360">
        <v>-3</v>
      </c>
      <c r="AW360">
        <v>5</v>
      </c>
      <c r="AX360">
        <v>-3</v>
      </c>
      <c r="AY360">
        <v>5</v>
      </c>
      <c r="AZ360">
        <v>0</v>
      </c>
      <c r="BA360">
        <v>8</v>
      </c>
      <c r="BB360">
        <v>0</v>
      </c>
      <c r="BC360">
        <v>8</v>
      </c>
      <c r="BD360">
        <v>0</v>
      </c>
      <c r="BE360">
        <v>8</v>
      </c>
      <c r="BF360">
        <v>4</v>
      </c>
      <c r="BG360">
        <v>12</v>
      </c>
      <c r="BH360">
        <v>7</v>
      </c>
      <c r="BI360">
        <v>15</v>
      </c>
      <c r="BJ360">
        <v>7</v>
      </c>
      <c r="BK360">
        <v>15</v>
      </c>
      <c r="BL360">
        <v>15</v>
      </c>
      <c r="BM360">
        <v>23</v>
      </c>
      <c r="FP360" s="8">
        <v>4</v>
      </c>
      <c r="FQ360" s="8">
        <v>2</v>
      </c>
      <c r="FR360">
        <f>4/14</f>
        <v>0.2857142857142857</v>
      </c>
      <c r="FS360">
        <v>2</v>
      </c>
      <c r="FT360" s="8">
        <v>1</v>
      </c>
      <c r="FU360" s="8">
        <v>3</v>
      </c>
      <c r="FV360" t="s">
        <v>45</v>
      </c>
      <c r="FW360" s="8">
        <v>0</v>
      </c>
      <c r="FX360" s="8">
        <v>0</v>
      </c>
    </row>
    <row r="361" spans="1:180" x14ac:dyDescent="0.3">
      <c r="A361" s="7" t="s">
        <v>76</v>
      </c>
      <c r="B361" s="7" t="s">
        <v>51</v>
      </c>
      <c r="C361" t="s">
        <v>52</v>
      </c>
      <c r="D361">
        <v>32</v>
      </c>
      <c r="E361" s="8">
        <v>3</v>
      </c>
      <c r="F361">
        <v>1.391489362</v>
      </c>
      <c r="G361">
        <v>1.9</v>
      </c>
      <c r="H361">
        <v>0.66868085099999997</v>
      </c>
      <c r="I361">
        <v>0.59</v>
      </c>
      <c r="J361">
        <v>1.5968570129999999</v>
      </c>
      <c r="K361">
        <v>1.515775426</v>
      </c>
      <c r="L361">
        <v>1.2852483539999999</v>
      </c>
      <c r="M361">
        <v>0.93421292499999997</v>
      </c>
      <c r="N361">
        <v>22.57239466</v>
      </c>
      <c r="O361">
        <v>25.8748854</v>
      </c>
      <c r="P361">
        <v>2.4803279360000001</v>
      </c>
      <c r="Q361">
        <v>1.9690500959999999</v>
      </c>
      <c r="R361">
        <v>1.6897352910000001</v>
      </c>
      <c r="S361">
        <v>2.1595424439999999</v>
      </c>
      <c r="T361">
        <v>0.61290322600000002</v>
      </c>
      <c r="U361">
        <v>0.37634408600000002</v>
      </c>
      <c r="V361">
        <v>0.46666666699999998</v>
      </c>
      <c r="W361">
        <v>0.133333333</v>
      </c>
      <c r="X361">
        <v>0.55555555599999995</v>
      </c>
      <c r="Y361">
        <v>0.311111111</v>
      </c>
      <c r="Z361">
        <v>-16</v>
      </c>
      <c r="AA361" s="5" t="s">
        <v>216</v>
      </c>
      <c r="AB361">
        <v>-9</v>
      </c>
      <c r="AC361">
        <v>-31</v>
      </c>
      <c r="AD361" s="5" t="s">
        <v>211</v>
      </c>
      <c r="AE361">
        <v>-27</v>
      </c>
      <c r="AF361">
        <v>0</v>
      </c>
      <c r="AG361">
        <v>-22</v>
      </c>
      <c r="AH361">
        <v>1</v>
      </c>
      <c r="AI361">
        <v>-21</v>
      </c>
      <c r="AJ361">
        <v>11</v>
      </c>
      <c r="AK361">
        <v>-11</v>
      </c>
      <c r="AL361">
        <v>14</v>
      </c>
      <c r="AM361">
        <v>-8</v>
      </c>
      <c r="AN361">
        <v>15</v>
      </c>
      <c r="AO361">
        <v>-7</v>
      </c>
      <c r="AP361">
        <v>18</v>
      </c>
      <c r="AQ361">
        <v>-4</v>
      </c>
      <c r="AR361">
        <v>18.5</v>
      </c>
      <c r="AS361">
        <v>-3.5</v>
      </c>
      <c r="AT361">
        <v>18.5</v>
      </c>
      <c r="AU361">
        <v>-3.5</v>
      </c>
      <c r="AV361">
        <v>19</v>
      </c>
      <c r="AW361">
        <v>-3</v>
      </c>
      <c r="AX361">
        <v>19</v>
      </c>
      <c r="AY361">
        <v>-3</v>
      </c>
      <c r="AZ361">
        <v>22</v>
      </c>
      <c r="BA361">
        <v>0</v>
      </c>
      <c r="BB361">
        <v>22</v>
      </c>
      <c r="BC361">
        <v>0</v>
      </c>
      <c r="BD361">
        <v>22</v>
      </c>
      <c r="BE361">
        <v>0</v>
      </c>
      <c r="BF361">
        <v>26</v>
      </c>
      <c r="BG361">
        <v>4</v>
      </c>
      <c r="BH361">
        <v>29</v>
      </c>
      <c r="BI361">
        <v>7</v>
      </c>
      <c r="BJ361">
        <v>29</v>
      </c>
      <c r="BK361">
        <v>7</v>
      </c>
      <c r="BL361">
        <v>37</v>
      </c>
      <c r="BM361">
        <v>15</v>
      </c>
      <c r="FP361" s="8">
        <v>0</v>
      </c>
      <c r="FQ361" s="8">
        <v>2</v>
      </c>
      <c r="FR361">
        <f>5/13</f>
        <v>0.38461538461538464</v>
      </c>
      <c r="FS361">
        <v>1</v>
      </c>
      <c r="FT361" s="8">
        <v>3</v>
      </c>
      <c r="FU361" s="8">
        <v>1</v>
      </c>
      <c r="FV361" s="8">
        <v>1</v>
      </c>
      <c r="FW361" s="8">
        <v>2</v>
      </c>
      <c r="FX361" s="8">
        <v>0</v>
      </c>
    </row>
    <row r="362" spans="1:180" x14ac:dyDescent="0.3">
      <c r="A362" s="7" t="s">
        <v>50</v>
      </c>
      <c r="B362" s="7" t="s">
        <v>67</v>
      </c>
      <c r="C362" t="s">
        <v>52</v>
      </c>
      <c r="D362">
        <v>32</v>
      </c>
      <c r="E362" s="8">
        <v>3</v>
      </c>
      <c r="F362">
        <v>1.230964467</v>
      </c>
      <c r="G362">
        <v>2.0683720929999998</v>
      </c>
      <c r="H362">
        <v>0.61781725899999995</v>
      </c>
      <c r="I362">
        <v>0.61832558100000001</v>
      </c>
      <c r="J362">
        <v>2.5891454610000002</v>
      </c>
      <c r="K362">
        <v>1.487642565</v>
      </c>
      <c r="L362">
        <v>2.0612108029999998</v>
      </c>
      <c r="M362">
        <v>1.0143901749999999</v>
      </c>
      <c r="N362">
        <v>22.153046100000001</v>
      </c>
      <c r="O362">
        <v>22.760686700000001</v>
      </c>
      <c r="P362">
        <v>3.2525739759999999</v>
      </c>
      <c r="Q362">
        <v>1.62091026</v>
      </c>
      <c r="R362">
        <v>1.3928915310000001</v>
      </c>
      <c r="S362">
        <v>2.4766164220000002</v>
      </c>
      <c r="T362">
        <v>0.70967741900000003</v>
      </c>
      <c r="U362">
        <v>0.33333333300000001</v>
      </c>
      <c r="V362">
        <v>0.8</v>
      </c>
      <c r="W362">
        <v>0.26666666700000002</v>
      </c>
      <c r="X362">
        <v>0.8</v>
      </c>
      <c r="Y362">
        <v>0.37777777800000001</v>
      </c>
      <c r="Z362">
        <v>-7</v>
      </c>
      <c r="AA362" s="5" t="s">
        <v>184</v>
      </c>
      <c r="AB362">
        <v>0</v>
      </c>
      <c r="AC362">
        <v>-35</v>
      </c>
      <c r="AD362" s="5" t="s">
        <v>226</v>
      </c>
      <c r="AE362">
        <v>-31</v>
      </c>
      <c r="AF362">
        <v>9</v>
      </c>
      <c r="AG362">
        <v>-26</v>
      </c>
      <c r="AH362">
        <v>10</v>
      </c>
      <c r="AI362">
        <v>-25</v>
      </c>
      <c r="AJ362">
        <v>20</v>
      </c>
      <c r="AK362">
        <v>-15</v>
      </c>
      <c r="AL362">
        <v>23</v>
      </c>
      <c r="AM362">
        <v>-12</v>
      </c>
      <c r="AN362">
        <v>24</v>
      </c>
      <c r="AO362">
        <v>-11</v>
      </c>
      <c r="AP362">
        <v>27</v>
      </c>
      <c r="AQ362">
        <v>-8</v>
      </c>
      <c r="AR362">
        <v>27.5</v>
      </c>
      <c r="AS362">
        <v>-7.5</v>
      </c>
      <c r="AT362">
        <v>27.5</v>
      </c>
      <c r="AU362">
        <v>-7.5</v>
      </c>
      <c r="AV362">
        <v>28</v>
      </c>
      <c r="AW362">
        <v>-7</v>
      </c>
      <c r="AX362">
        <v>28</v>
      </c>
      <c r="AY362">
        <v>-7</v>
      </c>
      <c r="AZ362">
        <v>31</v>
      </c>
      <c r="BA362">
        <v>-4</v>
      </c>
      <c r="BB362">
        <v>31</v>
      </c>
      <c r="BC362">
        <v>-4</v>
      </c>
      <c r="BD362">
        <v>31</v>
      </c>
      <c r="BE362">
        <v>-4</v>
      </c>
      <c r="BF362">
        <v>35</v>
      </c>
      <c r="BG362">
        <v>0</v>
      </c>
      <c r="BH362">
        <v>38</v>
      </c>
      <c r="BI362">
        <v>3</v>
      </c>
      <c r="BJ362">
        <v>38</v>
      </c>
      <c r="BK362">
        <v>3</v>
      </c>
      <c r="BL362">
        <v>46</v>
      </c>
      <c r="BM362">
        <v>11</v>
      </c>
      <c r="FP362" s="8">
        <v>0</v>
      </c>
      <c r="FQ362" s="8">
        <v>2</v>
      </c>
      <c r="FR362">
        <f>9/15</f>
        <v>0.6</v>
      </c>
      <c r="FS362">
        <v>2</v>
      </c>
      <c r="FT362" s="8">
        <v>0</v>
      </c>
      <c r="FU362" s="8">
        <v>2</v>
      </c>
      <c r="FV362" s="8">
        <v>2</v>
      </c>
      <c r="FW362" s="8">
        <v>0</v>
      </c>
      <c r="FX362" s="8">
        <v>1</v>
      </c>
    </row>
    <row r="363" spans="1:180" x14ac:dyDescent="0.3">
      <c r="A363" s="7" t="s">
        <v>63</v>
      </c>
      <c r="B363" s="7" t="s">
        <v>77</v>
      </c>
      <c r="C363" t="s">
        <v>52</v>
      </c>
      <c r="D363">
        <v>32</v>
      </c>
      <c r="E363" s="8">
        <v>3</v>
      </c>
      <c r="F363">
        <v>0.95081081099999998</v>
      </c>
      <c r="G363">
        <v>1.79</v>
      </c>
      <c r="H363">
        <v>0.74099999999999999</v>
      </c>
      <c r="I363">
        <v>0.629</v>
      </c>
      <c r="J363">
        <v>1.9560922110000001</v>
      </c>
      <c r="K363">
        <v>1.0051793680000001</v>
      </c>
      <c r="L363">
        <v>1.735641853</v>
      </c>
      <c r="M363">
        <v>0.78224358900000002</v>
      </c>
      <c r="N363">
        <v>25.320514429999999</v>
      </c>
      <c r="O363">
        <v>23.702469140000002</v>
      </c>
      <c r="P363">
        <v>2.8435143300000001</v>
      </c>
      <c r="Q363">
        <v>1.413760181</v>
      </c>
      <c r="R363">
        <v>1.102425295</v>
      </c>
      <c r="S363">
        <v>2.3329438589999998</v>
      </c>
      <c r="T363">
        <v>0.66666666699999999</v>
      </c>
      <c r="U363">
        <v>0.30107526899999998</v>
      </c>
      <c r="V363">
        <v>0.73333333300000003</v>
      </c>
      <c r="W363">
        <v>0.33333333300000001</v>
      </c>
      <c r="X363">
        <v>0.62222222199999999</v>
      </c>
      <c r="Y363">
        <v>0.24444444400000001</v>
      </c>
      <c r="Z363">
        <v>-11</v>
      </c>
      <c r="AA363" s="5" t="s">
        <v>227</v>
      </c>
      <c r="AB363">
        <v>-4</v>
      </c>
      <c r="AC363">
        <v>-38</v>
      </c>
      <c r="AD363" s="5" t="s">
        <v>197</v>
      </c>
      <c r="AE363">
        <v>-34</v>
      </c>
      <c r="AF363">
        <v>5</v>
      </c>
      <c r="AG363">
        <v>-29</v>
      </c>
      <c r="AH363">
        <v>6</v>
      </c>
      <c r="AI363">
        <v>-28</v>
      </c>
      <c r="AJ363">
        <v>16</v>
      </c>
      <c r="AK363">
        <v>-18</v>
      </c>
      <c r="AL363">
        <v>19</v>
      </c>
      <c r="AM363">
        <v>-15</v>
      </c>
      <c r="AN363">
        <v>20</v>
      </c>
      <c r="AO363">
        <v>-14</v>
      </c>
      <c r="AP363">
        <v>23</v>
      </c>
      <c r="AQ363">
        <v>-11</v>
      </c>
      <c r="AR363">
        <v>23.5</v>
      </c>
      <c r="AS363">
        <v>-10.5</v>
      </c>
      <c r="AT363">
        <v>23.5</v>
      </c>
      <c r="AU363">
        <v>-10.5</v>
      </c>
      <c r="AV363">
        <v>24</v>
      </c>
      <c r="AW363">
        <v>-10</v>
      </c>
      <c r="AX363">
        <v>24</v>
      </c>
      <c r="AY363">
        <v>-10</v>
      </c>
      <c r="AZ363">
        <v>27</v>
      </c>
      <c r="BA363">
        <v>-7</v>
      </c>
      <c r="BB363">
        <v>27</v>
      </c>
      <c r="BC363">
        <v>-7</v>
      </c>
      <c r="BD363">
        <v>27</v>
      </c>
      <c r="BE363">
        <v>-7</v>
      </c>
      <c r="BF363">
        <v>31</v>
      </c>
      <c r="BG363">
        <v>-3</v>
      </c>
      <c r="BH363">
        <v>34</v>
      </c>
      <c r="BI363">
        <v>0</v>
      </c>
      <c r="BJ363">
        <v>34</v>
      </c>
      <c r="BK363">
        <v>0</v>
      </c>
      <c r="BL363">
        <v>42</v>
      </c>
      <c r="BM363">
        <v>8</v>
      </c>
      <c r="FP363" s="8">
        <v>3</v>
      </c>
      <c r="FQ363" s="8">
        <v>0</v>
      </c>
      <c r="FR363">
        <f>13/14</f>
        <v>0.9285714285714286</v>
      </c>
      <c r="FS363" t="s">
        <v>45</v>
      </c>
      <c r="FT363" s="8">
        <v>2</v>
      </c>
      <c r="FU363" s="8">
        <v>2</v>
      </c>
      <c r="FV363" t="s">
        <v>45</v>
      </c>
      <c r="FW363" s="8">
        <v>0</v>
      </c>
      <c r="FX363" s="8">
        <v>0</v>
      </c>
    </row>
    <row r="364" spans="1:180" x14ac:dyDescent="0.3">
      <c r="A364" s="7" t="s">
        <v>42</v>
      </c>
      <c r="B364" s="7" t="s">
        <v>44</v>
      </c>
      <c r="C364" t="s">
        <v>26</v>
      </c>
      <c r="D364">
        <v>28</v>
      </c>
      <c r="E364" s="8">
        <v>3</v>
      </c>
      <c r="F364">
        <v>0.82256892599999998</v>
      </c>
      <c r="G364">
        <v>1.3044</v>
      </c>
      <c r="H364">
        <v>0.69308425699999998</v>
      </c>
      <c r="I364">
        <v>0.74536000000000002</v>
      </c>
      <c r="J364">
        <v>2.2245218250000001</v>
      </c>
      <c r="K364">
        <v>1.3715878770000001</v>
      </c>
      <c r="L364">
        <v>1.9881775690000001</v>
      </c>
      <c r="M364">
        <v>0.74347089499999996</v>
      </c>
      <c r="N364">
        <v>18.896098290000001</v>
      </c>
      <c r="O364">
        <v>17.519959929999999</v>
      </c>
      <c r="P364">
        <v>2.9797944159999998</v>
      </c>
      <c r="Q364">
        <v>2.0193453080000001</v>
      </c>
      <c r="R364">
        <v>1.096113721</v>
      </c>
      <c r="S364">
        <v>1.5267989820000001</v>
      </c>
      <c r="T364">
        <v>0.678571429</v>
      </c>
      <c r="U364">
        <v>0.47619047599999997</v>
      </c>
      <c r="V364">
        <v>0.6</v>
      </c>
      <c r="W364">
        <v>0.73333333300000003</v>
      </c>
      <c r="X364">
        <v>0.743589744</v>
      </c>
      <c r="Y364">
        <v>0.35897435900000002</v>
      </c>
      <c r="Z364">
        <v>-25</v>
      </c>
      <c r="AA364" s="5" t="s">
        <v>184</v>
      </c>
      <c r="AB364">
        <v>0</v>
      </c>
      <c r="AC364">
        <v>-17</v>
      </c>
      <c r="AD364" s="5" t="s">
        <v>226</v>
      </c>
      <c r="AE364">
        <v>-13</v>
      </c>
      <c r="AF364">
        <v>9</v>
      </c>
      <c r="AG364">
        <v>-8</v>
      </c>
      <c r="AH364">
        <v>12</v>
      </c>
      <c r="AI364">
        <v>-5</v>
      </c>
      <c r="AJ364">
        <v>14</v>
      </c>
      <c r="AK364">
        <v>-3</v>
      </c>
      <c r="AL364">
        <v>14</v>
      </c>
      <c r="AM364">
        <v>-3</v>
      </c>
      <c r="AN364">
        <v>16</v>
      </c>
      <c r="AO364">
        <v>-1</v>
      </c>
      <c r="AP364">
        <v>17</v>
      </c>
      <c r="AQ364">
        <v>0</v>
      </c>
      <c r="AR364">
        <v>18</v>
      </c>
      <c r="AS364">
        <v>1</v>
      </c>
      <c r="AT364">
        <v>18</v>
      </c>
      <c r="AU364">
        <v>1</v>
      </c>
      <c r="AV364">
        <v>20</v>
      </c>
      <c r="AW364">
        <v>3</v>
      </c>
      <c r="AX364">
        <v>22</v>
      </c>
      <c r="AY364">
        <v>5</v>
      </c>
      <c r="AZ364">
        <v>23</v>
      </c>
      <c r="BA364">
        <v>6</v>
      </c>
      <c r="BB364">
        <v>28</v>
      </c>
      <c r="BC364">
        <v>11</v>
      </c>
      <c r="BD364">
        <v>30</v>
      </c>
      <c r="BE364">
        <v>13</v>
      </c>
      <c r="BF364">
        <v>30</v>
      </c>
      <c r="BG364">
        <v>13</v>
      </c>
      <c r="BH364">
        <v>30</v>
      </c>
      <c r="BI364">
        <v>13</v>
      </c>
      <c r="BJ364">
        <v>32</v>
      </c>
      <c r="BK364">
        <v>15</v>
      </c>
      <c r="BL364">
        <v>36</v>
      </c>
      <c r="BM364">
        <v>19</v>
      </c>
      <c r="FP364" s="8">
        <v>3</v>
      </c>
      <c r="FQ364" s="8">
        <v>0</v>
      </c>
      <c r="FR364">
        <f>15/15</f>
        <v>1</v>
      </c>
      <c r="FS364">
        <v>1</v>
      </c>
      <c r="FT364" s="8">
        <v>3</v>
      </c>
      <c r="FU364" s="8">
        <v>0</v>
      </c>
      <c r="FV364" s="8">
        <v>1</v>
      </c>
      <c r="FW364" s="8">
        <v>1</v>
      </c>
      <c r="FX364" s="8">
        <v>0</v>
      </c>
    </row>
    <row r="365" spans="1:180" x14ac:dyDescent="0.3">
      <c r="A365" s="7" t="s">
        <v>53</v>
      </c>
      <c r="B365" s="7" t="s">
        <v>133</v>
      </c>
      <c r="C365" t="s">
        <v>55</v>
      </c>
      <c r="D365">
        <v>29</v>
      </c>
      <c r="E365" s="8">
        <v>3</v>
      </c>
      <c r="F365">
        <v>1.03</v>
      </c>
      <c r="G365">
        <v>0.76598557700000003</v>
      </c>
      <c r="H365">
        <v>0.68400000000000005</v>
      </c>
      <c r="I365">
        <v>0.75061177899999998</v>
      </c>
      <c r="J365">
        <v>1.1201602719999999</v>
      </c>
      <c r="K365">
        <v>1.096281861</v>
      </c>
      <c r="L365">
        <v>0.52763410600000005</v>
      </c>
      <c r="M365">
        <v>0.94143503299999998</v>
      </c>
      <c r="N365">
        <v>19.024507759999999</v>
      </c>
      <c r="O365">
        <v>23.70897772</v>
      </c>
      <c r="P365">
        <v>1.4118718690000001</v>
      </c>
      <c r="Q365">
        <v>1.5299039999999999</v>
      </c>
      <c r="R365">
        <v>1.722749015</v>
      </c>
      <c r="S365">
        <v>0.95404324100000004</v>
      </c>
      <c r="T365">
        <v>0.41666666699999999</v>
      </c>
      <c r="U365">
        <v>0.54761904800000005</v>
      </c>
      <c r="V365">
        <v>0.46666666699999998</v>
      </c>
      <c r="W365">
        <v>0.46666666699999998</v>
      </c>
      <c r="X365">
        <v>0.47619047599999997</v>
      </c>
      <c r="Y365">
        <v>0.40476190499999998</v>
      </c>
      <c r="Z365">
        <v>-26</v>
      </c>
      <c r="AA365" s="5" t="s">
        <v>228</v>
      </c>
      <c r="AB365">
        <v>-24</v>
      </c>
      <c r="AC365">
        <v>-13</v>
      </c>
      <c r="AD365" s="5" t="s">
        <v>228</v>
      </c>
      <c r="AE365">
        <v>-4</v>
      </c>
      <c r="AF365">
        <v>-12</v>
      </c>
      <c r="AG365">
        <v>-1</v>
      </c>
      <c r="AH365">
        <v>-11</v>
      </c>
      <c r="AI365">
        <v>0</v>
      </c>
      <c r="AJ365">
        <v>-11</v>
      </c>
      <c r="AK365">
        <v>0</v>
      </c>
      <c r="AL365">
        <v>-8</v>
      </c>
      <c r="AM365">
        <v>3</v>
      </c>
      <c r="AN365">
        <v>-6</v>
      </c>
      <c r="AO365">
        <v>5</v>
      </c>
      <c r="AP365">
        <v>-6</v>
      </c>
      <c r="AQ365">
        <v>5</v>
      </c>
      <c r="AR365">
        <v>-3</v>
      </c>
      <c r="AS365">
        <v>8</v>
      </c>
      <c r="AT365">
        <v>0</v>
      </c>
      <c r="AU365">
        <v>11</v>
      </c>
      <c r="AV365">
        <v>1</v>
      </c>
      <c r="AW365">
        <v>12</v>
      </c>
      <c r="AX365">
        <v>2</v>
      </c>
      <c r="AY365">
        <v>13</v>
      </c>
      <c r="AZ365">
        <v>3</v>
      </c>
      <c r="BA365">
        <v>14</v>
      </c>
      <c r="BB365">
        <v>3</v>
      </c>
      <c r="BC365">
        <v>14</v>
      </c>
      <c r="BD365">
        <v>8</v>
      </c>
      <c r="BE365">
        <v>19</v>
      </c>
      <c r="BF365">
        <v>9</v>
      </c>
      <c r="BG365">
        <v>20</v>
      </c>
      <c r="BH365">
        <v>10</v>
      </c>
      <c r="BI365">
        <v>21</v>
      </c>
      <c r="BJ365">
        <v>12</v>
      </c>
      <c r="BK365">
        <v>23</v>
      </c>
      <c r="BL365">
        <v>12</v>
      </c>
      <c r="BM365">
        <v>23</v>
      </c>
      <c r="FP365" s="8">
        <v>0</v>
      </c>
      <c r="FQ365" s="8">
        <v>2</v>
      </c>
      <c r="FR365">
        <f>3/15</f>
        <v>0.2</v>
      </c>
      <c r="FS365">
        <v>2</v>
      </c>
      <c r="FT365" s="8">
        <v>0</v>
      </c>
      <c r="FU365" s="8">
        <v>5</v>
      </c>
      <c r="FV365" s="8">
        <v>2</v>
      </c>
      <c r="FW365" s="8">
        <v>0</v>
      </c>
      <c r="FX365" s="8">
        <v>1</v>
      </c>
    </row>
    <row r="366" spans="1:180" x14ac:dyDescent="0.3">
      <c r="A366" s="7" t="s">
        <v>30</v>
      </c>
      <c r="B366" s="7" t="s">
        <v>38</v>
      </c>
      <c r="C366" t="s">
        <v>26</v>
      </c>
      <c r="D366">
        <v>29</v>
      </c>
      <c r="E366" s="8">
        <v>3</v>
      </c>
      <c r="F366">
        <v>1.67</v>
      </c>
      <c r="G366">
        <v>1.554920635</v>
      </c>
      <c r="H366">
        <v>0.68200000000000005</v>
      </c>
      <c r="I366">
        <v>0.66080952400000004</v>
      </c>
      <c r="J366">
        <v>0.99548464199999998</v>
      </c>
      <c r="K366">
        <v>1.4827115310000001</v>
      </c>
      <c r="L366">
        <v>0.78663313899999998</v>
      </c>
      <c r="M366">
        <v>0.74736418100000002</v>
      </c>
      <c r="N366">
        <v>21.920078090000001</v>
      </c>
      <c r="O366">
        <v>21.150480030000001</v>
      </c>
      <c r="P366">
        <v>1.10074805</v>
      </c>
      <c r="Q366">
        <v>1.542427574</v>
      </c>
      <c r="R366">
        <v>2.139701096</v>
      </c>
      <c r="S366">
        <v>2.1531623149999999</v>
      </c>
      <c r="T366">
        <v>0.24137931000000001</v>
      </c>
      <c r="U366">
        <v>0.390804598</v>
      </c>
      <c r="V366">
        <v>0.26666666700000002</v>
      </c>
      <c r="W366">
        <v>0.2</v>
      </c>
      <c r="X366">
        <v>0.35714285699999998</v>
      </c>
      <c r="Y366">
        <v>0.47619047599999997</v>
      </c>
      <c r="Z366">
        <v>-61</v>
      </c>
      <c r="AA366" s="5" t="s">
        <v>201</v>
      </c>
      <c r="AB366">
        <v>-36</v>
      </c>
      <c r="AC366">
        <v>-23</v>
      </c>
      <c r="AD366" s="5" t="s">
        <v>229</v>
      </c>
      <c r="AE366">
        <v>-19</v>
      </c>
      <c r="AF366">
        <v>-27</v>
      </c>
      <c r="AG366">
        <v>-14</v>
      </c>
      <c r="AH366">
        <v>-24</v>
      </c>
      <c r="AI366">
        <v>-11</v>
      </c>
      <c r="AJ366">
        <v>-22</v>
      </c>
      <c r="AK366">
        <v>-9</v>
      </c>
      <c r="AL366">
        <v>-22</v>
      </c>
      <c r="AM366">
        <v>-9</v>
      </c>
      <c r="AN366">
        <v>-20</v>
      </c>
      <c r="AO366">
        <v>-7</v>
      </c>
      <c r="AP366">
        <v>-19</v>
      </c>
      <c r="AQ366">
        <v>-6</v>
      </c>
      <c r="AR366">
        <v>-18</v>
      </c>
      <c r="AS366">
        <v>-5</v>
      </c>
      <c r="AT366">
        <v>-18</v>
      </c>
      <c r="AU366">
        <v>-5</v>
      </c>
      <c r="AV366">
        <v>-16</v>
      </c>
      <c r="AW366">
        <v>-3</v>
      </c>
      <c r="AX366">
        <v>-14</v>
      </c>
      <c r="AY366">
        <v>-1</v>
      </c>
      <c r="AZ366">
        <v>-13</v>
      </c>
      <c r="BA366">
        <v>0</v>
      </c>
      <c r="BB366">
        <v>-8</v>
      </c>
      <c r="BC366">
        <v>5</v>
      </c>
      <c r="BD366">
        <v>-6</v>
      </c>
      <c r="BE366">
        <v>7</v>
      </c>
      <c r="BF366">
        <v>-6</v>
      </c>
      <c r="BG366">
        <v>7</v>
      </c>
      <c r="BH366">
        <v>-6</v>
      </c>
      <c r="BI366">
        <v>7</v>
      </c>
      <c r="BJ366">
        <v>-4</v>
      </c>
      <c r="BK366">
        <v>9</v>
      </c>
      <c r="BL366">
        <v>0</v>
      </c>
      <c r="BM366">
        <v>13</v>
      </c>
      <c r="FP366" s="8">
        <v>1</v>
      </c>
      <c r="FQ366" s="8">
        <v>2</v>
      </c>
      <c r="FR366">
        <f>4/14</f>
        <v>0.2857142857142857</v>
      </c>
      <c r="FS366">
        <v>2</v>
      </c>
      <c r="FT366" s="8">
        <v>0</v>
      </c>
      <c r="FU366" s="8">
        <v>3</v>
      </c>
      <c r="FV366" t="s">
        <v>45</v>
      </c>
      <c r="FW366" s="8">
        <v>0</v>
      </c>
      <c r="FX366" s="8">
        <v>0</v>
      </c>
    </row>
    <row r="367" spans="1:180" x14ac:dyDescent="0.3">
      <c r="A367" s="7" t="s">
        <v>85</v>
      </c>
      <c r="B367" s="7" t="s">
        <v>83</v>
      </c>
      <c r="C367" t="s">
        <v>55</v>
      </c>
      <c r="D367">
        <v>30</v>
      </c>
      <c r="E367" s="8">
        <v>3</v>
      </c>
      <c r="F367">
        <v>1.19</v>
      </c>
      <c r="G367">
        <v>1.3053658539999999</v>
      </c>
      <c r="H367">
        <v>0.72899999999999998</v>
      </c>
      <c r="I367">
        <v>0.729463415</v>
      </c>
      <c r="J367">
        <v>1.2003465179999999</v>
      </c>
      <c r="K367">
        <v>1.33618842</v>
      </c>
      <c r="L367">
        <v>0.685799457</v>
      </c>
      <c r="M367">
        <v>1.0387031019999999</v>
      </c>
      <c r="N367">
        <v>19.098219490000002</v>
      </c>
      <c r="O367">
        <v>19.78065986</v>
      </c>
      <c r="P367">
        <v>1.5015062539999999</v>
      </c>
      <c r="Q367">
        <v>1.7967325919999999</v>
      </c>
      <c r="R367">
        <v>1.463111719</v>
      </c>
      <c r="S367">
        <v>1.657888018</v>
      </c>
      <c r="T367">
        <v>0.48809523799999999</v>
      </c>
      <c r="U367">
        <v>0.48809523799999999</v>
      </c>
      <c r="V367">
        <v>0.73333333300000003</v>
      </c>
      <c r="W367">
        <v>0.4</v>
      </c>
      <c r="X367">
        <v>0.69047619000000005</v>
      </c>
      <c r="Y367">
        <v>0.42222222199999998</v>
      </c>
      <c r="Z367">
        <v>-20</v>
      </c>
      <c r="AA367" s="5" t="s">
        <v>188</v>
      </c>
      <c r="AB367">
        <v>-18</v>
      </c>
      <c r="AC367">
        <v>-18</v>
      </c>
      <c r="AD367" s="5" t="s">
        <v>193</v>
      </c>
      <c r="AE367">
        <v>-9</v>
      </c>
      <c r="AF367">
        <v>-6</v>
      </c>
      <c r="AG367">
        <v>-6</v>
      </c>
      <c r="AH367">
        <v>-5</v>
      </c>
      <c r="AI367">
        <v>-5</v>
      </c>
      <c r="AJ367">
        <v>-5</v>
      </c>
      <c r="AK367">
        <v>-5</v>
      </c>
      <c r="AL367">
        <v>-2</v>
      </c>
      <c r="AM367">
        <v>-2</v>
      </c>
      <c r="AN367">
        <v>0</v>
      </c>
      <c r="AO367">
        <v>0</v>
      </c>
      <c r="AP367">
        <v>0</v>
      </c>
      <c r="AQ367">
        <v>0</v>
      </c>
      <c r="AR367">
        <v>3</v>
      </c>
      <c r="AS367">
        <v>3</v>
      </c>
      <c r="AT367">
        <v>6</v>
      </c>
      <c r="AU367">
        <v>6</v>
      </c>
      <c r="AV367">
        <v>7</v>
      </c>
      <c r="AW367">
        <v>7</v>
      </c>
      <c r="AX367">
        <v>8</v>
      </c>
      <c r="AY367">
        <v>8</v>
      </c>
      <c r="AZ367">
        <v>9</v>
      </c>
      <c r="BA367">
        <v>9</v>
      </c>
      <c r="BB367">
        <v>9</v>
      </c>
      <c r="BC367">
        <v>9</v>
      </c>
      <c r="BD367">
        <v>14</v>
      </c>
      <c r="BE367">
        <v>14</v>
      </c>
      <c r="BF367">
        <v>15</v>
      </c>
      <c r="BG367">
        <v>15</v>
      </c>
      <c r="BH367">
        <v>16</v>
      </c>
      <c r="BI367">
        <v>16</v>
      </c>
      <c r="BJ367">
        <v>18</v>
      </c>
      <c r="BK367">
        <v>18</v>
      </c>
      <c r="BL367">
        <v>18</v>
      </c>
      <c r="BM367">
        <v>18</v>
      </c>
      <c r="FP367" s="8">
        <v>4</v>
      </c>
      <c r="FQ367" s="8">
        <v>4</v>
      </c>
      <c r="FR367">
        <f>2/13</f>
        <v>0.15384615384615385</v>
      </c>
      <c r="FS367">
        <v>2</v>
      </c>
      <c r="FT367" s="8">
        <v>0</v>
      </c>
      <c r="FU367" s="8">
        <v>1</v>
      </c>
      <c r="FV367" s="8">
        <v>2</v>
      </c>
      <c r="FW367" s="8">
        <v>0</v>
      </c>
      <c r="FX367" s="8">
        <v>1</v>
      </c>
    </row>
    <row r="368" spans="1:180" x14ac:dyDescent="0.3">
      <c r="A368" s="7" t="s">
        <v>93</v>
      </c>
      <c r="B368" s="7" t="s">
        <v>87</v>
      </c>
      <c r="C368" t="s">
        <v>55</v>
      </c>
      <c r="D368">
        <v>30</v>
      </c>
      <c r="E368" s="8">
        <v>3</v>
      </c>
      <c r="F368">
        <v>1.67</v>
      </c>
      <c r="G368">
        <v>1.2350376190000001</v>
      </c>
      <c r="H368">
        <v>0.70699999999999996</v>
      </c>
      <c r="I368">
        <v>0.65499901900000002</v>
      </c>
      <c r="J368">
        <v>1.099254975</v>
      </c>
      <c r="K368">
        <v>0.68379434100000003</v>
      </c>
      <c r="L368">
        <v>0.62337857500000005</v>
      </c>
      <c r="M368">
        <v>0.53000201400000002</v>
      </c>
      <c r="N368">
        <v>22.470794170000001</v>
      </c>
      <c r="O368">
        <v>25.375170000000001</v>
      </c>
      <c r="P368">
        <v>1.2335180450000001</v>
      </c>
      <c r="Q368">
        <v>1.145891325</v>
      </c>
      <c r="R368">
        <v>2.1117083879999998</v>
      </c>
      <c r="S368">
        <v>1.6999722020000001</v>
      </c>
      <c r="T368">
        <v>0.297619048</v>
      </c>
      <c r="U368">
        <v>0.27380952400000003</v>
      </c>
      <c r="V368">
        <v>0.46666666699999998</v>
      </c>
      <c r="W368">
        <v>0.33333333300000001</v>
      </c>
      <c r="X368">
        <v>0.44444444399999999</v>
      </c>
      <c r="Y368">
        <v>0.20512820500000001</v>
      </c>
      <c r="Z368">
        <v>-36</v>
      </c>
      <c r="AA368" s="5" t="s">
        <v>216</v>
      </c>
      <c r="AB368">
        <v>-34</v>
      </c>
      <c r="AC368">
        <v>-36</v>
      </c>
      <c r="AD368" s="5" t="s">
        <v>186</v>
      </c>
      <c r="AE368">
        <v>-27</v>
      </c>
      <c r="AF368">
        <v>-22</v>
      </c>
      <c r="AG368">
        <v>-24</v>
      </c>
      <c r="AH368">
        <v>-21</v>
      </c>
      <c r="AI368">
        <v>-23</v>
      </c>
      <c r="AJ368">
        <v>-21</v>
      </c>
      <c r="AK368">
        <v>-23</v>
      </c>
      <c r="AL368">
        <v>-18</v>
      </c>
      <c r="AM368">
        <v>-20</v>
      </c>
      <c r="AN368">
        <v>-16</v>
      </c>
      <c r="AO368">
        <v>-18</v>
      </c>
      <c r="AP368">
        <v>-16</v>
      </c>
      <c r="AQ368">
        <v>-18</v>
      </c>
      <c r="AR368">
        <v>-13</v>
      </c>
      <c r="AS368">
        <v>-15</v>
      </c>
      <c r="AT368">
        <v>-10</v>
      </c>
      <c r="AU368">
        <v>-12</v>
      </c>
      <c r="AV368">
        <v>-9</v>
      </c>
      <c r="AW368">
        <v>-11</v>
      </c>
      <c r="AX368">
        <v>-8</v>
      </c>
      <c r="AY368">
        <v>-10</v>
      </c>
      <c r="AZ368">
        <v>-7</v>
      </c>
      <c r="BA368">
        <v>-9</v>
      </c>
      <c r="BB368">
        <v>-7</v>
      </c>
      <c r="BC368">
        <v>-9</v>
      </c>
      <c r="BD368">
        <v>-2</v>
      </c>
      <c r="BE368">
        <v>-4</v>
      </c>
      <c r="BF368">
        <v>-1</v>
      </c>
      <c r="BG368">
        <v>-3</v>
      </c>
      <c r="BH368">
        <v>0</v>
      </c>
      <c r="BI368">
        <v>-2</v>
      </c>
      <c r="BJ368">
        <v>2</v>
      </c>
      <c r="BK368">
        <v>0</v>
      </c>
      <c r="BL368">
        <v>2</v>
      </c>
      <c r="BM368">
        <v>0</v>
      </c>
      <c r="FP368" s="8">
        <v>0</v>
      </c>
      <c r="FQ368" s="8">
        <v>1</v>
      </c>
      <c r="FR368">
        <f>4/14</f>
        <v>0.2857142857142857</v>
      </c>
      <c r="FS368" t="s">
        <v>45</v>
      </c>
      <c r="FT368" s="8">
        <v>1</v>
      </c>
      <c r="FU368" s="8">
        <v>1</v>
      </c>
      <c r="FV368" s="8">
        <v>1</v>
      </c>
      <c r="FW368" s="8">
        <v>1</v>
      </c>
      <c r="FX368" s="8">
        <v>0</v>
      </c>
    </row>
    <row r="369" spans="1:180" x14ac:dyDescent="0.3">
      <c r="A369" s="7" t="s">
        <v>29</v>
      </c>
      <c r="B369" s="7" t="s">
        <v>31</v>
      </c>
      <c r="C369" t="s">
        <v>26</v>
      </c>
      <c r="D369">
        <v>29</v>
      </c>
      <c r="E369" s="8">
        <v>3</v>
      </c>
      <c r="F369">
        <v>1.1044399680000001</v>
      </c>
      <c r="G369">
        <v>1.184375</v>
      </c>
      <c r="H369">
        <v>0.75008460899999996</v>
      </c>
      <c r="I369">
        <v>0.69993749999999999</v>
      </c>
      <c r="J369">
        <v>1.6168679889999999</v>
      </c>
      <c r="K369">
        <v>1.738455504</v>
      </c>
      <c r="L369">
        <v>0.89226116600000005</v>
      </c>
      <c r="M369">
        <v>1.1287255169999999</v>
      </c>
      <c r="N369">
        <v>20.651029640000001</v>
      </c>
      <c r="O369">
        <v>19.942697280000001</v>
      </c>
      <c r="P369">
        <v>1.9855141160000001</v>
      </c>
      <c r="Q369">
        <v>1.9707591769999999</v>
      </c>
      <c r="R369">
        <v>1.6078673539999999</v>
      </c>
      <c r="S369">
        <v>1.3541833329999999</v>
      </c>
      <c r="T369">
        <v>0.47126436799999999</v>
      </c>
      <c r="U369">
        <v>0.517241379</v>
      </c>
      <c r="V369">
        <v>0.46666666699999998</v>
      </c>
      <c r="W369">
        <v>0.73333333300000003</v>
      </c>
      <c r="X369">
        <v>0.61904761900000005</v>
      </c>
      <c r="Y369">
        <v>0.38095238100000001</v>
      </c>
      <c r="Z369">
        <v>-41</v>
      </c>
      <c r="AA369" s="5" t="s">
        <v>182</v>
      </c>
      <c r="AB369">
        <v>-16</v>
      </c>
      <c r="AC369">
        <v>-12</v>
      </c>
      <c r="AD369" s="5" t="s">
        <v>209</v>
      </c>
      <c r="AE369">
        <v>-8</v>
      </c>
      <c r="AF369">
        <v>-7</v>
      </c>
      <c r="AG369">
        <v>-3</v>
      </c>
      <c r="AH369">
        <v>-4</v>
      </c>
      <c r="AI369">
        <v>0</v>
      </c>
      <c r="AJ369">
        <v>-2</v>
      </c>
      <c r="AK369">
        <v>2</v>
      </c>
      <c r="AL369">
        <v>-2</v>
      </c>
      <c r="AM369">
        <v>2</v>
      </c>
      <c r="AN369">
        <v>0</v>
      </c>
      <c r="AO369">
        <v>4</v>
      </c>
      <c r="AP369">
        <v>1</v>
      </c>
      <c r="AQ369">
        <v>5</v>
      </c>
      <c r="AR369">
        <v>2</v>
      </c>
      <c r="AS369">
        <v>6</v>
      </c>
      <c r="AT369">
        <v>2</v>
      </c>
      <c r="AU369">
        <v>6</v>
      </c>
      <c r="AV369">
        <v>4</v>
      </c>
      <c r="AW369">
        <v>8</v>
      </c>
      <c r="AX369">
        <v>6</v>
      </c>
      <c r="AY369">
        <v>10</v>
      </c>
      <c r="AZ369">
        <v>7</v>
      </c>
      <c r="BA369">
        <v>11</v>
      </c>
      <c r="BB369">
        <v>12</v>
      </c>
      <c r="BC369">
        <v>16</v>
      </c>
      <c r="BD369">
        <v>14</v>
      </c>
      <c r="BE369">
        <v>18</v>
      </c>
      <c r="BF369">
        <v>14</v>
      </c>
      <c r="BG369">
        <v>18</v>
      </c>
      <c r="BH369">
        <v>14</v>
      </c>
      <c r="BI369">
        <v>18</v>
      </c>
      <c r="BJ369">
        <v>16</v>
      </c>
      <c r="BK369">
        <v>20</v>
      </c>
      <c r="BL369">
        <v>20</v>
      </c>
      <c r="BM369">
        <v>24</v>
      </c>
      <c r="FP369" s="8">
        <v>1</v>
      </c>
      <c r="FQ369" s="8">
        <v>2</v>
      </c>
      <c r="FR369">
        <f>3/15</f>
        <v>0.2</v>
      </c>
      <c r="FS369" t="s">
        <v>45</v>
      </c>
      <c r="FT369" s="8">
        <v>1</v>
      </c>
      <c r="FU369" s="8">
        <v>1</v>
      </c>
      <c r="FV369" s="8">
        <v>1</v>
      </c>
      <c r="FW369" s="8">
        <v>1</v>
      </c>
      <c r="FX369" s="8">
        <v>0</v>
      </c>
    </row>
    <row r="370" spans="1:180" x14ac:dyDescent="0.3">
      <c r="A370" s="7" t="s">
        <v>84</v>
      </c>
      <c r="B370" s="7" t="s">
        <v>81</v>
      </c>
      <c r="C370" t="s">
        <v>55</v>
      </c>
      <c r="D370">
        <v>30</v>
      </c>
      <c r="E370" s="8">
        <v>3</v>
      </c>
      <c r="F370">
        <v>1.1504651159999999</v>
      </c>
      <c r="G370">
        <v>1.030674157</v>
      </c>
      <c r="H370">
        <v>0.66831395299999996</v>
      </c>
      <c r="I370">
        <v>0.69971910100000001</v>
      </c>
      <c r="J370">
        <v>1.3225648679999999</v>
      </c>
      <c r="K370">
        <v>2.4034193629999998</v>
      </c>
      <c r="L370">
        <v>1.053404778</v>
      </c>
      <c r="M370">
        <v>1.57050022</v>
      </c>
      <c r="N370">
        <v>21.71405511</v>
      </c>
      <c r="O370">
        <v>21.575392570000002</v>
      </c>
      <c r="P370">
        <v>1.7843307340000001</v>
      </c>
      <c r="Q370">
        <v>2.79886941</v>
      </c>
      <c r="R370">
        <v>1.4153055219999999</v>
      </c>
      <c r="S370">
        <v>1.296531841</v>
      </c>
      <c r="T370">
        <v>0.59523809500000002</v>
      </c>
      <c r="U370">
        <v>0.72619047599999997</v>
      </c>
      <c r="V370">
        <v>0.73333333300000003</v>
      </c>
      <c r="W370">
        <v>0.8</v>
      </c>
      <c r="X370">
        <v>0.61904761900000005</v>
      </c>
      <c r="Y370">
        <v>0.5</v>
      </c>
      <c r="Z370">
        <v>-11</v>
      </c>
      <c r="AA370" s="5" t="s">
        <v>197</v>
      </c>
      <c r="AB370">
        <v>-9</v>
      </c>
      <c r="AC370">
        <v>2</v>
      </c>
      <c r="AD370" s="5" t="s">
        <v>197</v>
      </c>
      <c r="AE370">
        <v>11</v>
      </c>
      <c r="AF370">
        <v>3</v>
      </c>
      <c r="AG370">
        <v>14</v>
      </c>
      <c r="AH370">
        <v>4</v>
      </c>
      <c r="AI370">
        <v>15</v>
      </c>
      <c r="AJ370">
        <v>4</v>
      </c>
      <c r="AK370">
        <v>15</v>
      </c>
      <c r="AL370">
        <v>7</v>
      </c>
      <c r="AM370">
        <v>18</v>
      </c>
      <c r="AN370">
        <v>9</v>
      </c>
      <c r="AO370">
        <v>20</v>
      </c>
      <c r="AP370">
        <v>9</v>
      </c>
      <c r="AQ370">
        <v>20</v>
      </c>
      <c r="AR370">
        <v>12</v>
      </c>
      <c r="AS370">
        <v>23</v>
      </c>
      <c r="AT370">
        <v>15</v>
      </c>
      <c r="AU370">
        <v>26</v>
      </c>
      <c r="AV370">
        <v>16</v>
      </c>
      <c r="AW370">
        <v>27</v>
      </c>
      <c r="AX370">
        <v>17</v>
      </c>
      <c r="AY370">
        <v>28</v>
      </c>
      <c r="AZ370">
        <v>18</v>
      </c>
      <c r="BA370">
        <v>29</v>
      </c>
      <c r="BB370">
        <v>18</v>
      </c>
      <c r="BC370">
        <v>29</v>
      </c>
      <c r="BD370">
        <v>23</v>
      </c>
      <c r="BE370">
        <v>34</v>
      </c>
      <c r="BF370">
        <v>24</v>
      </c>
      <c r="BG370">
        <v>35</v>
      </c>
      <c r="BH370">
        <v>25</v>
      </c>
      <c r="BI370">
        <v>36</v>
      </c>
      <c r="BJ370">
        <v>27</v>
      </c>
      <c r="BK370">
        <v>38</v>
      </c>
      <c r="BL370">
        <v>27</v>
      </c>
      <c r="BM370">
        <v>38</v>
      </c>
      <c r="FP370" s="8">
        <v>0</v>
      </c>
      <c r="FQ370" s="8">
        <v>4</v>
      </c>
      <c r="FR370">
        <f>3/15</f>
        <v>0.2</v>
      </c>
      <c r="FS370" t="s">
        <v>45</v>
      </c>
      <c r="FT370" s="8">
        <v>0</v>
      </c>
      <c r="FU370" s="8">
        <v>0</v>
      </c>
      <c r="FV370" t="s">
        <v>45</v>
      </c>
      <c r="FW370" s="8">
        <v>0</v>
      </c>
      <c r="FX370" s="8">
        <v>0</v>
      </c>
    </row>
    <row r="371" spans="1:180" x14ac:dyDescent="0.3">
      <c r="A371" s="7" t="s">
        <v>34</v>
      </c>
      <c r="B371" s="7" t="s">
        <v>23</v>
      </c>
      <c r="C371" t="s">
        <v>26</v>
      </c>
      <c r="D371">
        <v>30</v>
      </c>
      <c r="E371" s="8">
        <v>3</v>
      </c>
      <c r="F371">
        <v>1.5318750000000001</v>
      </c>
      <c r="G371">
        <v>1.084791667</v>
      </c>
      <c r="H371">
        <v>0.67531249999999998</v>
      </c>
      <c r="I371">
        <v>0.72870833300000004</v>
      </c>
      <c r="J371">
        <v>1.104633178</v>
      </c>
      <c r="K371">
        <v>1.584388159</v>
      </c>
      <c r="L371">
        <v>0.74380538299999999</v>
      </c>
      <c r="M371">
        <v>1.3617991540000001</v>
      </c>
      <c r="N371">
        <v>23.557685939999999</v>
      </c>
      <c r="O371">
        <v>20.995678940000001</v>
      </c>
      <c r="P371">
        <v>1.3793118929999999</v>
      </c>
      <c r="Q371">
        <v>2.2362200890000001</v>
      </c>
      <c r="R371">
        <v>1.89228186</v>
      </c>
      <c r="S371">
        <v>1.2786912349999999</v>
      </c>
      <c r="T371">
        <v>0.31034482800000002</v>
      </c>
      <c r="U371">
        <v>0.609195402</v>
      </c>
      <c r="V371">
        <v>0.26666666700000002</v>
      </c>
      <c r="W371">
        <v>0.33333333300000001</v>
      </c>
      <c r="X371">
        <v>0.40476190499999998</v>
      </c>
      <c r="Y371">
        <v>0.54761904800000005</v>
      </c>
      <c r="Z371">
        <v>-55</v>
      </c>
      <c r="AA371" s="5" t="s">
        <v>202</v>
      </c>
      <c r="AB371">
        <v>-30</v>
      </c>
      <c r="AC371">
        <v>-4</v>
      </c>
      <c r="AD371" s="5" t="s">
        <v>212</v>
      </c>
      <c r="AE371">
        <v>0</v>
      </c>
      <c r="AF371">
        <v>-21</v>
      </c>
      <c r="AG371">
        <v>5</v>
      </c>
      <c r="AH371">
        <v>-18</v>
      </c>
      <c r="AI371">
        <v>8</v>
      </c>
      <c r="AJ371">
        <v>-16</v>
      </c>
      <c r="AK371">
        <v>10</v>
      </c>
      <c r="AL371">
        <v>-16</v>
      </c>
      <c r="AM371">
        <v>10</v>
      </c>
      <c r="AN371">
        <v>-14</v>
      </c>
      <c r="AO371">
        <v>12</v>
      </c>
      <c r="AP371">
        <v>-13</v>
      </c>
      <c r="AQ371">
        <v>13</v>
      </c>
      <c r="AR371">
        <v>-12</v>
      </c>
      <c r="AS371">
        <v>14</v>
      </c>
      <c r="AT371">
        <v>-12</v>
      </c>
      <c r="AU371">
        <v>14</v>
      </c>
      <c r="AV371">
        <v>-10</v>
      </c>
      <c r="AW371">
        <v>16</v>
      </c>
      <c r="AX371">
        <v>-8</v>
      </c>
      <c r="AY371">
        <v>18</v>
      </c>
      <c r="AZ371">
        <v>-7</v>
      </c>
      <c r="BA371">
        <v>19</v>
      </c>
      <c r="BB371">
        <v>-2</v>
      </c>
      <c r="BC371">
        <v>24</v>
      </c>
      <c r="BD371">
        <v>0</v>
      </c>
      <c r="BE371">
        <v>26</v>
      </c>
      <c r="BF371">
        <v>0</v>
      </c>
      <c r="BG371">
        <v>26</v>
      </c>
      <c r="BH371">
        <v>0</v>
      </c>
      <c r="BI371">
        <v>26</v>
      </c>
      <c r="BJ371">
        <v>2</v>
      </c>
      <c r="BK371">
        <v>28</v>
      </c>
      <c r="BL371">
        <v>6</v>
      </c>
      <c r="BM371">
        <v>32</v>
      </c>
      <c r="FP371" s="8">
        <v>0</v>
      </c>
      <c r="FQ371" s="8">
        <v>2</v>
      </c>
      <c r="FR371">
        <f>6/15</f>
        <v>0.4</v>
      </c>
      <c r="FS371" t="s">
        <v>45</v>
      </c>
      <c r="FT371" s="8">
        <v>1</v>
      </c>
      <c r="FU371" s="8">
        <v>1</v>
      </c>
      <c r="FV371" t="s">
        <v>45</v>
      </c>
      <c r="FW371" s="8">
        <v>0</v>
      </c>
      <c r="FX371" s="8">
        <v>0</v>
      </c>
    </row>
    <row r="372" spans="1:180" x14ac:dyDescent="0.3">
      <c r="A372" s="7" t="s">
        <v>78</v>
      </c>
      <c r="B372" s="7" t="s">
        <v>54</v>
      </c>
      <c r="C372" t="s">
        <v>55</v>
      </c>
      <c r="D372">
        <v>30</v>
      </c>
      <c r="E372" s="8">
        <v>3</v>
      </c>
      <c r="F372">
        <v>1.548601162</v>
      </c>
      <c r="G372">
        <v>1.468888889</v>
      </c>
      <c r="H372">
        <v>0.65613988400000001</v>
      </c>
      <c r="I372">
        <v>0.746777778</v>
      </c>
      <c r="J372">
        <v>0.98433166000000005</v>
      </c>
      <c r="K372">
        <v>1.235298217</v>
      </c>
      <c r="L372">
        <v>0.801186285</v>
      </c>
      <c r="M372">
        <v>0.81934452000000002</v>
      </c>
      <c r="N372">
        <v>21.93701458</v>
      </c>
      <c r="O372">
        <v>19.05896328</v>
      </c>
      <c r="P372">
        <v>1.268340249</v>
      </c>
      <c r="Q372">
        <v>1.5420031890000001</v>
      </c>
      <c r="R372">
        <v>1.768874015</v>
      </c>
      <c r="S372">
        <v>1.84048729</v>
      </c>
      <c r="T372">
        <v>0.27586206899999999</v>
      </c>
      <c r="U372">
        <v>0.40229885100000001</v>
      </c>
      <c r="V372">
        <v>0.33333333300000001</v>
      </c>
      <c r="W372">
        <v>0.4</v>
      </c>
      <c r="X372">
        <v>0.26190476200000001</v>
      </c>
      <c r="Y372">
        <v>0.222222222</v>
      </c>
      <c r="Z372">
        <v>-41</v>
      </c>
      <c r="AA372" s="5" t="s">
        <v>203</v>
      </c>
      <c r="AB372">
        <v>-38</v>
      </c>
      <c r="AC372">
        <v>-27</v>
      </c>
      <c r="AD372" s="5" t="s">
        <v>217</v>
      </c>
      <c r="AE372">
        <v>-17</v>
      </c>
      <c r="AF372">
        <v>-25</v>
      </c>
      <c r="AG372">
        <v>-14</v>
      </c>
      <c r="AH372">
        <v>-23</v>
      </c>
      <c r="AI372">
        <v>-12</v>
      </c>
      <c r="AJ372">
        <v>-23</v>
      </c>
      <c r="AK372">
        <v>-12</v>
      </c>
      <c r="AL372">
        <v>-23</v>
      </c>
      <c r="AM372">
        <v>-12</v>
      </c>
      <c r="AN372">
        <v>-19</v>
      </c>
      <c r="AO372">
        <v>-8</v>
      </c>
      <c r="AP372">
        <v>-18</v>
      </c>
      <c r="AQ372">
        <v>-7</v>
      </c>
      <c r="AR372">
        <v>-15</v>
      </c>
      <c r="AS372">
        <v>-4</v>
      </c>
      <c r="AT372">
        <v>-11</v>
      </c>
      <c r="AU372">
        <v>0</v>
      </c>
      <c r="AV372">
        <v>-11</v>
      </c>
      <c r="AW372">
        <v>0</v>
      </c>
      <c r="AX372">
        <v>-11</v>
      </c>
      <c r="AY372">
        <v>0</v>
      </c>
      <c r="AZ372">
        <v>-10</v>
      </c>
      <c r="BA372">
        <v>1</v>
      </c>
      <c r="BB372">
        <v>-9</v>
      </c>
      <c r="BC372">
        <v>2</v>
      </c>
      <c r="BD372">
        <v>-4</v>
      </c>
      <c r="BE372">
        <v>7</v>
      </c>
      <c r="BF372">
        <v>-3</v>
      </c>
      <c r="BG372">
        <v>8</v>
      </c>
      <c r="BH372">
        <v>-2</v>
      </c>
      <c r="BI372">
        <v>9</v>
      </c>
      <c r="BJ372">
        <v>0</v>
      </c>
      <c r="BK372">
        <v>11</v>
      </c>
      <c r="BL372">
        <v>0</v>
      </c>
      <c r="BM372">
        <v>11</v>
      </c>
      <c r="FP372" s="8">
        <v>1</v>
      </c>
      <c r="FQ372" s="8">
        <v>0</v>
      </c>
      <c r="FR372">
        <f>11/13</f>
        <v>0.84615384615384615</v>
      </c>
      <c r="FS372">
        <v>2</v>
      </c>
      <c r="FT372" s="8">
        <v>1</v>
      </c>
      <c r="FU372" s="8">
        <v>3</v>
      </c>
      <c r="FV372" t="s">
        <v>45</v>
      </c>
      <c r="FW372" s="8">
        <v>1</v>
      </c>
      <c r="FX372" s="8">
        <v>1</v>
      </c>
    </row>
    <row r="373" spans="1:180" x14ac:dyDescent="0.3">
      <c r="A373" s="7" t="s">
        <v>72</v>
      </c>
      <c r="B373" s="7" t="s">
        <v>64</v>
      </c>
      <c r="C373" t="s">
        <v>52</v>
      </c>
      <c r="D373">
        <v>33</v>
      </c>
      <c r="E373" s="8">
        <v>3</v>
      </c>
      <c r="F373">
        <v>0.97078523400000005</v>
      </c>
      <c r="G373">
        <v>1.538639576</v>
      </c>
      <c r="H373">
        <v>0.68136838799999999</v>
      </c>
      <c r="I373">
        <v>0.69358745600000005</v>
      </c>
      <c r="J373">
        <v>2.3911476519999999</v>
      </c>
      <c r="K373">
        <v>1.3542958700000001</v>
      </c>
      <c r="L373">
        <v>2.067840039</v>
      </c>
      <c r="M373">
        <v>0.87823130900000002</v>
      </c>
      <c r="N373">
        <v>19.528604080000001</v>
      </c>
      <c r="O373">
        <v>20.229712769999999</v>
      </c>
      <c r="P373">
        <v>3.2682916729999998</v>
      </c>
      <c r="Q373">
        <v>1.621823292</v>
      </c>
      <c r="R373">
        <v>1.214855695</v>
      </c>
      <c r="S373">
        <v>1.830970303</v>
      </c>
      <c r="T373">
        <v>0.79166666699999999</v>
      </c>
      <c r="U373">
        <v>0.46875</v>
      </c>
      <c r="V373">
        <v>1</v>
      </c>
      <c r="W373">
        <v>0.53333333299999997</v>
      </c>
      <c r="X373">
        <v>0.79166666699999999</v>
      </c>
      <c r="Y373">
        <v>0.39583333300000001</v>
      </c>
      <c r="Z373">
        <v>0</v>
      </c>
      <c r="AA373" s="5" t="s">
        <v>200</v>
      </c>
      <c r="AB373">
        <v>10</v>
      </c>
      <c r="AC373">
        <v>-21</v>
      </c>
      <c r="AD373" s="5" t="s">
        <v>230</v>
      </c>
      <c r="AE373">
        <v>-18</v>
      </c>
      <c r="AF373">
        <v>16</v>
      </c>
      <c r="AG373">
        <v>-15</v>
      </c>
      <c r="AH373">
        <v>17</v>
      </c>
      <c r="AI373">
        <v>-14</v>
      </c>
      <c r="AJ373">
        <v>30</v>
      </c>
      <c r="AK373">
        <v>-1</v>
      </c>
      <c r="AL373">
        <v>30</v>
      </c>
      <c r="AM373">
        <v>-1</v>
      </c>
      <c r="AN373">
        <v>31</v>
      </c>
      <c r="AO373">
        <v>0</v>
      </c>
      <c r="AP373">
        <v>35</v>
      </c>
      <c r="AQ373">
        <v>4</v>
      </c>
      <c r="AR373">
        <v>36</v>
      </c>
      <c r="AS373">
        <v>5</v>
      </c>
      <c r="AT373">
        <v>36</v>
      </c>
      <c r="AU373">
        <v>5</v>
      </c>
      <c r="AV373">
        <v>37</v>
      </c>
      <c r="AW373">
        <v>6</v>
      </c>
      <c r="AX373">
        <v>38</v>
      </c>
      <c r="AY373">
        <v>7</v>
      </c>
      <c r="AZ373">
        <v>38</v>
      </c>
      <c r="BA373">
        <v>7</v>
      </c>
      <c r="BB373">
        <v>41</v>
      </c>
      <c r="BC373">
        <v>10</v>
      </c>
      <c r="BD373">
        <v>41</v>
      </c>
      <c r="BE373">
        <v>10</v>
      </c>
      <c r="BF373">
        <v>42</v>
      </c>
      <c r="BG373">
        <v>11</v>
      </c>
      <c r="BH373">
        <v>47</v>
      </c>
      <c r="BI373">
        <v>16</v>
      </c>
      <c r="BJ373">
        <v>48</v>
      </c>
      <c r="BK373">
        <v>17</v>
      </c>
      <c r="BL373">
        <v>56</v>
      </c>
      <c r="BM373">
        <v>25</v>
      </c>
      <c r="FP373" s="8">
        <v>3</v>
      </c>
      <c r="FQ373" s="8">
        <v>1</v>
      </c>
      <c r="FR373">
        <f>11/13</f>
        <v>0.84615384615384615</v>
      </c>
      <c r="FS373">
        <v>1</v>
      </c>
      <c r="FT373" s="8">
        <v>3</v>
      </c>
      <c r="FU373" s="8">
        <v>1</v>
      </c>
      <c r="FV373" s="8">
        <v>1</v>
      </c>
      <c r="FW373" s="8">
        <v>3</v>
      </c>
      <c r="FX373" s="8">
        <v>1</v>
      </c>
    </row>
    <row r="374" spans="1:180" x14ac:dyDescent="0.3">
      <c r="A374" s="7" t="s">
        <v>51</v>
      </c>
      <c r="B374" s="7" t="s">
        <v>62</v>
      </c>
      <c r="C374" t="s">
        <v>52</v>
      </c>
      <c r="D374">
        <v>33</v>
      </c>
      <c r="E374" s="8">
        <v>3</v>
      </c>
      <c r="F374">
        <v>1.9</v>
      </c>
      <c r="G374">
        <v>1.624175589</v>
      </c>
      <c r="H374">
        <v>0.59</v>
      </c>
      <c r="I374">
        <v>0.66716488200000001</v>
      </c>
      <c r="J374">
        <v>1.5217320750000001</v>
      </c>
      <c r="K374">
        <v>1.229725041</v>
      </c>
      <c r="L374">
        <v>0.99315593400000002</v>
      </c>
      <c r="M374">
        <v>1.004376076</v>
      </c>
      <c r="N374">
        <v>27.837871589999999</v>
      </c>
      <c r="O374">
        <v>26.605571059999999</v>
      </c>
      <c r="P374">
        <v>2.0167132240000001</v>
      </c>
      <c r="Q374">
        <v>1.9833922180000001</v>
      </c>
      <c r="R374">
        <v>2.2164575750000002</v>
      </c>
      <c r="S374">
        <v>2.0805167889999998</v>
      </c>
      <c r="T374">
        <v>0.36458333300000001</v>
      </c>
      <c r="U374">
        <v>0.42708333300000001</v>
      </c>
      <c r="V374">
        <v>6.6666666999999999E-2</v>
      </c>
      <c r="W374">
        <v>0.8</v>
      </c>
      <c r="X374">
        <v>0.4375</v>
      </c>
      <c r="Y374">
        <v>0.33333333300000001</v>
      </c>
      <c r="Z374">
        <v>-41</v>
      </c>
      <c r="AA374" s="5" t="s">
        <v>195</v>
      </c>
      <c r="AB374">
        <v>-31</v>
      </c>
      <c r="AC374">
        <v>-25</v>
      </c>
      <c r="AD374" s="5" t="s">
        <v>217</v>
      </c>
      <c r="AE374">
        <v>-22</v>
      </c>
      <c r="AF374">
        <v>-25</v>
      </c>
      <c r="AG374">
        <v>-19</v>
      </c>
      <c r="AH374">
        <v>-24</v>
      </c>
      <c r="AI374">
        <v>-18</v>
      </c>
      <c r="AJ374">
        <v>-11</v>
      </c>
      <c r="AK374">
        <v>-5</v>
      </c>
      <c r="AL374">
        <v>-11</v>
      </c>
      <c r="AM374">
        <v>-5</v>
      </c>
      <c r="AN374">
        <v>-10</v>
      </c>
      <c r="AO374">
        <v>-4</v>
      </c>
      <c r="AP374">
        <v>-6</v>
      </c>
      <c r="AQ374">
        <v>0</v>
      </c>
      <c r="AR374">
        <v>-5</v>
      </c>
      <c r="AS374">
        <v>1</v>
      </c>
      <c r="AT374">
        <v>-5</v>
      </c>
      <c r="AU374">
        <v>1</v>
      </c>
      <c r="AV374">
        <v>-4</v>
      </c>
      <c r="AW374">
        <v>2</v>
      </c>
      <c r="AX374">
        <v>-3</v>
      </c>
      <c r="AY374">
        <v>3</v>
      </c>
      <c r="AZ374">
        <v>-3</v>
      </c>
      <c r="BA374">
        <v>3</v>
      </c>
      <c r="BB374">
        <v>0</v>
      </c>
      <c r="BC374">
        <v>6</v>
      </c>
      <c r="BD374">
        <v>0</v>
      </c>
      <c r="BE374">
        <v>6</v>
      </c>
      <c r="BF374">
        <v>1</v>
      </c>
      <c r="BG374">
        <v>7</v>
      </c>
      <c r="BH374">
        <v>6</v>
      </c>
      <c r="BI374">
        <v>12</v>
      </c>
      <c r="BJ374">
        <v>7</v>
      </c>
      <c r="BK374">
        <v>13</v>
      </c>
      <c r="BL374">
        <v>15</v>
      </c>
      <c r="BM374">
        <v>21</v>
      </c>
      <c r="FP374" s="8">
        <v>4</v>
      </c>
      <c r="FQ374" s="8">
        <v>2</v>
      </c>
      <c r="FR374">
        <f>6/15</f>
        <v>0.4</v>
      </c>
      <c r="FS374" t="s">
        <v>45</v>
      </c>
      <c r="FT374" s="8">
        <v>1</v>
      </c>
      <c r="FU374" s="8">
        <v>1</v>
      </c>
      <c r="FV374" s="8">
        <v>1</v>
      </c>
      <c r="FW374" s="8">
        <v>1</v>
      </c>
      <c r="FX374" s="8">
        <v>0</v>
      </c>
    </row>
    <row r="375" spans="1:180" x14ac:dyDescent="0.3">
      <c r="A375" s="7" t="s">
        <v>77</v>
      </c>
      <c r="B375" s="7" t="s">
        <v>69</v>
      </c>
      <c r="C375" t="s">
        <v>52</v>
      </c>
      <c r="D375">
        <v>33</v>
      </c>
      <c r="E375" s="8">
        <v>3</v>
      </c>
      <c r="F375">
        <v>1.79</v>
      </c>
      <c r="G375">
        <v>1.2429454550000001</v>
      </c>
      <c r="H375">
        <v>0.629</v>
      </c>
      <c r="I375">
        <v>0.71399999999999997</v>
      </c>
      <c r="J375">
        <v>1.13697716</v>
      </c>
      <c r="K375">
        <v>1.158973365</v>
      </c>
      <c r="L375">
        <v>1.0103947660000001</v>
      </c>
      <c r="M375">
        <v>0.83603251599999995</v>
      </c>
      <c r="N375">
        <v>23.475745230000001</v>
      </c>
      <c r="O375">
        <v>23.155142489999999</v>
      </c>
      <c r="P375">
        <v>1.4442089</v>
      </c>
      <c r="Q375">
        <v>1.5647998350000001</v>
      </c>
      <c r="R375">
        <v>2.3723798239999998</v>
      </c>
      <c r="S375">
        <v>2.3089797490000001</v>
      </c>
      <c r="T375">
        <v>0.30208333300000001</v>
      </c>
      <c r="U375">
        <v>0.36458333300000001</v>
      </c>
      <c r="V375">
        <v>0.33333333300000001</v>
      </c>
      <c r="W375">
        <v>0.33333333300000001</v>
      </c>
      <c r="X375">
        <v>0.35416666699999999</v>
      </c>
      <c r="Y375">
        <v>0.3125</v>
      </c>
      <c r="Z375">
        <v>-47</v>
      </c>
      <c r="AA375" s="5" t="s">
        <v>231</v>
      </c>
      <c r="AB375">
        <v>-37</v>
      </c>
      <c r="AC375">
        <v>-31</v>
      </c>
      <c r="AD375" s="5" t="s">
        <v>224</v>
      </c>
      <c r="AE375">
        <v>-28</v>
      </c>
      <c r="AF375">
        <v>-31</v>
      </c>
      <c r="AG375">
        <v>-25</v>
      </c>
      <c r="AH375">
        <v>-30</v>
      </c>
      <c r="AI375">
        <v>-24</v>
      </c>
      <c r="AJ375">
        <v>-17</v>
      </c>
      <c r="AK375">
        <v>-11</v>
      </c>
      <c r="AL375">
        <v>-17</v>
      </c>
      <c r="AM375">
        <v>-11</v>
      </c>
      <c r="AN375">
        <v>-16</v>
      </c>
      <c r="AO375">
        <v>-10</v>
      </c>
      <c r="AP375">
        <v>-12</v>
      </c>
      <c r="AQ375">
        <v>-6</v>
      </c>
      <c r="AR375">
        <v>-11</v>
      </c>
      <c r="AS375">
        <v>-5</v>
      </c>
      <c r="AT375">
        <v>-11</v>
      </c>
      <c r="AU375">
        <v>-5</v>
      </c>
      <c r="AV375">
        <v>-10</v>
      </c>
      <c r="AW375">
        <v>-4</v>
      </c>
      <c r="AX375">
        <v>-9</v>
      </c>
      <c r="AY375">
        <v>-3</v>
      </c>
      <c r="AZ375">
        <v>-9</v>
      </c>
      <c r="BA375">
        <v>-3</v>
      </c>
      <c r="BB375">
        <v>-6</v>
      </c>
      <c r="BC375">
        <v>0</v>
      </c>
      <c r="BD375">
        <v>-6</v>
      </c>
      <c r="BE375">
        <v>0</v>
      </c>
      <c r="BF375">
        <v>-5</v>
      </c>
      <c r="BG375">
        <v>1</v>
      </c>
      <c r="BH375">
        <v>0</v>
      </c>
      <c r="BI375">
        <v>6</v>
      </c>
      <c r="BJ375">
        <v>1</v>
      </c>
      <c r="BK375">
        <v>7</v>
      </c>
      <c r="BL375">
        <v>9</v>
      </c>
      <c r="BM375">
        <v>15</v>
      </c>
      <c r="FP375" s="8">
        <v>0</v>
      </c>
      <c r="FQ375" s="8">
        <v>3</v>
      </c>
      <c r="FR375">
        <f>6/15</f>
        <v>0.4</v>
      </c>
      <c r="FS375" t="s">
        <v>45</v>
      </c>
      <c r="FT375" s="8">
        <v>1</v>
      </c>
      <c r="FU375" s="8">
        <v>1</v>
      </c>
      <c r="FV375" t="s">
        <v>45</v>
      </c>
      <c r="FW375" s="8">
        <v>1</v>
      </c>
      <c r="FX375" s="8">
        <v>1</v>
      </c>
    </row>
    <row r="376" spans="1:180" x14ac:dyDescent="0.3">
      <c r="A376" s="7" t="s">
        <v>71</v>
      </c>
      <c r="B376" s="7" t="s">
        <v>76</v>
      </c>
      <c r="C376" t="s">
        <v>52</v>
      </c>
      <c r="D376">
        <v>33</v>
      </c>
      <c r="E376" s="8">
        <v>3</v>
      </c>
      <c r="F376">
        <v>1.6332972320000001</v>
      </c>
      <c r="G376">
        <v>1.391489362</v>
      </c>
      <c r="H376">
        <v>0.68468592100000003</v>
      </c>
      <c r="I376">
        <v>0.66868085099999997</v>
      </c>
      <c r="J376">
        <v>1.7750637929999999</v>
      </c>
      <c r="K376">
        <v>1.2423715909999999</v>
      </c>
      <c r="L376">
        <v>0.95299774000000004</v>
      </c>
      <c r="M376">
        <v>1.415448051</v>
      </c>
      <c r="N376">
        <v>20.319104469999999</v>
      </c>
      <c r="O376">
        <v>23.462168139999999</v>
      </c>
      <c r="P376">
        <v>1.8742432069999999</v>
      </c>
      <c r="Q376">
        <v>2.4470663340000001</v>
      </c>
      <c r="R376">
        <v>1.916983085</v>
      </c>
      <c r="S376">
        <v>1.652915621</v>
      </c>
      <c r="T376">
        <v>0.39583333300000001</v>
      </c>
      <c r="U376">
        <v>0.625</v>
      </c>
      <c r="V376">
        <v>0.26666666700000002</v>
      </c>
      <c r="W376">
        <v>0.46666666699999998</v>
      </c>
      <c r="X376">
        <v>0.375</v>
      </c>
      <c r="Y376">
        <v>0.66666666699999999</v>
      </c>
      <c r="Z376">
        <v>-38</v>
      </c>
      <c r="AA376" s="5" t="s">
        <v>210</v>
      </c>
      <c r="AB376">
        <v>-28</v>
      </c>
      <c r="AC376">
        <v>-6</v>
      </c>
      <c r="AD376" s="5" t="s">
        <v>186</v>
      </c>
      <c r="AE376">
        <v>-3</v>
      </c>
      <c r="AF376">
        <v>-22</v>
      </c>
      <c r="AG376">
        <v>0</v>
      </c>
      <c r="AH376">
        <v>-21</v>
      </c>
      <c r="AI376">
        <v>1</v>
      </c>
      <c r="AJ376">
        <v>-8</v>
      </c>
      <c r="AK376">
        <v>14</v>
      </c>
      <c r="AL376">
        <v>-8</v>
      </c>
      <c r="AM376">
        <v>14</v>
      </c>
      <c r="AN376">
        <v>-7</v>
      </c>
      <c r="AO376">
        <v>15</v>
      </c>
      <c r="AP376">
        <v>-3</v>
      </c>
      <c r="AQ376">
        <v>19</v>
      </c>
      <c r="AR376">
        <v>-2</v>
      </c>
      <c r="AS376">
        <v>20</v>
      </c>
      <c r="AT376">
        <v>-2</v>
      </c>
      <c r="AU376">
        <v>20</v>
      </c>
      <c r="AV376">
        <v>-1</v>
      </c>
      <c r="AW376">
        <v>21</v>
      </c>
      <c r="AX376">
        <v>0</v>
      </c>
      <c r="AY376">
        <v>22</v>
      </c>
      <c r="AZ376">
        <v>0</v>
      </c>
      <c r="BA376">
        <v>22</v>
      </c>
      <c r="BB376">
        <v>3</v>
      </c>
      <c r="BC376">
        <v>25</v>
      </c>
      <c r="BD376">
        <v>3</v>
      </c>
      <c r="BE376">
        <v>25</v>
      </c>
      <c r="BF376">
        <v>4</v>
      </c>
      <c r="BG376">
        <v>26</v>
      </c>
      <c r="BH376">
        <v>9</v>
      </c>
      <c r="BI376">
        <v>31</v>
      </c>
      <c r="BJ376">
        <v>10</v>
      </c>
      <c r="BK376">
        <v>32</v>
      </c>
      <c r="BL376">
        <v>18</v>
      </c>
      <c r="BM376">
        <v>40</v>
      </c>
      <c r="FP376" s="8">
        <v>1</v>
      </c>
      <c r="FQ376" s="8">
        <v>0</v>
      </c>
      <c r="FR376">
        <f>9/15</f>
        <v>0.6</v>
      </c>
      <c r="FS376">
        <v>1</v>
      </c>
      <c r="FT376" s="8">
        <v>2</v>
      </c>
      <c r="FU376" s="8">
        <v>0</v>
      </c>
      <c r="FV376" s="8">
        <v>1</v>
      </c>
      <c r="FW376" s="8">
        <v>1</v>
      </c>
      <c r="FX376" s="8">
        <v>0</v>
      </c>
    </row>
    <row r="377" spans="1:180" x14ac:dyDescent="0.3">
      <c r="A377" s="7" t="s">
        <v>75</v>
      </c>
      <c r="B377" s="7" t="s">
        <v>68</v>
      </c>
      <c r="C377" t="s">
        <v>52</v>
      </c>
      <c r="D377">
        <v>33</v>
      </c>
      <c r="E377" s="8">
        <v>3</v>
      </c>
      <c r="F377">
        <v>1.6927586210000001</v>
      </c>
      <c r="G377">
        <v>1.74</v>
      </c>
      <c r="H377">
        <v>0.67465517200000003</v>
      </c>
      <c r="I377">
        <v>0.67100000000000004</v>
      </c>
      <c r="J377">
        <v>1.2288536670000001</v>
      </c>
      <c r="K377">
        <v>1.1649543120000001</v>
      </c>
      <c r="L377">
        <v>0.96517930500000004</v>
      </c>
      <c r="M377">
        <v>0.60938790499999995</v>
      </c>
      <c r="N377">
        <v>24.13369604</v>
      </c>
      <c r="O377">
        <v>23.683986780000001</v>
      </c>
      <c r="P377">
        <v>1.7666972510000001</v>
      </c>
      <c r="Q377">
        <v>1.4560937780000001</v>
      </c>
      <c r="R377">
        <v>2.131491209</v>
      </c>
      <c r="S377">
        <v>2.188696958</v>
      </c>
      <c r="T377">
        <v>0.47916666699999999</v>
      </c>
      <c r="U377">
        <v>0.39583333300000001</v>
      </c>
      <c r="V377">
        <v>0.66666666699999999</v>
      </c>
      <c r="W377">
        <v>0.53333333299999997</v>
      </c>
      <c r="X377">
        <v>0.39583333300000001</v>
      </c>
      <c r="Y377">
        <v>0.29166666699999999</v>
      </c>
      <c r="Z377">
        <v>-30</v>
      </c>
      <c r="AA377" s="5" t="s">
        <v>216</v>
      </c>
      <c r="AB377">
        <v>-20</v>
      </c>
      <c r="AC377">
        <v>-28</v>
      </c>
      <c r="AD377" s="5" t="s">
        <v>220</v>
      </c>
      <c r="AE377">
        <v>-25</v>
      </c>
      <c r="AF377">
        <v>-14</v>
      </c>
      <c r="AG377">
        <v>-22</v>
      </c>
      <c r="AH377">
        <v>-13</v>
      </c>
      <c r="AI377">
        <v>-21</v>
      </c>
      <c r="AJ377">
        <v>0</v>
      </c>
      <c r="AK377">
        <v>-8</v>
      </c>
      <c r="AL377">
        <v>0</v>
      </c>
      <c r="AM377">
        <v>-8</v>
      </c>
      <c r="AN377">
        <v>1</v>
      </c>
      <c r="AO377">
        <v>-7</v>
      </c>
      <c r="AP377">
        <v>5</v>
      </c>
      <c r="AQ377">
        <v>-3</v>
      </c>
      <c r="AR377">
        <v>6</v>
      </c>
      <c r="AS377">
        <v>-2</v>
      </c>
      <c r="AT377">
        <v>6</v>
      </c>
      <c r="AU377">
        <v>-2</v>
      </c>
      <c r="AV377">
        <v>7</v>
      </c>
      <c r="AW377">
        <v>-1</v>
      </c>
      <c r="AX377">
        <v>8</v>
      </c>
      <c r="AY377">
        <v>0</v>
      </c>
      <c r="AZ377">
        <v>8</v>
      </c>
      <c r="BA377">
        <v>0</v>
      </c>
      <c r="BB377">
        <v>11</v>
      </c>
      <c r="BC377">
        <v>3</v>
      </c>
      <c r="BD377">
        <v>11</v>
      </c>
      <c r="BE377">
        <v>3</v>
      </c>
      <c r="BF377">
        <v>12</v>
      </c>
      <c r="BG377">
        <v>4</v>
      </c>
      <c r="BH377">
        <v>17</v>
      </c>
      <c r="BI377">
        <v>9</v>
      </c>
      <c r="BJ377">
        <v>18</v>
      </c>
      <c r="BK377">
        <v>10</v>
      </c>
      <c r="BL377">
        <v>26</v>
      </c>
      <c r="BM377">
        <v>18</v>
      </c>
      <c r="FP377" s="8">
        <v>2</v>
      </c>
      <c r="FQ377" s="8">
        <v>0</v>
      </c>
      <c r="FR377">
        <v>1</v>
      </c>
      <c r="FS377">
        <v>1</v>
      </c>
      <c r="FT377" s="8">
        <v>4</v>
      </c>
      <c r="FU377" s="8">
        <v>0</v>
      </c>
      <c r="FV377" s="8">
        <v>1</v>
      </c>
      <c r="FW377" s="8">
        <v>3</v>
      </c>
      <c r="FX377" s="8">
        <v>0</v>
      </c>
    </row>
    <row r="378" spans="1:180" x14ac:dyDescent="0.3">
      <c r="A378" s="7" t="s">
        <v>67</v>
      </c>
      <c r="B378" s="7" t="s">
        <v>74</v>
      </c>
      <c r="C378" t="s">
        <v>52</v>
      </c>
      <c r="D378">
        <v>33</v>
      </c>
      <c r="E378" s="8">
        <v>3</v>
      </c>
      <c r="F378">
        <v>2.0683720929999998</v>
      </c>
      <c r="G378">
        <v>1.8389544040000001</v>
      </c>
      <c r="H378">
        <v>0.61832558100000001</v>
      </c>
      <c r="I378">
        <v>0.63563547399999998</v>
      </c>
      <c r="J378">
        <v>1.112509518</v>
      </c>
      <c r="K378">
        <v>1.199236108</v>
      </c>
      <c r="L378">
        <v>0.91423654399999998</v>
      </c>
      <c r="M378">
        <v>0.75340647400000005</v>
      </c>
      <c r="N378">
        <v>24.450551650000001</v>
      </c>
      <c r="O378">
        <v>22.750575770000001</v>
      </c>
      <c r="P378">
        <v>1.552468626</v>
      </c>
      <c r="Q378">
        <v>1.6948042640000001</v>
      </c>
      <c r="R378">
        <v>2.4249607360000001</v>
      </c>
      <c r="S378">
        <v>2.2273551980000001</v>
      </c>
      <c r="T378">
        <v>0.35416666699999999</v>
      </c>
      <c r="U378">
        <v>0.29166666699999999</v>
      </c>
      <c r="V378">
        <v>0.46666666699999998</v>
      </c>
      <c r="W378">
        <v>0.4</v>
      </c>
      <c r="X378">
        <v>0.29166666699999999</v>
      </c>
      <c r="Y378">
        <v>0.45833333300000001</v>
      </c>
      <c r="Z378">
        <v>-42</v>
      </c>
      <c r="AA378" s="5" t="s">
        <v>201</v>
      </c>
      <c r="AB378">
        <v>-32</v>
      </c>
      <c r="AC378">
        <v>-38</v>
      </c>
      <c r="AD378" s="5" t="s">
        <v>202</v>
      </c>
      <c r="AE378">
        <v>-35</v>
      </c>
      <c r="AF378">
        <v>-26</v>
      </c>
      <c r="AG378">
        <v>-32</v>
      </c>
      <c r="AH378">
        <v>-25</v>
      </c>
      <c r="AI378">
        <v>-31</v>
      </c>
      <c r="AJ378">
        <v>-12</v>
      </c>
      <c r="AK378">
        <v>-18</v>
      </c>
      <c r="AL378">
        <v>-12</v>
      </c>
      <c r="AM378">
        <v>-18</v>
      </c>
      <c r="AN378">
        <v>-11</v>
      </c>
      <c r="AO378">
        <v>-17</v>
      </c>
      <c r="AP378">
        <v>-7</v>
      </c>
      <c r="AQ378">
        <v>-13</v>
      </c>
      <c r="AR378">
        <v>-6</v>
      </c>
      <c r="AS378">
        <v>-12</v>
      </c>
      <c r="AT378">
        <v>-6</v>
      </c>
      <c r="AU378">
        <v>-12</v>
      </c>
      <c r="AV378">
        <v>-5</v>
      </c>
      <c r="AW378">
        <v>-11</v>
      </c>
      <c r="AX378">
        <v>-4</v>
      </c>
      <c r="AY378">
        <v>-10</v>
      </c>
      <c r="AZ378">
        <v>-4</v>
      </c>
      <c r="BA378">
        <v>-10</v>
      </c>
      <c r="BB378">
        <v>-1</v>
      </c>
      <c r="BC378">
        <v>-7</v>
      </c>
      <c r="BD378">
        <v>-1</v>
      </c>
      <c r="BE378">
        <v>-7</v>
      </c>
      <c r="BF378">
        <v>0</v>
      </c>
      <c r="BG378">
        <v>-6</v>
      </c>
      <c r="BH378">
        <v>5</v>
      </c>
      <c r="BI378">
        <v>-1</v>
      </c>
      <c r="BJ378">
        <v>6</v>
      </c>
      <c r="BK378">
        <v>0</v>
      </c>
      <c r="BL378">
        <v>14</v>
      </c>
      <c r="BM378">
        <v>8</v>
      </c>
      <c r="FP378" s="8">
        <v>5</v>
      </c>
      <c r="FQ378" s="8">
        <v>0</v>
      </c>
      <c r="FR378">
        <f>7/14</f>
        <v>0.5</v>
      </c>
      <c r="FS378">
        <v>1</v>
      </c>
      <c r="FT378" s="8">
        <v>3</v>
      </c>
      <c r="FU378" s="8">
        <v>1</v>
      </c>
      <c r="FV378" s="8">
        <v>1</v>
      </c>
      <c r="FW378" s="8">
        <v>2</v>
      </c>
      <c r="FX378" s="8">
        <v>0</v>
      </c>
    </row>
    <row r="379" spans="1:180" x14ac:dyDescent="0.3">
      <c r="A379" s="7" t="s">
        <v>65</v>
      </c>
      <c r="B379" s="7" t="s">
        <v>66</v>
      </c>
      <c r="C379" t="s">
        <v>52</v>
      </c>
      <c r="D379">
        <v>33</v>
      </c>
      <c r="E379" s="8">
        <v>3</v>
      </c>
      <c r="F379">
        <v>2</v>
      </c>
      <c r="G379">
        <v>1.2406250000000001</v>
      </c>
      <c r="H379">
        <v>0.622</v>
      </c>
      <c r="I379">
        <v>0.73843749999999997</v>
      </c>
      <c r="J379">
        <v>1.0569862370000001</v>
      </c>
      <c r="K379">
        <v>1.8853112940000001</v>
      </c>
      <c r="L379">
        <v>0.71530749800000004</v>
      </c>
      <c r="M379">
        <v>1.266483609</v>
      </c>
      <c r="N379">
        <v>24.90416914</v>
      </c>
      <c r="O379">
        <v>20.84048937</v>
      </c>
      <c r="P379">
        <v>1.3557793890000001</v>
      </c>
      <c r="Q379">
        <v>2.1177491260000001</v>
      </c>
      <c r="R379">
        <v>2.5734070839999998</v>
      </c>
      <c r="S379">
        <v>1.5856113110000001</v>
      </c>
      <c r="T379">
        <v>0.20833333300000001</v>
      </c>
      <c r="U379">
        <v>0.61458333300000001</v>
      </c>
      <c r="V379">
        <v>0.133333333</v>
      </c>
      <c r="W379">
        <v>0.46666666699999998</v>
      </c>
      <c r="X379">
        <v>0.16666666699999999</v>
      </c>
      <c r="Y379">
        <v>0.5</v>
      </c>
      <c r="Z379">
        <v>-56</v>
      </c>
      <c r="AA379" s="5" t="s">
        <v>220</v>
      </c>
      <c r="AB379">
        <v>-46</v>
      </c>
      <c r="AC379">
        <v>-7</v>
      </c>
      <c r="AD379" s="5" t="s">
        <v>232</v>
      </c>
      <c r="AE379">
        <v>-4</v>
      </c>
      <c r="AF379">
        <v>-40</v>
      </c>
      <c r="AG379">
        <v>-1</v>
      </c>
      <c r="AH379">
        <v>-39</v>
      </c>
      <c r="AI379">
        <v>0</v>
      </c>
      <c r="AJ379">
        <v>-26</v>
      </c>
      <c r="AK379">
        <v>13</v>
      </c>
      <c r="AL379">
        <v>-26</v>
      </c>
      <c r="AM379">
        <v>13</v>
      </c>
      <c r="AN379">
        <v>-25</v>
      </c>
      <c r="AO379">
        <v>14</v>
      </c>
      <c r="AP379">
        <v>-21</v>
      </c>
      <c r="AQ379">
        <v>18</v>
      </c>
      <c r="AR379">
        <v>-20</v>
      </c>
      <c r="AS379">
        <v>19</v>
      </c>
      <c r="AT379">
        <v>-20</v>
      </c>
      <c r="AU379">
        <v>19</v>
      </c>
      <c r="AV379">
        <v>-19</v>
      </c>
      <c r="AW379">
        <v>20</v>
      </c>
      <c r="AX379">
        <v>-18</v>
      </c>
      <c r="AY379">
        <v>21</v>
      </c>
      <c r="AZ379">
        <v>-18</v>
      </c>
      <c r="BA379">
        <v>21</v>
      </c>
      <c r="BB379">
        <v>-15</v>
      </c>
      <c r="BC379">
        <v>24</v>
      </c>
      <c r="BD379">
        <v>-15</v>
      </c>
      <c r="BE379">
        <v>24</v>
      </c>
      <c r="BF379">
        <v>-14</v>
      </c>
      <c r="BG379">
        <v>25</v>
      </c>
      <c r="BH379">
        <v>-9</v>
      </c>
      <c r="BI379">
        <v>30</v>
      </c>
      <c r="BJ379">
        <v>-8</v>
      </c>
      <c r="BK379">
        <v>31</v>
      </c>
      <c r="BL379">
        <v>0</v>
      </c>
      <c r="BM379">
        <v>39</v>
      </c>
      <c r="FP379" s="8">
        <v>0</v>
      </c>
      <c r="FQ379" s="8">
        <v>2</v>
      </c>
      <c r="FR379">
        <f>6/15</f>
        <v>0.4</v>
      </c>
      <c r="FS379">
        <v>2</v>
      </c>
      <c r="FT379" s="8">
        <v>1</v>
      </c>
      <c r="FU379" s="8">
        <v>3</v>
      </c>
      <c r="FV379" s="8">
        <v>2</v>
      </c>
      <c r="FW379" s="8">
        <v>0</v>
      </c>
      <c r="FX379" s="8">
        <v>1</v>
      </c>
    </row>
    <row r="380" spans="1:180" x14ac:dyDescent="0.3">
      <c r="A380" s="7" t="s">
        <v>63</v>
      </c>
      <c r="B380" s="7" t="s">
        <v>50</v>
      </c>
      <c r="C380" t="s">
        <v>52</v>
      </c>
      <c r="D380">
        <v>33</v>
      </c>
      <c r="E380" s="8">
        <v>3</v>
      </c>
      <c r="F380">
        <v>0.95081081099999998</v>
      </c>
      <c r="G380">
        <v>1.230964467</v>
      </c>
      <c r="H380">
        <v>0.74099999999999999</v>
      </c>
      <c r="I380">
        <v>0.61781725899999995</v>
      </c>
      <c r="J380">
        <v>2.2924352429999999</v>
      </c>
      <c r="K380">
        <v>2.2136882490000001</v>
      </c>
      <c r="L380">
        <v>1.78252082</v>
      </c>
      <c r="M380">
        <v>1.712280662</v>
      </c>
      <c r="N380">
        <v>23.527766119999999</v>
      </c>
      <c r="O380">
        <v>24.666278259999999</v>
      </c>
      <c r="P380">
        <v>2.8055153800000001</v>
      </c>
      <c r="Q380">
        <v>3.0526245670000001</v>
      </c>
      <c r="R380">
        <v>1.0930824589999999</v>
      </c>
      <c r="S380">
        <v>1.3814026699999999</v>
      </c>
      <c r="T380">
        <v>0.65625</v>
      </c>
      <c r="U380">
        <v>0.6875</v>
      </c>
      <c r="V380">
        <v>0.6</v>
      </c>
      <c r="W380">
        <v>0.6</v>
      </c>
      <c r="X380">
        <v>0.60416666699999999</v>
      </c>
      <c r="Y380">
        <v>0.625</v>
      </c>
      <c r="Z380">
        <v>-13</v>
      </c>
      <c r="AA380" s="5" t="s">
        <v>215</v>
      </c>
      <c r="AB380">
        <v>-3</v>
      </c>
      <c r="AC380">
        <v>0</v>
      </c>
      <c r="AD380" s="5" t="s">
        <v>197</v>
      </c>
      <c r="AE380">
        <v>3</v>
      </c>
      <c r="AF380">
        <v>3</v>
      </c>
      <c r="AG380">
        <v>6</v>
      </c>
      <c r="AH380">
        <v>4</v>
      </c>
      <c r="AI380">
        <v>7</v>
      </c>
      <c r="AJ380">
        <v>17</v>
      </c>
      <c r="AK380">
        <v>20</v>
      </c>
      <c r="AL380">
        <v>17</v>
      </c>
      <c r="AM380">
        <v>20</v>
      </c>
      <c r="AN380">
        <v>18</v>
      </c>
      <c r="AO380">
        <v>21</v>
      </c>
      <c r="AP380">
        <v>22</v>
      </c>
      <c r="AQ380">
        <v>25</v>
      </c>
      <c r="AR380">
        <v>23</v>
      </c>
      <c r="AS380">
        <v>26</v>
      </c>
      <c r="AT380">
        <v>23</v>
      </c>
      <c r="AU380">
        <v>26</v>
      </c>
      <c r="AV380">
        <v>24</v>
      </c>
      <c r="AW380">
        <v>27</v>
      </c>
      <c r="AX380">
        <v>25</v>
      </c>
      <c r="AY380">
        <v>28</v>
      </c>
      <c r="AZ380">
        <v>25</v>
      </c>
      <c r="BA380">
        <v>28</v>
      </c>
      <c r="BB380">
        <v>28</v>
      </c>
      <c r="BC380">
        <v>31</v>
      </c>
      <c r="BD380">
        <v>28</v>
      </c>
      <c r="BE380">
        <v>31</v>
      </c>
      <c r="BF380">
        <v>29</v>
      </c>
      <c r="BG380">
        <v>32</v>
      </c>
      <c r="BH380">
        <v>34</v>
      </c>
      <c r="BI380">
        <v>37</v>
      </c>
      <c r="BJ380">
        <v>35</v>
      </c>
      <c r="BK380">
        <v>38</v>
      </c>
      <c r="BL380">
        <v>43</v>
      </c>
      <c r="BM380">
        <v>46</v>
      </c>
      <c r="FP380" s="8">
        <v>3</v>
      </c>
      <c r="FQ380" s="8">
        <v>3</v>
      </c>
      <c r="FR380">
        <f>5/13</f>
        <v>0.38461538461538464</v>
      </c>
      <c r="FS380">
        <v>2</v>
      </c>
      <c r="FT380" s="8">
        <v>0</v>
      </c>
      <c r="FU380" s="8">
        <v>2</v>
      </c>
      <c r="FV380" s="8">
        <v>2</v>
      </c>
      <c r="FW380" s="8">
        <v>0</v>
      </c>
      <c r="FX380" s="8">
        <v>1</v>
      </c>
    </row>
    <row r="381" spans="1:180" x14ac:dyDescent="0.3">
      <c r="A381" s="7" t="s">
        <v>73</v>
      </c>
      <c r="B381" s="7" t="s">
        <v>70</v>
      </c>
      <c r="C381" t="s">
        <v>52</v>
      </c>
      <c r="D381">
        <v>33</v>
      </c>
      <c r="E381" s="8">
        <v>3</v>
      </c>
      <c r="F381">
        <v>2.1800000000000002</v>
      </c>
      <c r="G381">
        <v>1.3820279719999999</v>
      </c>
      <c r="H381">
        <v>0.69199999999999995</v>
      </c>
      <c r="I381">
        <v>0.69022377599999996</v>
      </c>
      <c r="J381">
        <v>1.059490227</v>
      </c>
      <c r="K381">
        <v>1.80861808</v>
      </c>
      <c r="L381">
        <v>0.61813913700000001</v>
      </c>
      <c r="M381">
        <v>1.123387664</v>
      </c>
      <c r="N381">
        <v>24.41085992</v>
      </c>
      <c r="O381">
        <v>21.450734950000001</v>
      </c>
      <c r="P381">
        <v>1.356759526</v>
      </c>
      <c r="Q381">
        <v>1.999064564</v>
      </c>
      <c r="R381">
        <v>1.9618805640000001</v>
      </c>
      <c r="S381">
        <v>1.671606726</v>
      </c>
      <c r="T381">
        <v>0.40625</v>
      </c>
      <c r="U381">
        <v>0.47916666699999999</v>
      </c>
      <c r="V381">
        <v>0.133333333</v>
      </c>
      <c r="W381">
        <v>0.46666666699999998</v>
      </c>
      <c r="X381">
        <v>0.45833333300000001</v>
      </c>
      <c r="Y381">
        <v>0.5625</v>
      </c>
      <c r="Z381">
        <v>-37</v>
      </c>
      <c r="AA381" s="5" t="s">
        <v>203</v>
      </c>
      <c r="AB381">
        <v>-27</v>
      </c>
      <c r="AC381">
        <v>-20</v>
      </c>
      <c r="AD381" s="5" t="s">
        <v>213</v>
      </c>
      <c r="AE381">
        <v>-17</v>
      </c>
      <c r="AF381">
        <v>-21</v>
      </c>
      <c r="AG381">
        <v>-14</v>
      </c>
      <c r="AH381">
        <v>-20</v>
      </c>
      <c r="AI381">
        <v>-13</v>
      </c>
      <c r="AJ381">
        <v>-7</v>
      </c>
      <c r="AK381">
        <v>0</v>
      </c>
      <c r="AL381">
        <v>-7</v>
      </c>
      <c r="AM381">
        <v>0</v>
      </c>
      <c r="AN381">
        <v>-6</v>
      </c>
      <c r="AO381">
        <v>1</v>
      </c>
      <c r="AP381">
        <v>-2</v>
      </c>
      <c r="AQ381">
        <v>5</v>
      </c>
      <c r="AR381">
        <v>-1</v>
      </c>
      <c r="AS381">
        <v>6</v>
      </c>
      <c r="AT381">
        <v>-1</v>
      </c>
      <c r="AU381">
        <v>6</v>
      </c>
      <c r="AV381">
        <v>0</v>
      </c>
      <c r="AW381">
        <v>7</v>
      </c>
      <c r="AX381">
        <v>1</v>
      </c>
      <c r="AY381">
        <v>8</v>
      </c>
      <c r="AZ381">
        <v>1</v>
      </c>
      <c r="BA381">
        <v>8</v>
      </c>
      <c r="BB381">
        <v>4</v>
      </c>
      <c r="BC381">
        <v>11</v>
      </c>
      <c r="BD381">
        <v>4</v>
      </c>
      <c r="BE381">
        <v>11</v>
      </c>
      <c r="BF381">
        <v>5</v>
      </c>
      <c r="BG381">
        <v>12</v>
      </c>
      <c r="BH381">
        <v>10</v>
      </c>
      <c r="BI381">
        <v>17</v>
      </c>
      <c r="BJ381">
        <v>11</v>
      </c>
      <c r="BK381">
        <v>18</v>
      </c>
      <c r="BL381">
        <v>19</v>
      </c>
      <c r="BM381">
        <v>26</v>
      </c>
      <c r="FP381" s="8">
        <v>1</v>
      </c>
      <c r="FQ381" s="8">
        <v>1</v>
      </c>
      <c r="FR381">
        <f>10/14</f>
        <v>0.7142857142857143</v>
      </c>
      <c r="FS381">
        <v>2</v>
      </c>
      <c r="FT381" s="8">
        <v>1</v>
      </c>
      <c r="FU381" s="8">
        <v>4</v>
      </c>
      <c r="FV381" s="8">
        <v>2</v>
      </c>
      <c r="FW381" s="8">
        <v>0</v>
      </c>
      <c r="FX381" s="8">
        <v>1</v>
      </c>
    </row>
    <row r="382" spans="1:180" x14ac:dyDescent="0.3">
      <c r="A382" s="7" t="s">
        <v>79</v>
      </c>
      <c r="B382" s="7" t="s">
        <v>91</v>
      </c>
      <c r="C382" t="s">
        <v>55</v>
      </c>
      <c r="D382">
        <v>30</v>
      </c>
      <c r="E382" s="8">
        <v>3</v>
      </c>
      <c r="F382">
        <v>0.96526315799999995</v>
      </c>
      <c r="G382">
        <v>1.4197589420000001</v>
      </c>
      <c r="H382">
        <v>0.723105263</v>
      </c>
      <c r="I382">
        <v>0.71819906700000002</v>
      </c>
      <c r="J382">
        <v>0.96138559899999998</v>
      </c>
      <c r="K382">
        <v>1.0849493370000001</v>
      </c>
      <c r="L382">
        <v>0.72330761799999999</v>
      </c>
      <c r="M382">
        <v>0.90174403199999997</v>
      </c>
      <c r="N382">
        <v>21.683098569999999</v>
      </c>
      <c r="O382">
        <v>22.04842026</v>
      </c>
      <c r="P382">
        <v>1.3399301969999999</v>
      </c>
      <c r="Q382">
        <v>1.705436299</v>
      </c>
      <c r="R382">
        <v>1.204672693</v>
      </c>
      <c r="S382">
        <v>1.8977482379999999</v>
      </c>
      <c r="T382">
        <v>0.44827586200000002</v>
      </c>
      <c r="U382">
        <v>0.390804598</v>
      </c>
      <c r="V382">
        <v>0.53333333299999997</v>
      </c>
      <c r="W382">
        <v>0.33333333300000001</v>
      </c>
      <c r="X382">
        <v>0.59523809500000002</v>
      </c>
      <c r="Y382">
        <v>0.21428571399999999</v>
      </c>
      <c r="Z382">
        <v>-26</v>
      </c>
      <c r="AA382" s="5" t="s">
        <v>200</v>
      </c>
      <c r="AB382">
        <v>-23</v>
      </c>
      <c r="AC382">
        <v>-28</v>
      </c>
      <c r="AD382" s="5" t="s">
        <v>214</v>
      </c>
      <c r="AE382">
        <v>-18</v>
      </c>
      <c r="AF382">
        <v>-10</v>
      </c>
      <c r="AG382">
        <v>-15</v>
      </c>
      <c r="AH382">
        <v>-8</v>
      </c>
      <c r="AI382">
        <v>-13</v>
      </c>
      <c r="AJ382">
        <v>-8</v>
      </c>
      <c r="AK382">
        <v>-13</v>
      </c>
      <c r="AL382">
        <v>-8</v>
      </c>
      <c r="AM382">
        <v>-13</v>
      </c>
      <c r="AN382">
        <v>-4</v>
      </c>
      <c r="AO382">
        <v>-9</v>
      </c>
      <c r="AP382">
        <v>-3</v>
      </c>
      <c r="AQ382">
        <v>-8</v>
      </c>
      <c r="AR382">
        <v>0</v>
      </c>
      <c r="AS382">
        <v>-5</v>
      </c>
      <c r="AT382">
        <v>4</v>
      </c>
      <c r="AU382">
        <v>-1</v>
      </c>
      <c r="AV382">
        <v>4</v>
      </c>
      <c r="AW382">
        <v>-1</v>
      </c>
      <c r="AX382">
        <v>4</v>
      </c>
      <c r="AY382">
        <v>-1</v>
      </c>
      <c r="AZ382">
        <v>5</v>
      </c>
      <c r="BA382">
        <v>0</v>
      </c>
      <c r="BB382">
        <v>6</v>
      </c>
      <c r="BC382">
        <v>1</v>
      </c>
      <c r="BD382">
        <v>11</v>
      </c>
      <c r="BE382">
        <v>6</v>
      </c>
      <c r="BF382">
        <v>12</v>
      </c>
      <c r="BG382">
        <v>7</v>
      </c>
      <c r="BH382">
        <v>13</v>
      </c>
      <c r="BI382">
        <v>8</v>
      </c>
      <c r="BJ382">
        <v>15</v>
      </c>
      <c r="BK382">
        <v>10</v>
      </c>
      <c r="BL382">
        <v>15</v>
      </c>
      <c r="BM382">
        <v>10</v>
      </c>
      <c r="FP382" s="8">
        <v>2</v>
      </c>
      <c r="FQ382" s="8">
        <v>3</v>
      </c>
      <c r="FR382">
        <f>10/14</f>
        <v>0.7142857142857143</v>
      </c>
      <c r="FS382">
        <v>1</v>
      </c>
      <c r="FT382" s="8">
        <v>1</v>
      </c>
      <c r="FU382" s="8">
        <v>0</v>
      </c>
      <c r="FV382" s="8">
        <v>1</v>
      </c>
      <c r="FW382" s="8">
        <v>1</v>
      </c>
      <c r="FX382" s="8">
        <v>0</v>
      </c>
    </row>
    <row r="383" spans="1:180" x14ac:dyDescent="0.3">
      <c r="A383" s="7" t="s">
        <v>24</v>
      </c>
      <c r="B383" s="7" t="s">
        <v>48</v>
      </c>
      <c r="C383" t="s">
        <v>26</v>
      </c>
      <c r="D383">
        <v>30</v>
      </c>
      <c r="E383" s="8">
        <v>3</v>
      </c>
      <c r="F383">
        <v>1.4759927079999999</v>
      </c>
      <c r="G383">
        <v>1.1972631579999999</v>
      </c>
      <c r="H383">
        <v>0.69683758699999998</v>
      </c>
      <c r="I383">
        <v>0.66700000000000004</v>
      </c>
      <c r="J383">
        <v>1.253451428</v>
      </c>
      <c r="K383">
        <v>1.3396483850000001</v>
      </c>
      <c r="L383">
        <v>0.79444867500000005</v>
      </c>
      <c r="M383">
        <v>0.89610013399999999</v>
      </c>
      <c r="N383">
        <v>31.006806279999999</v>
      </c>
      <c r="O383">
        <v>24.625952519999998</v>
      </c>
      <c r="P383">
        <v>1.6185172720000001</v>
      </c>
      <c r="Q383">
        <v>1.717343901</v>
      </c>
      <c r="R383">
        <v>1.9853796340000001</v>
      </c>
      <c r="S383">
        <v>1.417566723</v>
      </c>
      <c r="T383">
        <v>0.31034482800000002</v>
      </c>
      <c r="U383">
        <v>0.49425287400000001</v>
      </c>
      <c r="V383">
        <v>0.26666666700000002</v>
      </c>
      <c r="W383">
        <v>0.6</v>
      </c>
      <c r="X383">
        <v>0.35714285699999998</v>
      </c>
      <c r="Y383">
        <v>0.5</v>
      </c>
      <c r="Z383">
        <v>-55</v>
      </c>
      <c r="AA383" s="5" t="s">
        <v>198</v>
      </c>
      <c r="AB383">
        <v>-33</v>
      </c>
      <c r="AC383">
        <v>-17</v>
      </c>
      <c r="AD383" s="5" t="s">
        <v>212</v>
      </c>
      <c r="AE383">
        <v>-10</v>
      </c>
      <c r="AF383">
        <v>-21</v>
      </c>
      <c r="AG383">
        <v>-5</v>
      </c>
      <c r="AH383">
        <v>-19</v>
      </c>
      <c r="AI383">
        <v>-3</v>
      </c>
      <c r="AJ383">
        <v>-17</v>
      </c>
      <c r="AK383">
        <v>-1</v>
      </c>
      <c r="AL383">
        <v>-16</v>
      </c>
      <c r="AM383">
        <v>0</v>
      </c>
      <c r="AN383">
        <v>-15</v>
      </c>
      <c r="AO383">
        <v>1</v>
      </c>
      <c r="AP383">
        <v>-13</v>
      </c>
      <c r="AQ383">
        <v>3</v>
      </c>
      <c r="AR383">
        <v>-12</v>
      </c>
      <c r="AS383">
        <v>4</v>
      </c>
      <c r="AT383">
        <v>-12</v>
      </c>
      <c r="AU383">
        <v>4</v>
      </c>
      <c r="AV383">
        <v>-10</v>
      </c>
      <c r="AW383">
        <v>6</v>
      </c>
      <c r="AX383">
        <v>-10</v>
      </c>
      <c r="AY383">
        <v>6</v>
      </c>
      <c r="AZ383">
        <v>-8</v>
      </c>
      <c r="BA383">
        <v>8</v>
      </c>
      <c r="BB383">
        <v>-2</v>
      </c>
      <c r="BC383">
        <v>14</v>
      </c>
      <c r="BD383">
        <v>0</v>
      </c>
      <c r="BE383">
        <v>16</v>
      </c>
      <c r="BF383">
        <v>0</v>
      </c>
      <c r="BG383">
        <v>16</v>
      </c>
      <c r="BH383">
        <v>0</v>
      </c>
      <c r="BI383">
        <v>16</v>
      </c>
      <c r="BJ383">
        <v>1</v>
      </c>
      <c r="BK383">
        <v>17</v>
      </c>
      <c r="BL383">
        <v>6</v>
      </c>
      <c r="BM383">
        <v>22</v>
      </c>
      <c r="FP383" s="8">
        <v>0</v>
      </c>
      <c r="FQ383" s="8">
        <v>2</v>
      </c>
      <c r="FR383">
        <f>6/15</f>
        <v>0.4</v>
      </c>
      <c r="FS383">
        <v>2</v>
      </c>
      <c r="FT383" s="8">
        <v>0</v>
      </c>
      <c r="FU383" s="8">
        <v>2</v>
      </c>
      <c r="FV383" t="s">
        <v>45</v>
      </c>
      <c r="FW383" s="8">
        <v>0</v>
      </c>
      <c r="FX383" s="8">
        <v>0</v>
      </c>
    </row>
    <row r="384" spans="1:180" x14ac:dyDescent="0.3">
      <c r="A384" s="7" t="s">
        <v>90</v>
      </c>
      <c r="B384" s="7" t="s">
        <v>89</v>
      </c>
      <c r="C384" t="s">
        <v>55</v>
      </c>
      <c r="D384">
        <v>30</v>
      </c>
      <c r="E384" s="8">
        <v>3</v>
      </c>
      <c r="F384">
        <v>0.93778947400000001</v>
      </c>
      <c r="G384">
        <v>1.5229999999999999</v>
      </c>
      <c r="H384">
        <v>0.70568421100000001</v>
      </c>
      <c r="I384">
        <v>0.5726</v>
      </c>
      <c r="J384">
        <v>1.3695172849999999</v>
      </c>
      <c r="K384">
        <v>1.2997729579999999</v>
      </c>
      <c r="L384">
        <v>0.73091134000000002</v>
      </c>
      <c r="M384">
        <v>0.57268085499999999</v>
      </c>
      <c r="N384">
        <v>24.24547828</v>
      </c>
      <c r="O384">
        <v>22.97558733</v>
      </c>
      <c r="P384">
        <v>1.621834284</v>
      </c>
      <c r="Q384">
        <v>1.3437225509999999</v>
      </c>
      <c r="R384">
        <v>1.2771490219999999</v>
      </c>
      <c r="S384">
        <v>1.785381595</v>
      </c>
      <c r="T384">
        <v>0.54022988500000002</v>
      </c>
      <c r="U384">
        <v>0.32183908</v>
      </c>
      <c r="V384">
        <v>0.33333333300000001</v>
      </c>
      <c r="W384">
        <v>0.26666666700000002</v>
      </c>
      <c r="X384">
        <v>0.57777777799999996</v>
      </c>
      <c r="Y384">
        <v>0.19047618999999999</v>
      </c>
      <c r="Z384">
        <v>-18</v>
      </c>
      <c r="AA384" s="5" t="s">
        <v>182</v>
      </c>
      <c r="AB384">
        <v>-15</v>
      </c>
      <c r="AC384">
        <v>-34</v>
      </c>
      <c r="AD384" s="5" t="s">
        <v>211</v>
      </c>
      <c r="AE384">
        <v>-24</v>
      </c>
      <c r="AF384">
        <v>-2</v>
      </c>
      <c r="AG384">
        <v>-21</v>
      </c>
      <c r="AH384">
        <v>0</v>
      </c>
      <c r="AI384">
        <v>-19</v>
      </c>
      <c r="AJ384">
        <v>0</v>
      </c>
      <c r="AK384">
        <v>-19</v>
      </c>
      <c r="AL384">
        <v>0</v>
      </c>
      <c r="AM384">
        <v>-19</v>
      </c>
      <c r="AN384">
        <v>4</v>
      </c>
      <c r="AO384">
        <v>-15</v>
      </c>
      <c r="AP384">
        <v>5</v>
      </c>
      <c r="AQ384">
        <v>-14</v>
      </c>
      <c r="AR384">
        <v>8</v>
      </c>
      <c r="AS384">
        <v>-11</v>
      </c>
      <c r="AT384">
        <v>12</v>
      </c>
      <c r="AU384">
        <v>-7</v>
      </c>
      <c r="AV384">
        <v>12</v>
      </c>
      <c r="AW384">
        <v>-7</v>
      </c>
      <c r="AX384">
        <v>12</v>
      </c>
      <c r="AY384">
        <v>-7</v>
      </c>
      <c r="AZ384">
        <v>13</v>
      </c>
      <c r="BA384">
        <v>-6</v>
      </c>
      <c r="BB384">
        <v>14</v>
      </c>
      <c r="BC384">
        <v>-5</v>
      </c>
      <c r="BD384">
        <v>19</v>
      </c>
      <c r="BE384">
        <v>0</v>
      </c>
      <c r="BF384">
        <v>20</v>
      </c>
      <c r="BG384">
        <v>1</v>
      </c>
      <c r="BH384">
        <v>21</v>
      </c>
      <c r="BI384">
        <v>2</v>
      </c>
      <c r="BJ384">
        <v>23</v>
      </c>
      <c r="BK384">
        <v>4</v>
      </c>
      <c r="BL384">
        <v>23</v>
      </c>
      <c r="BM384">
        <v>4</v>
      </c>
      <c r="FP384" s="8">
        <v>1</v>
      </c>
      <c r="FQ384" s="8">
        <v>0</v>
      </c>
      <c r="FR384">
        <f>11/13</f>
        <v>0.84615384615384615</v>
      </c>
      <c r="FS384" t="s">
        <v>45</v>
      </c>
      <c r="FT384" s="8">
        <v>1</v>
      </c>
      <c r="FU384" s="8">
        <v>1</v>
      </c>
      <c r="FV384" t="s">
        <v>45</v>
      </c>
      <c r="FW384" s="8">
        <v>1</v>
      </c>
      <c r="FX384" s="8">
        <v>1</v>
      </c>
    </row>
    <row r="385" spans="1:180" x14ac:dyDescent="0.3">
      <c r="A385" s="7" t="s">
        <v>118</v>
      </c>
      <c r="B385" s="7" t="s">
        <v>122</v>
      </c>
      <c r="C385" t="s">
        <v>61</v>
      </c>
      <c r="D385">
        <v>25</v>
      </c>
      <c r="E385" s="8">
        <v>3</v>
      </c>
      <c r="F385">
        <v>1.4776271190000001</v>
      </c>
      <c r="G385">
        <v>1.4445569620000001</v>
      </c>
      <c r="H385">
        <v>0.72678617999999995</v>
      </c>
      <c r="I385">
        <v>0.734911392</v>
      </c>
      <c r="J385">
        <v>1.4313791220000001</v>
      </c>
      <c r="K385">
        <v>1.4007674670000001</v>
      </c>
      <c r="L385">
        <v>0.64270753000000003</v>
      </c>
      <c r="M385">
        <v>0.99517724200000002</v>
      </c>
      <c r="N385">
        <v>23.488127599999999</v>
      </c>
      <c r="O385">
        <v>19.536426909999999</v>
      </c>
      <c r="P385">
        <v>1.5046080799999999</v>
      </c>
      <c r="Q385">
        <v>1.621431466</v>
      </c>
      <c r="R385">
        <v>1.88353628</v>
      </c>
      <c r="S385">
        <v>1.6075784959999999</v>
      </c>
      <c r="T385">
        <v>0.36</v>
      </c>
      <c r="U385">
        <v>0.46666666699999998</v>
      </c>
      <c r="V385">
        <v>0</v>
      </c>
      <c r="W385">
        <v>0.46666666699999998</v>
      </c>
      <c r="X385">
        <v>0.38888888900000002</v>
      </c>
      <c r="Y385">
        <v>0.44444444399999999</v>
      </c>
      <c r="Z385">
        <v>-36</v>
      </c>
      <c r="AA385" s="5" t="s">
        <v>217</v>
      </c>
      <c r="AB385">
        <v>-35</v>
      </c>
      <c r="AC385">
        <v>-27</v>
      </c>
      <c r="AD385" s="5" t="s">
        <v>187</v>
      </c>
      <c r="AE385">
        <v>-19</v>
      </c>
      <c r="AF385">
        <v>-21</v>
      </c>
      <c r="AG385">
        <v>-13</v>
      </c>
      <c r="AH385">
        <v>-18</v>
      </c>
      <c r="AI385">
        <v>-10</v>
      </c>
      <c r="AJ385">
        <v>-12</v>
      </c>
      <c r="AK385">
        <v>-4</v>
      </c>
      <c r="AL385">
        <v>-9</v>
      </c>
      <c r="AM385">
        <v>-1</v>
      </c>
      <c r="AN385">
        <v>-8</v>
      </c>
      <c r="AO385">
        <v>0</v>
      </c>
      <c r="AP385">
        <v>-8</v>
      </c>
      <c r="AQ385">
        <v>0</v>
      </c>
      <c r="AR385">
        <v>-7</v>
      </c>
      <c r="AS385">
        <v>1</v>
      </c>
      <c r="AT385">
        <v>-5</v>
      </c>
      <c r="AU385">
        <v>3</v>
      </c>
      <c r="AV385">
        <v>-5</v>
      </c>
      <c r="AW385">
        <v>3</v>
      </c>
      <c r="AX385">
        <v>-3</v>
      </c>
      <c r="AY385">
        <v>5</v>
      </c>
      <c r="AZ385">
        <v>-1</v>
      </c>
      <c r="BA385">
        <v>7</v>
      </c>
      <c r="BB385">
        <v>0</v>
      </c>
      <c r="BC385">
        <v>8</v>
      </c>
      <c r="BD385">
        <v>1</v>
      </c>
      <c r="BE385">
        <v>9</v>
      </c>
      <c r="BF385">
        <v>2</v>
      </c>
      <c r="BG385">
        <v>10</v>
      </c>
      <c r="BH385">
        <v>2</v>
      </c>
      <c r="BI385">
        <v>10</v>
      </c>
      <c r="BJ385">
        <v>9</v>
      </c>
      <c r="BK385">
        <v>17</v>
      </c>
      <c r="BL385">
        <v>11</v>
      </c>
      <c r="BM385">
        <v>19</v>
      </c>
      <c r="FP385" s="8">
        <v>2</v>
      </c>
      <c r="FQ385" s="8">
        <v>3</v>
      </c>
      <c r="FR385">
        <f>7/14</f>
        <v>0.5</v>
      </c>
      <c r="FS385" t="s">
        <v>45</v>
      </c>
      <c r="FT385" s="8">
        <v>1</v>
      </c>
      <c r="FU385" s="8">
        <v>1</v>
      </c>
      <c r="FV385" t="s">
        <v>45</v>
      </c>
      <c r="FW385" s="8">
        <v>1</v>
      </c>
      <c r="FX385" s="8">
        <v>1</v>
      </c>
    </row>
    <row r="386" spans="1:180" x14ac:dyDescent="0.3">
      <c r="A386" s="7" t="s">
        <v>35</v>
      </c>
      <c r="B386" s="7" t="s">
        <v>37</v>
      </c>
      <c r="C386" t="s">
        <v>26</v>
      </c>
      <c r="D386">
        <v>30</v>
      </c>
      <c r="E386" s="8">
        <v>3</v>
      </c>
      <c r="F386">
        <v>1.57</v>
      </c>
      <c r="G386">
        <v>1.0771428569999999</v>
      </c>
      <c r="H386">
        <v>0.70799999999999996</v>
      </c>
      <c r="I386">
        <v>0.74204081600000005</v>
      </c>
      <c r="J386">
        <v>1.285096478</v>
      </c>
      <c r="K386">
        <v>1.046454767</v>
      </c>
      <c r="L386">
        <v>0.67173971899999996</v>
      </c>
      <c r="M386">
        <v>0.72282517999999996</v>
      </c>
      <c r="N386">
        <v>20.260887050000001</v>
      </c>
      <c r="O386">
        <v>21.37247893</v>
      </c>
      <c r="P386">
        <v>1.4332715659999999</v>
      </c>
      <c r="Q386">
        <v>1.2697606109999999</v>
      </c>
      <c r="R386">
        <v>2.1157283140000001</v>
      </c>
      <c r="S386">
        <v>1.450480175</v>
      </c>
      <c r="T386">
        <v>0.31034482800000002</v>
      </c>
      <c r="U386">
        <v>0.44827586200000002</v>
      </c>
      <c r="V386">
        <v>0.26666666700000002</v>
      </c>
      <c r="W386">
        <v>0.6</v>
      </c>
      <c r="X386">
        <v>0.40476190499999998</v>
      </c>
      <c r="Y386">
        <v>0.40476190499999998</v>
      </c>
      <c r="Z386">
        <v>-55</v>
      </c>
      <c r="AA386" s="5" t="s">
        <v>232</v>
      </c>
      <c r="AB386">
        <v>-33</v>
      </c>
      <c r="AC386">
        <v>-21</v>
      </c>
      <c r="AD386" s="5" t="s">
        <v>212</v>
      </c>
      <c r="AE386">
        <v>-14</v>
      </c>
      <c r="AF386">
        <v>-21</v>
      </c>
      <c r="AG386">
        <v>-9</v>
      </c>
      <c r="AH386">
        <v>-19</v>
      </c>
      <c r="AI386">
        <v>-7</v>
      </c>
      <c r="AJ386">
        <v>-17</v>
      </c>
      <c r="AK386">
        <v>-5</v>
      </c>
      <c r="AL386">
        <v>-16</v>
      </c>
      <c r="AM386">
        <v>-4</v>
      </c>
      <c r="AN386">
        <v>-15</v>
      </c>
      <c r="AO386">
        <v>-3</v>
      </c>
      <c r="AP386">
        <v>-13</v>
      </c>
      <c r="AQ386">
        <v>-1</v>
      </c>
      <c r="AR386">
        <v>-12</v>
      </c>
      <c r="AS386">
        <v>0</v>
      </c>
      <c r="AT386">
        <v>-12</v>
      </c>
      <c r="AU386">
        <v>0</v>
      </c>
      <c r="AV386">
        <v>-10</v>
      </c>
      <c r="AW386">
        <v>2</v>
      </c>
      <c r="AX386">
        <v>-10</v>
      </c>
      <c r="AY386">
        <v>2</v>
      </c>
      <c r="AZ386">
        <v>-8</v>
      </c>
      <c r="BA386">
        <v>4</v>
      </c>
      <c r="BB386">
        <v>-2</v>
      </c>
      <c r="BC386">
        <v>10</v>
      </c>
      <c r="BD386">
        <v>0</v>
      </c>
      <c r="BE386">
        <v>12</v>
      </c>
      <c r="BF386">
        <v>0</v>
      </c>
      <c r="BG386">
        <v>12</v>
      </c>
      <c r="BH386">
        <v>0</v>
      </c>
      <c r="BI386">
        <v>12</v>
      </c>
      <c r="BJ386">
        <v>1</v>
      </c>
      <c r="BK386">
        <v>13</v>
      </c>
      <c r="BL386">
        <v>6</v>
      </c>
      <c r="BM386">
        <v>18</v>
      </c>
      <c r="FP386" s="8">
        <v>0</v>
      </c>
      <c r="FQ386" s="8">
        <v>1</v>
      </c>
      <c r="FR386">
        <f>5/13</f>
        <v>0.38461538461538464</v>
      </c>
      <c r="FS386">
        <v>2</v>
      </c>
      <c r="FT386" s="8">
        <v>0</v>
      </c>
      <c r="FU386" s="8">
        <v>2</v>
      </c>
      <c r="FV386" s="8">
        <v>2</v>
      </c>
      <c r="FW386" s="8">
        <v>0</v>
      </c>
      <c r="FX386" s="8">
        <v>2</v>
      </c>
    </row>
    <row r="387" spans="1:180" x14ac:dyDescent="0.3">
      <c r="A387" s="7" t="s">
        <v>88</v>
      </c>
      <c r="B387" s="7" t="s">
        <v>136</v>
      </c>
      <c r="C387" t="s">
        <v>55</v>
      </c>
      <c r="D387">
        <v>30</v>
      </c>
      <c r="E387" s="8">
        <v>3</v>
      </c>
      <c r="F387">
        <v>1.367594937</v>
      </c>
      <c r="G387">
        <v>2.0222077920000001</v>
      </c>
      <c r="H387">
        <v>0.687253165</v>
      </c>
      <c r="I387">
        <v>0.70753482899999998</v>
      </c>
      <c r="J387">
        <v>0.94387692000000001</v>
      </c>
      <c r="K387">
        <v>1.3184404940000001</v>
      </c>
      <c r="L387">
        <v>0.651823559</v>
      </c>
      <c r="M387">
        <v>0.56547072700000001</v>
      </c>
      <c r="N387">
        <v>22.09704765</v>
      </c>
      <c r="O387">
        <v>20.896583209999999</v>
      </c>
      <c r="P387">
        <v>1.1149514970000001</v>
      </c>
      <c r="Q387">
        <v>1.299299711</v>
      </c>
      <c r="R387">
        <v>1.549375309</v>
      </c>
      <c r="S387">
        <v>1.7394526560000001</v>
      </c>
      <c r="T387">
        <v>0.31034482800000002</v>
      </c>
      <c r="U387">
        <v>0.40229885100000001</v>
      </c>
      <c r="V387">
        <v>0.4</v>
      </c>
      <c r="W387">
        <v>0.53333333299999997</v>
      </c>
      <c r="X387">
        <v>0.40476190499999998</v>
      </c>
      <c r="Y387">
        <v>0.21428571399999999</v>
      </c>
      <c r="Z387">
        <v>-38</v>
      </c>
      <c r="AA387" s="5" t="s">
        <v>203</v>
      </c>
      <c r="AB387">
        <v>-35</v>
      </c>
      <c r="AC387">
        <v>-27</v>
      </c>
      <c r="AD387" s="5" t="s">
        <v>186</v>
      </c>
      <c r="AE387">
        <v>-17</v>
      </c>
      <c r="AF387">
        <v>-22</v>
      </c>
      <c r="AG387">
        <v>-14</v>
      </c>
      <c r="AH387">
        <v>-20</v>
      </c>
      <c r="AI387">
        <v>-12</v>
      </c>
      <c r="AJ387">
        <v>-20</v>
      </c>
      <c r="AK387">
        <v>-12</v>
      </c>
      <c r="AL387">
        <v>-20</v>
      </c>
      <c r="AM387">
        <v>-12</v>
      </c>
      <c r="AN387">
        <v>-16</v>
      </c>
      <c r="AO387">
        <v>-8</v>
      </c>
      <c r="AP387">
        <v>-15</v>
      </c>
      <c r="AQ387">
        <v>-7</v>
      </c>
      <c r="AR387">
        <v>-12</v>
      </c>
      <c r="AS387">
        <v>-4</v>
      </c>
      <c r="AT387">
        <v>-8</v>
      </c>
      <c r="AU387">
        <v>0</v>
      </c>
      <c r="AV387">
        <v>-8</v>
      </c>
      <c r="AW387">
        <v>0</v>
      </c>
      <c r="AX387">
        <v>-8</v>
      </c>
      <c r="AY387">
        <v>0</v>
      </c>
      <c r="AZ387">
        <v>-7</v>
      </c>
      <c r="BA387">
        <v>1</v>
      </c>
      <c r="BB387">
        <v>-6</v>
      </c>
      <c r="BC387">
        <v>2</v>
      </c>
      <c r="BD387">
        <v>-1</v>
      </c>
      <c r="BE387">
        <v>7</v>
      </c>
      <c r="BF387">
        <v>0</v>
      </c>
      <c r="BG387">
        <v>8</v>
      </c>
      <c r="BH387">
        <v>1</v>
      </c>
      <c r="BI387">
        <v>9</v>
      </c>
      <c r="BJ387">
        <v>3</v>
      </c>
      <c r="BK387">
        <v>11</v>
      </c>
      <c r="BL387">
        <v>3</v>
      </c>
      <c r="BM387">
        <v>11</v>
      </c>
      <c r="FP387">
        <v>0</v>
      </c>
      <c r="FQ387" s="8">
        <v>2</v>
      </c>
      <c r="FR387">
        <f>4/14</f>
        <v>0.2857142857142857</v>
      </c>
      <c r="FS387">
        <v>1</v>
      </c>
      <c r="FT387" s="8">
        <v>6</v>
      </c>
      <c r="FU387" s="8">
        <v>0</v>
      </c>
      <c r="FV387" s="8">
        <v>1</v>
      </c>
      <c r="FW387" s="8">
        <v>4</v>
      </c>
      <c r="FX387" s="8">
        <v>0</v>
      </c>
    </row>
    <row r="388" spans="1:180" x14ac:dyDescent="0.3">
      <c r="A388" s="7" t="s">
        <v>40</v>
      </c>
      <c r="B388" s="7" t="s">
        <v>41</v>
      </c>
      <c r="C388" t="s">
        <v>26</v>
      </c>
      <c r="D388">
        <v>30</v>
      </c>
      <c r="E388" s="8">
        <v>3</v>
      </c>
      <c r="F388">
        <v>1.350625</v>
      </c>
      <c r="G388">
        <v>0.79</v>
      </c>
      <c r="H388">
        <v>0.69595833299999998</v>
      </c>
      <c r="I388">
        <v>0.77300000000000002</v>
      </c>
      <c r="J388">
        <v>0.90105228199999998</v>
      </c>
      <c r="K388">
        <v>1.0383220339999999</v>
      </c>
      <c r="L388">
        <v>0.77211030000000003</v>
      </c>
      <c r="M388">
        <v>0.559039548</v>
      </c>
      <c r="N388">
        <v>21.959772409999999</v>
      </c>
      <c r="O388">
        <v>22.68373446</v>
      </c>
      <c r="P388">
        <v>1.2261822959999999</v>
      </c>
      <c r="Q388">
        <v>1.27966742</v>
      </c>
      <c r="R388">
        <v>1.6376022320000001</v>
      </c>
      <c r="S388">
        <v>0.99223973600000004</v>
      </c>
      <c r="T388">
        <v>0.40229885100000001</v>
      </c>
      <c r="U388">
        <v>0.50574712600000005</v>
      </c>
      <c r="V388">
        <v>0.33333333300000001</v>
      </c>
      <c r="W388">
        <v>0.73333333300000003</v>
      </c>
      <c r="X388">
        <v>0.5</v>
      </c>
      <c r="Y388">
        <v>0.47619047599999997</v>
      </c>
      <c r="Z388">
        <v>-47</v>
      </c>
      <c r="AA388" s="5" t="s">
        <v>216</v>
      </c>
      <c r="AB388">
        <v>-25</v>
      </c>
      <c r="AC388">
        <v>-16</v>
      </c>
      <c r="AD388" s="5" t="s">
        <v>185</v>
      </c>
      <c r="AE388">
        <v>-9</v>
      </c>
      <c r="AF388">
        <v>-13</v>
      </c>
      <c r="AG388">
        <v>-4</v>
      </c>
      <c r="AH388">
        <v>-11</v>
      </c>
      <c r="AI388">
        <v>-2</v>
      </c>
      <c r="AJ388">
        <v>-9</v>
      </c>
      <c r="AK388">
        <v>0</v>
      </c>
      <c r="AL388">
        <v>-8</v>
      </c>
      <c r="AM388">
        <v>1</v>
      </c>
      <c r="AN388">
        <v>-7</v>
      </c>
      <c r="AO388">
        <v>2</v>
      </c>
      <c r="AP388">
        <v>-5</v>
      </c>
      <c r="AQ388">
        <v>4</v>
      </c>
      <c r="AR388">
        <v>-4</v>
      </c>
      <c r="AS388">
        <v>5</v>
      </c>
      <c r="AT388">
        <v>-4</v>
      </c>
      <c r="AU388">
        <v>5</v>
      </c>
      <c r="AV388">
        <v>-2</v>
      </c>
      <c r="AW388">
        <v>7</v>
      </c>
      <c r="AX388">
        <v>-2</v>
      </c>
      <c r="AY388">
        <v>7</v>
      </c>
      <c r="AZ388">
        <v>0</v>
      </c>
      <c r="BA388">
        <v>9</v>
      </c>
      <c r="BB388">
        <v>6</v>
      </c>
      <c r="BC388">
        <v>15</v>
      </c>
      <c r="BD388">
        <v>8</v>
      </c>
      <c r="BE388">
        <v>17</v>
      </c>
      <c r="BF388">
        <v>8</v>
      </c>
      <c r="BG388">
        <v>17</v>
      </c>
      <c r="BH388">
        <v>8</v>
      </c>
      <c r="BI388">
        <v>17</v>
      </c>
      <c r="BJ388">
        <v>9</v>
      </c>
      <c r="BK388">
        <v>18</v>
      </c>
      <c r="BL388">
        <v>14</v>
      </c>
      <c r="BM388">
        <v>23</v>
      </c>
      <c r="FP388" s="8">
        <v>2</v>
      </c>
      <c r="FQ388" s="8">
        <v>0</v>
      </c>
      <c r="FR388">
        <f>13/14</f>
        <v>0.9285714285714286</v>
      </c>
      <c r="FS388">
        <v>1</v>
      </c>
      <c r="FT388" s="8">
        <v>3</v>
      </c>
      <c r="FU388" s="8">
        <v>0</v>
      </c>
      <c r="FV388" t="s">
        <v>45</v>
      </c>
      <c r="FW388" s="8">
        <v>0</v>
      </c>
      <c r="FX388" s="8">
        <v>0</v>
      </c>
    </row>
    <row r="389" spans="1:180" x14ac:dyDescent="0.3">
      <c r="A389" s="7" t="s">
        <v>33</v>
      </c>
      <c r="B389" s="7" t="s">
        <v>43</v>
      </c>
      <c r="C389" t="s">
        <v>26</v>
      </c>
      <c r="D389">
        <v>30</v>
      </c>
      <c r="E389" s="8">
        <v>3</v>
      </c>
      <c r="F389">
        <v>2.68</v>
      </c>
      <c r="G389">
        <v>1.1962790700000001</v>
      </c>
      <c r="H389">
        <v>0.5</v>
      </c>
      <c r="I389">
        <v>0.61467441899999997</v>
      </c>
      <c r="J389">
        <v>1.3567988769999999</v>
      </c>
      <c r="K389">
        <v>1.5125240209999999</v>
      </c>
      <c r="L389">
        <v>1.0248770549999999</v>
      </c>
      <c r="M389">
        <v>1.314358651</v>
      </c>
      <c r="N389">
        <v>20.351281570000001</v>
      </c>
      <c r="O389">
        <v>22.13255946</v>
      </c>
      <c r="P389">
        <v>1.388290652</v>
      </c>
      <c r="Q389">
        <v>2.1631736890000002</v>
      </c>
      <c r="R389">
        <v>2.3914787500000001</v>
      </c>
      <c r="S389">
        <v>1.5246217019999999</v>
      </c>
      <c r="T389">
        <v>0.29885057500000001</v>
      </c>
      <c r="U389">
        <v>0.55172413799999998</v>
      </c>
      <c r="V389">
        <v>6.6666666999999999E-2</v>
      </c>
      <c r="W389">
        <v>0.53333333299999997</v>
      </c>
      <c r="X389">
        <v>0.428571429</v>
      </c>
      <c r="Y389">
        <v>0.571428571</v>
      </c>
      <c r="Z389">
        <v>-56</v>
      </c>
      <c r="AA389" s="5" t="s">
        <v>224</v>
      </c>
      <c r="AB389">
        <v>-34</v>
      </c>
      <c r="AC389">
        <v>-12</v>
      </c>
      <c r="AD389" s="5" t="s">
        <v>187</v>
      </c>
      <c r="AE389">
        <v>-5</v>
      </c>
      <c r="AF389">
        <v>-22</v>
      </c>
      <c r="AG389">
        <v>0</v>
      </c>
      <c r="AH389">
        <v>-20</v>
      </c>
      <c r="AI389">
        <v>2</v>
      </c>
      <c r="AJ389">
        <v>-18</v>
      </c>
      <c r="AK389">
        <v>4</v>
      </c>
      <c r="AL389">
        <v>-17</v>
      </c>
      <c r="AM389">
        <v>5</v>
      </c>
      <c r="AN389">
        <v>-16</v>
      </c>
      <c r="AO389">
        <v>6</v>
      </c>
      <c r="AP389">
        <v>-14</v>
      </c>
      <c r="AQ389">
        <v>8</v>
      </c>
      <c r="AR389">
        <v>-13</v>
      </c>
      <c r="AS389">
        <v>9</v>
      </c>
      <c r="AT389">
        <v>-13</v>
      </c>
      <c r="AU389">
        <v>9</v>
      </c>
      <c r="AV389">
        <v>-11</v>
      </c>
      <c r="AW389">
        <v>11</v>
      </c>
      <c r="AX389">
        <v>-11</v>
      </c>
      <c r="AY389">
        <v>11</v>
      </c>
      <c r="AZ389">
        <v>-9</v>
      </c>
      <c r="BA389">
        <v>13</v>
      </c>
      <c r="BB389">
        <v>-3</v>
      </c>
      <c r="BC389">
        <v>19</v>
      </c>
      <c r="BD389">
        <v>-1</v>
      </c>
      <c r="BE389">
        <v>21</v>
      </c>
      <c r="BF389">
        <v>-1</v>
      </c>
      <c r="BG389">
        <v>21</v>
      </c>
      <c r="BH389">
        <v>-1</v>
      </c>
      <c r="BI389">
        <v>21</v>
      </c>
      <c r="BJ389">
        <v>0</v>
      </c>
      <c r="BK389">
        <v>22</v>
      </c>
      <c r="BL389">
        <v>5</v>
      </c>
      <c r="BM389">
        <v>27</v>
      </c>
      <c r="FP389" s="8">
        <v>1</v>
      </c>
      <c r="FQ389" s="8">
        <v>2</v>
      </c>
      <c r="FR389">
        <f>0</f>
        <v>0</v>
      </c>
      <c r="FS389">
        <v>2</v>
      </c>
      <c r="FT389" s="8">
        <v>1</v>
      </c>
      <c r="FU389" s="8">
        <v>2</v>
      </c>
      <c r="FV389" s="8">
        <v>1</v>
      </c>
      <c r="FW389" s="8">
        <v>1</v>
      </c>
      <c r="FX389" s="8">
        <v>0</v>
      </c>
    </row>
    <row r="390" spans="1:180" x14ac:dyDescent="0.3">
      <c r="A390" s="7" t="s">
        <v>80</v>
      </c>
      <c r="B390" s="7" t="s">
        <v>53</v>
      </c>
      <c r="C390" t="s">
        <v>55</v>
      </c>
      <c r="D390">
        <v>30</v>
      </c>
      <c r="E390" s="8">
        <v>3</v>
      </c>
      <c r="F390">
        <v>1.33</v>
      </c>
      <c r="G390">
        <v>1.84</v>
      </c>
      <c r="H390">
        <v>0.76009225300000005</v>
      </c>
      <c r="I390">
        <v>0.63600000000000001</v>
      </c>
      <c r="J390">
        <v>1.2499555</v>
      </c>
      <c r="K390">
        <v>0.92291841399999996</v>
      </c>
      <c r="L390">
        <v>0.97071848599999999</v>
      </c>
      <c r="M390">
        <v>0.52370659799999997</v>
      </c>
      <c r="N390">
        <v>21.440978359999999</v>
      </c>
      <c r="O390">
        <v>20.426563099999999</v>
      </c>
      <c r="P390">
        <v>1.5580615470000001</v>
      </c>
      <c r="Q390">
        <v>1.4364482569999999</v>
      </c>
      <c r="R390">
        <v>1.7051495670000001</v>
      </c>
      <c r="S390">
        <v>1.863560568</v>
      </c>
      <c r="T390">
        <v>0.49425287400000001</v>
      </c>
      <c r="U390">
        <v>0.40229885100000001</v>
      </c>
      <c r="V390">
        <v>0.33333333300000001</v>
      </c>
      <c r="W390">
        <v>0.26666666700000002</v>
      </c>
      <c r="X390">
        <v>0.688888889</v>
      </c>
      <c r="Y390">
        <v>0.35714285699999998</v>
      </c>
      <c r="Z390">
        <v>-22</v>
      </c>
      <c r="AA390" s="5" t="s">
        <v>203</v>
      </c>
      <c r="AB390">
        <v>-19</v>
      </c>
      <c r="AC390">
        <v>-27</v>
      </c>
      <c r="AD390" s="5" t="s">
        <v>193</v>
      </c>
      <c r="AE390">
        <v>-17</v>
      </c>
      <c r="AF390">
        <v>-6</v>
      </c>
      <c r="AG390">
        <v>-14</v>
      </c>
      <c r="AH390">
        <v>-4</v>
      </c>
      <c r="AI390">
        <v>-12</v>
      </c>
      <c r="AJ390">
        <v>-4</v>
      </c>
      <c r="AK390">
        <v>-12</v>
      </c>
      <c r="AL390">
        <v>-4</v>
      </c>
      <c r="AM390">
        <v>-12</v>
      </c>
      <c r="AN390">
        <v>0</v>
      </c>
      <c r="AO390">
        <v>-8</v>
      </c>
      <c r="AP390">
        <v>1</v>
      </c>
      <c r="AQ390">
        <v>-7</v>
      </c>
      <c r="AR390">
        <v>4</v>
      </c>
      <c r="AS390">
        <v>-4</v>
      </c>
      <c r="AT390">
        <v>8</v>
      </c>
      <c r="AU390">
        <v>0</v>
      </c>
      <c r="AV390">
        <v>8</v>
      </c>
      <c r="AW390">
        <v>0</v>
      </c>
      <c r="AX390">
        <v>8</v>
      </c>
      <c r="AY390">
        <v>0</v>
      </c>
      <c r="AZ390">
        <v>9</v>
      </c>
      <c r="BA390">
        <v>1</v>
      </c>
      <c r="BB390">
        <v>10</v>
      </c>
      <c r="BC390">
        <v>2</v>
      </c>
      <c r="BD390">
        <v>15</v>
      </c>
      <c r="BE390">
        <v>7</v>
      </c>
      <c r="BF390">
        <v>16</v>
      </c>
      <c r="BG390">
        <v>8</v>
      </c>
      <c r="BH390">
        <v>17</v>
      </c>
      <c r="BI390">
        <v>9</v>
      </c>
      <c r="BJ390">
        <v>19</v>
      </c>
      <c r="BK390">
        <v>11</v>
      </c>
      <c r="BL390">
        <v>19</v>
      </c>
      <c r="BM390">
        <v>11</v>
      </c>
      <c r="FP390" s="8">
        <v>1</v>
      </c>
      <c r="FQ390" s="8">
        <v>3</v>
      </c>
      <c r="FR390">
        <f>8/13</f>
        <v>0.61538461538461542</v>
      </c>
      <c r="FS390">
        <v>1</v>
      </c>
      <c r="FT390" s="8">
        <v>2</v>
      </c>
      <c r="FU390" s="8">
        <v>0</v>
      </c>
      <c r="FV390" s="8">
        <v>1</v>
      </c>
      <c r="FW390" s="8">
        <v>2</v>
      </c>
      <c r="FX390" s="8">
        <v>0</v>
      </c>
    </row>
    <row r="391" spans="1:180" x14ac:dyDescent="0.3">
      <c r="A391" s="7" t="s">
        <v>119</v>
      </c>
      <c r="B391" s="7" t="s">
        <v>125</v>
      </c>
      <c r="C391" t="s">
        <v>61</v>
      </c>
      <c r="D391">
        <v>25</v>
      </c>
      <c r="E391" s="8">
        <v>3</v>
      </c>
      <c r="F391">
        <v>1.2975000000000001</v>
      </c>
      <c r="G391">
        <v>1.6264200790000001</v>
      </c>
      <c r="H391">
        <v>0.64906249999999999</v>
      </c>
      <c r="I391">
        <v>0.66053896999999995</v>
      </c>
      <c r="J391">
        <v>2.0239584669999999</v>
      </c>
      <c r="K391">
        <v>1.5480323949999999</v>
      </c>
      <c r="L391">
        <v>1.4689409449999999</v>
      </c>
      <c r="M391">
        <v>1.034044594</v>
      </c>
      <c r="N391">
        <v>22.080178440000001</v>
      </c>
      <c r="O391">
        <v>21.304663009999999</v>
      </c>
      <c r="P391">
        <v>3.2076465440000002</v>
      </c>
      <c r="Q391">
        <v>1.8517512970000001</v>
      </c>
      <c r="R391">
        <v>1.7064676889999999</v>
      </c>
      <c r="S391">
        <v>1.9048213199999999</v>
      </c>
      <c r="T391">
        <v>0.64</v>
      </c>
      <c r="U391">
        <v>0.426666667</v>
      </c>
      <c r="V391">
        <v>0.86666666699999995</v>
      </c>
      <c r="W391">
        <v>0.66666666699999999</v>
      </c>
      <c r="X391">
        <v>0.55555555599999995</v>
      </c>
      <c r="Y391">
        <v>0.36111111099999998</v>
      </c>
      <c r="Z391">
        <v>-15</v>
      </c>
      <c r="AA391" s="5" t="s">
        <v>200</v>
      </c>
      <c r="AB391">
        <v>-14</v>
      </c>
      <c r="AC391">
        <v>-30</v>
      </c>
      <c r="AD391" s="5" t="s">
        <v>221</v>
      </c>
      <c r="AE391">
        <v>-22</v>
      </c>
      <c r="AF391">
        <v>0</v>
      </c>
      <c r="AG391">
        <v>-16</v>
      </c>
      <c r="AH391">
        <v>3</v>
      </c>
      <c r="AI391">
        <v>-13</v>
      </c>
      <c r="AJ391">
        <v>9</v>
      </c>
      <c r="AK391">
        <v>-7</v>
      </c>
      <c r="AL391">
        <v>12</v>
      </c>
      <c r="AM391">
        <v>-4</v>
      </c>
      <c r="AN391">
        <v>13</v>
      </c>
      <c r="AO391">
        <v>-3</v>
      </c>
      <c r="AP391">
        <v>13</v>
      </c>
      <c r="AQ391">
        <v>-3</v>
      </c>
      <c r="AR391">
        <v>14</v>
      </c>
      <c r="AS391">
        <v>-2</v>
      </c>
      <c r="AT391">
        <v>16</v>
      </c>
      <c r="AU391">
        <v>0</v>
      </c>
      <c r="AV391">
        <v>16</v>
      </c>
      <c r="AW391">
        <v>0</v>
      </c>
      <c r="AX391">
        <v>18</v>
      </c>
      <c r="AY391">
        <v>2</v>
      </c>
      <c r="AZ391">
        <v>20</v>
      </c>
      <c r="BA391">
        <v>4</v>
      </c>
      <c r="BB391">
        <v>21</v>
      </c>
      <c r="BC391">
        <v>5</v>
      </c>
      <c r="BD391">
        <v>22</v>
      </c>
      <c r="BE391">
        <v>6</v>
      </c>
      <c r="BF391">
        <v>23</v>
      </c>
      <c r="BG391">
        <v>7</v>
      </c>
      <c r="BH391">
        <v>23</v>
      </c>
      <c r="BI391">
        <v>7</v>
      </c>
      <c r="BJ391">
        <v>30</v>
      </c>
      <c r="BK391">
        <v>14</v>
      </c>
      <c r="BL391">
        <v>32</v>
      </c>
      <c r="BM391">
        <v>16</v>
      </c>
      <c r="FP391" s="8">
        <v>4</v>
      </c>
      <c r="FQ391" s="8">
        <v>1</v>
      </c>
      <c r="FR391">
        <f>1</f>
        <v>1</v>
      </c>
      <c r="FS391">
        <v>1</v>
      </c>
      <c r="FT391" s="8">
        <v>4</v>
      </c>
      <c r="FU391" s="8">
        <v>1</v>
      </c>
      <c r="FV391" s="8">
        <v>1</v>
      </c>
      <c r="FW391" s="8">
        <v>3</v>
      </c>
      <c r="FX391" s="8">
        <v>0</v>
      </c>
    </row>
    <row r="392" spans="1:180" x14ac:dyDescent="0.3">
      <c r="A392" s="7" t="s">
        <v>39</v>
      </c>
      <c r="B392" s="7" t="s">
        <v>49</v>
      </c>
      <c r="C392" t="s">
        <v>26</v>
      </c>
      <c r="D392">
        <v>30</v>
      </c>
      <c r="E392" s="8">
        <v>3</v>
      </c>
      <c r="F392">
        <v>1.4395833330000001</v>
      </c>
      <c r="G392">
        <v>0.57496659900000002</v>
      </c>
      <c r="H392">
        <v>0.62770833299999995</v>
      </c>
      <c r="I392">
        <v>0.78761022400000003</v>
      </c>
      <c r="J392">
        <v>1.3567422739999999</v>
      </c>
      <c r="K392">
        <v>2.0939077859999999</v>
      </c>
      <c r="L392">
        <v>0.76844409800000002</v>
      </c>
      <c r="M392">
        <v>1.2961932810000001</v>
      </c>
      <c r="N392">
        <v>21.444985899999999</v>
      </c>
      <c r="O392">
        <v>19.928004470000001</v>
      </c>
      <c r="P392">
        <v>1.58292693</v>
      </c>
      <c r="Q392">
        <v>2.7776955879999998</v>
      </c>
      <c r="R392">
        <v>1.6542430050000001</v>
      </c>
      <c r="S392">
        <v>0.80319012099999998</v>
      </c>
      <c r="T392">
        <v>0.42528735600000001</v>
      </c>
      <c r="U392">
        <v>0.94252873599999998</v>
      </c>
      <c r="V392">
        <v>0.46666666699999998</v>
      </c>
      <c r="W392">
        <v>0.8</v>
      </c>
      <c r="X392">
        <v>0.59523809500000002</v>
      </c>
      <c r="Y392">
        <v>0.88095238099999995</v>
      </c>
      <c r="Z392">
        <v>-45</v>
      </c>
      <c r="AA392" s="5" t="s">
        <v>197</v>
      </c>
      <c r="AB392">
        <v>-23</v>
      </c>
      <c r="AC392">
        <v>22</v>
      </c>
      <c r="AD392" s="5" t="s">
        <v>210</v>
      </c>
      <c r="AE392">
        <v>29</v>
      </c>
      <c r="AF392">
        <v>-11</v>
      </c>
      <c r="AG392">
        <v>34</v>
      </c>
      <c r="AH392">
        <v>-9</v>
      </c>
      <c r="AI392">
        <v>36</v>
      </c>
      <c r="AJ392">
        <v>-7</v>
      </c>
      <c r="AK392">
        <v>38</v>
      </c>
      <c r="AL392">
        <v>-6</v>
      </c>
      <c r="AM392">
        <v>39</v>
      </c>
      <c r="AN392">
        <v>-5</v>
      </c>
      <c r="AO392">
        <v>40</v>
      </c>
      <c r="AP392">
        <v>-3</v>
      </c>
      <c r="AQ392">
        <v>42</v>
      </c>
      <c r="AR392">
        <v>-2</v>
      </c>
      <c r="AS392">
        <v>43</v>
      </c>
      <c r="AT392">
        <v>-2</v>
      </c>
      <c r="AU392">
        <v>43</v>
      </c>
      <c r="AV392">
        <v>0</v>
      </c>
      <c r="AW392">
        <v>45</v>
      </c>
      <c r="AX392">
        <v>0</v>
      </c>
      <c r="AY392">
        <v>45</v>
      </c>
      <c r="AZ392">
        <v>2</v>
      </c>
      <c r="BA392">
        <v>47</v>
      </c>
      <c r="BB392">
        <v>8</v>
      </c>
      <c r="BC392">
        <v>53</v>
      </c>
      <c r="BD392">
        <v>10</v>
      </c>
      <c r="BE392">
        <v>55</v>
      </c>
      <c r="BF392">
        <v>10</v>
      </c>
      <c r="BG392">
        <v>55</v>
      </c>
      <c r="BH392">
        <v>10</v>
      </c>
      <c r="BI392">
        <v>55</v>
      </c>
      <c r="BJ392">
        <v>11</v>
      </c>
      <c r="BK392">
        <v>56</v>
      </c>
      <c r="BL392">
        <v>16</v>
      </c>
      <c r="BM392">
        <v>61</v>
      </c>
      <c r="FP392" s="8">
        <v>0</v>
      </c>
      <c r="FQ392" s="8">
        <v>1</v>
      </c>
      <c r="FR392">
        <f>2/13</f>
        <v>0.15384615384615385</v>
      </c>
      <c r="FS392" t="s">
        <v>45</v>
      </c>
      <c r="FT392" s="8">
        <v>0</v>
      </c>
      <c r="FU392" s="8">
        <v>0</v>
      </c>
      <c r="FV392" t="s">
        <v>45</v>
      </c>
      <c r="FW392" s="8">
        <v>0</v>
      </c>
      <c r="FX392" s="8">
        <v>0</v>
      </c>
    </row>
    <row r="393" spans="1:180" x14ac:dyDescent="0.3">
      <c r="A393" s="7" t="s">
        <v>120</v>
      </c>
      <c r="B393" s="7" t="s">
        <v>124</v>
      </c>
      <c r="C393" t="s">
        <v>61</v>
      </c>
      <c r="D393">
        <v>25</v>
      </c>
      <c r="E393" s="8">
        <v>3</v>
      </c>
      <c r="F393">
        <v>0.91463414600000004</v>
      </c>
      <c r="G393">
        <v>1.6176744190000001</v>
      </c>
      <c r="H393">
        <v>0.74095122000000002</v>
      </c>
      <c r="I393">
        <v>0.63809302300000004</v>
      </c>
      <c r="J393">
        <v>1.81324873</v>
      </c>
      <c r="K393">
        <v>0.89012153500000002</v>
      </c>
      <c r="L393">
        <v>1.059205613</v>
      </c>
      <c r="M393">
        <v>0.76788592200000005</v>
      </c>
      <c r="N393">
        <v>18.169038090000001</v>
      </c>
      <c r="O393">
        <v>21.42541211</v>
      </c>
      <c r="P393">
        <v>2.1400044579999999</v>
      </c>
      <c r="Q393">
        <v>1.484374393</v>
      </c>
      <c r="R393">
        <v>1.3267356379999999</v>
      </c>
      <c r="S393">
        <v>2.060401208</v>
      </c>
      <c r="T393">
        <v>0.72</v>
      </c>
      <c r="U393">
        <v>0.34666666699999998</v>
      </c>
      <c r="V393">
        <v>0.46666666699999998</v>
      </c>
      <c r="W393">
        <v>0.46666666699999998</v>
      </c>
      <c r="X393">
        <v>0.69444444400000005</v>
      </c>
      <c r="Y393">
        <v>0.303030303</v>
      </c>
      <c r="Z393">
        <v>-9</v>
      </c>
      <c r="AA393" s="5" t="s">
        <v>182</v>
      </c>
      <c r="AB393">
        <v>-8</v>
      </c>
      <c r="AC393">
        <v>-36</v>
      </c>
      <c r="AD393" s="5" t="s">
        <v>197</v>
      </c>
      <c r="AE393">
        <v>-28</v>
      </c>
      <c r="AF393">
        <v>6</v>
      </c>
      <c r="AG393">
        <v>-22</v>
      </c>
      <c r="AH393">
        <v>9</v>
      </c>
      <c r="AI393">
        <v>-19</v>
      </c>
      <c r="AJ393">
        <v>15</v>
      </c>
      <c r="AK393">
        <v>-13</v>
      </c>
      <c r="AL393">
        <v>18</v>
      </c>
      <c r="AM393">
        <v>-10</v>
      </c>
      <c r="AN393">
        <v>19</v>
      </c>
      <c r="AO393">
        <v>-9</v>
      </c>
      <c r="AP393">
        <v>19</v>
      </c>
      <c r="AQ393">
        <v>-9</v>
      </c>
      <c r="AR393">
        <v>20</v>
      </c>
      <c r="AS393">
        <v>-8</v>
      </c>
      <c r="AT393">
        <v>22</v>
      </c>
      <c r="AU393">
        <v>-6</v>
      </c>
      <c r="AV393">
        <v>22</v>
      </c>
      <c r="AW393">
        <v>-6</v>
      </c>
      <c r="AX393">
        <v>24</v>
      </c>
      <c r="AY393">
        <v>-4</v>
      </c>
      <c r="AZ393">
        <v>26</v>
      </c>
      <c r="BA393">
        <v>-2</v>
      </c>
      <c r="BB393">
        <v>27</v>
      </c>
      <c r="BC393">
        <v>-1</v>
      </c>
      <c r="BD393">
        <v>28</v>
      </c>
      <c r="BE393">
        <v>0</v>
      </c>
      <c r="BF393">
        <v>29</v>
      </c>
      <c r="BG393">
        <v>1</v>
      </c>
      <c r="BH393">
        <v>29</v>
      </c>
      <c r="BI393">
        <v>1</v>
      </c>
      <c r="BJ393">
        <v>36</v>
      </c>
      <c r="BK393">
        <v>8</v>
      </c>
      <c r="BL393">
        <v>38</v>
      </c>
      <c r="BM393">
        <v>10</v>
      </c>
      <c r="FP393" s="8">
        <v>3</v>
      </c>
      <c r="FQ393" s="8">
        <v>1</v>
      </c>
      <c r="FR393">
        <v>1</v>
      </c>
      <c r="FS393">
        <v>1</v>
      </c>
      <c r="FT393" s="8">
        <v>2</v>
      </c>
      <c r="FU393" s="8">
        <v>1</v>
      </c>
      <c r="FV393" s="8">
        <v>1</v>
      </c>
      <c r="FW393" s="8">
        <v>2</v>
      </c>
      <c r="FX393" s="8">
        <v>0</v>
      </c>
    </row>
    <row r="394" spans="1:180" x14ac:dyDescent="0.3">
      <c r="A394" s="7" t="s">
        <v>92</v>
      </c>
      <c r="B394" s="7" t="s">
        <v>95</v>
      </c>
      <c r="C394" t="s">
        <v>55</v>
      </c>
      <c r="D394">
        <v>30</v>
      </c>
      <c r="E394" s="8">
        <v>3</v>
      </c>
      <c r="F394">
        <v>1.23</v>
      </c>
      <c r="G394">
        <v>0.88240506299999999</v>
      </c>
      <c r="H394">
        <v>0.70499999999999996</v>
      </c>
      <c r="I394">
        <v>0.71503797499999999</v>
      </c>
      <c r="J394">
        <v>1.4182981020000001</v>
      </c>
      <c r="K394">
        <v>1.7426818420000001</v>
      </c>
      <c r="L394">
        <v>0.88395793</v>
      </c>
      <c r="M394">
        <v>1.299367967</v>
      </c>
      <c r="N394">
        <v>18.31833</v>
      </c>
      <c r="O394">
        <v>22.778828270000002</v>
      </c>
      <c r="P394">
        <v>1.796253224</v>
      </c>
      <c r="Q394">
        <v>2.2029625820000001</v>
      </c>
      <c r="R394">
        <v>1.5207471699999999</v>
      </c>
      <c r="S394">
        <v>1.0884340910000001</v>
      </c>
      <c r="T394">
        <v>0.54022988500000002</v>
      </c>
      <c r="U394">
        <v>0.71264367799999995</v>
      </c>
      <c r="V394">
        <v>0.46666666699999998</v>
      </c>
      <c r="W394">
        <v>0.6</v>
      </c>
      <c r="X394">
        <v>0.64285714299999996</v>
      </c>
      <c r="Y394">
        <v>0.59523809500000002</v>
      </c>
      <c r="Z394">
        <v>-18</v>
      </c>
      <c r="AA394" s="5" t="s">
        <v>233</v>
      </c>
      <c r="AB394">
        <v>-15</v>
      </c>
      <c r="AC394">
        <v>0</v>
      </c>
      <c r="AD394" s="5" t="s">
        <v>211</v>
      </c>
      <c r="AE394">
        <v>10</v>
      </c>
      <c r="AF394">
        <v>-2</v>
      </c>
      <c r="AG394">
        <v>13</v>
      </c>
      <c r="AH394">
        <v>0</v>
      </c>
      <c r="AI394">
        <v>15</v>
      </c>
      <c r="AJ394">
        <v>0</v>
      </c>
      <c r="AK394">
        <v>15</v>
      </c>
      <c r="AL394">
        <v>0</v>
      </c>
      <c r="AM394">
        <v>15</v>
      </c>
      <c r="AN394">
        <v>4</v>
      </c>
      <c r="AO394">
        <v>19</v>
      </c>
      <c r="AP394">
        <v>5</v>
      </c>
      <c r="AQ394">
        <v>20</v>
      </c>
      <c r="AR394">
        <v>8</v>
      </c>
      <c r="AS394">
        <v>23</v>
      </c>
      <c r="AT394">
        <v>12</v>
      </c>
      <c r="AU394">
        <v>27</v>
      </c>
      <c r="AV394">
        <v>12</v>
      </c>
      <c r="AW394">
        <v>27</v>
      </c>
      <c r="AX394">
        <v>12</v>
      </c>
      <c r="AY394">
        <v>27</v>
      </c>
      <c r="AZ394">
        <v>13</v>
      </c>
      <c r="BA394">
        <v>28</v>
      </c>
      <c r="BB394">
        <v>14</v>
      </c>
      <c r="BC394">
        <v>29</v>
      </c>
      <c r="BD394">
        <v>19</v>
      </c>
      <c r="BE394">
        <v>34</v>
      </c>
      <c r="BF394">
        <v>20</v>
      </c>
      <c r="BG394">
        <v>35</v>
      </c>
      <c r="BH394">
        <v>21</v>
      </c>
      <c r="BI394">
        <v>36</v>
      </c>
      <c r="BJ394">
        <v>23</v>
      </c>
      <c r="BK394">
        <v>38</v>
      </c>
      <c r="BL394">
        <v>23</v>
      </c>
      <c r="BM394">
        <v>38</v>
      </c>
      <c r="FP394" s="8">
        <v>4</v>
      </c>
      <c r="FQ394" s="8">
        <v>3</v>
      </c>
      <c r="FR394">
        <f>9/15</f>
        <v>0.6</v>
      </c>
      <c r="FS394">
        <v>2</v>
      </c>
      <c r="FT394" s="8">
        <v>1</v>
      </c>
      <c r="FU394" s="8">
        <v>2</v>
      </c>
      <c r="FV394" t="s">
        <v>45</v>
      </c>
      <c r="FW394" s="8">
        <v>0</v>
      </c>
      <c r="FX394" s="8">
        <v>0</v>
      </c>
    </row>
    <row r="395" spans="1:180" x14ac:dyDescent="0.3">
      <c r="A395" s="7" t="s">
        <v>83</v>
      </c>
      <c r="B395" s="7" t="s">
        <v>84</v>
      </c>
      <c r="C395" t="s">
        <v>55</v>
      </c>
      <c r="D395">
        <v>31</v>
      </c>
      <c r="E395" s="8">
        <v>3</v>
      </c>
      <c r="F395">
        <v>1.2439534880000001</v>
      </c>
      <c r="G395">
        <v>1.1193333329999999</v>
      </c>
      <c r="H395">
        <v>0.741883721</v>
      </c>
      <c r="I395">
        <v>0.67603333300000001</v>
      </c>
      <c r="J395">
        <v>1.676661475</v>
      </c>
      <c r="K395">
        <v>1.3148138730000001</v>
      </c>
      <c r="L395">
        <v>0.88081764799999995</v>
      </c>
      <c r="M395">
        <v>1.069262301</v>
      </c>
      <c r="N395">
        <v>19.834792709999999</v>
      </c>
      <c r="O395">
        <v>21.128758829999999</v>
      </c>
      <c r="P395">
        <v>1.892339167</v>
      </c>
      <c r="Q395">
        <v>1.719726302</v>
      </c>
      <c r="R395">
        <v>1.656858594</v>
      </c>
      <c r="S395">
        <v>1.378702227</v>
      </c>
      <c r="T395">
        <v>0.52222222200000001</v>
      </c>
      <c r="U395">
        <v>0.57777777799999996</v>
      </c>
      <c r="V395">
        <v>0.6</v>
      </c>
      <c r="W395">
        <v>0.6</v>
      </c>
      <c r="X395">
        <v>0.59523809500000002</v>
      </c>
      <c r="Y395">
        <v>0.55555555599999995</v>
      </c>
      <c r="Z395">
        <v>-18</v>
      </c>
      <c r="AA395" s="5" t="s">
        <v>214</v>
      </c>
      <c r="AB395">
        <v>-18</v>
      </c>
      <c r="AC395">
        <v>-13</v>
      </c>
      <c r="AD395" s="5" t="s">
        <v>211</v>
      </c>
      <c r="AE395">
        <v>0</v>
      </c>
      <c r="AF395">
        <v>-5</v>
      </c>
      <c r="AG395">
        <v>0</v>
      </c>
      <c r="AH395">
        <v>-1</v>
      </c>
      <c r="AI395">
        <v>4</v>
      </c>
      <c r="AJ395">
        <v>0</v>
      </c>
      <c r="AK395">
        <v>5</v>
      </c>
      <c r="AL395">
        <v>0</v>
      </c>
      <c r="AM395">
        <v>5</v>
      </c>
      <c r="AN395">
        <v>1</v>
      </c>
      <c r="AO395">
        <v>6</v>
      </c>
      <c r="AP395">
        <v>5</v>
      </c>
      <c r="AQ395">
        <v>10</v>
      </c>
      <c r="AR395">
        <v>5</v>
      </c>
      <c r="AS395">
        <v>10</v>
      </c>
      <c r="AT395">
        <v>9</v>
      </c>
      <c r="AU395">
        <v>14</v>
      </c>
      <c r="AV395">
        <v>12</v>
      </c>
      <c r="AW395">
        <v>17</v>
      </c>
      <c r="AX395">
        <v>12</v>
      </c>
      <c r="AY395">
        <v>17</v>
      </c>
      <c r="AZ395">
        <v>13</v>
      </c>
      <c r="BA395">
        <v>18</v>
      </c>
      <c r="BB395">
        <v>14</v>
      </c>
      <c r="BC395">
        <v>19</v>
      </c>
      <c r="BD395">
        <v>17</v>
      </c>
      <c r="BE395">
        <v>22</v>
      </c>
      <c r="BF395">
        <v>18</v>
      </c>
      <c r="BG395">
        <v>23</v>
      </c>
      <c r="BH395">
        <v>21</v>
      </c>
      <c r="BI395">
        <v>26</v>
      </c>
      <c r="BJ395">
        <v>23</v>
      </c>
      <c r="BK395">
        <v>28</v>
      </c>
      <c r="BL395">
        <v>23</v>
      </c>
      <c r="BM395">
        <v>28</v>
      </c>
      <c r="FP395" s="8">
        <v>2</v>
      </c>
      <c r="FQ395" s="8">
        <v>1</v>
      </c>
      <c r="FR395">
        <f>8/13</f>
        <v>0.61538461538461542</v>
      </c>
      <c r="FS395" t="s">
        <v>45</v>
      </c>
      <c r="FT395" s="8">
        <v>2</v>
      </c>
      <c r="FU395" s="8">
        <v>2</v>
      </c>
      <c r="FV395" s="8">
        <v>1</v>
      </c>
      <c r="FW395" s="8">
        <v>2</v>
      </c>
      <c r="FX395" s="8">
        <v>1</v>
      </c>
    </row>
    <row r="396" spans="1:180" x14ac:dyDescent="0.3">
      <c r="A396" s="7" t="s">
        <v>116</v>
      </c>
      <c r="B396" s="7" t="s">
        <v>59</v>
      </c>
      <c r="C396" t="s">
        <v>61</v>
      </c>
      <c r="D396">
        <v>27</v>
      </c>
      <c r="E396" s="8">
        <v>3</v>
      </c>
      <c r="F396">
        <v>1.4262773719999999</v>
      </c>
      <c r="G396">
        <v>1.95</v>
      </c>
      <c r="H396">
        <v>0.71014598500000004</v>
      </c>
      <c r="I396">
        <v>0.69399999999999995</v>
      </c>
      <c r="J396">
        <v>1.2142357290000001</v>
      </c>
      <c r="K396">
        <v>0.56270686000000003</v>
      </c>
      <c r="L396">
        <v>0.81875344400000005</v>
      </c>
      <c r="M396">
        <v>0.70210558700000003</v>
      </c>
      <c r="N396">
        <v>21.090197490000001</v>
      </c>
      <c r="O396">
        <v>16.357511450000001</v>
      </c>
      <c r="P396">
        <v>1.5070453610000001</v>
      </c>
      <c r="Q396">
        <v>1.05983542</v>
      </c>
      <c r="R396">
        <v>1.595721011</v>
      </c>
      <c r="S396">
        <v>2.2963340259999998</v>
      </c>
      <c r="T396">
        <v>0.38461538499999998</v>
      </c>
      <c r="U396">
        <v>0.20512820500000001</v>
      </c>
      <c r="V396">
        <v>0.33333333300000001</v>
      </c>
      <c r="W396">
        <v>6.6666666999999999E-2</v>
      </c>
      <c r="X396">
        <v>0.35897435900000002</v>
      </c>
      <c r="Y396">
        <v>0.256410256</v>
      </c>
      <c r="Z396">
        <v>-33</v>
      </c>
      <c r="AA396" s="5" t="s">
        <v>234</v>
      </c>
      <c r="AB396">
        <v>-32</v>
      </c>
      <c r="AC396">
        <v>-46</v>
      </c>
      <c r="AD396" s="5" t="s">
        <v>187</v>
      </c>
      <c r="AE396">
        <v>-41</v>
      </c>
      <c r="AF396">
        <v>-21</v>
      </c>
      <c r="AG396">
        <v>-35</v>
      </c>
      <c r="AH396">
        <v>-15</v>
      </c>
      <c r="AI396">
        <v>-29</v>
      </c>
      <c r="AJ396">
        <v>-9</v>
      </c>
      <c r="AK396">
        <v>-23</v>
      </c>
      <c r="AL396">
        <v>-8</v>
      </c>
      <c r="AM396">
        <v>-22</v>
      </c>
      <c r="AN396">
        <v>-6</v>
      </c>
      <c r="AO396">
        <v>-20</v>
      </c>
      <c r="AP396">
        <v>-6</v>
      </c>
      <c r="AQ396">
        <v>-20</v>
      </c>
      <c r="AR396">
        <v>-4</v>
      </c>
      <c r="AS396">
        <v>-18</v>
      </c>
      <c r="AT396">
        <v>-2</v>
      </c>
      <c r="AU396">
        <v>-16</v>
      </c>
      <c r="AV396">
        <v>-2</v>
      </c>
      <c r="AW396">
        <v>-16</v>
      </c>
      <c r="AX396">
        <v>0</v>
      </c>
      <c r="AY396">
        <v>-14</v>
      </c>
      <c r="AZ396">
        <v>2</v>
      </c>
      <c r="BA396">
        <v>-12</v>
      </c>
      <c r="BB396">
        <v>2</v>
      </c>
      <c r="BC396">
        <v>-12</v>
      </c>
      <c r="BD396">
        <v>4</v>
      </c>
      <c r="BE396">
        <v>-10</v>
      </c>
      <c r="BF396">
        <v>5</v>
      </c>
      <c r="BG396">
        <v>-9</v>
      </c>
      <c r="BH396">
        <v>5</v>
      </c>
      <c r="BI396">
        <v>-9</v>
      </c>
      <c r="BJ396">
        <v>12</v>
      </c>
      <c r="BK396">
        <v>-2</v>
      </c>
      <c r="BL396">
        <v>14</v>
      </c>
      <c r="BM396">
        <v>0</v>
      </c>
      <c r="FP396" s="8">
        <v>0</v>
      </c>
      <c r="FQ396" s="8">
        <v>0</v>
      </c>
      <c r="FR396">
        <f>9/12</f>
        <v>0.75</v>
      </c>
      <c r="FS396" t="s">
        <v>45</v>
      </c>
      <c r="FT396" s="8">
        <v>1</v>
      </c>
      <c r="FU396" s="8">
        <v>1</v>
      </c>
      <c r="FV396" t="s">
        <v>45</v>
      </c>
      <c r="FW396" s="8">
        <v>1</v>
      </c>
      <c r="FX396" s="8">
        <v>1</v>
      </c>
    </row>
    <row r="397" spans="1:180" x14ac:dyDescent="0.3">
      <c r="A397" s="7" t="s">
        <v>127</v>
      </c>
      <c r="B397" s="7" t="s">
        <v>60</v>
      </c>
      <c r="C397" t="s">
        <v>61</v>
      </c>
      <c r="D397">
        <v>27</v>
      </c>
      <c r="E397" s="8">
        <v>3</v>
      </c>
      <c r="F397">
        <v>2.21</v>
      </c>
      <c r="G397">
        <v>1.1266566680000001</v>
      </c>
      <c r="H397">
        <v>0.69899999999999995</v>
      </c>
      <c r="I397">
        <v>0.72674556899999998</v>
      </c>
      <c r="J397">
        <v>1.3776080150000001</v>
      </c>
      <c r="K397">
        <v>1.351016311</v>
      </c>
      <c r="L397">
        <v>0.96616353600000004</v>
      </c>
      <c r="M397">
        <v>0.95753717800000004</v>
      </c>
      <c r="N397">
        <v>21.390299689999999</v>
      </c>
      <c r="O397">
        <v>23.35629183</v>
      </c>
      <c r="P397">
        <v>1.6629800699999999</v>
      </c>
      <c r="Q397">
        <v>1.639161909</v>
      </c>
      <c r="R397">
        <v>2.5472145789999998</v>
      </c>
      <c r="S397">
        <v>1.4884745559999999</v>
      </c>
      <c r="T397">
        <v>0.320512821</v>
      </c>
      <c r="U397">
        <v>0.46153846199999998</v>
      </c>
      <c r="V397">
        <v>0.6</v>
      </c>
      <c r="W397">
        <v>0.33333333300000001</v>
      </c>
      <c r="X397">
        <v>0.28205128200000001</v>
      </c>
      <c r="Y397">
        <v>0.48717948700000002</v>
      </c>
      <c r="Z397">
        <v>-38</v>
      </c>
      <c r="AA397" s="5" t="s">
        <v>187</v>
      </c>
      <c r="AB397">
        <v>-37</v>
      </c>
      <c r="AC397">
        <v>-26</v>
      </c>
      <c r="AD397" s="5" t="s">
        <v>229</v>
      </c>
      <c r="AE397">
        <v>-21</v>
      </c>
      <c r="AF397">
        <v>-26</v>
      </c>
      <c r="AG397">
        <v>-15</v>
      </c>
      <c r="AH397">
        <v>-20</v>
      </c>
      <c r="AI397">
        <v>-9</v>
      </c>
      <c r="AJ397">
        <v>-14</v>
      </c>
      <c r="AK397">
        <v>-3</v>
      </c>
      <c r="AL397">
        <v>-13</v>
      </c>
      <c r="AM397">
        <v>-2</v>
      </c>
      <c r="AN397">
        <v>-11</v>
      </c>
      <c r="AO397">
        <v>0</v>
      </c>
      <c r="AP397">
        <v>-11</v>
      </c>
      <c r="AQ397">
        <v>0</v>
      </c>
      <c r="AR397">
        <v>-9</v>
      </c>
      <c r="AS397">
        <v>2</v>
      </c>
      <c r="AT397">
        <v>-7</v>
      </c>
      <c r="AU397">
        <v>4</v>
      </c>
      <c r="AV397">
        <v>-7</v>
      </c>
      <c r="AW397">
        <v>4</v>
      </c>
      <c r="AX397">
        <v>-5</v>
      </c>
      <c r="AY397">
        <v>6</v>
      </c>
      <c r="AZ397">
        <v>-3</v>
      </c>
      <c r="BA397">
        <v>8</v>
      </c>
      <c r="BB397">
        <v>-3</v>
      </c>
      <c r="BC397">
        <v>8</v>
      </c>
      <c r="BD397">
        <v>-1</v>
      </c>
      <c r="BE397">
        <v>10</v>
      </c>
      <c r="BF397">
        <v>0</v>
      </c>
      <c r="BG397">
        <v>11</v>
      </c>
      <c r="BH397">
        <v>0</v>
      </c>
      <c r="BI397">
        <v>11</v>
      </c>
      <c r="BJ397">
        <v>7</v>
      </c>
      <c r="BK397">
        <v>18</v>
      </c>
      <c r="BL397">
        <v>9</v>
      </c>
      <c r="BM397">
        <v>20</v>
      </c>
      <c r="FP397" s="8">
        <v>2</v>
      </c>
      <c r="FQ397" s="8">
        <v>2</v>
      </c>
      <c r="FR397">
        <f>2/13</f>
        <v>0.15384615384615385</v>
      </c>
      <c r="FS397">
        <v>2</v>
      </c>
      <c r="FT397" s="8">
        <v>1</v>
      </c>
      <c r="FU397" s="8">
        <v>4</v>
      </c>
      <c r="FV397" s="8">
        <v>2</v>
      </c>
      <c r="FW397" s="8">
        <v>0</v>
      </c>
      <c r="FX397" s="8">
        <v>1</v>
      </c>
    </row>
    <row r="398" spans="1:180" x14ac:dyDescent="0.3">
      <c r="A398" s="7" t="s">
        <v>42</v>
      </c>
      <c r="B398" s="7" t="s">
        <v>32</v>
      </c>
      <c r="C398" t="s">
        <v>26</v>
      </c>
      <c r="D398">
        <v>30</v>
      </c>
      <c r="E398" s="8">
        <v>3</v>
      </c>
      <c r="F398">
        <v>0.80928229699999998</v>
      </c>
      <c r="G398">
        <v>1.38</v>
      </c>
      <c r="H398">
        <v>0.693014354</v>
      </c>
      <c r="I398">
        <v>0.69199999999999995</v>
      </c>
      <c r="J398">
        <v>2.2620031109999998</v>
      </c>
      <c r="K398">
        <v>1.0086846970000001</v>
      </c>
      <c r="L398">
        <v>1.608085212</v>
      </c>
      <c r="M398">
        <v>0.73975906999999996</v>
      </c>
      <c r="N398">
        <v>21.366353449999998</v>
      </c>
      <c r="O398">
        <v>18.4124889</v>
      </c>
      <c r="P398">
        <v>2.9996678239999999</v>
      </c>
      <c r="Q398">
        <v>1.2894290660000001</v>
      </c>
      <c r="R398">
        <v>1.0399459209999999</v>
      </c>
      <c r="S398">
        <v>1.76895365</v>
      </c>
      <c r="T398">
        <v>0.68965517200000004</v>
      </c>
      <c r="U398">
        <v>0.44827586200000002</v>
      </c>
      <c r="V398">
        <v>0.6</v>
      </c>
      <c r="W398">
        <v>0.6</v>
      </c>
      <c r="X398">
        <v>0.76190476200000001</v>
      </c>
      <c r="Y398">
        <v>0.38095238100000001</v>
      </c>
      <c r="Z398">
        <v>-22</v>
      </c>
      <c r="AA398" s="5" t="s">
        <v>232</v>
      </c>
      <c r="AB398">
        <v>0</v>
      </c>
      <c r="AC398">
        <v>-21</v>
      </c>
      <c r="AD398" s="5" t="s">
        <v>235</v>
      </c>
      <c r="AE398">
        <v>-14</v>
      </c>
      <c r="AF398">
        <v>12</v>
      </c>
      <c r="AG398">
        <v>-9</v>
      </c>
      <c r="AH398">
        <v>14</v>
      </c>
      <c r="AI398">
        <v>-7</v>
      </c>
      <c r="AJ398">
        <v>16</v>
      </c>
      <c r="AK398">
        <v>-5</v>
      </c>
      <c r="AL398">
        <v>17</v>
      </c>
      <c r="AM398">
        <v>-4</v>
      </c>
      <c r="AN398">
        <v>18</v>
      </c>
      <c r="AO398">
        <v>-3</v>
      </c>
      <c r="AP398">
        <v>20</v>
      </c>
      <c r="AQ398">
        <v>-1</v>
      </c>
      <c r="AR398">
        <v>21</v>
      </c>
      <c r="AS398">
        <v>0</v>
      </c>
      <c r="AT398">
        <v>21</v>
      </c>
      <c r="AU398">
        <v>0</v>
      </c>
      <c r="AV398">
        <v>23</v>
      </c>
      <c r="AW398">
        <v>2</v>
      </c>
      <c r="AX398">
        <v>23</v>
      </c>
      <c r="AY398">
        <v>2</v>
      </c>
      <c r="AZ398">
        <v>25</v>
      </c>
      <c r="BA398">
        <v>4</v>
      </c>
      <c r="BB398">
        <v>31</v>
      </c>
      <c r="BC398">
        <v>10</v>
      </c>
      <c r="BD398">
        <v>33</v>
      </c>
      <c r="BE398">
        <v>12</v>
      </c>
      <c r="BF398">
        <v>33</v>
      </c>
      <c r="BG398">
        <v>12</v>
      </c>
      <c r="BH398">
        <v>33</v>
      </c>
      <c r="BI398">
        <v>12</v>
      </c>
      <c r="BJ398">
        <v>34</v>
      </c>
      <c r="BK398">
        <v>13</v>
      </c>
      <c r="BL398">
        <v>39</v>
      </c>
      <c r="BM398">
        <v>18</v>
      </c>
      <c r="FP398" s="8">
        <v>4</v>
      </c>
      <c r="FQ398" s="8">
        <v>1</v>
      </c>
      <c r="FR398">
        <f>13/14</f>
        <v>0.9285714285714286</v>
      </c>
      <c r="FS398">
        <v>1</v>
      </c>
      <c r="FT398" s="8">
        <v>5</v>
      </c>
      <c r="FU398" s="8">
        <v>0</v>
      </c>
      <c r="FV398" s="8">
        <v>1</v>
      </c>
      <c r="FW398" s="8">
        <v>3</v>
      </c>
      <c r="FX398" s="8">
        <v>0</v>
      </c>
    </row>
    <row r="399" spans="1:180" x14ac:dyDescent="0.3">
      <c r="A399" s="7" t="s">
        <v>115</v>
      </c>
      <c r="B399" s="7" t="s">
        <v>131</v>
      </c>
      <c r="C399" t="s">
        <v>61</v>
      </c>
      <c r="D399">
        <v>27</v>
      </c>
      <c r="E399" s="8">
        <v>3</v>
      </c>
      <c r="F399">
        <v>1.5665909090000001</v>
      </c>
      <c r="G399">
        <v>0.81363636399999995</v>
      </c>
      <c r="H399">
        <v>0.66918181799999998</v>
      </c>
      <c r="I399">
        <v>0.80272727300000002</v>
      </c>
      <c r="J399">
        <v>1.296913972</v>
      </c>
      <c r="K399">
        <v>1.638856613</v>
      </c>
      <c r="L399">
        <v>1.1527058160000001</v>
      </c>
      <c r="M399">
        <v>0.99280261299999994</v>
      </c>
      <c r="N399">
        <v>19.848370410000001</v>
      </c>
      <c r="O399">
        <v>20.413173220000001</v>
      </c>
      <c r="P399">
        <v>1.8453799179999999</v>
      </c>
      <c r="Q399">
        <v>2.3322833219999999</v>
      </c>
      <c r="R399">
        <v>1.81119337</v>
      </c>
      <c r="S399">
        <v>1.0613442310000001</v>
      </c>
      <c r="T399">
        <v>0.43589743600000003</v>
      </c>
      <c r="U399">
        <v>0.80769230800000003</v>
      </c>
      <c r="V399">
        <v>0.46666666699999998</v>
      </c>
      <c r="W399">
        <v>0.8</v>
      </c>
      <c r="X399">
        <v>0.43589743600000003</v>
      </c>
      <c r="Y399">
        <v>0.66666666699999999</v>
      </c>
      <c r="Z399">
        <v>-29</v>
      </c>
      <c r="AA399" s="5" t="s">
        <v>197</v>
      </c>
      <c r="AB399">
        <v>-28</v>
      </c>
      <c r="AC399">
        <v>1</v>
      </c>
      <c r="AD399" s="5" t="s">
        <v>199</v>
      </c>
      <c r="AE399">
        <v>6</v>
      </c>
      <c r="AF399">
        <v>-17</v>
      </c>
      <c r="AG399">
        <v>12</v>
      </c>
      <c r="AH399">
        <v>-11</v>
      </c>
      <c r="AI399">
        <v>18</v>
      </c>
      <c r="AJ399">
        <v>-5</v>
      </c>
      <c r="AK399">
        <v>24</v>
      </c>
      <c r="AL399">
        <v>-4</v>
      </c>
      <c r="AM399">
        <v>25</v>
      </c>
      <c r="AN399">
        <v>-2</v>
      </c>
      <c r="AO399">
        <v>27</v>
      </c>
      <c r="AP399">
        <v>-2</v>
      </c>
      <c r="AQ399">
        <v>27</v>
      </c>
      <c r="AR399">
        <v>0</v>
      </c>
      <c r="AS399">
        <v>29</v>
      </c>
      <c r="AT399">
        <v>2</v>
      </c>
      <c r="AU399">
        <v>31</v>
      </c>
      <c r="AV399">
        <v>2</v>
      </c>
      <c r="AW399">
        <v>31</v>
      </c>
      <c r="AX399">
        <v>4</v>
      </c>
      <c r="AY399">
        <v>33</v>
      </c>
      <c r="AZ399">
        <v>6</v>
      </c>
      <c r="BA399">
        <v>35</v>
      </c>
      <c r="BB399">
        <v>6</v>
      </c>
      <c r="BC399">
        <v>35</v>
      </c>
      <c r="BD399">
        <v>8</v>
      </c>
      <c r="BE399">
        <v>37</v>
      </c>
      <c r="BF399">
        <v>9</v>
      </c>
      <c r="BG399">
        <v>38</v>
      </c>
      <c r="BH399">
        <v>9</v>
      </c>
      <c r="BI399">
        <v>38</v>
      </c>
      <c r="BJ399">
        <v>16</v>
      </c>
      <c r="BK399">
        <v>45</v>
      </c>
      <c r="BL399">
        <v>18</v>
      </c>
      <c r="BM399">
        <v>47</v>
      </c>
      <c r="FP399" s="8">
        <v>1</v>
      </c>
      <c r="FQ399" s="8">
        <v>2</v>
      </c>
      <c r="FR399">
        <v>0</v>
      </c>
      <c r="FS399">
        <v>2</v>
      </c>
      <c r="FT399" s="8">
        <v>0</v>
      </c>
      <c r="FU399" s="8">
        <v>2</v>
      </c>
      <c r="FV399" s="8">
        <v>2</v>
      </c>
      <c r="FW399" s="8">
        <v>0</v>
      </c>
      <c r="FX399" s="8">
        <v>2</v>
      </c>
    </row>
    <row r="400" spans="1:180" x14ac:dyDescent="0.3">
      <c r="A400" s="7" t="s">
        <v>135</v>
      </c>
      <c r="B400" s="7" t="s">
        <v>85</v>
      </c>
      <c r="C400" t="s">
        <v>55</v>
      </c>
      <c r="D400">
        <v>31</v>
      </c>
      <c r="E400" s="8">
        <v>3</v>
      </c>
      <c r="F400">
        <v>1.251989496</v>
      </c>
      <c r="G400">
        <v>1.21</v>
      </c>
      <c r="H400">
        <v>0.65800000000000003</v>
      </c>
      <c r="I400">
        <v>0.72599999999999998</v>
      </c>
      <c r="J400">
        <v>0.56326628400000001</v>
      </c>
      <c r="K400">
        <v>1.232602194</v>
      </c>
      <c r="L400">
        <v>0.44042885900000001</v>
      </c>
      <c r="M400">
        <v>0.68071589899999996</v>
      </c>
      <c r="N400">
        <v>22.898822460000002</v>
      </c>
      <c r="O400">
        <v>17.632225720000001</v>
      </c>
      <c r="P400">
        <v>1.0093711379999999</v>
      </c>
      <c r="Q400">
        <v>1.4701053959999999</v>
      </c>
      <c r="R400">
        <v>1.690313156</v>
      </c>
      <c r="S400">
        <v>1.541973947</v>
      </c>
      <c r="T400">
        <v>0.26666666700000002</v>
      </c>
      <c r="U400">
        <v>0.46666666699999998</v>
      </c>
      <c r="V400">
        <v>0.33333333300000001</v>
      </c>
      <c r="W400">
        <v>0.4</v>
      </c>
      <c r="X400">
        <v>0.33333333300000001</v>
      </c>
      <c r="Y400">
        <v>0.28888888899999998</v>
      </c>
      <c r="Z400">
        <v>-41</v>
      </c>
      <c r="AA400" s="5" t="s">
        <v>199</v>
      </c>
      <c r="AB400">
        <v>-41</v>
      </c>
      <c r="AC400">
        <v>-23</v>
      </c>
      <c r="AD400" s="5" t="s">
        <v>217</v>
      </c>
      <c r="AE400">
        <v>-10</v>
      </c>
      <c r="AF400">
        <v>-28</v>
      </c>
      <c r="AG400">
        <v>-10</v>
      </c>
      <c r="AH400">
        <v>-24</v>
      </c>
      <c r="AI400">
        <v>-6</v>
      </c>
      <c r="AJ400">
        <v>-23</v>
      </c>
      <c r="AK400">
        <v>-5</v>
      </c>
      <c r="AL400">
        <v>-23</v>
      </c>
      <c r="AM400">
        <v>-5</v>
      </c>
      <c r="AN400">
        <v>-22</v>
      </c>
      <c r="AO400">
        <v>-4</v>
      </c>
      <c r="AP400">
        <v>-18</v>
      </c>
      <c r="AQ400">
        <v>0</v>
      </c>
      <c r="AR400">
        <v>-18</v>
      </c>
      <c r="AS400">
        <v>0</v>
      </c>
      <c r="AT400">
        <v>-14</v>
      </c>
      <c r="AU400">
        <v>4</v>
      </c>
      <c r="AV400">
        <v>-11</v>
      </c>
      <c r="AW400">
        <v>7</v>
      </c>
      <c r="AX400">
        <v>-11</v>
      </c>
      <c r="AY400">
        <v>7</v>
      </c>
      <c r="AZ400">
        <v>-10</v>
      </c>
      <c r="BA400">
        <v>8</v>
      </c>
      <c r="BB400">
        <v>-9</v>
      </c>
      <c r="BC400">
        <v>9</v>
      </c>
      <c r="BD400">
        <v>-6</v>
      </c>
      <c r="BE400">
        <v>12</v>
      </c>
      <c r="BF400">
        <v>-5</v>
      </c>
      <c r="BG400">
        <v>13</v>
      </c>
      <c r="BH400">
        <v>-2</v>
      </c>
      <c r="BI400">
        <v>16</v>
      </c>
      <c r="BJ400">
        <v>0</v>
      </c>
      <c r="BK400">
        <v>18</v>
      </c>
      <c r="BL400">
        <v>0</v>
      </c>
      <c r="BM400">
        <v>18</v>
      </c>
      <c r="FP400" s="8">
        <v>0</v>
      </c>
      <c r="FQ400" s="8">
        <v>1</v>
      </c>
      <c r="FR400">
        <f>9/15</f>
        <v>0.6</v>
      </c>
      <c r="FS400" t="s">
        <v>45</v>
      </c>
      <c r="FT400" s="8">
        <v>0</v>
      </c>
      <c r="FU400" s="8">
        <v>0</v>
      </c>
      <c r="FV400" t="s">
        <v>45</v>
      </c>
      <c r="FW400" s="8">
        <v>0</v>
      </c>
      <c r="FX400" s="8">
        <v>0</v>
      </c>
    </row>
    <row r="401" spans="1:180" x14ac:dyDescent="0.3">
      <c r="A401" s="7" t="s">
        <v>32</v>
      </c>
      <c r="B401" s="7" t="s">
        <v>34</v>
      </c>
      <c r="C401" t="s">
        <v>26</v>
      </c>
      <c r="D401">
        <v>31</v>
      </c>
      <c r="E401" s="8">
        <v>3</v>
      </c>
      <c r="F401">
        <v>1.5</v>
      </c>
      <c r="G401">
        <v>1.5193877549999999</v>
      </c>
      <c r="H401">
        <v>0.67500000000000004</v>
      </c>
      <c r="I401">
        <v>0.67369387800000002</v>
      </c>
      <c r="J401">
        <v>0.98800935099999998</v>
      </c>
      <c r="K401">
        <v>1.0823206350000001</v>
      </c>
      <c r="L401">
        <v>0.67619649400000004</v>
      </c>
      <c r="M401">
        <v>0.74541229099999995</v>
      </c>
      <c r="N401">
        <v>19.5119069</v>
      </c>
      <c r="O401">
        <v>22.332345839999999</v>
      </c>
      <c r="P401">
        <v>1.3151128409999999</v>
      </c>
      <c r="Q401">
        <v>1.347553357</v>
      </c>
      <c r="R401">
        <v>2.0374510589999999</v>
      </c>
      <c r="S401">
        <v>1.836057912</v>
      </c>
      <c r="T401">
        <v>0.43333333299999999</v>
      </c>
      <c r="U401">
        <v>0.311111111</v>
      </c>
      <c r="V401">
        <v>0.53333333299999997</v>
      </c>
      <c r="W401">
        <v>0.33333333300000001</v>
      </c>
      <c r="X401">
        <v>0.51111111099999995</v>
      </c>
      <c r="Y401">
        <v>0.222222222</v>
      </c>
      <c r="Z401">
        <v>-47</v>
      </c>
      <c r="AA401" s="5" t="s">
        <v>236</v>
      </c>
      <c r="AB401">
        <v>-24</v>
      </c>
      <c r="AC401">
        <v>-35</v>
      </c>
      <c r="AD401" s="5" t="s">
        <v>210</v>
      </c>
      <c r="AE401">
        <v>-27</v>
      </c>
      <c r="AF401">
        <v>-12</v>
      </c>
      <c r="AG401">
        <v>-23</v>
      </c>
      <c r="AH401">
        <v>-10</v>
      </c>
      <c r="AI401">
        <v>-21</v>
      </c>
      <c r="AJ401">
        <v>-10</v>
      </c>
      <c r="AK401">
        <v>-21</v>
      </c>
      <c r="AL401">
        <v>-6</v>
      </c>
      <c r="AM401">
        <v>-17</v>
      </c>
      <c r="AN401">
        <v>-5</v>
      </c>
      <c r="AO401">
        <v>-16</v>
      </c>
      <c r="AP401">
        <v>-3</v>
      </c>
      <c r="AQ401">
        <v>-14</v>
      </c>
      <c r="AR401">
        <v>-2</v>
      </c>
      <c r="AS401">
        <v>-13</v>
      </c>
      <c r="AT401">
        <v>-1</v>
      </c>
      <c r="AU401">
        <v>-12</v>
      </c>
      <c r="AV401">
        <v>0</v>
      </c>
      <c r="AW401">
        <v>-11</v>
      </c>
      <c r="AX401">
        <v>0</v>
      </c>
      <c r="AY401">
        <v>-11</v>
      </c>
      <c r="AZ401">
        <v>2</v>
      </c>
      <c r="BA401">
        <v>-9</v>
      </c>
      <c r="BB401">
        <v>6</v>
      </c>
      <c r="BC401">
        <v>-5</v>
      </c>
      <c r="BD401">
        <v>11</v>
      </c>
      <c r="BE401">
        <v>0</v>
      </c>
      <c r="BF401">
        <v>12</v>
      </c>
      <c r="BG401">
        <v>1</v>
      </c>
      <c r="BH401">
        <v>12</v>
      </c>
      <c r="BI401">
        <v>1</v>
      </c>
      <c r="BJ401">
        <v>12</v>
      </c>
      <c r="BK401">
        <v>1</v>
      </c>
      <c r="BL401">
        <v>18</v>
      </c>
      <c r="BM401">
        <v>7</v>
      </c>
      <c r="FP401" s="8">
        <v>3</v>
      </c>
      <c r="FQ401" s="8">
        <v>0</v>
      </c>
      <c r="FR401">
        <f>10/14</f>
        <v>0.7142857142857143</v>
      </c>
      <c r="FS401">
        <v>1</v>
      </c>
      <c r="FT401" s="8">
        <v>1</v>
      </c>
      <c r="FU401" s="8">
        <v>0</v>
      </c>
      <c r="FV401" t="s">
        <v>45</v>
      </c>
      <c r="FW401" s="8">
        <v>0</v>
      </c>
      <c r="FX401" s="8">
        <v>0</v>
      </c>
    </row>
    <row r="402" spans="1:180" x14ac:dyDescent="0.3">
      <c r="A402" s="7" t="s">
        <v>38</v>
      </c>
      <c r="B402" s="7" t="s">
        <v>44</v>
      </c>
      <c r="C402" t="s">
        <v>26</v>
      </c>
      <c r="D402">
        <v>31</v>
      </c>
      <c r="E402" s="8">
        <v>3</v>
      </c>
      <c r="F402">
        <v>1.507692308</v>
      </c>
      <c r="G402">
        <v>1.33</v>
      </c>
      <c r="H402">
        <v>0.66346153799999996</v>
      </c>
      <c r="I402">
        <v>0.74881077100000004</v>
      </c>
      <c r="J402">
        <v>1.455117934</v>
      </c>
      <c r="K402">
        <v>1.4797863330000001</v>
      </c>
      <c r="L402">
        <v>0.84120879199999998</v>
      </c>
      <c r="M402">
        <v>1.0720693640000001</v>
      </c>
      <c r="N402">
        <v>21.49580319</v>
      </c>
      <c r="O402">
        <v>19.960808709999998</v>
      </c>
      <c r="P402">
        <v>1.5837655960000001</v>
      </c>
      <c r="Q402">
        <v>1.919510912</v>
      </c>
      <c r="R402">
        <v>2.0762760710000001</v>
      </c>
      <c r="S402">
        <v>1.6147133570000001</v>
      </c>
      <c r="T402">
        <v>0.41111111099999997</v>
      </c>
      <c r="U402">
        <v>0.44444444399999999</v>
      </c>
      <c r="V402">
        <v>0.4</v>
      </c>
      <c r="W402">
        <v>0.6</v>
      </c>
      <c r="X402">
        <v>0.311111111</v>
      </c>
      <c r="Y402">
        <v>0.311111111</v>
      </c>
      <c r="Z402">
        <v>-49</v>
      </c>
      <c r="AA402" s="5" t="s">
        <v>237</v>
      </c>
      <c r="AB402">
        <v>-26</v>
      </c>
      <c r="AC402">
        <v>-23</v>
      </c>
      <c r="AD402" s="5" t="s">
        <v>185</v>
      </c>
      <c r="AE402">
        <v>-15</v>
      </c>
      <c r="AF402">
        <v>-14</v>
      </c>
      <c r="AG402">
        <v>-11</v>
      </c>
      <c r="AH402">
        <v>-12</v>
      </c>
      <c r="AI402">
        <v>-9</v>
      </c>
      <c r="AJ402">
        <v>-12</v>
      </c>
      <c r="AK402">
        <v>-9</v>
      </c>
      <c r="AL402">
        <v>-8</v>
      </c>
      <c r="AM402">
        <v>-5</v>
      </c>
      <c r="AN402">
        <v>-7</v>
      </c>
      <c r="AO402">
        <v>-4</v>
      </c>
      <c r="AP402">
        <v>-5</v>
      </c>
      <c r="AQ402">
        <v>-2</v>
      </c>
      <c r="AR402">
        <v>-4</v>
      </c>
      <c r="AS402">
        <v>-1</v>
      </c>
      <c r="AT402">
        <v>-3</v>
      </c>
      <c r="AU402">
        <v>0</v>
      </c>
      <c r="AV402">
        <v>-2</v>
      </c>
      <c r="AW402">
        <v>1</v>
      </c>
      <c r="AX402">
        <v>-2</v>
      </c>
      <c r="AY402">
        <v>1</v>
      </c>
      <c r="AZ402">
        <v>0</v>
      </c>
      <c r="BA402">
        <v>3</v>
      </c>
      <c r="BB402">
        <v>4</v>
      </c>
      <c r="BC402">
        <v>7</v>
      </c>
      <c r="BD402">
        <v>9</v>
      </c>
      <c r="BE402">
        <v>12</v>
      </c>
      <c r="BF402">
        <v>10</v>
      </c>
      <c r="BG402">
        <v>13</v>
      </c>
      <c r="BH402">
        <v>10</v>
      </c>
      <c r="BI402">
        <v>13</v>
      </c>
      <c r="BJ402">
        <v>10</v>
      </c>
      <c r="BK402">
        <v>13</v>
      </c>
      <c r="BL402">
        <v>16</v>
      </c>
      <c r="BM402">
        <v>19</v>
      </c>
      <c r="FP402" s="8">
        <v>2</v>
      </c>
      <c r="FQ402" s="8">
        <v>2</v>
      </c>
      <c r="FR402">
        <f>5/13</f>
        <v>0.38461538461538464</v>
      </c>
      <c r="FS402">
        <v>2</v>
      </c>
      <c r="FT402" s="8">
        <v>0</v>
      </c>
      <c r="FU402" s="8">
        <v>2</v>
      </c>
      <c r="FV402" s="8">
        <v>2</v>
      </c>
      <c r="FW402" s="8">
        <v>0</v>
      </c>
      <c r="FX402" s="8">
        <v>1</v>
      </c>
    </row>
    <row r="403" spans="1:180" x14ac:dyDescent="0.3">
      <c r="A403" s="7" t="s">
        <v>89</v>
      </c>
      <c r="B403" s="7" t="s">
        <v>80</v>
      </c>
      <c r="C403" t="s">
        <v>55</v>
      </c>
      <c r="D403">
        <v>31</v>
      </c>
      <c r="E403" s="8">
        <v>3</v>
      </c>
      <c r="F403">
        <v>1.5117073169999999</v>
      </c>
      <c r="G403">
        <v>1.265306008</v>
      </c>
      <c r="H403">
        <v>0.57129268300000002</v>
      </c>
      <c r="I403">
        <v>0.768708591</v>
      </c>
      <c r="J403">
        <v>1.3821738100000001</v>
      </c>
      <c r="K403">
        <v>1.306974904</v>
      </c>
      <c r="L403">
        <v>0.53459899799999999</v>
      </c>
      <c r="M403">
        <v>1.07677219</v>
      </c>
      <c r="N403">
        <v>19.940690350000001</v>
      </c>
      <c r="O403">
        <v>20.129983509999999</v>
      </c>
      <c r="P403">
        <v>1.3370596210000001</v>
      </c>
      <c r="Q403">
        <v>1.613538626</v>
      </c>
      <c r="R403">
        <v>1.8088056219999999</v>
      </c>
      <c r="S403">
        <v>1.6214544550000001</v>
      </c>
      <c r="T403">
        <v>0.322222222</v>
      </c>
      <c r="U403">
        <v>0.51111111099999995</v>
      </c>
      <c r="V403">
        <v>0.133333333</v>
      </c>
      <c r="W403">
        <v>0.53333333299999997</v>
      </c>
      <c r="X403">
        <v>0.44444444399999999</v>
      </c>
      <c r="Y403">
        <v>0.28571428599999998</v>
      </c>
      <c r="Z403">
        <v>-36</v>
      </c>
      <c r="AA403" s="5" t="s">
        <v>238</v>
      </c>
      <c r="AB403">
        <v>-36</v>
      </c>
      <c r="AC403">
        <v>-19</v>
      </c>
      <c r="AD403" s="5" t="s">
        <v>199</v>
      </c>
      <c r="AE403">
        <v>-6</v>
      </c>
      <c r="AF403">
        <v>-23</v>
      </c>
      <c r="AG403">
        <v>-6</v>
      </c>
      <c r="AH403">
        <v>-19</v>
      </c>
      <c r="AI403">
        <v>-2</v>
      </c>
      <c r="AJ403">
        <v>-18</v>
      </c>
      <c r="AK403">
        <v>-1</v>
      </c>
      <c r="AL403">
        <v>-18</v>
      </c>
      <c r="AM403">
        <v>-1</v>
      </c>
      <c r="AN403">
        <v>-17</v>
      </c>
      <c r="AO403">
        <v>0</v>
      </c>
      <c r="AP403">
        <v>-13</v>
      </c>
      <c r="AQ403">
        <v>4</v>
      </c>
      <c r="AR403">
        <v>-13</v>
      </c>
      <c r="AS403">
        <v>4</v>
      </c>
      <c r="AT403">
        <v>-9</v>
      </c>
      <c r="AU403">
        <v>8</v>
      </c>
      <c r="AV403">
        <v>-6</v>
      </c>
      <c r="AW403">
        <v>11</v>
      </c>
      <c r="AX403">
        <v>-6</v>
      </c>
      <c r="AY403">
        <v>11</v>
      </c>
      <c r="AZ403">
        <v>-5</v>
      </c>
      <c r="BA403">
        <v>12</v>
      </c>
      <c r="BB403">
        <v>-4</v>
      </c>
      <c r="BC403">
        <v>13</v>
      </c>
      <c r="BD403">
        <v>-1</v>
      </c>
      <c r="BE403">
        <v>16</v>
      </c>
      <c r="BF403">
        <v>0</v>
      </c>
      <c r="BG403">
        <v>17</v>
      </c>
      <c r="BH403">
        <v>3</v>
      </c>
      <c r="BI403">
        <v>20</v>
      </c>
      <c r="BJ403">
        <v>5</v>
      </c>
      <c r="BK403">
        <v>22</v>
      </c>
      <c r="BL403">
        <v>5</v>
      </c>
      <c r="BM403">
        <v>22</v>
      </c>
      <c r="FP403" s="8">
        <v>0</v>
      </c>
      <c r="FQ403" s="8">
        <v>1</v>
      </c>
      <c r="FR403">
        <f>8/13</f>
        <v>0.61538461538461542</v>
      </c>
      <c r="FS403">
        <v>1</v>
      </c>
      <c r="FT403" s="8">
        <v>1</v>
      </c>
      <c r="FU403" s="8">
        <v>0</v>
      </c>
      <c r="FV403" s="8">
        <v>1</v>
      </c>
      <c r="FW403" s="8">
        <v>1</v>
      </c>
      <c r="FX403" s="8">
        <v>0</v>
      </c>
    </row>
    <row r="404" spans="1:180" x14ac:dyDescent="0.3">
      <c r="A404" s="7" t="s">
        <v>131</v>
      </c>
      <c r="B404" s="7" t="s">
        <v>127</v>
      </c>
      <c r="C404" t="s">
        <v>61</v>
      </c>
      <c r="D404">
        <v>28</v>
      </c>
      <c r="E404" s="8">
        <v>3</v>
      </c>
      <c r="F404">
        <v>0.79235294099999998</v>
      </c>
      <c r="G404">
        <v>2.29</v>
      </c>
      <c r="H404">
        <v>0.805176471</v>
      </c>
      <c r="I404">
        <v>0.69399999999999995</v>
      </c>
      <c r="J404">
        <v>1.751129106</v>
      </c>
      <c r="K404">
        <v>0.96511696199999997</v>
      </c>
      <c r="L404">
        <v>1.0829478889999999</v>
      </c>
      <c r="M404">
        <v>0.99329235000000005</v>
      </c>
      <c r="N404">
        <v>20.269896790000001</v>
      </c>
      <c r="O404">
        <v>20.940597579999999</v>
      </c>
      <c r="P404">
        <v>2.3821333139999998</v>
      </c>
      <c r="Q404">
        <v>1.5419575489999999</v>
      </c>
      <c r="R404">
        <v>1.0574321980000001</v>
      </c>
      <c r="S404">
        <v>2.3282315950000001</v>
      </c>
      <c r="T404">
        <v>0.81481481499999997</v>
      </c>
      <c r="U404">
        <v>0.30864197500000001</v>
      </c>
      <c r="V404">
        <v>0.8</v>
      </c>
      <c r="W404">
        <v>0.4</v>
      </c>
      <c r="X404">
        <v>0.94871794899999995</v>
      </c>
      <c r="Y404">
        <v>0.35897435900000002</v>
      </c>
      <c r="Z404">
        <v>0</v>
      </c>
      <c r="AA404" s="5" t="s">
        <v>231</v>
      </c>
      <c r="AB404">
        <v>4</v>
      </c>
      <c r="AC404">
        <v>-37</v>
      </c>
      <c r="AD404" s="5" t="s">
        <v>239</v>
      </c>
      <c r="AE404">
        <v>-33</v>
      </c>
      <c r="AF404">
        <v>12</v>
      </c>
      <c r="AG404">
        <v>-29</v>
      </c>
      <c r="AH404">
        <v>18</v>
      </c>
      <c r="AI404">
        <v>-23</v>
      </c>
      <c r="AJ404">
        <v>24</v>
      </c>
      <c r="AK404">
        <v>-17</v>
      </c>
      <c r="AL404">
        <v>27</v>
      </c>
      <c r="AM404">
        <v>-14</v>
      </c>
      <c r="AN404">
        <v>27</v>
      </c>
      <c r="AO404">
        <v>-14</v>
      </c>
      <c r="AP404">
        <v>28</v>
      </c>
      <c r="AQ404">
        <v>-13</v>
      </c>
      <c r="AR404">
        <v>31</v>
      </c>
      <c r="AS404">
        <v>-10</v>
      </c>
      <c r="AT404">
        <v>32</v>
      </c>
      <c r="AU404">
        <v>-9</v>
      </c>
      <c r="AV404">
        <v>33</v>
      </c>
      <c r="AW404">
        <v>-8</v>
      </c>
      <c r="AX404">
        <v>35</v>
      </c>
      <c r="AY404">
        <v>-6</v>
      </c>
      <c r="AZ404">
        <v>35</v>
      </c>
      <c r="BA404">
        <v>-6</v>
      </c>
      <c r="BB404">
        <v>38</v>
      </c>
      <c r="BC404">
        <v>-3</v>
      </c>
      <c r="BD404">
        <v>40</v>
      </c>
      <c r="BE404">
        <v>-1</v>
      </c>
      <c r="BF404">
        <v>41</v>
      </c>
      <c r="BG404">
        <v>0</v>
      </c>
      <c r="BH404">
        <v>41</v>
      </c>
      <c r="BI404">
        <v>0</v>
      </c>
      <c r="BJ404">
        <v>48</v>
      </c>
      <c r="BK404">
        <v>7</v>
      </c>
      <c r="BL404">
        <v>49</v>
      </c>
      <c r="BM404">
        <v>8</v>
      </c>
      <c r="FP404" s="8">
        <v>1</v>
      </c>
      <c r="FQ404" s="8">
        <v>1</v>
      </c>
      <c r="FR404">
        <f>8/13</f>
        <v>0.61538461538461542</v>
      </c>
      <c r="FS404">
        <v>1</v>
      </c>
      <c r="FT404" s="8">
        <v>4</v>
      </c>
      <c r="FU404" s="8">
        <v>0</v>
      </c>
      <c r="FV404" s="8" t="s">
        <v>45</v>
      </c>
      <c r="FW404" s="8">
        <v>0</v>
      </c>
      <c r="FX404" s="8">
        <v>0</v>
      </c>
    </row>
    <row r="405" spans="1:180" x14ac:dyDescent="0.3">
      <c r="A405" s="7" t="s">
        <v>84</v>
      </c>
      <c r="B405" s="7" t="s">
        <v>94</v>
      </c>
      <c r="C405" t="s">
        <v>55</v>
      </c>
      <c r="D405">
        <v>32</v>
      </c>
      <c r="E405" s="8">
        <v>3</v>
      </c>
      <c r="F405">
        <v>1.1419565220000001</v>
      </c>
      <c r="G405">
        <v>1.214210526</v>
      </c>
      <c r="H405">
        <v>0.67297826100000002</v>
      </c>
      <c r="I405">
        <v>0.70489473700000005</v>
      </c>
      <c r="J405">
        <v>1.395497244</v>
      </c>
      <c r="K405">
        <v>0.80560626099999999</v>
      </c>
      <c r="L405">
        <v>0.98240254400000004</v>
      </c>
      <c r="M405">
        <v>0.66733508500000005</v>
      </c>
      <c r="N405">
        <v>21.97138713</v>
      </c>
      <c r="O405">
        <v>19.323393379999999</v>
      </c>
      <c r="P405">
        <v>1.774601168</v>
      </c>
      <c r="Q405">
        <v>0.99488005000000002</v>
      </c>
      <c r="R405">
        <v>1.333237062</v>
      </c>
      <c r="S405">
        <v>1.5999687579999999</v>
      </c>
      <c r="T405">
        <v>0.56989247300000001</v>
      </c>
      <c r="U405">
        <v>0.36559139800000001</v>
      </c>
      <c r="V405">
        <v>0.46666666699999998</v>
      </c>
      <c r="W405">
        <v>0.33333333300000001</v>
      </c>
      <c r="X405">
        <v>0.6</v>
      </c>
      <c r="Y405">
        <v>0.33333333300000001</v>
      </c>
      <c r="Z405">
        <v>-15</v>
      </c>
      <c r="AA405" s="5" t="s">
        <v>224</v>
      </c>
      <c r="AB405">
        <v>-15</v>
      </c>
      <c r="AC405">
        <v>-34</v>
      </c>
      <c r="AD405" s="5" t="s">
        <v>181</v>
      </c>
      <c r="AE405">
        <v>-21</v>
      </c>
      <c r="AF405">
        <v>0</v>
      </c>
      <c r="AG405">
        <v>-19</v>
      </c>
      <c r="AH405">
        <v>4</v>
      </c>
      <c r="AI405">
        <v>-15</v>
      </c>
      <c r="AJ405">
        <v>5</v>
      </c>
      <c r="AK405">
        <v>-14</v>
      </c>
      <c r="AL405">
        <v>6</v>
      </c>
      <c r="AM405">
        <v>-13</v>
      </c>
      <c r="AN405">
        <v>7</v>
      </c>
      <c r="AO405">
        <v>-12</v>
      </c>
      <c r="AP405">
        <v>10</v>
      </c>
      <c r="AQ405">
        <v>-9</v>
      </c>
      <c r="AR405">
        <v>11</v>
      </c>
      <c r="AS405">
        <v>-8</v>
      </c>
      <c r="AT405">
        <v>15</v>
      </c>
      <c r="AU405">
        <v>-4</v>
      </c>
      <c r="AV405">
        <v>15</v>
      </c>
      <c r="AW405">
        <v>-4</v>
      </c>
      <c r="AX405">
        <v>16</v>
      </c>
      <c r="AY405">
        <v>-3</v>
      </c>
      <c r="AZ405">
        <v>18</v>
      </c>
      <c r="BA405">
        <v>-1</v>
      </c>
      <c r="BB405">
        <v>19</v>
      </c>
      <c r="BC405">
        <v>0</v>
      </c>
      <c r="BD405">
        <v>20</v>
      </c>
      <c r="BE405">
        <v>1</v>
      </c>
      <c r="BF405">
        <v>21</v>
      </c>
      <c r="BG405">
        <v>2</v>
      </c>
      <c r="BH405">
        <v>27</v>
      </c>
      <c r="BI405">
        <v>8</v>
      </c>
      <c r="BJ405">
        <v>28</v>
      </c>
      <c r="BK405">
        <v>9</v>
      </c>
      <c r="BL405">
        <v>29</v>
      </c>
      <c r="BM405">
        <v>10</v>
      </c>
      <c r="FP405" s="8">
        <v>1</v>
      </c>
      <c r="FQ405" s="8">
        <v>0</v>
      </c>
      <c r="FR405">
        <f>13/14</f>
        <v>0.9285714285714286</v>
      </c>
      <c r="FS405" t="s">
        <v>45</v>
      </c>
      <c r="FT405" s="8">
        <v>1</v>
      </c>
      <c r="FU405" s="8">
        <v>1</v>
      </c>
      <c r="FV405" s="8">
        <v>2</v>
      </c>
      <c r="FW405" s="8">
        <v>0</v>
      </c>
      <c r="FX405" s="8">
        <v>1</v>
      </c>
    </row>
    <row r="406" spans="1:180" x14ac:dyDescent="0.3">
      <c r="A406" s="7" t="s">
        <v>33</v>
      </c>
      <c r="B406" s="7" t="s">
        <v>48</v>
      </c>
      <c r="C406" t="s">
        <v>26</v>
      </c>
      <c r="D406">
        <v>32</v>
      </c>
      <c r="E406" s="8">
        <v>3</v>
      </c>
      <c r="F406">
        <v>2.2000000000000002</v>
      </c>
      <c r="G406">
        <v>1.1523232320000001</v>
      </c>
      <c r="H406">
        <v>0.54200000000000004</v>
      </c>
      <c r="I406">
        <v>0.67075757599999997</v>
      </c>
      <c r="J406">
        <v>1.2230197</v>
      </c>
      <c r="K406">
        <v>1.3399804719999999</v>
      </c>
      <c r="L406">
        <v>0.87972340699999996</v>
      </c>
      <c r="M406">
        <v>0.89370755400000002</v>
      </c>
      <c r="N406">
        <v>20.56249631</v>
      </c>
      <c r="O406">
        <v>24.536917469999999</v>
      </c>
      <c r="P406">
        <v>1.385842147</v>
      </c>
      <c r="Q406">
        <v>1.7328686799999999</v>
      </c>
      <c r="R406">
        <v>2.4214055750000001</v>
      </c>
      <c r="S406">
        <v>1.3566228650000001</v>
      </c>
      <c r="T406">
        <v>0.29032258100000002</v>
      </c>
      <c r="U406">
        <v>0.52688172</v>
      </c>
      <c r="V406">
        <v>0.133333333</v>
      </c>
      <c r="W406">
        <v>0.86666666699999995</v>
      </c>
      <c r="X406">
        <v>0.4</v>
      </c>
      <c r="Y406">
        <v>0.53333333299999997</v>
      </c>
      <c r="Z406">
        <v>-59</v>
      </c>
      <c r="AA406" s="5" t="s">
        <v>182</v>
      </c>
      <c r="AB406">
        <v>-36</v>
      </c>
      <c r="AC406">
        <v>-14</v>
      </c>
      <c r="AD406" s="5" t="s">
        <v>217</v>
      </c>
      <c r="AE406">
        <v>-6</v>
      </c>
      <c r="AF406">
        <v>-27</v>
      </c>
      <c r="AG406">
        <v>-5</v>
      </c>
      <c r="AH406">
        <v>-22</v>
      </c>
      <c r="AI406">
        <v>0</v>
      </c>
      <c r="AJ406">
        <v>-22</v>
      </c>
      <c r="AK406">
        <v>0</v>
      </c>
      <c r="AL406">
        <v>-18</v>
      </c>
      <c r="AM406">
        <v>4</v>
      </c>
      <c r="AN406">
        <v>-17</v>
      </c>
      <c r="AO406">
        <v>5</v>
      </c>
      <c r="AP406">
        <v>-16</v>
      </c>
      <c r="AQ406">
        <v>6</v>
      </c>
      <c r="AR406">
        <v>-15</v>
      </c>
      <c r="AS406">
        <v>7</v>
      </c>
      <c r="AT406">
        <v>-15</v>
      </c>
      <c r="AU406">
        <v>7</v>
      </c>
      <c r="AV406">
        <v>-14</v>
      </c>
      <c r="AW406">
        <v>8</v>
      </c>
      <c r="AX406">
        <v>-12</v>
      </c>
      <c r="AY406">
        <v>10</v>
      </c>
      <c r="AZ406">
        <v>-10</v>
      </c>
      <c r="BA406">
        <v>12</v>
      </c>
      <c r="BB406">
        <v>-6</v>
      </c>
      <c r="BC406">
        <v>16</v>
      </c>
      <c r="BD406">
        <v>-1</v>
      </c>
      <c r="BE406">
        <v>21</v>
      </c>
      <c r="BF406">
        <v>0</v>
      </c>
      <c r="BG406">
        <v>22</v>
      </c>
      <c r="BH406">
        <v>0</v>
      </c>
      <c r="BI406">
        <v>22</v>
      </c>
      <c r="BJ406">
        <v>0</v>
      </c>
      <c r="BK406">
        <v>22</v>
      </c>
      <c r="BL406">
        <v>6</v>
      </c>
      <c r="BM406">
        <v>28</v>
      </c>
      <c r="FP406" s="8">
        <v>1</v>
      </c>
      <c r="FQ406" s="8">
        <v>2</v>
      </c>
      <c r="FR406">
        <f>6/15</f>
        <v>0.4</v>
      </c>
      <c r="FS406">
        <v>2</v>
      </c>
      <c r="FT406" s="8">
        <v>0</v>
      </c>
      <c r="FU406" s="8">
        <v>1</v>
      </c>
      <c r="FV406" t="s">
        <v>45</v>
      </c>
      <c r="FW406" s="8">
        <v>0</v>
      </c>
      <c r="FX406" s="8">
        <v>0</v>
      </c>
    </row>
    <row r="407" spans="1:180" x14ac:dyDescent="0.3">
      <c r="A407" s="7" t="s">
        <v>79</v>
      </c>
      <c r="B407" s="7" t="s">
        <v>93</v>
      </c>
      <c r="C407" t="s">
        <v>55</v>
      </c>
      <c r="D407">
        <v>32</v>
      </c>
      <c r="E407" s="8">
        <v>3</v>
      </c>
      <c r="F407">
        <v>0.97111111100000003</v>
      </c>
      <c r="G407">
        <v>1.63</v>
      </c>
      <c r="H407">
        <v>0.74633333300000004</v>
      </c>
      <c r="I407">
        <v>0.70799999999999996</v>
      </c>
      <c r="J407">
        <v>0.95714138000000004</v>
      </c>
      <c r="K407">
        <v>1.10431956</v>
      </c>
      <c r="L407">
        <v>0.74246275799999994</v>
      </c>
      <c r="M407">
        <v>0.58180286599999997</v>
      </c>
      <c r="N407">
        <v>21.822815680000001</v>
      </c>
      <c r="O407">
        <v>21.44966174</v>
      </c>
      <c r="P407">
        <v>1.3140982750000001</v>
      </c>
      <c r="Q407">
        <v>1.1282060009999999</v>
      </c>
      <c r="R407">
        <v>1.2000546839999999</v>
      </c>
      <c r="S407">
        <v>2.0503086129999999</v>
      </c>
      <c r="T407">
        <v>0.45161290300000001</v>
      </c>
      <c r="U407">
        <v>0.27956989199999999</v>
      </c>
      <c r="V407">
        <v>0.53333333299999997</v>
      </c>
      <c r="W407">
        <v>0.26666666700000002</v>
      </c>
      <c r="X407">
        <v>0.62222222199999999</v>
      </c>
      <c r="Y407">
        <v>0.111111111</v>
      </c>
      <c r="Z407">
        <v>-26</v>
      </c>
      <c r="AA407" s="5" t="s">
        <v>184</v>
      </c>
      <c r="AB407">
        <v>-26</v>
      </c>
      <c r="AC407">
        <v>-42</v>
      </c>
      <c r="AD407" s="5" t="s">
        <v>214</v>
      </c>
      <c r="AE407">
        <v>-29</v>
      </c>
      <c r="AF407">
        <v>-11</v>
      </c>
      <c r="AG407">
        <v>-27</v>
      </c>
      <c r="AH407">
        <v>-7</v>
      </c>
      <c r="AI407">
        <v>-23</v>
      </c>
      <c r="AJ407">
        <v>-6</v>
      </c>
      <c r="AK407">
        <v>-22</v>
      </c>
      <c r="AL407">
        <v>-5</v>
      </c>
      <c r="AM407">
        <v>-21</v>
      </c>
      <c r="AN407">
        <v>-4</v>
      </c>
      <c r="AO407">
        <v>-20</v>
      </c>
      <c r="AP407">
        <v>-1</v>
      </c>
      <c r="AQ407">
        <v>-17</v>
      </c>
      <c r="AR407">
        <v>0</v>
      </c>
      <c r="AS407">
        <v>-16</v>
      </c>
      <c r="AT407">
        <v>4</v>
      </c>
      <c r="AU407">
        <v>-12</v>
      </c>
      <c r="AV407">
        <v>4</v>
      </c>
      <c r="AW407">
        <v>-12</v>
      </c>
      <c r="AX407">
        <v>5</v>
      </c>
      <c r="AY407">
        <v>-11</v>
      </c>
      <c r="AZ407">
        <v>7</v>
      </c>
      <c r="BA407">
        <v>-9</v>
      </c>
      <c r="BB407">
        <v>8</v>
      </c>
      <c r="BC407">
        <v>-8</v>
      </c>
      <c r="BD407">
        <v>9</v>
      </c>
      <c r="BE407">
        <v>-7</v>
      </c>
      <c r="BF407">
        <v>10</v>
      </c>
      <c r="BG407">
        <v>-6</v>
      </c>
      <c r="BH407">
        <v>16</v>
      </c>
      <c r="BI407">
        <v>0</v>
      </c>
      <c r="BJ407">
        <v>17</v>
      </c>
      <c r="BK407">
        <v>1</v>
      </c>
      <c r="BL407">
        <v>18</v>
      </c>
      <c r="BM407">
        <v>2</v>
      </c>
      <c r="FP407" s="8">
        <v>0</v>
      </c>
      <c r="FQ407" s="8">
        <v>0</v>
      </c>
      <c r="FR407">
        <f>13/14</f>
        <v>0.9285714285714286</v>
      </c>
      <c r="FS407">
        <v>1</v>
      </c>
      <c r="FT407" s="8">
        <v>3</v>
      </c>
      <c r="FU407" s="8">
        <v>1</v>
      </c>
      <c r="FV407" s="8">
        <v>1</v>
      </c>
      <c r="FW407" s="8">
        <v>2</v>
      </c>
      <c r="FX407" s="8">
        <v>0</v>
      </c>
    </row>
    <row r="408" spans="1:180" x14ac:dyDescent="0.3">
      <c r="A408" s="7" t="s">
        <v>69</v>
      </c>
      <c r="B408" s="7" t="s">
        <v>63</v>
      </c>
      <c r="C408" t="s">
        <v>52</v>
      </c>
      <c r="D408">
        <v>34</v>
      </c>
      <c r="E408" s="8">
        <v>3</v>
      </c>
      <c r="F408">
        <v>1.8608917199999999</v>
      </c>
      <c r="G408">
        <v>1.7128571429999999</v>
      </c>
      <c r="H408">
        <v>0.60625477699999997</v>
      </c>
      <c r="I408">
        <v>0.42842857099999998</v>
      </c>
      <c r="J408">
        <v>1.271864645</v>
      </c>
      <c r="K408">
        <v>1.7392146470000001</v>
      </c>
      <c r="L408">
        <v>0.78305874799999997</v>
      </c>
      <c r="M408">
        <v>1.212306844</v>
      </c>
      <c r="N408">
        <v>23.565296579999998</v>
      </c>
      <c r="O408">
        <v>26.1220009</v>
      </c>
      <c r="P408">
        <v>1.671024598</v>
      </c>
      <c r="Q408">
        <v>2.6204938790000001</v>
      </c>
      <c r="R408">
        <v>2.1953713289999999</v>
      </c>
      <c r="S408">
        <v>1.2776705660000001</v>
      </c>
      <c r="T408">
        <v>0.36363636399999999</v>
      </c>
      <c r="U408">
        <v>0.63636363600000001</v>
      </c>
      <c r="V408">
        <v>0.33333333300000001</v>
      </c>
      <c r="W408">
        <v>0.53333333299999997</v>
      </c>
      <c r="X408">
        <v>0.41666666699999999</v>
      </c>
      <c r="Y408">
        <v>0.70833333300000001</v>
      </c>
      <c r="Z408">
        <v>-43</v>
      </c>
      <c r="AA408" s="5" t="s">
        <v>210</v>
      </c>
      <c r="AB408">
        <v>-33</v>
      </c>
      <c r="AC408">
        <v>-6</v>
      </c>
      <c r="AD408" s="5" t="s">
        <v>187</v>
      </c>
      <c r="AE408">
        <v>0</v>
      </c>
      <c r="AF408">
        <v>-26</v>
      </c>
      <c r="AG408">
        <v>1</v>
      </c>
      <c r="AH408">
        <v>-24</v>
      </c>
      <c r="AI408">
        <v>3</v>
      </c>
      <c r="AJ408">
        <v>-13</v>
      </c>
      <c r="AK408">
        <v>14</v>
      </c>
      <c r="AL408">
        <v>-13</v>
      </c>
      <c r="AM408">
        <v>14</v>
      </c>
      <c r="AN408">
        <v>-9</v>
      </c>
      <c r="AO408">
        <v>18</v>
      </c>
      <c r="AP408">
        <v>-6</v>
      </c>
      <c r="AQ408">
        <v>21</v>
      </c>
      <c r="AR408">
        <v>-5.5</v>
      </c>
      <c r="AS408">
        <v>21.5</v>
      </c>
      <c r="AT408">
        <v>-5.5</v>
      </c>
      <c r="AU408">
        <v>21.5</v>
      </c>
      <c r="AV408">
        <v>-5</v>
      </c>
      <c r="AW408">
        <v>22</v>
      </c>
      <c r="AX408">
        <v>-3</v>
      </c>
      <c r="AY408">
        <v>24</v>
      </c>
      <c r="AZ408">
        <v>-2</v>
      </c>
      <c r="BA408">
        <v>25</v>
      </c>
      <c r="BB408">
        <v>-1</v>
      </c>
      <c r="BC408">
        <v>26</v>
      </c>
      <c r="BD408">
        <v>0</v>
      </c>
      <c r="BE408">
        <v>27</v>
      </c>
      <c r="BF408">
        <v>0</v>
      </c>
      <c r="BG408">
        <v>27</v>
      </c>
      <c r="BH408">
        <v>6</v>
      </c>
      <c r="BI408">
        <v>33</v>
      </c>
      <c r="BJ408">
        <v>8</v>
      </c>
      <c r="BK408">
        <v>35</v>
      </c>
      <c r="BL408">
        <v>16</v>
      </c>
      <c r="BM408">
        <v>43</v>
      </c>
      <c r="FP408" s="8">
        <v>1</v>
      </c>
      <c r="FQ408" s="8">
        <v>3</v>
      </c>
      <c r="FR408">
        <f>3/12</f>
        <v>0.25</v>
      </c>
      <c r="FS408">
        <v>2</v>
      </c>
      <c r="FT408" s="8">
        <v>1</v>
      </c>
      <c r="FU408" s="8">
        <v>2</v>
      </c>
      <c r="FV408" s="8">
        <v>2</v>
      </c>
      <c r="FW408" s="8">
        <v>0</v>
      </c>
      <c r="FX408" s="8">
        <v>1</v>
      </c>
    </row>
    <row r="409" spans="1:180" x14ac:dyDescent="0.3">
      <c r="A409" s="7" t="s">
        <v>76</v>
      </c>
      <c r="B409" s="7" t="s">
        <v>67</v>
      </c>
      <c r="C409" t="s">
        <v>52</v>
      </c>
      <c r="D409">
        <v>34</v>
      </c>
      <c r="E409" s="8">
        <v>3</v>
      </c>
      <c r="F409">
        <v>1.395306122</v>
      </c>
      <c r="G409">
        <v>1.936808511</v>
      </c>
      <c r="H409">
        <v>0.66389795900000004</v>
      </c>
      <c r="I409">
        <v>0.64040425499999998</v>
      </c>
      <c r="J409">
        <v>1.4970241259999999</v>
      </c>
      <c r="K409">
        <v>1.7037743409999999</v>
      </c>
      <c r="L409">
        <v>1.2531066900000001</v>
      </c>
      <c r="M409">
        <v>0.91427613699999999</v>
      </c>
      <c r="N409">
        <v>21.83743604</v>
      </c>
      <c r="O409">
        <v>21.438192440000002</v>
      </c>
      <c r="P409">
        <v>2.4602502930000001</v>
      </c>
      <c r="Q409">
        <v>1.690688244</v>
      </c>
      <c r="R409">
        <v>1.7494200280000001</v>
      </c>
      <c r="S409">
        <v>2.311166762</v>
      </c>
      <c r="T409">
        <v>0.606060606</v>
      </c>
      <c r="U409">
        <v>0.37373737400000001</v>
      </c>
      <c r="V409">
        <v>0.46666666699999998</v>
      </c>
      <c r="W409">
        <v>0.6</v>
      </c>
      <c r="X409">
        <v>0.58333333300000001</v>
      </c>
      <c r="Y409">
        <v>0.41666666699999999</v>
      </c>
      <c r="Z409">
        <v>-19</v>
      </c>
      <c r="AA409" s="5" t="s">
        <v>184</v>
      </c>
      <c r="AB409">
        <v>-9</v>
      </c>
      <c r="AC409">
        <v>-32</v>
      </c>
      <c r="AD409" s="5" t="s">
        <v>233</v>
      </c>
      <c r="AE409">
        <v>-26</v>
      </c>
      <c r="AF409">
        <v>-2</v>
      </c>
      <c r="AG409">
        <v>-25</v>
      </c>
      <c r="AH409">
        <v>0</v>
      </c>
      <c r="AI409">
        <v>-23</v>
      </c>
      <c r="AJ409">
        <v>11</v>
      </c>
      <c r="AK409">
        <v>-12</v>
      </c>
      <c r="AL409">
        <v>11</v>
      </c>
      <c r="AM409">
        <v>-12</v>
      </c>
      <c r="AN409">
        <v>15</v>
      </c>
      <c r="AO409">
        <v>-8</v>
      </c>
      <c r="AP409">
        <v>18</v>
      </c>
      <c r="AQ409">
        <v>-5</v>
      </c>
      <c r="AR409">
        <v>18.5</v>
      </c>
      <c r="AS409">
        <v>-4.5</v>
      </c>
      <c r="AT409">
        <v>18.5</v>
      </c>
      <c r="AU409">
        <v>-4.5</v>
      </c>
      <c r="AV409">
        <v>19</v>
      </c>
      <c r="AW409">
        <v>-4</v>
      </c>
      <c r="AX409">
        <v>21</v>
      </c>
      <c r="AY409">
        <v>-2</v>
      </c>
      <c r="AZ409">
        <v>22</v>
      </c>
      <c r="BA409">
        <v>-1</v>
      </c>
      <c r="BB409">
        <v>23</v>
      </c>
      <c r="BC409">
        <v>0</v>
      </c>
      <c r="BD409">
        <v>24</v>
      </c>
      <c r="BE409">
        <v>1</v>
      </c>
      <c r="BF409">
        <v>24</v>
      </c>
      <c r="BG409">
        <v>1</v>
      </c>
      <c r="BH409">
        <v>30</v>
      </c>
      <c r="BI409">
        <v>7</v>
      </c>
      <c r="BJ409">
        <v>32</v>
      </c>
      <c r="BK409">
        <v>9</v>
      </c>
      <c r="BL409">
        <v>40</v>
      </c>
      <c r="BM409">
        <v>17</v>
      </c>
      <c r="FP409" s="8">
        <v>1</v>
      </c>
      <c r="FQ409" s="8">
        <v>0</v>
      </c>
      <c r="FR409">
        <f>12/15</f>
        <v>0.8</v>
      </c>
      <c r="FS409">
        <v>1</v>
      </c>
      <c r="FT409" s="8">
        <v>1</v>
      </c>
      <c r="FU409" s="8">
        <v>0</v>
      </c>
      <c r="FV409" s="8">
        <v>1</v>
      </c>
      <c r="FW409" s="8">
        <v>1</v>
      </c>
      <c r="FX409" s="8">
        <v>0</v>
      </c>
    </row>
    <row r="410" spans="1:180" x14ac:dyDescent="0.3">
      <c r="A410" s="7" t="s">
        <v>50</v>
      </c>
      <c r="B410" s="7" t="s">
        <v>75</v>
      </c>
      <c r="C410" t="s">
        <v>52</v>
      </c>
      <c r="D410">
        <v>34</v>
      </c>
      <c r="E410" s="8">
        <v>3</v>
      </c>
      <c r="F410">
        <v>1.2239805829999999</v>
      </c>
      <c r="G410">
        <v>1.6392307690000001</v>
      </c>
      <c r="H410">
        <v>0.63381553400000001</v>
      </c>
      <c r="I410">
        <v>0.68154945099999997</v>
      </c>
      <c r="J410">
        <v>2.1408155830000002</v>
      </c>
      <c r="K410">
        <v>1.605152178</v>
      </c>
      <c r="L410">
        <v>2.2029960040000001</v>
      </c>
      <c r="M410">
        <v>1.022368135</v>
      </c>
      <c r="N410">
        <v>24.17944177</v>
      </c>
      <c r="O410">
        <v>23.56563581</v>
      </c>
      <c r="P410">
        <v>3.1332736300000001</v>
      </c>
      <c r="Q410">
        <v>1.931686807</v>
      </c>
      <c r="R410">
        <v>1.107149422</v>
      </c>
      <c r="S410">
        <v>1.9812191720000001</v>
      </c>
      <c r="T410">
        <v>0.696969697</v>
      </c>
      <c r="U410">
        <v>0.49494949500000002</v>
      </c>
      <c r="V410">
        <v>0.8</v>
      </c>
      <c r="W410">
        <v>0.66666666699999999</v>
      </c>
      <c r="X410">
        <v>0.75</v>
      </c>
      <c r="Y410">
        <v>0.5625</v>
      </c>
      <c r="Z410">
        <v>-10</v>
      </c>
      <c r="AA410" s="5" t="s">
        <v>203</v>
      </c>
      <c r="AB410">
        <v>0</v>
      </c>
      <c r="AC410">
        <v>-20</v>
      </c>
      <c r="AD410" s="5" t="s">
        <v>240</v>
      </c>
      <c r="AE410">
        <v>-14</v>
      </c>
      <c r="AF410">
        <v>7</v>
      </c>
      <c r="AG410">
        <v>-13</v>
      </c>
      <c r="AH410">
        <v>9</v>
      </c>
      <c r="AI410">
        <v>-11</v>
      </c>
      <c r="AJ410">
        <v>20</v>
      </c>
      <c r="AK410">
        <v>0</v>
      </c>
      <c r="AL410">
        <v>20</v>
      </c>
      <c r="AM410">
        <v>0</v>
      </c>
      <c r="AN410">
        <v>24</v>
      </c>
      <c r="AO410">
        <v>4</v>
      </c>
      <c r="AP410">
        <v>27</v>
      </c>
      <c r="AQ410">
        <v>7</v>
      </c>
      <c r="AR410">
        <v>27.5</v>
      </c>
      <c r="AS410">
        <v>7.5</v>
      </c>
      <c r="AT410">
        <v>27.5</v>
      </c>
      <c r="AU410">
        <v>7.5</v>
      </c>
      <c r="AV410">
        <v>28</v>
      </c>
      <c r="AW410">
        <v>8</v>
      </c>
      <c r="AX410">
        <v>30</v>
      </c>
      <c r="AY410">
        <v>10</v>
      </c>
      <c r="AZ410">
        <v>31</v>
      </c>
      <c r="BA410">
        <v>11</v>
      </c>
      <c r="BB410">
        <v>32</v>
      </c>
      <c r="BC410">
        <v>12</v>
      </c>
      <c r="BD410">
        <v>33</v>
      </c>
      <c r="BE410">
        <v>13</v>
      </c>
      <c r="BF410">
        <v>33</v>
      </c>
      <c r="BG410">
        <v>13</v>
      </c>
      <c r="BH410">
        <v>39</v>
      </c>
      <c r="BI410">
        <v>19</v>
      </c>
      <c r="BJ410">
        <v>41</v>
      </c>
      <c r="BK410">
        <v>21</v>
      </c>
      <c r="BL410">
        <v>49</v>
      </c>
      <c r="BM410">
        <v>29</v>
      </c>
      <c r="FP410" s="8">
        <v>1</v>
      </c>
      <c r="FQ410" s="8">
        <v>2</v>
      </c>
      <c r="FR410">
        <f>5/13</f>
        <v>0.38461538461538464</v>
      </c>
      <c r="FS410">
        <v>2</v>
      </c>
      <c r="FT410" s="8">
        <v>0</v>
      </c>
      <c r="FU410" s="8">
        <v>4</v>
      </c>
      <c r="FV410" s="8">
        <v>2</v>
      </c>
      <c r="FW410" s="8">
        <v>0</v>
      </c>
      <c r="FX410" s="8">
        <v>2</v>
      </c>
    </row>
    <row r="411" spans="1:180" x14ac:dyDescent="0.3">
      <c r="A411" s="7" t="s">
        <v>66</v>
      </c>
      <c r="B411" s="7" t="s">
        <v>71</v>
      </c>
      <c r="C411" t="s">
        <v>52</v>
      </c>
      <c r="D411">
        <v>34</v>
      </c>
      <c r="E411" s="8">
        <v>3</v>
      </c>
      <c r="F411">
        <v>1.2072000000000001</v>
      </c>
      <c r="G411">
        <v>2.95</v>
      </c>
      <c r="H411">
        <v>0.73816000000000004</v>
      </c>
      <c r="I411">
        <v>0.33300000000000002</v>
      </c>
      <c r="J411">
        <v>1.92571008</v>
      </c>
      <c r="K411">
        <v>1.7640532689999999</v>
      </c>
      <c r="L411">
        <v>1.388613361</v>
      </c>
      <c r="M411">
        <v>0.94277111499999999</v>
      </c>
      <c r="N411">
        <v>22.054659170000001</v>
      </c>
      <c r="O411">
        <v>21.35148431</v>
      </c>
      <c r="P411">
        <v>2.3008508129999998</v>
      </c>
      <c r="Q411">
        <v>1.7612583369999999</v>
      </c>
      <c r="R411">
        <v>1.5369430159999999</v>
      </c>
      <c r="S411">
        <v>2.0603999640000001</v>
      </c>
      <c r="T411">
        <v>0.62626262600000004</v>
      </c>
      <c r="U411">
        <v>0.41414141399999999</v>
      </c>
      <c r="V411">
        <v>0.6</v>
      </c>
      <c r="W411">
        <v>0.4</v>
      </c>
      <c r="X411">
        <v>0.72916666699999999</v>
      </c>
      <c r="Y411">
        <v>0.41666666699999999</v>
      </c>
      <c r="Z411">
        <v>-17</v>
      </c>
      <c r="AA411" s="5" t="s">
        <v>216</v>
      </c>
      <c r="AB411">
        <v>-7</v>
      </c>
      <c r="AC411">
        <v>-28</v>
      </c>
      <c r="AD411" s="5" t="s">
        <v>219</v>
      </c>
      <c r="AE411">
        <v>-22</v>
      </c>
      <c r="AF411">
        <v>0</v>
      </c>
      <c r="AG411">
        <v>-21</v>
      </c>
      <c r="AH411">
        <v>2</v>
      </c>
      <c r="AI411">
        <v>-19</v>
      </c>
      <c r="AJ411">
        <v>13</v>
      </c>
      <c r="AK411">
        <v>-8</v>
      </c>
      <c r="AL411">
        <v>13</v>
      </c>
      <c r="AM411">
        <v>-8</v>
      </c>
      <c r="AN411">
        <v>17</v>
      </c>
      <c r="AO411">
        <v>-4</v>
      </c>
      <c r="AP411">
        <v>20</v>
      </c>
      <c r="AQ411">
        <v>-1</v>
      </c>
      <c r="AR411">
        <v>20.5</v>
      </c>
      <c r="AS411">
        <v>-0.5</v>
      </c>
      <c r="AT411">
        <v>20.5</v>
      </c>
      <c r="AU411">
        <v>-0.5</v>
      </c>
      <c r="AV411">
        <v>21</v>
      </c>
      <c r="AW411">
        <v>0</v>
      </c>
      <c r="AX411">
        <v>23</v>
      </c>
      <c r="AY411">
        <v>2</v>
      </c>
      <c r="AZ411">
        <v>24</v>
      </c>
      <c r="BA411">
        <v>3</v>
      </c>
      <c r="BB411">
        <v>25</v>
      </c>
      <c r="BC411">
        <v>4</v>
      </c>
      <c r="BD411">
        <v>26</v>
      </c>
      <c r="BE411">
        <v>5</v>
      </c>
      <c r="BF411">
        <v>26</v>
      </c>
      <c r="BG411">
        <v>5</v>
      </c>
      <c r="BH411">
        <v>32</v>
      </c>
      <c r="BI411">
        <v>11</v>
      </c>
      <c r="BJ411">
        <v>34</v>
      </c>
      <c r="BK411">
        <v>13</v>
      </c>
      <c r="BL411">
        <v>42</v>
      </c>
      <c r="BM411">
        <v>21</v>
      </c>
      <c r="FP411" s="8">
        <v>0</v>
      </c>
      <c r="FQ411" s="8">
        <v>0</v>
      </c>
      <c r="FR411">
        <f>7/14</f>
        <v>0.5</v>
      </c>
      <c r="FS411">
        <v>1</v>
      </c>
      <c r="FT411" s="8">
        <v>2</v>
      </c>
      <c r="FU411" s="8">
        <v>1</v>
      </c>
      <c r="FV411" s="8">
        <v>1</v>
      </c>
      <c r="FW411" s="8">
        <v>1</v>
      </c>
      <c r="FX411" s="8">
        <v>0</v>
      </c>
    </row>
    <row r="412" spans="1:180" x14ac:dyDescent="0.3">
      <c r="A412" s="7" t="s">
        <v>62</v>
      </c>
      <c r="B412" s="7" t="s">
        <v>65</v>
      </c>
      <c r="C412" t="s">
        <v>52</v>
      </c>
      <c r="D412">
        <v>34</v>
      </c>
      <c r="E412" s="8">
        <v>3</v>
      </c>
      <c r="F412">
        <v>1.6050401910000001</v>
      </c>
      <c r="G412">
        <v>2</v>
      </c>
      <c r="H412">
        <v>0.66874129199999999</v>
      </c>
      <c r="I412">
        <v>0.64300000000000002</v>
      </c>
      <c r="J412">
        <v>1.5709052859999999</v>
      </c>
      <c r="K412">
        <v>1.2576427370000001</v>
      </c>
      <c r="L412">
        <v>1.0554187690000001</v>
      </c>
      <c r="M412">
        <v>0.72538813400000002</v>
      </c>
      <c r="N412">
        <v>23.16819276</v>
      </c>
      <c r="O412">
        <v>21.535321929999999</v>
      </c>
      <c r="P412">
        <v>1.9903160120000001</v>
      </c>
      <c r="Q412">
        <v>1.3498075009999999</v>
      </c>
      <c r="R412">
        <v>2.0247189209999998</v>
      </c>
      <c r="S412">
        <v>2.648774124</v>
      </c>
      <c r="T412">
        <v>0.42424242400000001</v>
      </c>
      <c r="U412">
        <v>0.20202020200000001</v>
      </c>
      <c r="V412">
        <v>0.66666666699999999</v>
      </c>
      <c r="W412">
        <v>6.6666666999999999E-2</v>
      </c>
      <c r="X412">
        <v>0.52083333300000001</v>
      </c>
      <c r="Y412">
        <v>0.25</v>
      </c>
      <c r="Z412">
        <v>-37</v>
      </c>
      <c r="AA412" s="5" t="s">
        <v>241</v>
      </c>
      <c r="AB412">
        <v>-27</v>
      </c>
      <c r="AC412">
        <v>-49</v>
      </c>
      <c r="AD412" s="5" t="s">
        <v>194</v>
      </c>
      <c r="AE412">
        <v>-43</v>
      </c>
      <c r="AF412">
        <v>-20</v>
      </c>
      <c r="AG412">
        <v>-42</v>
      </c>
      <c r="AH412">
        <v>-18</v>
      </c>
      <c r="AI412">
        <v>-40</v>
      </c>
      <c r="AJ412">
        <v>-7</v>
      </c>
      <c r="AK412">
        <v>-29</v>
      </c>
      <c r="AL412">
        <v>-7</v>
      </c>
      <c r="AM412">
        <v>-29</v>
      </c>
      <c r="AN412">
        <v>-3</v>
      </c>
      <c r="AO412">
        <v>-25</v>
      </c>
      <c r="AP412">
        <v>0</v>
      </c>
      <c r="AQ412">
        <v>-22</v>
      </c>
      <c r="AR412">
        <v>0.5</v>
      </c>
      <c r="AS412">
        <v>-21.5</v>
      </c>
      <c r="AT412">
        <v>0.5</v>
      </c>
      <c r="AU412">
        <v>-21.5</v>
      </c>
      <c r="AV412">
        <v>1</v>
      </c>
      <c r="AW412">
        <v>-21</v>
      </c>
      <c r="AX412">
        <v>3</v>
      </c>
      <c r="AY412">
        <v>-19</v>
      </c>
      <c r="AZ412">
        <v>4</v>
      </c>
      <c r="BA412">
        <v>-18</v>
      </c>
      <c r="BB412">
        <v>5</v>
      </c>
      <c r="BC412">
        <v>-17</v>
      </c>
      <c r="BD412">
        <v>6</v>
      </c>
      <c r="BE412">
        <v>-16</v>
      </c>
      <c r="BF412">
        <v>6</v>
      </c>
      <c r="BG412">
        <v>-16</v>
      </c>
      <c r="BH412">
        <v>12</v>
      </c>
      <c r="BI412">
        <v>-10</v>
      </c>
      <c r="BJ412">
        <v>14</v>
      </c>
      <c r="BK412">
        <v>-8</v>
      </c>
      <c r="BL412">
        <v>22</v>
      </c>
      <c r="BM412">
        <v>0</v>
      </c>
      <c r="FP412" s="8">
        <v>1</v>
      </c>
      <c r="FQ412" s="8">
        <v>2</v>
      </c>
      <c r="FR412">
        <f>4/14</f>
        <v>0.2857142857142857</v>
      </c>
      <c r="FS412">
        <v>1</v>
      </c>
      <c r="FT412" s="8">
        <v>3</v>
      </c>
      <c r="FU412" s="8">
        <v>2</v>
      </c>
      <c r="FV412" s="8">
        <v>1</v>
      </c>
      <c r="FW412" s="8">
        <v>2</v>
      </c>
      <c r="FX412" s="8">
        <v>0</v>
      </c>
    </row>
    <row r="413" spans="1:180" x14ac:dyDescent="0.3">
      <c r="A413" s="7" t="s">
        <v>64</v>
      </c>
      <c r="B413" s="7" t="s">
        <v>73</v>
      </c>
      <c r="C413" t="s">
        <v>52</v>
      </c>
      <c r="D413">
        <v>34</v>
      </c>
      <c r="E413" s="8">
        <v>3</v>
      </c>
      <c r="F413">
        <v>1.530526316</v>
      </c>
      <c r="G413">
        <v>1.5073401790000001</v>
      </c>
      <c r="H413">
        <v>0.78200000000000003</v>
      </c>
      <c r="I413">
        <v>0.67827492499999997</v>
      </c>
      <c r="J413">
        <v>1.387432123</v>
      </c>
      <c r="K413">
        <v>1.1513154400000001</v>
      </c>
      <c r="L413">
        <v>0.84692061399999996</v>
      </c>
      <c r="M413">
        <v>0.71921602799999995</v>
      </c>
      <c r="N413">
        <v>19.110046799999999</v>
      </c>
      <c r="O413">
        <v>23.766104899999998</v>
      </c>
      <c r="P413">
        <v>1.6254826449999999</v>
      </c>
      <c r="Q413">
        <v>1.3777372450000001</v>
      </c>
      <c r="R413">
        <v>1.933532509</v>
      </c>
      <c r="S413">
        <v>2.218467806</v>
      </c>
      <c r="T413">
        <v>0.45454545499999999</v>
      </c>
      <c r="U413">
        <v>0.393939394</v>
      </c>
      <c r="V413">
        <v>0.46666666699999998</v>
      </c>
      <c r="W413">
        <v>0.133333333</v>
      </c>
      <c r="X413">
        <v>0.54166666699999999</v>
      </c>
      <c r="Y413">
        <v>0.35416666699999999</v>
      </c>
      <c r="Z413">
        <v>-34</v>
      </c>
      <c r="AA413" s="5" t="s">
        <v>242</v>
      </c>
      <c r="AB413">
        <v>-24</v>
      </c>
      <c r="AC413">
        <v>-30</v>
      </c>
      <c r="AD413" s="5" t="s">
        <v>185</v>
      </c>
      <c r="AE413">
        <v>-24</v>
      </c>
      <c r="AF413">
        <v>-17</v>
      </c>
      <c r="AG413">
        <v>-23</v>
      </c>
      <c r="AH413">
        <v>-15</v>
      </c>
      <c r="AI413">
        <v>-21</v>
      </c>
      <c r="AJ413">
        <v>-4</v>
      </c>
      <c r="AK413">
        <v>-10</v>
      </c>
      <c r="AL413">
        <v>-4</v>
      </c>
      <c r="AM413">
        <v>-10</v>
      </c>
      <c r="AN413">
        <v>0</v>
      </c>
      <c r="AO413">
        <v>-6</v>
      </c>
      <c r="AP413">
        <v>3</v>
      </c>
      <c r="AQ413">
        <v>-3</v>
      </c>
      <c r="AR413">
        <v>3.5</v>
      </c>
      <c r="AS413">
        <v>-2.5</v>
      </c>
      <c r="AT413">
        <v>3.5</v>
      </c>
      <c r="AU413">
        <v>-2.5</v>
      </c>
      <c r="AV413">
        <v>4</v>
      </c>
      <c r="AW413">
        <v>-2</v>
      </c>
      <c r="AX413">
        <v>6</v>
      </c>
      <c r="AY413">
        <v>0</v>
      </c>
      <c r="AZ413">
        <v>7</v>
      </c>
      <c r="BA413">
        <v>1</v>
      </c>
      <c r="BB413">
        <v>8</v>
      </c>
      <c r="BC413">
        <v>2</v>
      </c>
      <c r="BD413">
        <v>9</v>
      </c>
      <c r="BE413">
        <v>3</v>
      </c>
      <c r="BF413">
        <v>9</v>
      </c>
      <c r="BG413">
        <v>3</v>
      </c>
      <c r="BH413">
        <v>15</v>
      </c>
      <c r="BI413">
        <v>9</v>
      </c>
      <c r="BJ413">
        <v>17</v>
      </c>
      <c r="BK413">
        <v>11</v>
      </c>
      <c r="BL413">
        <v>25</v>
      </c>
      <c r="BM413">
        <v>19</v>
      </c>
      <c r="FP413" s="8">
        <v>2</v>
      </c>
      <c r="FQ413" s="8">
        <v>2</v>
      </c>
      <c r="FR413">
        <f>5/13</f>
        <v>0.38461538461538464</v>
      </c>
      <c r="FS413">
        <v>1</v>
      </c>
      <c r="FT413" s="8">
        <v>4</v>
      </c>
      <c r="FU413" s="8">
        <v>0</v>
      </c>
      <c r="FV413" s="8">
        <v>1</v>
      </c>
      <c r="FW413" s="8">
        <v>2</v>
      </c>
      <c r="FX413" s="8">
        <v>0</v>
      </c>
    </row>
    <row r="414" spans="1:180" x14ac:dyDescent="0.3">
      <c r="A414" s="7" t="s">
        <v>68</v>
      </c>
      <c r="B414" s="7" t="s">
        <v>77</v>
      </c>
      <c r="C414" t="s">
        <v>52</v>
      </c>
      <c r="D414">
        <v>34</v>
      </c>
      <c r="E414" s="8">
        <v>3</v>
      </c>
      <c r="F414">
        <v>1.69</v>
      </c>
      <c r="G414">
        <v>1.75</v>
      </c>
      <c r="H414">
        <v>0.67700000000000005</v>
      </c>
      <c r="I414">
        <v>0.629</v>
      </c>
      <c r="J414">
        <v>0.86253779500000005</v>
      </c>
      <c r="K414">
        <v>1.4249376490000001</v>
      </c>
      <c r="L414">
        <v>0.56610084299999996</v>
      </c>
      <c r="M414">
        <v>1.0214673460000001</v>
      </c>
      <c r="N414">
        <v>25.052923939999999</v>
      </c>
      <c r="O414">
        <v>22.89876288</v>
      </c>
      <c r="P414">
        <v>1.391376621</v>
      </c>
      <c r="Q414">
        <v>1.4963683139999999</v>
      </c>
      <c r="R414">
        <v>2.2359752820000001</v>
      </c>
      <c r="S414">
        <v>2.2997203850000001</v>
      </c>
      <c r="T414">
        <v>0.38383838399999998</v>
      </c>
      <c r="U414">
        <v>0.303030303</v>
      </c>
      <c r="V414">
        <v>0.46666666699999998</v>
      </c>
      <c r="W414">
        <v>0.2</v>
      </c>
      <c r="X414">
        <v>0.5</v>
      </c>
      <c r="Y414">
        <v>0.25</v>
      </c>
      <c r="Z414">
        <v>-41</v>
      </c>
      <c r="AA414" s="5" t="s">
        <v>243</v>
      </c>
      <c r="AB414">
        <v>-31</v>
      </c>
      <c r="AC414">
        <v>-39</v>
      </c>
      <c r="AD414" s="5" t="s">
        <v>186</v>
      </c>
      <c r="AE414">
        <v>-33</v>
      </c>
      <c r="AF414">
        <v>-24</v>
      </c>
      <c r="AG414">
        <v>-32</v>
      </c>
      <c r="AH414">
        <v>-22</v>
      </c>
      <c r="AI414">
        <v>-30</v>
      </c>
      <c r="AJ414">
        <v>-11</v>
      </c>
      <c r="AK414">
        <v>-19</v>
      </c>
      <c r="AL414">
        <v>-11</v>
      </c>
      <c r="AM414">
        <v>-19</v>
      </c>
      <c r="AN414">
        <v>-7</v>
      </c>
      <c r="AO414">
        <v>-15</v>
      </c>
      <c r="AP414">
        <v>-4</v>
      </c>
      <c r="AQ414">
        <v>-12</v>
      </c>
      <c r="AR414">
        <v>-3.5</v>
      </c>
      <c r="AS414">
        <v>-11.5</v>
      </c>
      <c r="AT414">
        <v>-3.5</v>
      </c>
      <c r="AU414">
        <v>-11.5</v>
      </c>
      <c r="AV414">
        <v>-3</v>
      </c>
      <c r="AW414">
        <v>-11</v>
      </c>
      <c r="AX414">
        <v>-1</v>
      </c>
      <c r="AY414">
        <v>-9</v>
      </c>
      <c r="AZ414">
        <v>0</v>
      </c>
      <c r="BA414">
        <v>-8</v>
      </c>
      <c r="BB414">
        <v>1</v>
      </c>
      <c r="BC414">
        <v>-7</v>
      </c>
      <c r="BD414">
        <v>2</v>
      </c>
      <c r="BE414">
        <v>-6</v>
      </c>
      <c r="BF414">
        <v>2</v>
      </c>
      <c r="BG414">
        <v>-6</v>
      </c>
      <c r="BH414">
        <v>8</v>
      </c>
      <c r="BI414">
        <v>0</v>
      </c>
      <c r="BJ414">
        <v>10</v>
      </c>
      <c r="BK414">
        <v>2</v>
      </c>
      <c r="BL414">
        <v>18</v>
      </c>
      <c r="BM414">
        <v>10</v>
      </c>
      <c r="FP414" s="8">
        <v>1</v>
      </c>
      <c r="FQ414" s="8">
        <v>2</v>
      </c>
      <c r="FR414">
        <f>4/14</f>
        <v>0.2857142857142857</v>
      </c>
      <c r="FS414">
        <v>1</v>
      </c>
      <c r="FT414" s="8">
        <v>3</v>
      </c>
      <c r="FU414" s="8">
        <v>0</v>
      </c>
      <c r="FV414" s="8">
        <v>1</v>
      </c>
      <c r="FW414" s="8">
        <v>1</v>
      </c>
      <c r="FX414" s="8">
        <v>0</v>
      </c>
    </row>
    <row r="415" spans="1:180" x14ac:dyDescent="0.3">
      <c r="A415" s="7" t="s">
        <v>74</v>
      </c>
      <c r="B415" s="7" t="s">
        <v>51</v>
      </c>
      <c r="C415" t="s">
        <v>52</v>
      </c>
      <c r="D415">
        <v>34</v>
      </c>
      <c r="E415" s="8">
        <v>3</v>
      </c>
      <c r="F415">
        <v>1.8418814370000001</v>
      </c>
      <c r="G415">
        <v>1.91</v>
      </c>
      <c r="H415">
        <v>0.64026481999999996</v>
      </c>
      <c r="I415">
        <v>0.58699999999999997</v>
      </c>
      <c r="J415">
        <v>1.316789862</v>
      </c>
      <c r="K415">
        <v>1.221779779</v>
      </c>
      <c r="L415">
        <v>0.74405727799999999</v>
      </c>
      <c r="M415">
        <v>0.89636942600000002</v>
      </c>
      <c r="N415">
        <v>21.635341889999999</v>
      </c>
      <c r="O415">
        <v>27.402099249999999</v>
      </c>
      <c r="P415">
        <v>1.684867831</v>
      </c>
      <c r="Q415">
        <v>1.9996780380000001</v>
      </c>
      <c r="R415">
        <v>2.297896937</v>
      </c>
      <c r="S415">
        <v>2.2269949160000002</v>
      </c>
      <c r="T415">
        <v>0.28282828300000001</v>
      </c>
      <c r="U415">
        <v>0.36363636399999999</v>
      </c>
      <c r="V415">
        <v>0.2</v>
      </c>
      <c r="W415">
        <v>0.133333333</v>
      </c>
      <c r="X415">
        <v>0.125</v>
      </c>
      <c r="Y415">
        <v>0.29166666699999999</v>
      </c>
      <c r="Z415">
        <v>-51</v>
      </c>
      <c r="AA415" s="5" t="s">
        <v>232</v>
      </c>
      <c r="AB415">
        <v>-41</v>
      </c>
      <c r="AC415">
        <v>-33</v>
      </c>
      <c r="AD415" s="5" t="s">
        <v>195</v>
      </c>
      <c r="AE415">
        <v>-27</v>
      </c>
      <c r="AF415">
        <v>-34</v>
      </c>
      <c r="AG415">
        <v>-26</v>
      </c>
      <c r="AH415">
        <v>-32</v>
      </c>
      <c r="AI415">
        <v>-24</v>
      </c>
      <c r="AJ415">
        <v>-21</v>
      </c>
      <c r="AK415">
        <v>-13</v>
      </c>
      <c r="AL415">
        <v>-21</v>
      </c>
      <c r="AM415">
        <v>-13</v>
      </c>
      <c r="AN415">
        <v>-17</v>
      </c>
      <c r="AO415">
        <v>-9</v>
      </c>
      <c r="AP415">
        <v>-14</v>
      </c>
      <c r="AQ415">
        <v>-6</v>
      </c>
      <c r="AR415">
        <v>-13.5</v>
      </c>
      <c r="AS415">
        <v>-5.5</v>
      </c>
      <c r="AT415">
        <v>-13.5</v>
      </c>
      <c r="AU415">
        <v>-5.5</v>
      </c>
      <c r="AV415">
        <v>-13</v>
      </c>
      <c r="AW415">
        <v>-5</v>
      </c>
      <c r="AX415">
        <v>-11</v>
      </c>
      <c r="AY415">
        <v>-3</v>
      </c>
      <c r="AZ415">
        <v>-10</v>
      </c>
      <c r="BA415">
        <v>-2</v>
      </c>
      <c r="BB415">
        <v>-9</v>
      </c>
      <c r="BC415">
        <v>-1</v>
      </c>
      <c r="BD415">
        <v>-8</v>
      </c>
      <c r="BE415">
        <v>0</v>
      </c>
      <c r="BF415">
        <v>-8</v>
      </c>
      <c r="BG415">
        <v>0</v>
      </c>
      <c r="BH415">
        <v>-2</v>
      </c>
      <c r="BI415">
        <v>6</v>
      </c>
      <c r="BJ415">
        <v>0</v>
      </c>
      <c r="BK415">
        <v>8</v>
      </c>
      <c r="BL415">
        <v>8</v>
      </c>
      <c r="BM415">
        <v>16</v>
      </c>
      <c r="FP415" s="8">
        <v>0</v>
      </c>
      <c r="FQ415" s="8">
        <v>1</v>
      </c>
      <c r="FR415">
        <f>7/14</f>
        <v>0.5</v>
      </c>
      <c r="FS415">
        <v>1</v>
      </c>
      <c r="FT415" s="8">
        <v>6</v>
      </c>
      <c r="FU415" s="8">
        <v>1</v>
      </c>
      <c r="FV415" s="8">
        <v>1</v>
      </c>
      <c r="FW415" s="8">
        <v>3</v>
      </c>
      <c r="FX415" s="8">
        <v>0</v>
      </c>
    </row>
    <row r="416" spans="1:180" x14ac:dyDescent="0.3">
      <c r="A416" s="7" t="s">
        <v>70</v>
      </c>
      <c r="B416" s="7" t="s">
        <v>132</v>
      </c>
      <c r="C416" t="s">
        <v>52</v>
      </c>
      <c r="D416">
        <v>34</v>
      </c>
      <c r="E416" s="8">
        <v>3</v>
      </c>
      <c r="F416">
        <v>1.4174172190000001</v>
      </c>
      <c r="G416">
        <v>0.95000620099999999</v>
      </c>
      <c r="H416">
        <v>0.67535099300000001</v>
      </c>
      <c r="I416">
        <v>0.68401674300000004</v>
      </c>
      <c r="J416">
        <v>1.748256311</v>
      </c>
      <c r="K416">
        <v>2.4770578639999998</v>
      </c>
      <c r="L416">
        <v>1.0496873</v>
      </c>
      <c r="M416">
        <v>2.0941972849999999</v>
      </c>
      <c r="N416">
        <v>22.053494239999999</v>
      </c>
      <c r="O416">
        <v>18.91087426</v>
      </c>
      <c r="P416">
        <v>1.9626397980000001</v>
      </c>
      <c r="Q416">
        <v>3.2655086209999999</v>
      </c>
      <c r="R416">
        <v>1.697787613</v>
      </c>
      <c r="S416">
        <v>1.187606336</v>
      </c>
      <c r="T416">
        <v>0.49494949500000002</v>
      </c>
      <c r="U416">
        <v>0.79797979799999996</v>
      </c>
      <c r="V416">
        <v>0.46666666699999998</v>
      </c>
      <c r="W416">
        <v>1</v>
      </c>
      <c r="X416">
        <v>0.39583333300000001</v>
      </c>
      <c r="Y416">
        <v>0.79166666699999999</v>
      </c>
      <c r="Z416">
        <v>-30</v>
      </c>
      <c r="AA416" s="5" t="s">
        <v>197</v>
      </c>
      <c r="AB416">
        <v>-20</v>
      </c>
      <c r="AC416">
        <v>10</v>
      </c>
      <c r="AD416" s="5" t="s">
        <v>218</v>
      </c>
      <c r="AE416">
        <v>16</v>
      </c>
      <c r="AF416">
        <v>-13</v>
      </c>
      <c r="AG416">
        <v>17</v>
      </c>
      <c r="AH416">
        <v>-11</v>
      </c>
      <c r="AI416">
        <v>19</v>
      </c>
      <c r="AJ416">
        <v>0</v>
      </c>
      <c r="AK416">
        <v>30</v>
      </c>
      <c r="AL416">
        <v>0</v>
      </c>
      <c r="AM416">
        <v>30</v>
      </c>
      <c r="AN416">
        <v>4</v>
      </c>
      <c r="AO416">
        <v>34</v>
      </c>
      <c r="AP416">
        <v>7</v>
      </c>
      <c r="AQ416">
        <v>37</v>
      </c>
      <c r="AR416">
        <v>7.5</v>
      </c>
      <c r="AS416">
        <v>37.5</v>
      </c>
      <c r="AT416">
        <v>7.5</v>
      </c>
      <c r="AU416">
        <v>37.5</v>
      </c>
      <c r="AV416">
        <v>8</v>
      </c>
      <c r="AW416">
        <v>38</v>
      </c>
      <c r="AX416">
        <v>10</v>
      </c>
      <c r="AY416">
        <v>40</v>
      </c>
      <c r="AZ416">
        <v>11</v>
      </c>
      <c r="BA416">
        <v>41</v>
      </c>
      <c r="BB416">
        <v>12</v>
      </c>
      <c r="BC416">
        <v>42</v>
      </c>
      <c r="BD416">
        <v>13</v>
      </c>
      <c r="BE416">
        <v>43</v>
      </c>
      <c r="BF416">
        <v>13</v>
      </c>
      <c r="BG416">
        <v>43</v>
      </c>
      <c r="BH416">
        <v>19</v>
      </c>
      <c r="BI416">
        <v>49</v>
      </c>
      <c r="BJ416">
        <v>21</v>
      </c>
      <c r="BK416">
        <v>51</v>
      </c>
      <c r="BL416">
        <v>29</v>
      </c>
      <c r="BM416">
        <v>59</v>
      </c>
      <c r="FP416" s="8">
        <v>0</v>
      </c>
      <c r="FQ416" s="8">
        <v>2</v>
      </c>
      <c r="FR416">
        <f>1/14</f>
        <v>7.1428571428571425E-2</v>
      </c>
      <c r="FS416">
        <v>2</v>
      </c>
      <c r="FT416" s="8">
        <v>0</v>
      </c>
      <c r="FU416" s="8">
        <v>4</v>
      </c>
      <c r="FV416" s="8">
        <v>2</v>
      </c>
      <c r="FW416" s="8">
        <v>0</v>
      </c>
      <c r="FX416" s="8">
        <v>2</v>
      </c>
    </row>
    <row r="417" spans="1:180" x14ac:dyDescent="0.3">
      <c r="A417" s="7" t="s">
        <v>88</v>
      </c>
      <c r="B417" s="7" t="s">
        <v>81</v>
      </c>
      <c r="C417" t="s">
        <v>55</v>
      </c>
      <c r="D417">
        <v>32</v>
      </c>
      <c r="E417" s="8">
        <v>3</v>
      </c>
      <c r="F417">
        <v>1.2995180719999999</v>
      </c>
      <c r="G417">
        <v>0.97</v>
      </c>
      <c r="H417">
        <v>0.70266265100000003</v>
      </c>
      <c r="I417">
        <v>0.71078947400000003</v>
      </c>
      <c r="J417">
        <v>1.13353825</v>
      </c>
      <c r="K417">
        <v>2.7028650619999999</v>
      </c>
      <c r="L417">
        <v>0.70362467100000003</v>
      </c>
      <c r="M417">
        <v>1.679020556</v>
      </c>
      <c r="N417">
        <v>22.366648949999998</v>
      </c>
      <c r="O417">
        <v>20.005456689999999</v>
      </c>
      <c r="P417">
        <v>1.266800583</v>
      </c>
      <c r="Q417">
        <v>2.7050796350000001</v>
      </c>
      <c r="R417">
        <v>1.476879074</v>
      </c>
      <c r="S417">
        <v>1.2034678080000001</v>
      </c>
      <c r="T417">
        <v>0.35483871</v>
      </c>
      <c r="U417">
        <v>0.73118279600000002</v>
      </c>
      <c r="V417">
        <v>0.53333333299999997</v>
      </c>
      <c r="W417">
        <v>0.86666666699999995</v>
      </c>
      <c r="X417">
        <v>0.44444444399999999</v>
      </c>
      <c r="Y417">
        <v>0.48888888899999999</v>
      </c>
      <c r="Z417">
        <v>-35</v>
      </c>
      <c r="AA417" s="5" t="s">
        <v>197</v>
      </c>
      <c r="AB417">
        <v>-35</v>
      </c>
      <c r="AC417">
        <v>0</v>
      </c>
      <c r="AD417" s="5" t="s">
        <v>244</v>
      </c>
      <c r="AE417">
        <v>13</v>
      </c>
      <c r="AF417">
        <v>-20</v>
      </c>
      <c r="AG417">
        <v>15</v>
      </c>
      <c r="AH417">
        <v>-16</v>
      </c>
      <c r="AI417">
        <v>19</v>
      </c>
      <c r="AJ417">
        <v>-15</v>
      </c>
      <c r="AK417">
        <v>20</v>
      </c>
      <c r="AL417">
        <v>-14</v>
      </c>
      <c r="AM417">
        <v>21</v>
      </c>
      <c r="AN417">
        <v>-13</v>
      </c>
      <c r="AO417">
        <v>22</v>
      </c>
      <c r="AP417">
        <v>-10</v>
      </c>
      <c r="AQ417">
        <v>25</v>
      </c>
      <c r="AR417">
        <v>-9</v>
      </c>
      <c r="AS417">
        <v>26</v>
      </c>
      <c r="AT417">
        <v>-5</v>
      </c>
      <c r="AU417">
        <v>30</v>
      </c>
      <c r="AV417">
        <v>-5</v>
      </c>
      <c r="AW417">
        <v>30</v>
      </c>
      <c r="AX417">
        <v>-4</v>
      </c>
      <c r="AY417">
        <v>31</v>
      </c>
      <c r="AZ417">
        <v>-2</v>
      </c>
      <c r="BA417">
        <v>33</v>
      </c>
      <c r="BB417">
        <v>-1</v>
      </c>
      <c r="BC417">
        <v>34</v>
      </c>
      <c r="BD417">
        <v>0</v>
      </c>
      <c r="BE417">
        <v>35</v>
      </c>
      <c r="BF417">
        <v>1</v>
      </c>
      <c r="BG417">
        <v>36</v>
      </c>
      <c r="BH417">
        <v>7</v>
      </c>
      <c r="BI417">
        <v>42</v>
      </c>
      <c r="BJ417">
        <v>8</v>
      </c>
      <c r="BK417">
        <v>43</v>
      </c>
      <c r="BL417">
        <v>9</v>
      </c>
      <c r="BM417">
        <v>44</v>
      </c>
      <c r="FP417" s="8">
        <v>1</v>
      </c>
      <c r="FQ417" s="8">
        <v>4</v>
      </c>
      <c r="FR417">
        <f>4/14</f>
        <v>0.2857142857142857</v>
      </c>
      <c r="FS417" t="s">
        <v>45</v>
      </c>
      <c r="FT417" s="8">
        <v>2</v>
      </c>
      <c r="FU417" s="8">
        <v>2</v>
      </c>
      <c r="FV417" s="8">
        <v>2</v>
      </c>
      <c r="FW417" s="8">
        <v>0</v>
      </c>
      <c r="FX417" s="8">
        <v>1</v>
      </c>
    </row>
    <row r="418" spans="1:180" x14ac:dyDescent="0.3">
      <c r="A418" s="7" t="s">
        <v>59</v>
      </c>
      <c r="B418" s="7" t="s">
        <v>117</v>
      </c>
      <c r="C418" t="s">
        <v>61</v>
      </c>
      <c r="D418">
        <v>28</v>
      </c>
      <c r="E418" s="8">
        <v>3</v>
      </c>
      <c r="F418">
        <v>1.91</v>
      </c>
      <c r="G418">
        <v>1.3796551720000001</v>
      </c>
      <c r="H418">
        <v>0.70099999999999996</v>
      </c>
      <c r="I418">
        <v>0.68924137900000004</v>
      </c>
      <c r="J418">
        <v>0.83416849500000001</v>
      </c>
      <c r="K418">
        <v>1.265370195</v>
      </c>
      <c r="L418">
        <v>0.49050029699999997</v>
      </c>
      <c r="M418">
        <v>0.78208894500000004</v>
      </c>
      <c r="N418">
        <v>16.74389601</v>
      </c>
      <c r="O418">
        <v>19.973107760000001</v>
      </c>
      <c r="P418">
        <v>1.1737141959999999</v>
      </c>
      <c r="Q418">
        <v>1.485936798</v>
      </c>
      <c r="R418">
        <v>2.3514256379999998</v>
      </c>
      <c r="S418">
        <v>2.033739808</v>
      </c>
      <c r="T418">
        <v>0.209876543</v>
      </c>
      <c r="U418">
        <v>0.30864197500000001</v>
      </c>
      <c r="V418">
        <v>0.133333333</v>
      </c>
      <c r="W418">
        <v>0.6</v>
      </c>
      <c r="X418">
        <v>0.15384615400000001</v>
      </c>
      <c r="Y418">
        <v>0.28571428599999998</v>
      </c>
      <c r="Z418">
        <v>-49</v>
      </c>
      <c r="AA418" s="5" t="s">
        <v>231</v>
      </c>
      <c r="AB418">
        <v>-45</v>
      </c>
      <c r="AC418">
        <v>-37</v>
      </c>
      <c r="AD418" s="5" t="s">
        <v>231</v>
      </c>
      <c r="AE418">
        <v>-33</v>
      </c>
      <c r="AF418">
        <v>-37</v>
      </c>
      <c r="AG418">
        <v>-29</v>
      </c>
      <c r="AH418">
        <v>-31</v>
      </c>
      <c r="AI418">
        <v>-23</v>
      </c>
      <c r="AJ418">
        <v>-25</v>
      </c>
      <c r="AK418">
        <v>-17</v>
      </c>
      <c r="AL418">
        <v>-22</v>
      </c>
      <c r="AM418">
        <v>-14</v>
      </c>
      <c r="AN418">
        <v>-22</v>
      </c>
      <c r="AO418">
        <v>-14</v>
      </c>
      <c r="AP418">
        <v>-21</v>
      </c>
      <c r="AQ418">
        <v>-13</v>
      </c>
      <c r="AR418">
        <v>-18</v>
      </c>
      <c r="AS418">
        <v>-10</v>
      </c>
      <c r="AT418">
        <v>-17</v>
      </c>
      <c r="AU418">
        <v>-9</v>
      </c>
      <c r="AV418">
        <v>-16</v>
      </c>
      <c r="AW418">
        <v>-8</v>
      </c>
      <c r="AX418">
        <v>-14</v>
      </c>
      <c r="AY418">
        <v>-6</v>
      </c>
      <c r="AZ418">
        <v>-14</v>
      </c>
      <c r="BA418">
        <v>-6</v>
      </c>
      <c r="BB418">
        <v>-11</v>
      </c>
      <c r="BC418">
        <v>-3</v>
      </c>
      <c r="BD418">
        <v>-9</v>
      </c>
      <c r="BE418">
        <v>-1</v>
      </c>
      <c r="BF418">
        <v>-8</v>
      </c>
      <c r="BG418">
        <v>0</v>
      </c>
      <c r="BH418">
        <v>-8</v>
      </c>
      <c r="BI418">
        <v>0</v>
      </c>
      <c r="BJ418">
        <v>-1</v>
      </c>
      <c r="BK418">
        <v>7</v>
      </c>
      <c r="BL418">
        <v>0</v>
      </c>
      <c r="BM418">
        <v>8</v>
      </c>
      <c r="FP418" s="8">
        <v>1</v>
      </c>
      <c r="FQ418" s="8">
        <v>3</v>
      </c>
      <c r="FR418">
        <f>2/14</f>
        <v>0.14285714285714285</v>
      </c>
      <c r="FS418" t="s">
        <v>45</v>
      </c>
      <c r="FT418" s="8">
        <v>2</v>
      </c>
      <c r="FU418" s="8">
        <v>2</v>
      </c>
      <c r="FV418" s="8">
        <v>1</v>
      </c>
      <c r="FW418" s="8">
        <v>2</v>
      </c>
      <c r="FX418" s="8">
        <v>1</v>
      </c>
    </row>
    <row r="419" spans="1:180" x14ac:dyDescent="0.3">
      <c r="A419" s="7" t="s">
        <v>53</v>
      </c>
      <c r="B419" s="7" t="s">
        <v>87</v>
      </c>
      <c r="C419" t="s">
        <v>55</v>
      </c>
      <c r="D419">
        <v>32</v>
      </c>
      <c r="E419" s="8">
        <v>3</v>
      </c>
      <c r="F419">
        <v>1.7</v>
      </c>
      <c r="G419">
        <v>1.2173309290000001</v>
      </c>
      <c r="H419">
        <v>0.63600000000000001</v>
      </c>
      <c r="I419">
        <v>0.66016291000000005</v>
      </c>
      <c r="J419">
        <v>1.0589743110000001</v>
      </c>
      <c r="K419">
        <v>0.54707177699999998</v>
      </c>
      <c r="L419">
        <v>0.58789628100000002</v>
      </c>
      <c r="M419">
        <v>0.42588710899999999</v>
      </c>
      <c r="N419">
        <v>21.92041068</v>
      </c>
      <c r="O419">
        <v>22.421312610000001</v>
      </c>
      <c r="P419">
        <v>1.3367306619999999</v>
      </c>
      <c r="Q419">
        <v>1.065513143</v>
      </c>
      <c r="R419">
        <v>1.73066477</v>
      </c>
      <c r="S419">
        <v>1.6789402689999999</v>
      </c>
      <c r="T419">
        <v>0.40860215100000002</v>
      </c>
      <c r="U419">
        <v>0.26881720399999998</v>
      </c>
      <c r="V419">
        <v>0.46666666699999998</v>
      </c>
      <c r="W419">
        <v>0.33333333300000001</v>
      </c>
      <c r="X419">
        <v>0.44444444399999999</v>
      </c>
      <c r="Y419">
        <v>0.2</v>
      </c>
      <c r="Z419">
        <v>-30</v>
      </c>
      <c r="AA419" s="5" t="s">
        <v>232</v>
      </c>
      <c r="AB419">
        <v>-30</v>
      </c>
      <c r="AC419">
        <v>-43</v>
      </c>
      <c r="AD419" s="5" t="s">
        <v>220</v>
      </c>
      <c r="AE419">
        <v>-30</v>
      </c>
      <c r="AF419">
        <v>-15</v>
      </c>
      <c r="AG419">
        <v>-28</v>
      </c>
      <c r="AH419">
        <v>-11</v>
      </c>
      <c r="AI419">
        <v>-24</v>
      </c>
      <c r="AJ419">
        <v>-10</v>
      </c>
      <c r="AK419">
        <v>-23</v>
      </c>
      <c r="AL419">
        <v>-9</v>
      </c>
      <c r="AM419">
        <v>-22</v>
      </c>
      <c r="AN419">
        <v>-8</v>
      </c>
      <c r="AO419">
        <v>-21</v>
      </c>
      <c r="AP419">
        <v>-5</v>
      </c>
      <c r="AQ419">
        <v>-18</v>
      </c>
      <c r="AR419">
        <v>-4</v>
      </c>
      <c r="AS419">
        <v>-17</v>
      </c>
      <c r="AT419">
        <v>0</v>
      </c>
      <c r="AU419">
        <v>-13</v>
      </c>
      <c r="AV419">
        <v>0</v>
      </c>
      <c r="AW419">
        <v>-13</v>
      </c>
      <c r="AX419">
        <v>1</v>
      </c>
      <c r="AY419">
        <v>-12</v>
      </c>
      <c r="AZ419">
        <v>3</v>
      </c>
      <c r="BA419">
        <v>-10</v>
      </c>
      <c r="BB419">
        <v>4</v>
      </c>
      <c r="BC419">
        <v>-9</v>
      </c>
      <c r="BD419">
        <v>5</v>
      </c>
      <c r="BE419">
        <v>-8</v>
      </c>
      <c r="BF419">
        <v>6</v>
      </c>
      <c r="BG419">
        <v>-7</v>
      </c>
      <c r="BH419">
        <v>12</v>
      </c>
      <c r="BI419">
        <v>-1</v>
      </c>
      <c r="BJ419">
        <v>13</v>
      </c>
      <c r="BK419">
        <v>0</v>
      </c>
      <c r="BL419">
        <v>14</v>
      </c>
      <c r="BM419">
        <v>1</v>
      </c>
      <c r="FP419" s="8">
        <v>1</v>
      </c>
      <c r="FQ419" s="8">
        <v>0</v>
      </c>
      <c r="FR419">
        <f>9/15</f>
        <v>0.6</v>
      </c>
      <c r="FS419">
        <v>1</v>
      </c>
      <c r="FT419" s="8">
        <v>2</v>
      </c>
      <c r="FU419" s="8">
        <v>1</v>
      </c>
      <c r="FV419" s="8">
        <v>1</v>
      </c>
      <c r="FW419" s="8">
        <v>1</v>
      </c>
      <c r="FX419" s="8">
        <v>0</v>
      </c>
    </row>
    <row r="420" spans="1:180" x14ac:dyDescent="0.3">
      <c r="A420" s="7" t="s">
        <v>121</v>
      </c>
      <c r="B420" s="7" t="s">
        <v>118</v>
      </c>
      <c r="C420" t="s">
        <v>61</v>
      </c>
      <c r="D420">
        <v>28</v>
      </c>
      <c r="E420" s="8">
        <v>3</v>
      </c>
      <c r="F420">
        <v>1.4158333329999999</v>
      </c>
      <c r="G420">
        <v>1.4315566630000001</v>
      </c>
      <c r="H420">
        <v>0.71445833299999995</v>
      </c>
      <c r="I420">
        <v>0.73136861799999997</v>
      </c>
      <c r="J420">
        <v>1.1548350860000001</v>
      </c>
      <c r="K420">
        <v>1.129277461</v>
      </c>
      <c r="L420">
        <v>0.80904347799999998</v>
      </c>
      <c r="M420">
        <v>0.76971595800000003</v>
      </c>
      <c r="N420">
        <v>19.155500270000001</v>
      </c>
      <c r="O420">
        <v>25.120863199999999</v>
      </c>
      <c r="P420">
        <v>1.4467243510000001</v>
      </c>
      <c r="Q420">
        <v>1.458584909</v>
      </c>
      <c r="R420">
        <v>1.628992727</v>
      </c>
      <c r="S420">
        <v>1.7959807940000001</v>
      </c>
      <c r="T420">
        <v>0.432098765</v>
      </c>
      <c r="U420">
        <v>0.382716049</v>
      </c>
      <c r="V420">
        <v>0.2</v>
      </c>
      <c r="W420">
        <v>0.26666666700000002</v>
      </c>
      <c r="X420">
        <v>0.43589743600000003</v>
      </c>
      <c r="Y420">
        <v>0.33333333300000001</v>
      </c>
      <c r="Z420">
        <v>-31</v>
      </c>
      <c r="AA420" s="5" t="s">
        <v>195</v>
      </c>
      <c r="AB420">
        <v>-27</v>
      </c>
      <c r="AC420">
        <v>-31</v>
      </c>
      <c r="AD420" s="5" t="s">
        <v>199</v>
      </c>
      <c r="AE420">
        <v>-27</v>
      </c>
      <c r="AF420">
        <v>-19</v>
      </c>
      <c r="AG420">
        <v>-23</v>
      </c>
      <c r="AH420">
        <v>-13</v>
      </c>
      <c r="AI420">
        <v>-17</v>
      </c>
      <c r="AJ420">
        <v>-7</v>
      </c>
      <c r="AK420">
        <v>-11</v>
      </c>
      <c r="AL420">
        <v>-4</v>
      </c>
      <c r="AM420">
        <v>-8</v>
      </c>
      <c r="AN420">
        <v>-4</v>
      </c>
      <c r="AO420">
        <v>-8</v>
      </c>
      <c r="AP420">
        <v>-3</v>
      </c>
      <c r="AQ420">
        <v>-7</v>
      </c>
      <c r="AR420">
        <v>0</v>
      </c>
      <c r="AS420">
        <v>-4</v>
      </c>
      <c r="AT420">
        <v>1</v>
      </c>
      <c r="AU420">
        <v>-3</v>
      </c>
      <c r="AV420">
        <v>2</v>
      </c>
      <c r="AW420">
        <v>-2</v>
      </c>
      <c r="AX420">
        <v>4</v>
      </c>
      <c r="AY420">
        <v>0</v>
      </c>
      <c r="AZ420">
        <v>4</v>
      </c>
      <c r="BA420">
        <v>0</v>
      </c>
      <c r="BB420">
        <v>7</v>
      </c>
      <c r="BC420">
        <v>3</v>
      </c>
      <c r="BD420">
        <v>9</v>
      </c>
      <c r="BE420">
        <v>5</v>
      </c>
      <c r="BF420">
        <v>10</v>
      </c>
      <c r="BG420">
        <v>6</v>
      </c>
      <c r="BH420">
        <v>10</v>
      </c>
      <c r="BI420">
        <v>6</v>
      </c>
      <c r="BJ420">
        <v>17</v>
      </c>
      <c r="BK420">
        <v>13</v>
      </c>
      <c r="BL420">
        <v>18</v>
      </c>
      <c r="BM420">
        <v>14</v>
      </c>
      <c r="FP420" s="8">
        <v>1</v>
      </c>
      <c r="FQ420" s="8">
        <v>1</v>
      </c>
      <c r="FR420">
        <f>3/12</f>
        <v>0.25</v>
      </c>
      <c r="FS420">
        <v>1</v>
      </c>
      <c r="FT420" s="8">
        <v>4</v>
      </c>
      <c r="FU420" s="8">
        <v>2</v>
      </c>
      <c r="FV420" s="8">
        <v>1</v>
      </c>
      <c r="FW420" s="8">
        <v>2</v>
      </c>
      <c r="FX420" s="8">
        <v>0</v>
      </c>
    </row>
    <row r="421" spans="1:180" x14ac:dyDescent="0.3">
      <c r="A421" s="7" t="s">
        <v>129</v>
      </c>
      <c r="B421" s="7" t="s">
        <v>116</v>
      </c>
      <c r="C421" t="s">
        <v>61</v>
      </c>
      <c r="D421">
        <v>28</v>
      </c>
      <c r="E421" s="8">
        <v>3</v>
      </c>
      <c r="F421">
        <v>1.0189887639999999</v>
      </c>
      <c r="G421">
        <v>1.417304965</v>
      </c>
      <c r="H421">
        <v>0.74532584300000004</v>
      </c>
      <c r="I421">
        <v>0.71377305000000002</v>
      </c>
      <c r="J421">
        <v>2.0750453910000002</v>
      </c>
      <c r="K421">
        <v>1.1717026610000001</v>
      </c>
      <c r="L421">
        <v>1.3655599119999999</v>
      </c>
      <c r="M421">
        <v>0.96857289000000002</v>
      </c>
      <c r="N421">
        <v>19.477765439999999</v>
      </c>
      <c r="O421">
        <v>21.953164300000001</v>
      </c>
      <c r="P421">
        <v>2.261998062</v>
      </c>
      <c r="Q421">
        <v>1.5406239370000001</v>
      </c>
      <c r="R421">
        <v>1.324331667</v>
      </c>
      <c r="S421">
        <v>1.597284361</v>
      </c>
      <c r="T421">
        <v>0.76543209899999998</v>
      </c>
      <c r="U421">
        <v>0.382716049</v>
      </c>
      <c r="V421">
        <v>0.8</v>
      </c>
      <c r="W421">
        <v>0.4</v>
      </c>
      <c r="X421">
        <v>0.85714285700000004</v>
      </c>
      <c r="Y421">
        <v>0.41025641000000002</v>
      </c>
      <c r="Z421">
        <v>-4</v>
      </c>
      <c r="AA421" s="5" t="s">
        <v>195</v>
      </c>
      <c r="AB421">
        <v>0</v>
      </c>
      <c r="AC421">
        <v>-31</v>
      </c>
      <c r="AD421" s="5" t="s">
        <v>226</v>
      </c>
      <c r="AE421">
        <v>-27</v>
      </c>
      <c r="AF421">
        <v>8</v>
      </c>
      <c r="AG421">
        <v>-23</v>
      </c>
      <c r="AH421">
        <v>14</v>
      </c>
      <c r="AI421">
        <v>-17</v>
      </c>
      <c r="AJ421">
        <v>20</v>
      </c>
      <c r="AK421">
        <v>-11</v>
      </c>
      <c r="AL421">
        <v>23</v>
      </c>
      <c r="AM421">
        <v>-8</v>
      </c>
      <c r="AN421">
        <v>23</v>
      </c>
      <c r="AO421">
        <v>-8</v>
      </c>
      <c r="AP421">
        <v>24</v>
      </c>
      <c r="AQ421">
        <v>-7</v>
      </c>
      <c r="AR421">
        <v>27</v>
      </c>
      <c r="AS421">
        <v>-4</v>
      </c>
      <c r="AT421">
        <v>28</v>
      </c>
      <c r="AU421">
        <v>-3</v>
      </c>
      <c r="AV421">
        <v>29</v>
      </c>
      <c r="AW421">
        <v>-2</v>
      </c>
      <c r="AX421">
        <v>31</v>
      </c>
      <c r="AY421">
        <v>0</v>
      </c>
      <c r="AZ421">
        <v>31</v>
      </c>
      <c r="BA421">
        <v>0</v>
      </c>
      <c r="BB421">
        <v>34</v>
      </c>
      <c r="BC421">
        <v>3</v>
      </c>
      <c r="BD421">
        <v>36</v>
      </c>
      <c r="BE421">
        <v>5</v>
      </c>
      <c r="BF421">
        <v>37</v>
      </c>
      <c r="BG421">
        <v>6</v>
      </c>
      <c r="BH421">
        <v>37</v>
      </c>
      <c r="BI421">
        <v>6</v>
      </c>
      <c r="BJ421">
        <v>44</v>
      </c>
      <c r="BK421">
        <v>13</v>
      </c>
      <c r="BL421">
        <v>45</v>
      </c>
      <c r="BM421">
        <v>14</v>
      </c>
      <c r="FP421" s="8">
        <v>2</v>
      </c>
      <c r="FQ421" s="8">
        <v>1</v>
      </c>
      <c r="FR421">
        <f>13/14</f>
        <v>0.9285714285714286</v>
      </c>
      <c r="FS421">
        <v>1</v>
      </c>
      <c r="FT421" s="8">
        <v>2</v>
      </c>
      <c r="FU421" s="8">
        <v>1</v>
      </c>
      <c r="FV421" s="8">
        <v>2</v>
      </c>
      <c r="FW421" s="8">
        <v>0</v>
      </c>
      <c r="FX421" s="8">
        <v>1</v>
      </c>
    </row>
    <row r="422" spans="1:180" x14ac:dyDescent="0.3">
      <c r="A422" s="7" t="s">
        <v>86</v>
      </c>
      <c r="B422" s="7" t="s">
        <v>136</v>
      </c>
      <c r="C422" t="s">
        <v>55</v>
      </c>
      <c r="D422">
        <v>32</v>
      </c>
      <c r="E422" s="8">
        <v>3</v>
      </c>
      <c r="F422">
        <v>0.72375846499999996</v>
      </c>
      <c r="G422">
        <v>1.357213115</v>
      </c>
      <c r="H422">
        <v>0.76127539499999997</v>
      </c>
      <c r="I422">
        <v>0.68418032799999995</v>
      </c>
      <c r="J422">
        <v>1.3828613789999999</v>
      </c>
      <c r="K422">
        <v>0.70468783300000004</v>
      </c>
      <c r="L422">
        <v>0.94335576700000001</v>
      </c>
      <c r="M422">
        <v>0.48118982199999999</v>
      </c>
      <c r="N422">
        <v>23.63656125</v>
      </c>
      <c r="O422">
        <v>21.796183899999999</v>
      </c>
      <c r="P422">
        <v>1.6171471529999999</v>
      </c>
      <c r="Q422">
        <v>1.182799014</v>
      </c>
      <c r="R422">
        <v>0.95377294499999998</v>
      </c>
      <c r="S422">
        <v>1.9358730850000001</v>
      </c>
      <c r="T422">
        <v>0.59139784900000003</v>
      </c>
      <c r="U422">
        <v>0.37634408600000002</v>
      </c>
      <c r="V422">
        <v>0.73333333300000003</v>
      </c>
      <c r="W422">
        <v>0.26666666700000002</v>
      </c>
      <c r="X422">
        <v>0.71111111100000002</v>
      </c>
      <c r="Y422">
        <v>0.2</v>
      </c>
      <c r="Z422">
        <v>-13</v>
      </c>
      <c r="AA422" s="5" t="s">
        <v>180</v>
      </c>
      <c r="AB422">
        <v>-13</v>
      </c>
      <c r="AC422">
        <v>-33</v>
      </c>
      <c r="AD422" s="5" t="s">
        <v>197</v>
      </c>
      <c r="AE422">
        <v>-20</v>
      </c>
      <c r="AF422">
        <v>2</v>
      </c>
      <c r="AG422">
        <v>-18</v>
      </c>
      <c r="AH422">
        <v>6</v>
      </c>
      <c r="AI422">
        <v>-14</v>
      </c>
      <c r="AJ422">
        <v>7</v>
      </c>
      <c r="AK422">
        <v>-13</v>
      </c>
      <c r="AL422">
        <v>8</v>
      </c>
      <c r="AM422">
        <v>-12</v>
      </c>
      <c r="AN422">
        <v>9</v>
      </c>
      <c r="AO422">
        <v>-11</v>
      </c>
      <c r="AP422">
        <v>12</v>
      </c>
      <c r="AQ422">
        <v>-8</v>
      </c>
      <c r="AR422">
        <v>13</v>
      </c>
      <c r="AS422">
        <v>-7</v>
      </c>
      <c r="AT422">
        <v>17</v>
      </c>
      <c r="AU422">
        <v>-3</v>
      </c>
      <c r="AV422">
        <v>17</v>
      </c>
      <c r="AW422">
        <v>-3</v>
      </c>
      <c r="AX422">
        <v>18</v>
      </c>
      <c r="AY422">
        <v>-2</v>
      </c>
      <c r="AZ422">
        <v>20</v>
      </c>
      <c r="BA422">
        <v>0</v>
      </c>
      <c r="BB422">
        <v>21</v>
      </c>
      <c r="BC422">
        <v>1</v>
      </c>
      <c r="BD422">
        <v>22</v>
      </c>
      <c r="BE422">
        <v>2</v>
      </c>
      <c r="BF422">
        <v>23</v>
      </c>
      <c r="BG422">
        <v>3</v>
      </c>
      <c r="BH422">
        <v>29</v>
      </c>
      <c r="BI422">
        <v>9</v>
      </c>
      <c r="BJ422">
        <v>30</v>
      </c>
      <c r="BK422">
        <v>10</v>
      </c>
      <c r="BL422">
        <v>31</v>
      </c>
      <c r="BM422">
        <v>11</v>
      </c>
      <c r="FP422" s="8">
        <v>1</v>
      </c>
      <c r="FQ422" s="8">
        <v>1</v>
      </c>
      <c r="FR422">
        <f>13/14</f>
        <v>0.9285714285714286</v>
      </c>
      <c r="FS422">
        <v>1</v>
      </c>
      <c r="FT422" s="8">
        <v>2</v>
      </c>
      <c r="FU422" s="8">
        <v>1</v>
      </c>
      <c r="FV422" t="s">
        <v>45</v>
      </c>
      <c r="FW422" s="8">
        <v>0</v>
      </c>
      <c r="FX422" s="8">
        <v>0</v>
      </c>
    </row>
    <row r="423" spans="1:180" x14ac:dyDescent="0.3">
      <c r="A423" s="7" t="s">
        <v>54</v>
      </c>
      <c r="B423" s="7" t="s">
        <v>91</v>
      </c>
      <c r="C423" t="s">
        <v>55</v>
      </c>
      <c r="D423">
        <v>32</v>
      </c>
      <c r="E423" s="8">
        <v>3</v>
      </c>
      <c r="F423">
        <v>1.4364102560000001</v>
      </c>
      <c r="G423">
        <v>1.377540464</v>
      </c>
      <c r="H423">
        <v>0.74912820499999999</v>
      </c>
      <c r="I423">
        <v>0.72148346200000002</v>
      </c>
      <c r="J423">
        <v>1.123889822</v>
      </c>
      <c r="K423">
        <v>1.079074761</v>
      </c>
      <c r="L423">
        <v>0.82676768300000003</v>
      </c>
      <c r="M423">
        <v>0.75768402899999998</v>
      </c>
      <c r="N423">
        <v>18.573290360000001</v>
      </c>
      <c r="O423">
        <v>21.68043471</v>
      </c>
      <c r="P423">
        <v>1.61381536</v>
      </c>
      <c r="Q423">
        <v>1.5508752859999999</v>
      </c>
      <c r="R423">
        <v>1.839731961</v>
      </c>
      <c r="S423">
        <v>1.801074125</v>
      </c>
      <c r="T423">
        <v>0.40860215100000002</v>
      </c>
      <c r="U423">
        <v>0.39784946199999999</v>
      </c>
      <c r="V423">
        <v>0.4</v>
      </c>
      <c r="W423">
        <v>0.46666666699999998</v>
      </c>
      <c r="X423">
        <v>0.55555555599999995</v>
      </c>
      <c r="Y423">
        <v>0.2</v>
      </c>
      <c r="Z423">
        <v>-30</v>
      </c>
      <c r="AA423" s="5" t="s">
        <v>200</v>
      </c>
      <c r="AB423">
        <v>-30</v>
      </c>
      <c r="AC423">
        <v>-31</v>
      </c>
      <c r="AD423" s="5" t="s">
        <v>220</v>
      </c>
      <c r="AE423">
        <v>-18</v>
      </c>
      <c r="AF423">
        <v>-15</v>
      </c>
      <c r="AG423">
        <v>-16</v>
      </c>
      <c r="AH423">
        <v>-11</v>
      </c>
      <c r="AI423">
        <v>-12</v>
      </c>
      <c r="AJ423">
        <v>-10</v>
      </c>
      <c r="AK423">
        <v>-11</v>
      </c>
      <c r="AL423">
        <v>-9</v>
      </c>
      <c r="AM423">
        <v>-10</v>
      </c>
      <c r="AN423">
        <v>-8</v>
      </c>
      <c r="AO423">
        <v>-9</v>
      </c>
      <c r="AP423">
        <v>-5</v>
      </c>
      <c r="AQ423">
        <v>-6</v>
      </c>
      <c r="AR423">
        <v>-4</v>
      </c>
      <c r="AS423">
        <v>-5</v>
      </c>
      <c r="AT423">
        <v>0</v>
      </c>
      <c r="AU423">
        <v>-1</v>
      </c>
      <c r="AV423">
        <v>0</v>
      </c>
      <c r="AW423">
        <v>-1</v>
      </c>
      <c r="AX423">
        <v>1</v>
      </c>
      <c r="AY423">
        <v>0</v>
      </c>
      <c r="AZ423">
        <v>3</v>
      </c>
      <c r="BA423">
        <v>2</v>
      </c>
      <c r="BB423">
        <v>4</v>
      </c>
      <c r="BC423">
        <v>3</v>
      </c>
      <c r="BD423">
        <v>5</v>
      </c>
      <c r="BE423">
        <v>4</v>
      </c>
      <c r="BF423">
        <v>6</v>
      </c>
      <c r="BG423">
        <v>5</v>
      </c>
      <c r="BH423">
        <v>12</v>
      </c>
      <c r="BI423">
        <v>11</v>
      </c>
      <c r="BJ423">
        <v>13</v>
      </c>
      <c r="BK423">
        <v>12</v>
      </c>
      <c r="BL423">
        <v>14</v>
      </c>
      <c r="BM423">
        <v>13</v>
      </c>
      <c r="FP423" s="8">
        <v>1</v>
      </c>
      <c r="FQ423" s="8">
        <v>3</v>
      </c>
      <c r="FR423">
        <f>6/15</f>
        <v>0.4</v>
      </c>
      <c r="FS423">
        <v>1</v>
      </c>
      <c r="FT423" s="8">
        <v>4</v>
      </c>
      <c r="FU423" s="8">
        <v>2</v>
      </c>
      <c r="FV423" s="8">
        <v>1</v>
      </c>
      <c r="FW423" s="8">
        <v>2</v>
      </c>
      <c r="FX423" s="8">
        <v>0</v>
      </c>
    </row>
    <row r="424" spans="1:180" x14ac:dyDescent="0.3">
      <c r="A424" s="7" t="s">
        <v>83</v>
      </c>
      <c r="B424" s="7" t="s">
        <v>80</v>
      </c>
      <c r="C424" t="s">
        <v>55</v>
      </c>
      <c r="D424">
        <v>32</v>
      </c>
      <c r="E424" s="8">
        <v>3</v>
      </c>
      <c r="F424">
        <v>1.26</v>
      </c>
      <c r="G424">
        <v>1.2464938539999999</v>
      </c>
      <c r="H424">
        <v>0.73909090899999996</v>
      </c>
      <c r="I424">
        <v>0.77272260800000003</v>
      </c>
      <c r="J424">
        <v>1.6582394659999999</v>
      </c>
      <c r="K424">
        <v>1.1989758639999999</v>
      </c>
      <c r="L424">
        <v>0.98534708100000001</v>
      </c>
      <c r="M424">
        <v>1.007028211</v>
      </c>
      <c r="N424">
        <v>19.060281400000001</v>
      </c>
      <c r="O424">
        <v>19.044722620000002</v>
      </c>
      <c r="P424">
        <v>1.966039337</v>
      </c>
      <c r="Q424">
        <v>1.5539302189999999</v>
      </c>
      <c r="R424">
        <v>1.707899227</v>
      </c>
      <c r="S424">
        <v>1.595189456</v>
      </c>
      <c r="T424">
        <v>0.51612903200000004</v>
      </c>
      <c r="U424">
        <v>0.49462365600000002</v>
      </c>
      <c r="V424">
        <v>0.66666666699999999</v>
      </c>
      <c r="W424">
        <v>0.33333333300000001</v>
      </c>
      <c r="X424">
        <v>0.57777777799999996</v>
      </c>
      <c r="Y424">
        <v>0.26666666700000002</v>
      </c>
      <c r="Z424">
        <v>-20</v>
      </c>
      <c r="AA424" s="5" t="s">
        <v>244</v>
      </c>
      <c r="AB424">
        <v>-20</v>
      </c>
      <c r="AC424">
        <v>-22</v>
      </c>
      <c r="AD424" s="5" t="s">
        <v>191</v>
      </c>
      <c r="AE424">
        <v>-9</v>
      </c>
      <c r="AF424">
        <v>-5</v>
      </c>
      <c r="AG424">
        <v>-7</v>
      </c>
      <c r="AH424">
        <v>-1</v>
      </c>
      <c r="AI424">
        <v>-3</v>
      </c>
      <c r="AJ424">
        <v>0</v>
      </c>
      <c r="AK424">
        <v>-2</v>
      </c>
      <c r="AL424">
        <v>1</v>
      </c>
      <c r="AM424">
        <v>-1</v>
      </c>
      <c r="AN424">
        <v>2</v>
      </c>
      <c r="AO424">
        <v>0</v>
      </c>
      <c r="AP424">
        <v>5</v>
      </c>
      <c r="AQ424">
        <v>3</v>
      </c>
      <c r="AR424">
        <v>6</v>
      </c>
      <c r="AS424">
        <v>4</v>
      </c>
      <c r="AT424">
        <v>10</v>
      </c>
      <c r="AU424">
        <v>8</v>
      </c>
      <c r="AV424">
        <v>10</v>
      </c>
      <c r="AW424">
        <v>8</v>
      </c>
      <c r="AX424">
        <v>11</v>
      </c>
      <c r="AY424">
        <v>9</v>
      </c>
      <c r="AZ424">
        <v>13</v>
      </c>
      <c r="BA424">
        <v>11</v>
      </c>
      <c r="BB424">
        <v>14</v>
      </c>
      <c r="BC424">
        <v>12</v>
      </c>
      <c r="BD424">
        <v>15</v>
      </c>
      <c r="BE424">
        <v>13</v>
      </c>
      <c r="BF424">
        <v>16</v>
      </c>
      <c r="BG424">
        <v>14</v>
      </c>
      <c r="BH424">
        <v>22</v>
      </c>
      <c r="BI424">
        <v>20</v>
      </c>
      <c r="BJ424">
        <v>23</v>
      </c>
      <c r="BK424">
        <v>21</v>
      </c>
      <c r="BL424">
        <v>24</v>
      </c>
      <c r="BM424">
        <v>22</v>
      </c>
      <c r="FP424" s="8">
        <v>1</v>
      </c>
      <c r="FQ424" s="8">
        <v>2</v>
      </c>
      <c r="FR424">
        <f>1/14</f>
        <v>7.1428571428571425E-2</v>
      </c>
      <c r="FS424">
        <v>1</v>
      </c>
      <c r="FT424" s="8">
        <v>2</v>
      </c>
      <c r="FU424" s="8">
        <v>0</v>
      </c>
      <c r="FV424" s="8">
        <v>1</v>
      </c>
      <c r="FW424" s="8">
        <v>2</v>
      </c>
      <c r="FX424" s="8">
        <v>0</v>
      </c>
    </row>
    <row r="425" spans="1:180" x14ac:dyDescent="0.3">
      <c r="A425" s="7" t="s">
        <v>60</v>
      </c>
      <c r="B425" s="7" t="s">
        <v>128</v>
      </c>
      <c r="C425" t="s">
        <v>61</v>
      </c>
      <c r="D425">
        <v>28</v>
      </c>
      <c r="E425" s="8">
        <v>3</v>
      </c>
      <c r="F425">
        <v>1.1242054829999999</v>
      </c>
      <c r="G425">
        <v>0.53666666699999999</v>
      </c>
      <c r="H425">
        <v>0.72658397699999999</v>
      </c>
      <c r="I425">
        <v>0.85086666700000002</v>
      </c>
      <c r="J425">
        <v>1.373111808</v>
      </c>
      <c r="K425">
        <v>1.7488136460000001</v>
      </c>
      <c r="L425">
        <v>0.96972454799999996</v>
      </c>
      <c r="M425">
        <v>1.257441469</v>
      </c>
      <c r="N425">
        <v>24.269512370000001</v>
      </c>
      <c r="O425">
        <v>20.509519470000001</v>
      </c>
      <c r="P425">
        <v>1.732238207</v>
      </c>
      <c r="Q425">
        <v>2.249836444</v>
      </c>
      <c r="R425">
        <v>1.496030821</v>
      </c>
      <c r="S425">
        <v>1.4930825729999999</v>
      </c>
      <c r="T425">
        <v>0.48148148099999999</v>
      </c>
      <c r="U425">
        <v>0.592592593</v>
      </c>
      <c r="V425">
        <v>0.46666666699999998</v>
      </c>
      <c r="W425">
        <v>0.6</v>
      </c>
      <c r="X425">
        <v>0.43589743600000003</v>
      </c>
      <c r="Y425">
        <v>0.61538461499999997</v>
      </c>
      <c r="Z425">
        <v>-27</v>
      </c>
      <c r="AA425" s="5" t="s">
        <v>185</v>
      </c>
      <c r="AB425">
        <v>-23</v>
      </c>
      <c r="AC425">
        <v>-14</v>
      </c>
      <c r="AD425" s="5" t="s">
        <v>238</v>
      </c>
      <c r="AE425">
        <v>-10</v>
      </c>
      <c r="AF425">
        <v>-15</v>
      </c>
      <c r="AG425">
        <v>-6</v>
      </c>
      <c r="AH425">
        <v>-9</v>
      </c>
      <c r="AI425">
        <v>0</v>
      </c>
      <c r="AJ425">
        <v>-3</v>
      </c>
      <c r="AK425">
        <v>6</v>
      </c>
      <c r="AL425">
        <v>0</v>
      </c>
      <c r="AM425">
        <v>9</v>
      </c>
      <c r="AN425">
        <v>0</v>
      </c>
      <c r="AO425">
        <v>9</v>
      </c>
      <c r="AP425">
        <v>1</v>
      </c>
      <c r="AQ425">
        <v>10</v>
      </c>
      <c r="AR425">
        <v>4</v>
      </c>
      <c r="AS425">
        <v>13</v>
      </c>
      <c r="AT425">
        <v>5</v>
      </c>
      <c r="AU425">
        <v>14</v>
      </c>
      <c r="AV425">
        <v>6</v>
      </c>
      <c r="AW425">
        <v>15</v>
      </c>
      <c r="AX425">
        <v>8</v>
      </c>
      <c r="AY425">
        <v>17</v>
      </c>
      <c r="AZ425">
        <v>8</v>
      </c>
      <c r="BA425">
        <v>17</v>
      </c>
      <c r="BB425">
        <v>11</v>
      </c>
      <c r="BC425">
        <v>20</v>
      </c>
      <c r="BD425">
        <v>13</v>
      </c>
      <c r="BE425">
        <v>22</v>
      </c>
      <c r="BF425">
        <v>14</v>
      </c>
      <c r="BG425">
        <v>23</v>
      </c>
      <c r="BH425">
        <v>14</v>
      </c>
      <c r="BI425">
        <v>23</v>
      </c>
      <c r="BJ425">
        <v>21</v>
      </c>
      <c r="BK425">
        <v>30</v>
      </c>
      <c r="BL425">
        <v>22</v>
      </c>
      <c r="BM425">
        <v>31</v>
      </c>
      <c r="FP425" s="8">
        <v>1</v>
      </c>
      <c r="FQ425" s="8">
        <v>2</v>
      </c>
      <c r="FR425">
        <f>7/14</f>
        <v>0.5</v>
      </c>
      <c r="FS425">
        <v>1</v>
      </c>
      <c r="FT425" s="8">
        <v>2</v>
      </c>
      <c r="FU425" s="8">
        <v>0</v>
      </c>
      <c r="FV425" t="s">
        <v>45</v>
      </c>
      <c r="FW425" s="8">
        <v>0</v>
      </c>
      <c r="FX425" s="8">
        <v>0</v>
      </c>
    </row>
    <row r="426" spans="1:180" x14ac:dyDescent="0.3">
      <c r="A426" s="7" t="s">
        <v>34</v>
      </c>
      <c r="B426" s="7" t="s">
        <v>38</v>
      </c>
      <c r="C426" t="s">
        <v>26</v>
      </c>
      <c r="D426">
        <v>32</v>
      </c>
      <c r="E426" s="8">
        <v>3</v>
      </c>
      <c r="F426">
        <v>1.5065999999999999</v>
      </c>
      <c r="G426">
        <v>1.5217910450000001</v>
      </c>
      <c r="H426">
        <v>0.67512000000000005</v>
      </c>
      <c r="I426">
        <v>0.66111940300000005</v>
      </c>
      <c r="J426">
        <v>1.0929497960000001</v>
      </c>
      <c r="K426">
        <v>1.360486377</v>
      </c>
      <c r="L426">
        <v>0.70967383900000003</v>
      </c>
      <c r="M426">
        <v>0.70245410799999997</v>
      </c>
      <c r="N426">
        <v>22.457678649999998</v>
      </c>
      <c r="O426">
        <v>21.260232439999999</v>
      </c>
      <c r="P426">
        <v>1.349968359</v>
      </c>
      <c r="Q426">
        <v>1.6129751939999999</v>
      </c>
      <c r="R426">
        <v>1.848844629</v>
      </c>
      <c r="S426">
        <v>2.1012112379999999</v>
      </c>
      <c r="T426">
        <v>0.30107526899999998</v>
      </c>
      <c r="U426">
        <v>0.39784946199999999</v>
      </c>
      <c r="V426">
        <v>0.26666666700000002</v>
      </c>
      <c r="W426">
        <v>0.4</v>
      </c>
      <c r="X426">
        <v>0.4</v>
      </c>
      <c r="Y426">
        <v>0.51111111099999995</v>
      </c>
      <c r="Z426">
        <v>-58</v>
      </c>
      <c r="AA426" s="5" t="s">
        <v>243</v>
      </c>
      <c r="AB426">
        <v>-35</v>
      </c>
      <c r="AC426">
        <v>-26</v>
      </c>
      <c r="AD426" s="5" t="s">
        <v>187</v>
      </c>
      <c r="AE426">
        <v>-18</v>
      </c>
      <c r="AF426">
        <v>-26</v>
      </c>
      <c r="AG426">
        <v>-17</v>
      </c>
      <c r="AH426">
        <v>-21</v>
      </c>
      <c r="AI426">
        <v>-12</v>
      </c>
      <c r="AJ426">
        <v>-21</v>
      </c>
      <c r="AK426">
        <v>-12</v>
      </c>
      <c r="AL426">
        <v>-17</v>
      </c>
      <c r="AM426">
        <v>-8</v>
      </c>
      <c r="AN426">
        <v>-16</v>
      </c>
      <c r="AO426">
        <v>-7</v>
      </c>
      <c r="AP426">
        <v>-15</v>
      </c>
      <c r="AQ426">
        <v>-6</v>
      </c>
      <c r="AR426">
        <v>-14</v>
      </c>
      <c r="AS426">
        <v>-5</v>
      </c>
      <c r="AT426">
        <v>-14</v>
      </c>
      <c r="AU426">
        <v>-5</v>
      </c>
      <c r="AV426">
        <v>-13</v>
      </c>
      <c r="AW426">
        <v>-4</v>
      </c>
      <c r="AX426">
        <v>-11</v>
      </c>
      <c r="AY426">
        <v>-2</v>
      </c>
      <c r="AZ426">
        <v>-9</v>
      </c>
      <c r="BA426">
        <v>0</v>
      </c>
      <c r="BB426">
        <v>-5</v>
      </c>
      <c r="BC426">
        <v>4</v>
      </c>
      <c r="BD426">
        <v>0</v>
      </c>
      <c r="BE426">
        <v>9</v>
      </c>
      <c r="BF426">
        <v>1</v>
      </c>
      <c r="BG426">
        <v>10</v>
      </c>
      <c r="BH426">
        <v>1</v>
      </c>
      <c r="BI426">
        <v>10</v>
      </c>
      <c r="BJ426">
        <v>1</v>
      </c>
      <c r="BK426">
        <v>10</v>
      </c>
      <c r="BL426">
        <v>7</v>
      </c>
      <c r="BM426">
        <v>16</v>
      </c>
      <c r="FP426" s="8">
        <v>1</v>
      </c>
      <c r="FQ426" s="8">
        <v>2</v>
      </c>
      <c r="FR426">
        <f>3/12</f>
        <v>0.25</v>
      </c>
      <c r="FS426">
        <v>2</v>
      </c>
      <c r="FT426" s="8">
        <v>1</v>
      </c>
      <c r="FU426" s="8">
        <v>3</v>
      </c>
      <c r="FV426" s="8">
        <v>2</v>
      </c>
      <c r="FW426" s="8">
        <v>0</v>
      </c>
      <c r="FX426" s="8">
        <v>1</v>
      </c>
    </row>
    <row r="427" spans="1:180" x14ac:dyDescent="0.3">
      <c r="A427" s="7" t="s">
        <v>85</v>
      </c>
      <c r="B427" s="7" t="s">
        <v>89</v>
      </c>
      <c r="C427" t="s">
        <v>55</v>
      </c>
      <c r="D427">
        <v>32</v>
      </c>
      <c r="E427" s="8">
        <v>3</v>
      </c>
      <c r="F427">
        <v>1</v>
      </c>
      <c r="G427">
        <v>1.478571429</v>
      </c>
      <c r="H427">
        <v>0.66700000000000004</v>
      </c>
      <c r="I427">
        <v>0.57071428599999996</v>
      </c>
      <c r="J427">
        <v>1.2462847450000001</v>
      </c>
      <c r="K427">
        <v>0.92111398600000005</v>
      </c>
      <c r="L427">
        <v>0.69369261599999998</v>
      </c>
      <c r="M427">
        <v>0.48034515999999999</v>
      </c>
      <c r="N427">
        <v>18.527005030000002</v>
      </c>
      <c r="O427">
        <v>20.441478660000001</v>
      </c>
      <c r="P427">
        <v>1.5050904810000001</v>
      </c>
      <c r="Q427">
        <v>1.1789213860000001</v>
      </c>
      <c r="R427">
        <v>1.447689649</v>
      </c>
      <c r="S427">
        <v>2.0816463000000001</v>
      </c>
      <c r="T427">
        <v>0.46236559100000002</v>
      </c>
      <c r="U427">
        <v>0.34408602199999999</v>
      </c>
      <c r="V427">
        <v>0.4</v>
      </c>
      <c r="W427">
        <v>0.33333333300000001</v>
      </c>
      <c r="X427">
        <v>0.64444444400000001</v>
      </c>
      <c r="Y427">
        <v>0.2</v>
      </c>
      <c r="Z427">
        <v>-25</v>
      </c>
      <c r="AA427" s="5" t="s">
        <v>192</v>
      </c>
      <c r="AB427">
        <v>-25</v>
      </c>
      <c r="AC427">
        <v>-36</v>
      </c>
      <c r="AD427" s="5" t="s">
        <v>209</v>
      </c>
      <c r="AE427">
        <v>-23</v>
      </c>
      <c r="AF427">
        <v>-10</v>
      </c>
      <c r="AG427">
        <v>-21</v>
      </c>
      <c r="AH427">
        <v>-6</v>
      </c>
      <c r="AI427">
        <v>-17</v>
      </c>
      <c r="AJ427">
        <v>-5</v>
      </c>
      <c r="AK427">
        <v>-16</v>
      </c>
      <c r="AL427">
        <v>-4</v>
      </c>
      <c r="AM427">
        <v>-15</v>
      </c>
      <c r="AN427">
        <v>-3</v>
      </c>
      <c r="AO427">
        <v>-14</v>
      </c>
      <c r="AP427">
        <v>0</v>
      </c>
      <c r="AQ427">
        <v>-11</v>
      </c>
      <c r="AR427">
        <v>1</v>
      </c>
      <c r="AS427">
        <v>-10</v>
      </c>
      <c r="AT427">
        <v>5</v>
      </c>
      <c r="AU427">
        <v>-6</v>
      </c>
      <c r="AV427">
        <v>5</v>
      </c>
      <c r="AW427">
        <v>-6</v>
      </c>
      <c r="AX427">
        <v>6</v>
      </c>
      <c r="AY427">
        <v>-5</v>
      </c>
      <c r="AZ427">
        <v>8</v>
      </c>
      <c r="BA427">
        <v>-3</v>
      </c>
      <c r="BB427">
        <v>9</v>
      </c>
      <c r="BC427">
        <v>-2</v>
      </c>
      <c r="BD427">
        <v>10</v>
      </c>
      <c r="BE427">
        <v>-1</v>
      </c>
      <c r="BF427">
        <v>11</v>
      </c>
      <c r="BG427">
        <v>0</v>
      </c>
      <c r="BH427">
        <v>17</v>
      </c>
      <c r="BI427">
        <v>6</v>
      </c>
      <c r="BJ427">
        <v>18</v>
      </c>
      <c r="BK427">
        <v>7</v>
      </c>
      <c r="BL427">
        <v>19</v>
      </c>
      <c r="BM427">
        <v>8</v>
      </c>
      <c r="FP427" s="8">
        <v>0</v>
      </c>
      <c r="FQ427" s="8">
        <v>3</v>
      </c>
      <c r="FR427">
        <v>0</v>
      </c>
      <c r="FS427">
        <v>2</v>
      </c>
      <c r="FT427" s="8">
        <v>1</v>
      </c>
      <c r="FU427" s="8">
        <v>2</v>
      </c>
      <c r="FV427" s="8">
        <v>2</v>
      </c>
      <c r="FW427" s="8">
        <v>0</v>
      </c>
      <c r="FX427" s="8">
        <v>1</v>
      </c>
    </row>
    <row r="428" spans="1:180" x14ac:dyDescent="0.3">
      <c r="A428" s="7" t="s">
        <v>138</v>
      </c>
      <c r="B428" s="7" t="s">
        <v>114</v>
      </c>
      <c r="C428" t="s">
        <v>61</v>
      </c>
      <c r="D428">
        <v>28</v>
      </c>
      <c r="E428" s="8">
        <v>3</v>
      </c>
      <c r="F428">
        <v>1.282077922</v>
      </c>
      <c r="G428">
        <v>1</v>
      </c>
      <c r="H428">
        <v>0.70099999999999996</v>
      </c>
      <c r="I428">
        <v>0.75</v>
      </c>
      <c r="J428">
        <v>1.3403873820000001</v>
      </c>
      <c r="K428">
        <v>1.3726668449999999</v>
      </c>
      <c r="L428">
        <v>1.269401005</v>
      </c>
      <c r="M428">
        <v>0.53432304799999997</v>
      </c>
      <c r="N428">
        <v>20.703171059999999</v>
      </c>
      <c r="O428">
        <v>21.417107040000001</v>
      </c>
      <c r="P428">
        <v>2.0914395990000001</v>
      </c>
      <c r="Q428">
        <v>1.1190096789999999</v>
      </c>
      <c r="R428">
        <v>1.5370781360000001</v>
      </c>
      <c r="S428">
        <v>1.9811323750000001</v>
      </c>
      <c r="T428">
        <v>0.51851851900000001</v>
      </c>
      <c r="U428">
        <v>0.222222222</v>
      </c>
      <c r="V428">
        <v>0.8</v>
      </c>
      <c r="W428">
        <v>0.2</v>
      </c>
      <c r="X428">
        <v>0.43589743600000003</v>
      </c>
      <c r="Y428">
        <v>0.23809523799999999</v>
      </c>
      <c r="Z428">
        <v>-24</v>
      </c>
      <c r="AA428" s="5" t="s">
        <v>201</v>
      </c>
      <c r="AB428">
        <v>-20</v>
      </c>
      <c r="AC428">
        <v>-44</v>
      </c>
      <c r="AD428" s="5" t="s">
        <v>210</v>
      </c>
      <c r="AE428">
        <v>-40</v>
      </c>
      <c r="AF428">
        <v>-12</v>
      </c>
      <c r="AG428">
        <v>-36</v>
      </c>
      <c r="AH428">
        <v>-6</v>
      </c>
      <c r="AI428">
        <v>-30</v>
      </c>
      <c r="AJ428">
        <v>0</v>
      </c>
      <c r="AK428">
        <v>-24</v>
      </c>
      <c r="AL428">
        <v>3</v>
      </c>
      <c r="AM428">
        <v>-21</v>
      </c>
      <c r="AN428">
        <v>3</v>
      </c>
      <c r="AO428">
        <v>-21</v>
      </c>
      <c r="AP428">
        <v>4</v>
      </c>
      <c r="AQ428">
        <v>-20</v>
      </c>
      <c r="AR428">
        <v>7</v>
      </c>
      <c r="AS428">
        <v>-17</v>
      </c>
      <c r="AT428">
        <v>8</v>
      </c>
      <c r="AU428">
        <v>-16</v>
      </c>
      <c r="AV428">
        <v>9</v>
      </c>
      <c r="AW428">
        <v>-15</v>
      </c>
      <c r="AX428">
        <v>11</v>
      </c>
      <c r="AY428">
        <v>-13</v>
      </c>
      <c r="AZ428">
        <v>11</v>
      </c>
      <c r="BA428">
        <v>-13</v>
      </c>
      <c r="BB428">
        <v>14</v>
      </c>
      <c r="BC428">
        <v>-10</v>
      </c>
      <c r="BD428">
        <v>16</v>
      </c>
      <c r="BE428">
        <v>-8</v>
      </c>
      <c r="BF428">
        <v>17</v>
      </c>
      <c r="BG428">
        <v>-7</v>
      </c>
      <c r="BH428">
        <v>17</v>
      </c>
      <c r="BI428">
        <v>-7</v>
      </c>
      <c r="BJ428">
        <v>24</v>
      </c>
      <c r="BK428">
        <v>0</v>
      </c>
      <c r="BL428">
        <v>25</v>
      </c>
      <c r="BM428">
        <v>1</v>
      </c>
      <c r="FP428" s="8">
        <v>1</v>
      </c>
      <c r="FQ428" s="8">
        <v>1</v>
      </c>
      <c r="FR428">
        <f>13/14</f>
        <v>0.9285714285714286</v>
      </c>
      <c r="FS428">
        <v>1</v>
      </c>
      <c r="FT428" s="8">
        <v>3</v>
      </c>
      <c r="FU428" s="8">
        <v>1</v>
      </c>
      <c r="FV428" s="8">
        <v>1</v>
      </c>
      <c r="FW428" s="8">
        <v>2</v>
      </c>
      <c r="FX428" s="8">
        <v>1</v>
      </c>
    </row>
    <row r="429" spans="1:180" x14ac:dyDescent="0.3">
      <c r="A429" s="7" t="s">
        <v>124</v>
      </c>
      <c r="B429" s="7" t="s">
        <v>115</v>
      </c>
      <c r="C429" t="s">
        <v>61</v>
      </c>
      <c r="D429">
        <v>28</v>
      </c>
      <c r="E429" s="8">
        <v>3</v>
      </c>
      <c r="F429">
        <v>1.6359999999999999</v>
      </c>
      <c r="G429">
        <v>1.5740000000000001</v>
      </c>
      <c r="H429">
        <v>0.64159999999999995</v>
      </c>
      <c r="I429">
        <v>0.66733333299999997</v>
      </c>
      <c r="J429">
        <v>0.863186487</v>
      </c>
      <c r="K429">
        <v>1.206205591</v>
      </c>
      <c r="L429">
        <v>0.64857653500000001</v>
      </c>
      <c r="M429">
        <v>0.85056150699999999</v>
      </c>
      <c r="N429">
        <v>23.131458389999999</v>
      </c>
      <c r="O429">
        <v>21.763471089999999</v>
      </c>
      <c r="P429">
        <v>1.56027984</v>
      </c>
      <c r="Q429">
        <v>1.690968735</v>
      </c>
      <c r="R429">
        <v>2.1080334889999999</v>
      </c>
      <c r="S429">
        <v>1.917546237</v>
      </c>
      <c r="T429">
        <v>0.32098765400000001</v>
      </c>
      <c r="U429">
        <v>0.419753086</v>
      </c>
      <c r="V429">
        <v>0.4</v>
      </c>
      <c r="W429">
        <v>0.26666666700000002</v>
      </c>
      <c r="X429">
        <v>0.38095238100000001</v>
      </c>
      <c r="Y429">
        <v>0.43589743600000003</v>
      </c>
      <c r="Z429">
        <v>-40</v>
      </c>
      <c r="AA429" s="5" t="s">
        <v>229</v>
      </c>
      <c r="AB429">
        <v>-36</v>
      </c>
      <c r="AC429">
        <v>-28</v>
      </c>
      <c r="AD429" s="5" t="s">
        <v>229</v>
      </c>
      <c r="AE429">
        <v>-24</v>
      </c>
      <c r="AF429">
        <v>-28</v>
      </c>
      <c r="AG429">
        <v>-20</v>
      </c>
      <c r="AH429">
        <v>-22</v>
      </c>
      <c r="AI429">
        <v>-14</v>
      </c>
      <c r="AJ429">
        <v>-16</v>
      </c>
      <c r="AK429">
        <v>-8</v>
      </c>
      <c r="AL429">
        <v>-13</v>
      </c>
      <c r="AM429">
        <v>-5</v>
      </c>
      <c r="AN429">
        <v>-13</v>
      </c>
      <c r="AO429">
        <v>-5</v>
      </c>
      <c r="AP429">
        <v>-12</v>
      </c>
      <c r="AQ429">
        <v>-4</v>
      </c>
      <c r="AR429">
        <v>-9</v>
      </c>
      <c r="AS429">
        <v>-1</v>
      </c>
      <c r="AT429">
        <v>-8</v>
      </c>
      <c r="AU429">
        <v>0</v>
      </c>
      <c r="AV429">
        <v>-7</v>
      </c>
      <c r="AW429">
        <v>1</v>
      </c>
      <c r="AX429">
        <v>-5</v>
      </c>
      <c r="AY429">
        <v>3</v>
      </c>
      <c r="AZ429">
        <v>-5</v>
      </c>
      <c r="BA429">
        <v>3</v>
      </c>
      <c r="BB429">
        <v>-2</v>
      </c>
      <c r="BC429">
        <v>6</v>
      </c>
      <c r="BD429">
        <v>0</v>
      </c>
      <c r="BE429">
        <v>8</v>
      </c>
      <c r="BF429">
        <v>1</v>
      </c>
      <c r="BG429">
        <v>9</v>
      </c>
      <c r="BH429">
        <v>1</v>
      </c>
      <c r="BI429">
        <v>9</v>
      </c>
      <c r="BJ429">
        <v>8</v>
      </c>
      <c r="BK429">
        <v>16</v>
      </c>
      <c r="BL429">
        <v>9</v>
      </c>
      <c r="BM429">
        <v>17</v>
      </c>
      <c r="FP429" s="8">
        <v>1</v>
      </c>
      <c r="FQ429" s="8">
        <v>2</v>
      </c>
      <c r="FR429">
        <f>6/15</f>
        <v>0.4</v>
      </c>
      <c r="FS429">
        <v>2</v>
      </c>
      <c r="FT429" s="8">
        <v>1</v>
      </c>
      <c r="FU429" s="8">
        <v>2</v>
      </c>
      <c r="FV429" t="s">
        <v>45</v>
      </c>
      <c r="FW429" s="8">
        <v>0</v>
      </c>
      <c r="FX429" s="8">
        <v>0</v>
      </c>
    </row>
    <row r="430" spans="1:180" x14ac:dyDescent="0.3">
      <c r="A430" s="7" t="s">
        <v>125</v>
      </c>
      <c r="B430" s="7" t="s">
        <v>126</v>
      </c>
      <c r="C430" t="s">
        <v>61</v>
      </c>
      <c r="D430">
        <v>28</v>
      </c>
      <c r="E430" s="8">
        <v>3</v>
      </c>
      <c r="F430">
        <v>1.7214554580000001</v>
      </c>
      <c r="G430">
        <v>1.07</v>
      </c>
      <c r="H430">
        <v>0.650373902</v>
      </c>
      <c r="I430">
        <v>0.78900000000000003</v>
      </c>
      <c r="J430">
        <v>1.6251072280000001</v>
      </c>
      <c r="K430">
        <v>1.0436976920000001</v>
      </c>
      <c r="L430">
        <v>0.89566791899999998</v>
      </c>
      <c r="M430">
        <v>0.58156995300000003</v>
      </c>
      <c r="N430">
        <v>22.227629619999998</v>
      </c>
      <c r="O430">
        <v>21.436448219999999</v>
      </c>
      <c r="P430">
        <v>2.1135902729999998</v>
      </c>
      <c r="Q430">
        <v>1.376295056</v>
      </c>
      <c r="R430">
        <v>2.1801964030000001</v>
      </c>
      <c r="S430">
        <v>1.5898067849999999</v>
      </c>
      <c r="T430">
        <v>0.407407407</v>
      </c>
      <c r="U430">
        <v>0.46913580199999999</v>
      </c>
      <c r="V430">
        <v>0.46666666699999998</v>
      </c>
      <c r="W430">
        <v>0.46666666699999998</v>
      </c>
      <c r="X430">
        <v>0.48717948700000002</v>
      </c>
      <c r="Y430">
        <v>0.35897435900000002</v>
      </c>
      <c r="Z430">
        <v>-33</v>
      </c>
      <c r="AA430" s="5" t="s">
        <v>217</v>
      </c>
      <c r="AB430">
        <v>-29</v>
      </c>
      <c r="AC430">
        <v>-24</v>
      </c>
      <c r="AD430" s="5" t="s">
        <v>186</v>
      </c>
      <c r="AE430">
        <v>-20</v>
      </c>
      <c r="AF430">
        <v>-21</v>
      </c>
      <c r="AG430">
        <v>-16</v>
      </c>
      <c r="AH430">
        <v>-15</v>
      </c>
      <c r="AI430">
        <v>-10</v>
      </c>
      <c r="AJ430">
        <v>-9</v>
      </c>
      <c r="AK430">
        <v>-4</v>
      </c>
      <c r="AL430">
        <v>-6</v>
      </c>
      <c r="AM430">
        <v>-1</v>
      </c>
      <c r="AN430">
        <v>-6</v>
      </c>
      <c r="AO430">
        <v>-1</v>
      </c>
      <c r="AP430">
        <v>-5</v>
      </c>
      <c r="AQ430">
        <v>0</v>
      </c>
      <c r="AR430">
        <v>-2</v>
      </c>
      <c r="AS430">
        <v>3</v>
      </c>
      <c r="AT430">
        <v>-1</v>
      </c>
      <c r="AU430">
        <v>4</v>
      </c>
      <c r="AV430">
        <v>0</v>
      </c>
      <c r="AW430">
        <v>5</v>
      </c>
      <c r="AX430">
        <v>2</v>
      </c>
      <c r="AY430">
        <v>7</v>
      </c>
      <c r="AZ430">
        <v>2</v>
      </c>
      <c r="BA430">
        <v>7</v>
      </c>
      <c r="BB430">
        <v>5</v>
      </c>
      <c r="BC430">
        <v>10</v>
      </c>
      <c r="BD430">
        <v>7</v>
      </c>
      <c r="BE430">
        <v>12</v>
      </c>
      <c r="BF430">
        <v>8</v>
      </c>
      <c r="BG430">
        <v>13</v>
      </c>
      <c r="BH430">
        <v>8</v>
      </c>
      <c r="BI430">
        <v>13</v>
      </c>
      <c r="BJ430">
        <v>15</v>
      </c>
      <c r="BK430">
        <v>20</v>
      </c>
      <c r="BL430">
        <v>16</v>
      </c>
      <c r="BM430">
        <v>21</v>
      </c>
      <c r="FP430" s="8">
        <v>1</v>
      </c>
      <c r="FQ430" s="8">
        <v>0</v>
      </c>
      <c r="FR430">
        <f>10/14</f>
        <v>0.7142857142857143</v>
      </c>
      <c r="FS430" t="s">
        <v>45</v>
      </c>
      <c r="FT430" s="8">
        <v>3</v>
      </c>
      <c r="FU430" s="8">
        <v>3</v>
      </c>
      <c r="FV430" t="s">
        <v>45</v>
      </c>
      <c r="FW430" s="8">
        <v>0</v>
      </c>
      <c r="FX430" s="8">
        <v>0</v>
      </c>
    </row>
    <row r="431" spans="1:180" x14ac:dyDescent="0.3">
      <c r="A431" s="7" t="s">
        <v>123</v>
      </c>
      <c r="B431" s="7" t="s">
        <v>119</v>
      </c>
      <c r="C431" t="s">
        <v>61</v>
      </c>
      <c r="D431">
        <v>28</v>
      </c>
      <c r="E431" s="8">
        <v>3</v>
      </c>
      <c r="F431">
        <v>1.41</v>
      </c>
      <c r="G431">
        <v>1.311176471</v>
      </c>
      <c r="H431">
        <v>0.721277108</v>
      </c>
      <c r="I431">
        <v>0.64794117600000001</v>
      </c>
      <c r="J431">
        <v>0.96021359299999998</v>
      </c>
      <c r="K431">
        <v>2.0165378629999999</v>
      </c>
      <c r="L431">
        <v>0.65632641000000003</v>
      </c>
      <c r="M431">
        <v>1.7757793690000001</v>
      </c>
      <c r="N431">
        <v>21.689598310000001</v>
      </c>
      <c r="O431">
        <v>22.128798440000001</v>
      </c>
      <c r="P431">
        <v>1.1210852259999999</v>
      </c>
      <c r="Q431">
        <v>3.268593708</v>
      </c>
      <c r="R431">
        <v>1.667223125</v>
      </c>
      <c r="S431">
        <v>1.6440608000000001</v>
      </c>
      <c r="T431">
        <v>0.34567901200000001</v>
      </c>
      <c r="U431">
        <v>0.66666666699999999</v>
      </c>
      <c r="V431">
        <v>0.26666666700000002</v>
      </c>
      <c r="W431">
        <v>1</v>
      </c>
      <c r="X431">
        <v>0.48717948700000002</v>
      </c>
      <c r="Y431">
        <v>0.71794871800000004</v>
      </c>
      <c r="Z431">
        <v>-38</v>
      </c>
      <c r="AA431" s="5" t="s">
        <v>209</v>
      </c>
      <c r="AB431">
        <v>-34</v>
      </c>
      <c r="AC431">
        <v>-8</v>
      </c>
      <c r="AD431" s="5" t="s">
        <v>203</v>
      </c>
      <c r="AE431">
        <v>-4</v>
      </c>
      <c r="AF431">
        <v>-26</v>
      </c>
      <c r="AG431">
        <v>0</v>
      </c>
      <c r="AH431">
        <v>-20</v>
      </c>
      <c r="AI431">
        <v>6</v>
      </c>
      <c r="AJ431">
        <v>-14</v>
      </c>
      <c r="AK431">
        <v>12</v>
      </c>
      <c r="AL431">
        <v>-11</v>
      </c>
      <c r="AM431">
        <v>15</v>
      </c>
      <c r="AN431">
        <v>-11</v>
      </c>
      <c r="AO431">
        <v>15</v>
      </c>
      <c r="AP431">
        <v>-10</v>
      </c>
      <c r="AQ431">
        <v>16</v>
      </c>
      <c r="AR431">
        <v>-7</v>
      </c>
      <c r="AS431">
        <v>19</v>
      </c>
      <c r="AT431">
        <v>-6</v>
      </c>
      <c r="AU431">
        <v>20</v>
      </c>
      <c r="AV431">
        <v>-5</v>
      </c>
      <c r="AW431">
        <v>21</v>
      </c>
      <c r="AX431">
        <v>-3</v>
      </c>
      <c r="AY431">
        <v>23</v>
      </c>
      <c r="AZ431">
        <v>-3</v>
      </c>
      <c r="BA431">
        <v>23</v>
      </c>
      <c r="BB431">
        <v>0</v>
      </c>
      <c r="BC431">
        <v>26</v>
      </c>
      <c r="BD431">
        <v>2</v>
      </c>
      <c r="BE431">
        <v>28</v>
      </c>
      <c r="BF431">
        <v>3</v>
      </c>
      <c r="BG431">
        <v>29</v>
      </c>
      <c r="BH431">
        <v>3</v>
      </c>
      <c r="BI431">
        <v>29</v>
      </c>
      <c r="BJ431">
        <v>10</v>
      </c>
      <c r="BK431">
        <v>36</v>
      </c>
      <c r="BL431">
        <v>11</v>
      </c>
      <c r="BM431">
        <v>37</v>
      </c>
      <c r="FP431">
        <v>1</v>
      </c>
      <c r="FQ431">
        <v>7</v>
      </c>
      <c r="FR431">
        <f>3/15</f>
        <v>0.2</v>
      </c>
      <c r="FS431">
        <v>2</v>
      </c>
      <c r="FT431" s="8">
        <v>2</v>
      </c>
      <c r="FU431" s="8">
        <v>3</v>
      </c>
      <c r="FV431" t="s">
        <v>45</v>
      </c>
      <c r="FW431" s="8">
        <v>1</v>
      </c>
      <c r="FX431" s="8">
        <v>1</v>
      </c>
    </row>
    <row r="432" spans="1:180" x14ac:dyDescent="0.3">
      <c r="A432" s="7" t="s">
        <v>122</v>
      </c>
      <c r="B432" s="7" t="s">
        <v>120</v>
      </c>
      <c r="C432" t="s">
        <v>61</v>
      </c>
      <c r="D432">
        <v>28</v>
      </c>
      <c r="E432" s="8">
        <v>3</v>
      </c>
      <c r="F432">
        <v>1.4204819280000001</v>
      </c>
      <c r="G432">
        <v>0.96465116299999998</v>
      </c>
      <c r="H432">
        <v>0.74031325299999995</v>
      </c>
      <c r="I432">
        <v>0.72979069799999996</v>
      </c>
      <c r="J432">
        <v>1.4122970429999999</v>
      </c>
      <c r="K432">
        <v>1.922187715</v>
      </c>
      <c r="L432">
        <v>1.000088479</v>
      </c>
      <c r="M432">
        <v>1.2350952209999999</v>
      </c>
      <c r="N432">
        <v>21.6145575</v>
      </c>
      <c r="O432">
        <v>19.595857989999999</v>
      </c>
      <c r="P432">
        <v>1.726263326</v>
      </c>
      <c r="Q432">
        <v>2.108087823</v>
      </c>
      <c r="R432">
        <v>1.6242525029999999</v>
      </c>
      <c r="S432">
        <v>1.4285172939999999</v>
      </c>
      <c r="T432">
        <v>0.48148148099999999</v>
      </c>
      <c r="U432">
        <v>0.71604938299999998</v>
      </c>
      <c r="V432">
        <v>0.46666666699999998</v>
      </c>
      <c r="W432">
        <v>0.46666666699999998</v>
      </c>
      <c r="X432">
        <v>0.48717948700000002</v>
      </c>
      <c r="Y432">
        <v>0.743589744</v>
      </c>
      <c r="Z432">
        <v>-27</v>
      </c>
      <c r="AA432" s="5" t="s">
        <v>245</v>
      </c>
      <c r="AB432">
        <v>-23</v>
      </c>
      <c r="AC432">
        <v>-4</v>
      </c>
      <c r="AD432" s="5" t="s">
        <v>238</v>
      </c>
      <c r="AE432">
        <v>0</v>
      </c>
      <c r="AF432">
        <v>-15</v>
      </c>
      <c r="AG432">
        <v>4</v>
      </c>
      <c r="AH432">
        <v>-9</v>
      </c>
      <c r="AI432">
        <v>10</v>
      </c>
      <c r="AJ432">
        <v>-3</v>
      </c>
      <c r="AK432">
        <v>16</v>
      </c>
      <c r="AL432">
        <v>0</v>
      </c>
      <c r="AM432">
        <v>19</v>
      </c>
      <c r="AN432">
        <v>0</v>
      </c>
      <c r="AO432">
        <v>19</v>
      </c>
      <c r="AP432">
        <v>1</v>
      </c>
      <c r="AQ432">
        <v>20</v>
      </c>
      <c r="AR432">
        <v>4</v>
      </c>
      <c r="AS432">
        <v>23</v>
      </c>
      <c r="AT432">
        <v>5</v>
      </c>
      <c r="AU432">
        <v>24</v>
      </c>
      <c r="AV432">
        <v>6</v>
      </c>
      <c r="AW432">
        <v>25</v>
      </c>
      <c r="AX432">
        <v>8</v>
      </c>
      <c r="AY432">
        <v>27</v>
      </c>
      <c r="AZ432">
        <v>8</v>
      </c>
      <c r="BA432">
        <v>27</v>
      </c>
      <c r="BB432">
        <v>11</v>
      </c>
      <c r="BC432">
        <v>30</v>
      </c>
      <c r="BD432">
        <v>13</v>
      </c>
      <c r="BE432">
        <v>32</v>
      </c>
      <c r="BF432">
        <v>14</v>
      </c>
      <c r="BG432">
        <v>33</v>
      </c>
      <c r="BH432">
        <v>14</v>
      </c>
      <c r="BI432">
        <v>33</v>
      </c>
      <c r="BJ432">
        <v>21</v>
      </c>
      <c r="BK432">
        <v>40</v>
      </c>
      <c r="BL432">
        <v>22</v>
      </c>
      <c r="BM432">
        <v>41</v>
      </c>
      <c r="FP432" s="8">
        <v>2</v>
      </c>
      <c r="FQ432" s="8">
        <v>2</v>
      </c>
      <c r="FR432">
        <f>8/13</f>
        <v>0.61538461538461542</v>
      </c>
      <c r="FS432">
        <v>2</v>
      </c>
      <c r="FT432" s="8">
        <v>1</v>
      </c>
      <c r="FU432" s="8">
        <v>2</v>
      </c>
      <c r="FV432" s="8">
        <v>1</v>
      </c>
      <c r="FW432" s="8">
        <v>1</v>
      </c>
      <c r="FX432" s="8">
        <v>0</v>
      </c>
    </row>
    <row r="433" spans="1:180" x14ac:dyDescent="0.3">
      <c r="A433" s="7" t="s">
        <v>78</v>
      </c>
      <c r="B433" s="7" t="s">
        <v>95</v>
      </c>
      <c r="C433" t="s">
        <v>55</v>
      </c>
      <c r="D433">
        <v>32</v>
      </c>
      <c r="E433" s="8">
        <v>3</v>
      </c>
      <c r="F433">
        <v>1.534039073</v>
      </c>
      <c r="G433">
        <v>0.86445783099999995</v>
      </c>
      <c r="H433">
        <v>0.66676919599999995</v>
      </c>
      <c r="I433">
        <v>0.72096385500000004</v>
      </c>
      <c r="J433">
        <v>1.3136457560000001</v>
      </c>
      <c r="K433">
        <v>1.8944521400000001</v>
      </c>
      <c r="L433">
        <v>0.64165068000000003</v>
      </c>
      <c r="M433">
        <v>1.3316738619999999</v>
      </c>
      <c r="N433">
        <v>21.877761799999998</v>
      </c>
      <c r="O433">
        <v>21.176552780000002</v>
      </c>
      <c r="P433">
        <v>1.26231165</v>
      </c>
      <c r="Q433">
        <v>2.1999577760000002</v>
      </c>
      <c r="R433">
        <v>1.80736651</v>
      </c>
      <c r="S433">
        <v>1.082133518</v>
      </c>
      <c r="T433">
        <v>0.25806451600000002</v>
      </c>
      <c r="U433">
        <v>0.73118279600000002</v>
      </c>
      <c r="V433">
        <v>0.26666666700000002</v>
      </c>
      <c r="W433">
        <v>0.8</v>
      </c>
      <c r="X433">
        <v>0.24444444400000001</v>
      </c>
      <c r="Y433">
        <v>0.62222222199999999</v>
      </c>
      <c r="Z433">
        <v>-44</v>
      </c>
      <c r="AA433" s="5" t="s">
        <v>197</v>
      </c>
      <c r="AB433">
        <v>-44</v>
      </c>
      <c r="AC433">
        <v>0</v>
      </c>
      <c r="AD433" s="5" t="s">
        <v>200</v>
      </c>
      <c r="AE433">
        <v>13</v>
      </c>
      <c r="AF433">
        <v>-29</v>
      </c>
      <c r="AG433">
        <v>15</v>
      </c>
      <c r="AH433">
        <v>-25</v>
      </c>
      <c r="AI433">
        <v>19</v>
      </c>
      <c r="AJ433">
        <v>-24</v>
      </c>
      <c r="AK433">
        <v>20</v>
      </c>
      <c r="AL433">
        <v>-23</v>
      </c>
      <c r="AM433">
        <v>21</v>
      </c>
      <c r="AN433">
        <v>-22</v>
      </c>
      <c r="AO433">
        <v>22</v>
      </c>
      <c r="AP433">
        <v>-19</v>
      </c>
      <c r="AQ433">
        <v>25</v>
      </c>
      <c r="AR433">
        <v>-18</v>
      </c>
      <c r="AS433">
        <v>26</v>
      </c>
      <c r="AT433">
        <v>-14</v>
      </c>
      <c r="AU433">
        <v>30</v>
      </c>
      <c r="AV433">
        <v>-14</v>
      </c>
      <c r="AW433">
        <v>30</v>
      </c>
      <c r="AX433">
        <v>-13</v>
      </c>
      <c r="AY433">
        <v>31</v>
      </c>
      <c r="AZ433">
        <v>-11</v>
      </c>
      <c r="BA433">
        <v>33</v>
      </c>
      <c r="BB433">
        <v>-10</v>
      </c>
      <c r="BC433">
        <v>34</v>
      </c>
      <c r="BD433">
        <v>-9</v>
      </c>
      <c r="BE433">
        <v>35</v>
      </c>
      <c r="BF433">
        <v>-8</v>
      </c>
      <c r="BG433">
        <v>36</v>
      </c>
      <c r="BH433">
        <v>-2</v>
      </c>
      <c r="BI433">
        <v>42</v>
      </c>
      <c r="BJ433">
        <v>-1</v>
      </c>
      <c r="BK433">
        <v>43</v>
      </c>
      <c r="BL433">
        <v>0</v>
      </c>
      <c r="BM433">
        <v>44</v>
      </c>
      <c r="FP433" s="8">
        <v>0</v>
      </c>
      <c r="FQ433" s="8">
        <v>2</v>
      </c>
      <c r="FR433">
        <f>3/15</f>
        <v>0.2</v>
      </c>
      <c r="FS433">
        <v>2</v>
      </c>
      <c r="FT433" s="8">
        <v>0</v>
      </c>
      <c r="FU433" s="8">
        <v>1</v>
      </c>
      <c r="FV433" s="8">
        <v>2</v>
      </c>
      <c r="FW433" s="8">
        <v>0</v>
      </c>
      <c r="FX433" s="8">
        <v>1</v>
      </c>
    </row>
    <row r="434" spans="1:180" x14ac:dyDescent="0.3">
      <c r="A434" s="7" t="s">
        <v>90</v>
      </c>
      <c r="B434" s="7" t="s">
        <v>92</v>
      </c>
      <c r="C434" t="s">
        <v>55</v>
      </c>
      <c r="D434">
        <v>32</v>
      </c>
      <c r="E434" s="8">
        <v>3</v>
      </c>
      <c r="F434">
        <v>0.94373737400000002</v>
      </c>
      <c r="G434">
        <v>1.25</v>
      </c>
      <c r="H434">
        <v>0.70458585900000004</v>
      </c>
      <c r="I434">
        <v>0.71399999999999997</v>
      </c>
      <c r="J434">
        <v>0.95293196499999999</v>
      </c>
      <c r="K434">
        <v>1.3241021070000001</v>
      </c>
      <c r="L434">
        <v>0.78826182499999997</v>
      </c>
      <c r="M434">
        <v>0.88729259999999999</v>
      </c>
      <c r="N434">
        <v>22.3580352</v>
      </c>
      <c r="O434">
        <v>17.497054630000001</v>
      </c>
      <c r="P434">
        <v>1.530215112</v>
      </c>
      <c r="Q434">
        <v>1.669458667</v>
      </c>
      <c r="R434">
        <v>1.2874729620000001</v>
      </c>
      <c r="S434">
        <v>1.541599081</v>
      </c>
      <c r="T434">
        <v>0.52688172</v>
      </c>
      <c r="U434">
        <v>0.50537634399999998</v>
      </c>
      <c r="V434">
        <v>0.26666666700000002</v>
      </c>
      <c r="W434">
        <v>0.26666666700000002</v>
      </c>
      <c r="X434">
        <v>0.5625</v>
      </c>
      <c r="Y434">
        <v>0.44444444399999999</v>
      </c>
      <c r="Z434">
        <v>-19</v>
      </c>
      <c r="AA434" s="5" t="s">
        <v>194</v>
      </c>
      <c r="AB434">
        <v>-19</v>
      </c>
      <c r="AC434">
        <v>-21</v>
      </c>
      <c r="AD434" s="5" t="s">
        <v>221</v>
      </c>
      <c r="AE434">
        <v>-8</v>
      </c>
      <c r="AF434">
        <v>-4</v>
      </c>
      <c r="AG434">
        <v>-6</v>
      </c>
      <c r="AH434">
        <v>0</v>
      </c>
      <c r="AI434">
        <v>-2</v>
      </c>
      <c r="AJ434">
        <v>1</v>
      </c>
      <c r="AK434">
        <v>-1</v>
      </c>
      <c r="AL434">
        <v>2</v>
      </c>
      <c r="AM434">
        <v>0</v>
      </c>
      <c r="AN434">
        <v>3</v>
      </c>
      <c r="AO434">
        <v>1</v>
      </c>
      <c r="AP434">
        <v>6</v>
      </c>
      <c r="AQ434">
        <v>4</v>
      </c>
      <c r="AR434">
        <v>7</v>
      </c>
      <c r="AS434">
        <v>5</v>
      </c>
      <c r="AT434">
        <v>11</v>
      </c>
      <c r="AU434">
        <v>9</v>
      </c>
      <c r="AV434">
        <v>11</v>
      </c>
      <c r="AW434">
        <v>9</v>
      </c>
      <c r="AX434">
        <v>12</v>
      </c>
      <c r="AY434">
        <v>10</v>
      </c>
      <c r="AZ434">
        <v>14</v>
      </c>
      <c r="BA434">
        <v>12</v>
      </c>
      <c r="BB434">
        <v>15</v>
      </c>
      <c r="BC434">
        <v>13</v>
      </c>
      <c r="BD434">
        <v>16</v>
      </c>
      <c r="BE434">
        <v>14</v>
      </c>
      <c r="BF434">
        <v>17</v>
      </c>
      <c r="BG434">
        <v>15</v>
      </c>
      <c r="BH434">
        <v>23</v>
      </c>
      <c r="BI434">
        <v>21</v>
      </c>
      <c r="BJ434">
        <v>24</v>
      </c>
      <c r="BK434">
        <v>22</v>
      </c>
      <c r="BL434">
        <v>25</v>
      </c>
      <c r="BM434">
        <v>23</v>
      </c>
      <c r="FP434" s="8">
        <v>2</v>
      </c>
      <c r="FQ434" s="8">
        <v>1</v>
      </c>
      <c r="FR434">
        <f>12/15</f>
        <v>0.8</v>
      </c>
      <c r="FS434">
        <v>1</v>
      </c>
      <c r="FT434" s="8">
        <v>2</v>
      </c>
      <c r="FU434" s="8">
        <v>1</v>
      </c>
      <c r="FV434" s="8">
        <v>1</v>
      </c>
      <c r="FW434" s="8">
        <v>1</v>
      </c>
      <c r="FX434" s="8">
        <v>0</v>
      </c>
    </row>
    <row r="435" spans="1:180" x14ac:dyDescent="0.3">
      <c r="A435" s="7" t="s">
        <v>41</v>
      </c>
      <c r="B435" s="7" t="s">
        <v>29</v>
      </c>
      <c r="C435" t="s">
        <v>26</v>
      </c>
      <c r="D435">
        <v>32</v>
      </c>
      <c r="E435" s="8">
        <v>3</v>
      </c>
      <c r="F435">
        <v>0.86</v>
      </c>
      <c r="G435">
        <v>1.066322314</v>
      </c>
      <c r="H435">
        <v>0.76200000000000001</v>
      </c>
      <c r="I435">
        <v>0.76227685999999995</v>
      </c>
      <c r="J435">
        <v>0.76410822499999997</v>
      </c>
      <c r="K435">
        <v>1.810604044</v>
      </c>
      <c r="L435">
        <v>0.53133982700000004</v>
      </c>
      <c r="M435">
        <v>0.91265815900000002</v>
      </c>
      <c r="N435">
        <v>23.45743723</v>
      </c>
      <c r="O435">
        <v>20.50227786</v>
      </c>
      <c r="P435">
        <v>1.123349495</v>
      </c>
      <c r="Q435">
        <v>1.9525834179999999</v>
      </c>
      <c r="R435">
        <v>1.268667532</v>
      </c>
      <c r="S435">
        <v>1.5367647179999999</v>
      </c>
      <c r="T435">
        <v>0.47311828</v>
      </c>
      <c r="U435">
        <v>0.48387096800000001</v>
      </c>
      <c r="V435">
        <v>0.33333333300000001</v>
      </c>
      <c r="W435">
        <v>0.33333333300000001</v>
      </c>
      <c r="X435">
        <v>0.53333333299999997</v>
      </c>
      <c r="Y435">
        <v>0.33333333300000001</v>
      </c>
      <c r="Z435">
        <v>-42</v>
      </c>
      <c r="AA435" s="5" t="s">
        <v>231</v>
      </c>
      <c r="AB435">
        <v>-19</v>
      </c>
      <c r="AC435">
        <v>-18</v>
      </c>
      <c r="AD435" s="5" t="s">
        <v>196</v>
      </c>
      <c r="AE435">
        <v>-10</v>
      </c>
      <c r="AF435">
        <v>-10</v>
      </c>
      <c r="AG435">
        <v>-9</v>
      </c>
      <c r="AH435">
        <v>-8</v>
      </c>
      <c r="AI435">
        <v>-7</v>
      </c>
      <c r="AJ435">
        <v>-8</v>
      </c>
      <c r="AK435">
        <v>-7</v>
      </c>
      <c r="AL435">
        <v>-2</v>
      </c>
      <c r="AM435">
        <v>-1</v>
      </c>
      <c r="AN435">
        <v>-1</v>
      </c>
      <c r="AO435">
        <v>0</v>
      </c>
      <c r="AP435">
        <v>-1</v>
      </c>
      <c r="AQ435">
        <v>0</v>
      </c>
      <c r="AR435">
        <v>0</v>
      </c>
      <c r="AS435">
        <v>1</v>
      </c>
      <c r="AT435">
        <v>0</v>
      </c>
      <c r="AU435">
        <v>1</v>
      </c>
      <c r="AV435">
        <v>2</v>
      </c>
      <c r="AW435">
        <v>3</v>
      </c>
      <c r="AX435">
        <v>2</v>
      </c>
      <c r="AY435">
        <v>3</v>
      </c>
      <c r="AZ435">
        <v>4</v>
      </c>
      <c r="BA435">
        <v>5</v>
      </c>
      <c r="BB435">
        <v>11</v>
      </c>
      <c r="BC435">
        <v>12</v>
      </c>
      <c r="BD435">
        <v>14</v>
      </c>
      <c r="BE435">
        <v>15</v>
      </c>
      <c r="BF435">
        <v>16</v>
      </c>
      <c r="BG435">
        <v>17</v>
      </c>
      <c r="BH435">
        <v>17</v>
      </c>
      <c r="BI435">
        <v>18</v>
      </c>
      <c r="BJ435">
        <v>17</v>
      </c>
      <c r="BK435">
        <v>18</v>
      </c>
      <c r="BL435">
        <v>23</v>
      </c>
      <c r="BM435">
        <v>24</v>
      </c>
      <c r="FP435" s="8">
        <v>1</v>
      </c>
      <c r="FQ435" s="8">
        <v>1</v>
      </c>
      <c r="FR435">
        <f>5/13</f>
        <v>0.38461538461538464</v>
      </c>
      <c r="FS435">
        <v>1</v>
      </c>
      <c r="FT435" s="8">
        <v>3</v>
      </c>
      <c r="FU435" s="8">
        <v>1</v>
      </c>
      <c r="FV435" s="8">
        <v>1</v>
      </c>
      <c r="FW435" s="8">
        <v>1</v>
      </c>
      <c r="FX435" s="8">
        <v>0</v>
      </c>
    </row>
    <row r="436" spans="1:180" x14ac:dyDescent="0.3">
      <c r="A436" s="7" t="s">
        <v>89</v>
      </c>
      <c r="B436" s="7" t="s">
        <v>53</v>
      </c>
      <c r="C436" t="s">
        <v>55</v>
      </c>
      <c r="D436">
        <v>33</v>
      </c>
      <c r="E436" s="8">
        <v>3</v>
      </c>
      <c r="F436">
        <v>1.4662790699999999</v>
      </c>
      <c r="G436">
        <v>1.64</v>
      </c>
      <c r="H436">
        <v>0.57953488399999997</v>
      </c>
      <c r="I436">
        <v>0.65600000000000003</v>
      </c>
      <c r="J436">
        <v>1.2346600299999999</v>
      </c>
      <c r="K436">
        <v>1.1559592889999999</v>
      </c>
      <c r="L436">
        <v>0.62150952100000001</v>
      </c>
      <c r="M436">
        <v>0.44887750599999998</v>
      </c>
      <c r="N436">
        <v>22.960713330000001</v>
      </c>
      <c r="O436">
        <v>23.903739330000001</v>
      </c>
      <c r="P436">
        <v>1.3667093340000001</v>
      </c>
      <c r="Q436">
        <v>1.401338983</v>
      </c>
      <c r="R436">
        <v>1.7204044650000001</v>
      </c>
      <c r="S436">
        <v>1.6449300790000001</v>
      </c>
      <c r="T436">
        <v>0.36458333300000001</v>
      </c>
      <c r="U436">
        <v>0.42708333300000001</v>
      </c>
      <c r="V436">
        <v>0.53333333299999997</v>
      </c>
      <c r="W436">
        <v>0.46666666699999998</v>
      </c>
      <c r="X436">
        <v>0.47916666699999999</v>
      </c>
      <c r="Y436">
        <v>0.375</v>
      </c>
      <c r="Z436">
        <v>-36</v>
      </c>
      <c r="AA436" s="5" t="s">
        <v>203</v>
      </c>
      <c r="AB436">
        <v>-35</v>
      </c>
      <c r="AC436">
        <v>-29</v>
      </c>
      <c r="AD436" s="5" t="s">
        <v>213</v>
      </c>
      <c r="AE436">
        <v>-18</v>
      </c>
      <c r="AF436">
        <v>-22</v>
      </c>
      <c r="AG436">
        <v>-16</v>
      </c>
      <c r="AH436">
        <v>-19</v>
      </c>
      <c r="AI436">
        <v>-13</v>
      </c>
      <c r="AJ436">
        <v>-17</v>
      </c>
      <c r="AK436">
        <v>-11</v>
      </c>
      <c r="AL436">
        <v>-13</v>
      </c>
      <c r="AM436">
        <v>-7</v>
      </c>
      <c r="AN436">
        <v>-12</v>
      </c>
      <c r="AO436">
        <v>-6</v>
      </c>
      <c r="AP436">
        <v>-11</v>
      </c>
      <c r="AQ436">
        <v>-5</v>
      </c>
      <c r="AR436">
        <v>-11</v>
      </c>
      <c r="AS436">
        <v>-5</v>
      </c>
      <c r="AT436">
        <v>-7</v>
      </c>
      <c r="AU436">
        <v>-1</v>
      </c>
      <c r="AV436">
        <v>-6</v>
      </c>
      <c r="AW436">
        <v>0</v>
      </c>
      <c r="AX436">
        <v>-2</v>
      </c>
      <c r="AY436">
        <v>4</v>
      </c>
      <c r="AZ436">
        <v>-1</v>
      </c>
      <c r="BA436">
        <v>5</v>
      </c>
      <c r="BB436">
        <v>0</v>
      </c>
      <c r="BC436">
        <v>6</v>
      </c>
      <c r="BD436">
        <v>0</v>
      </c>
      <c r="BE436">
        <v>6</v>
      </c>
      <c r="BF436">
        <v>1</v>
      </c>
      <c r="BG436">
        <v>7</v>
      </c>
      <c r="BH436">
        <v>6</v>
      </c>
      <c r="BI436">
        <v>12</v>
      </c>
      <c r="BJ436">
        <v>10</v>
      </c>
      <c r="BK436">
        <v>16</v>
      </c>
      <c r="BL436">
        <v>11</v>
      </c>
      <c r="BM436">
        <v>17</v>
      </c>
      <c r="FP436" s="8">
        <v>0</v>
      </c>
      <c r="FQ436" s="8">
        <v>0</v>
      </c>
      <c r="FR436">
        <f>4/11</f>
        <v>0.36363636363636365</v>
      </c>
      <c r="FS436">
        <v>2</v>
      </c>
      <c r="FT436" s="8">
        <v>0</v>
      </c>
      <c r="FU436" s="8">
        <v>2</v>
      </c>
      <c r="FV436" s="8">
        <v>2</v>
      </c>
      <c r="FW436" s="8">
        <v>0</v>
      </c>
      <c r="FX436" s="8">
        <v>1</v>
      </c>
    </row>
    <row r="437" spans="1:180" x14ac:dyDescent="0.3">
      <c r="A437" s="7" t="s">
        <v>92</v>
      </c>
      <c r="B437" s="7" t="s">
        <v>78</v>
      </c>
      <c r="C437" t="s">
        <v>55</v>
      </c>
      <c r="D437">
        <v>33</v>
      </c>
      <c r="E437" s="8">
        <v>3</v>
      </c>
      <c r="F437">
        <v>1.1624000000000001</v>
      </c>
      <c r="G437">
        <v>1.5243766700000001</v>
      </c>
      <c r="H437">
        <v>0.69611999999999996</v>
      </c>
      <c r="I437">
        <v>0.67156812099999996</v>
      </c>
      <c r="J437">
        <v>1.369200338</v>
      </c>
      <c r="K437">
        <v>1.0418134969999999</v>
      </c>
      <c r="L437">
        <v>0.914270413</v>
      </c>
      <c r="M437">
        <v>0.68125245099999998</v>
      </c>
      <c r="N437">
        <v>17.808571300000001</v>
      </c>
      <c r="O437">
        <v>21.481516630000002</v>
      </c>
      <c r="P437">
        <v>1.7584384369999999</v>
      </c>
      <c r="Q437">
        <v>1.2449032360000001</v>
      </c>
      <c r="R437">
        <v>1.5241282810000001</v>
      </c>
      <c r="S437">
        <v>1.795958816</v>
      </c>
      <c r="T437">
        <v>0.48958333300000001</v>
      </c>
      <c r="U437">
        <v>0.25</v>
      </c>
      <c r="V437">
        <v>6.6666666999999999E-2</v>
      </c>
      <c r="W437">
        <v>0.26666666700000002</v>
      </c>
      <c r="X437">
        <v>0.5625</v>
      </c>
      <c r="Y437">
        <v>0.27083333300000001</v>
      </c>
      <c r="Z437">
        <v>-24</v>
      </c>
      <c r="AA437" s="5" t="s">
        <v>234</v>
      </c>
      <c r="AB437">
        <v>-23</v>
      </c>
      <c r="AC437">
        <v>-46</v>
      </c>
      <c r="AD437" s="5" t="s">
        <v>209</v>
      </c>
      <c r="AE437">
        <v>-35</v>
      </c>
      <c r="AF437">
        <v>-10</v>
      </c>
      <c r="AG437">
        <v>-33</v>
      </c>
      <c r="AH437">
        <v>-7</v>
      </c>
      <c r="AI437">
        <v>-30</v>
      </c>
      <c r="AJ437">
        <v>-5</v>
      </c>
      <c r="AK437">
        <v>-28</v>
      </c>
      <c r="AL437">
        <v>-1</v>
      </c>
      <c r="AM437">
        <v>-24</v>
      </c>
      <c r="AN437">
        <v>0</v>
      </c>
      <c r="AO437">
        <v>-23</v>
      </c>
      <c r="AP437">
        <v>1</v>
      </c>
      <c r="AQ437">
        <v>-22</v>
      </c>
      <c r="AR437">
        <v>1</v>
      </c>
      <c r="AS437">
        <v>-22</v>
      </c>
      <c r="AT437">
        <v>5</v>
      </c>
      <c r="AU437">
        <v>-18</v>
      </c>
      <c r="AV437">
        <v>6</v>
      </c>
      <c r="AW437">
        <v>-17</v>
      </c>
      <c r="AX437">
        <v>10</v>
      </c>
      <c r="AY437">
        <v>-13</v>
      </c>
      <c r="AZ437">
        <v>11</v>
      </c>
      <c r="BA437">
        <v>-12</v>
      </c>
      <c r="BB437">
        <v>12</v>
      </c>
      <c r="BC437">
        <v>-11</v>
      </c>
      <c r="BD437">
        <v>12</v>
      </c>
      <c r="BE437">
        <v>-11</v>
      </c>
      <c r="BF437">
        <v>13</v>
      </c>
      <c r="BG437">
        <v>-10</v>
      </c>
      <c r="BH437">
        <v>18</v>
      </c>
      <c r="BI437">
        <v>-5</v>
      </c>
      <c r="BJ437">
        <v>22</v>
      </c>
      <c r="BK437">
        <v>-1</v>
      </c>
      <c r="BL437">
        <v>23</v>
      </c>
      <c r="BM437">
        <v>0</v>
      </c>
      <c r="FP437" s="8">
        <v>2</v>
      </c>
      <c r="FQ437" s="8">
        <v>0</v>
      </c>
      <c r="FR437">
        <f>9/15</f>
        <v>0.6</v>
      </c>
      <c r="FS437">
        <v>1</v>
      </c>
      <c r="FT437" s="8">
        <v>2</v>
      </c>
      <c r="FU437" s="8">
        <v>1</v>
      </c>
      <c r="FV437" s="8">
        <v>2</v>
      </c>
      <c r="FW437" s="8">
        <v>0</v>
      </c>
      <c r="FX437" s="8">
        <v>1</v>
      </c>
    </row>
    <row r="438" spans="1:180" x14ac:dyDescent="0.3">
      <c r="A438" s="7" t="s">
        <v>119</v>
      </c>
      <c r="B438" s="7" t="s">
        <v>138</v>
      </c>
      <c r="C438" t="s">
        <v>61</v>
      </c>
      <c r="D438">
        <v>29</v>
      </c>
      <c r="E438" s="8">
        <v>3</v>
      </c>
      <c r="F438">
        <v>1.3285714289999999</v>
      </c>
      <c r="G438">
        <v>1.144451203</v>
      </c>
      <c r="H438">
        <v>0.64314285699999996</v>
      </c>
      <c r="I438">
        <v>0.70927591899999998</v>
      </c>
      <c r="J438">
        <v>2.102845614</v>
      </c>
      <c r="K438">
        <v>1.4220597319999999</v>
      </c>
      <c r="L438">
        <v>1.7037035570000001</v>
      </c>
      <c r="M438">
        <v>1.353578505</v>
      </c>
      <c r="N438">
        <v>23.897205360000001</v>
      </c>
      <c r="O438">
        <v>20.665223480000002</v>
      </c>
      <c r="P438">
        <v>3.212519194</v>
      </c>
      <c r="Q438">
        <v>2.1281601449999998</v>
      </c>
      <c r="R438">
        <v>1.6965823550000001</v>
      </c>
      <c r="S438">
        <v>1.504680252</v>
      </c>
      <c r="T438">
        <v>0.678571429</v>
      </c>
      <c r="U438">
        <v>0.53571428600000004</v>
      </c>
      <c r="V438">
        <v>1</v>
      </c>
      <c r="W438">
        <v>1</v>
      </c>
      <c r="X438">
        <v>0.61904761900000005</v>
      </c>
      <c r="Y438">
        <v>0.59523809500000002</v>
      </c>
      <c r="Z438">
        <v>-15</v>
      </c>
      <c r="AA438" s="5" t="s">
        <v>187</v>
      </c>
      <c r="AB438">
        <v>-11</v>
      </c>
      <c r="AC438">
        <v>-23</v>
      </c>
      <c r="AD438" s="5" t="s">
        <v>191</v>
      </c>
      <c r="AE438">
        <v>-19</v>
      </c>
      <c r="AF438">
        <v>0</v>
      </c>
      <c r="AG438">
        <v>-12</v>
      </c>
      <c r="AH438">
        <v>9</v>
      </c>
      <c r="AI438">
        <v>-3</v>
      </c>
      <c r="AJ438">
        <v>12</v>
      </c>
      <c r="AK438">
        <v>0</v>
      </c>
      <c r="AL438">
        <v>14</v>
      </c>
      <c r="AM438">
        <v>2</v>
      </c>
      <c r="AN438">
        <v>15</v>
      </c>
      <c r="AO438">
        <v>3</v>
      </c>
      <c r="AP438">
        <v>18</v>
      </c>
      <c r="AQ438">
        <v>6</v>
      </c>
      <c r="AR438">
        <v>18</v>
      </c>
      <c r="AS438">
        <v>6</v>
      </c>
      <c r="AT438">
        <v>19</v>
      </c>
      <c r="AU438">
        <v>7</v>
      </c>
      <c r="AV438">
        <v>20</v>
      </c>
      <c r="AW438">
        <v>8</v>
      </c>
      <c r="AX438">
        <v>26</v>
      </c>
      <c r="AY438">
        <v>14</v>
      </c>
      <c r="AZ438">
        <v>26</v>
      </c>
      <c r="BA438">
        <v>14</v>
      </c>
      <c r="BB438">
        <v>28</v>
      </c>
      <c r="BC438">
        <v>16</v>
      </c>
      <c r="BD438">
        <v>29</v>
      </c>
      <c r="BE438">
        <v>17</v>
      </c>
      <c r="BF438">
        <v>31</v>
      </c>
      <c r="BG438">
        <v>19</v>
      </c>
      <c r="BH438">
        <v>32</v>
      </c>
      <c r="BI438">
        <v>20</v>
      </c>
      <c r="BJ438">
        <v>38</v>
      </c>
      <c r="BK438">
        <v>26</v>
      </c>
      <c r="BL438">
        <v>39</v>
      </c>
      <c r="BM438">
        <v>27</v>
      </c>
      <c r="FP438" s="8">
        <v>2</v>
      </c>
      <c r="FQ438" s="8">
        <v>2</v>
      </c>
      <c r="FR438">
        <f>7/14</f>
        <v>0.5</v>
      </c>
      <c r="FS438">
        <v>1</v>
      </c>
      <c r="FT438" s="8">
        <v>2</v>
      </c>
      <c r="FU438" s="8">
        <v>0</v>
      </c>
      <c r="FV438" t="s">
        <v>45</v>
      </c>
      <c r="FW438" s="8">
        <v>0</v>
      </c>
      <c r="FX438" s="8">
        <v>0</v>
      </c>
    </row>
    <row r="439" spans="1:180" x14ac:dyDescent="0.3">
      <c r="A439" s="7" t="s">
        <v>42</v>
      </c>
      <c r="B439" s="7" t="s">
        <v>49</v>
      </c>
      <c r="C439" t="s">
        <v>26</v>
      </c>
      <c r="D439">
        <v>32</v>
      </c>
      <c r="E439" s="8">
        <v>3</v>
      </c>
      <c r="F439">
        <v>0.81581787500000003</v>
      </c>
      <c r="G439">
        <v>0.54831907300000005</v>
      </c>
      <c r="H439">
        <v>0.69935220399999998</v>
      </c>
      <c r="I439">
        <v>0.79370466500000003</v>
      </c>
      <c r="J439">
        <v>2.147053535</v>
      </c>
      <c r="K439">
        <v>1.9764192899999999</v>
      </c>
      <c r="L439">
        <v>1.5377693569999999</v>
      </c>
      <c r="M439">
        <v>1.4927593939999999</v>
      </c>
      <c r="N439">
        <v>20.05765057</v>
      </c>
      <c r="O439">
        <v>19.99536904</v>
      </c>
      <c r="P439">
        <v>3.0207395670000001</v>
      </c>
      <c r="Q439">
        <v>2.772461667</v>
      </c>
      <c r="R439">
        <v>1.10014189</v>
      </c>
      <c r="S439">
        <v>0.72245155999999999</v>
      </c>
      <c r="T439">
        <v>0.67741935499999995</v>
      </c>
      <c r="U439">
        <v>0.92473118300000001</v>
      </c>
      <c r="V439">
        <v>0.6</v>
      </c>
      <c r="W439">
        <v>0.66666666699999999</v>
      </c>
      <c r="X439">
        <v>0.77777777800000003</v>
      </c>
      <c r="Y439">
        <v>0.84444444399999996</v>
      </c>
      <c r="Z439">
        <v>-23</v>
      </c>
      <c r="AA439" s="5" t="s">
        <v>197</v>
      </c>
      <c r="AB439">
        <v>0</v>
      </c>
      <c r="AC439">
        <v>23</v>
      </c>
      <c r="AD439" s="5" t="s">
        <v>239</v>
      </c>
      <c r="AE439">
        <v>31</v>
      </c>
      <c r="AF439">
        <v>9</v>
      </c>
      <c r="AG439">
        <v>32</v>
      </c>
      <c r="AH439">
        <v>11</v>
      </c>
      <c r="AI439">
        <v>34</v>
      </c>
      <c r="AJ439">
        <v>11</v>
      </c>
      <c r="AK439">
        <v>34</v>
      </c>
      <c r="AL439">
        <v>17</v>
      </c>
      <c r="AM439">
        <v>40</v>
      </c>
      <c r="AN439">
        <v>18</v>
      </c>
      <c r="AO439">
        <v>41</v>
      </c>
      <c r="AP439">
        <v>18</v>
      </c>
      <c r="AQ439">
        <v>41</v>
      </c>
      <c r="AR439">
        <v>19</v>
      </c>
      <c r="AS439">
        <v>42</v>
      </c>
      <c r="AT439">
        <v>19</v>
      </c>
      <c r="AU439">
        <v>42</v>
      </c>
      <c r="AV439">
        <v>21</v>
      </c>
      <c r="AW439">
        <v>44</v>
      </c>
      <c r="AX439">
        <v>21</v>
      </c>
      <c r="AY439">
        <v>44</v>
      </c>
      <c r="AZ439">
        <v>23</v>
      </c>
      <c r="BA439">
        <v>46</v>
      </c>
      <c r="BB439">
        <v>30</v>
      </c>
      <c r="BC439">
        <v>53</v>
      </c>
      <c r="BD439">
        <v>33</v>
      </c>
      <c r="BE439">
        <v>56</v>
      </c>
      <c r="BF439">
        <v>35</v>
      </c>
      <c r="BG439">
        <v>58</v>
      </c>
      <c r="BH439">
        <v>36</v>
      </c>
      <c r="BI439">
        <v>59</v>
      </c>
      <c r="BJ439">
        <v>36</v>
      </c>
      <c r="BK439">
        <v>59</v>
      </c>
      <c r="BL439">
        <v>42</v>
      </c>
      <c r="BM439">
        <v>65</v>
      </c>
      <c r="FP439" s="8">
        <v>1</v>
      </c>
      <c r="FQ439" s="8">
        <v>3</v>
      </c>
      <c r="FR439">
        <f>5/13</f>
        <v>0.38461538461538464</v>
      </c>
      <c r="FS439">
        <v>1</v>
      </c>
      <c r="FT439" s="8">
        <v>4</v>
      </c>
      <c r="FU439" s="8">
        <v>0</v>
      </c>
      <c r="FV439" s="8">
        <v>1</v>
      </c>
      <c r="FW439" s="8">
        <v>3</v>
      </c>
      <c r="FX439" s="8">
        <v>0</v>
      </c>
    </row>
    <row r="440" spans="1:180" x14ac:dyDescent="0.3">
      <c r="A440" s="7" t="s">
        <v>128</v>
      </c>
      <c r="B440" s="7" t="s">
        <v>123</v>
      </c>
      <c r="C440" t="s">
        <v>61</v>
      </c>
      <c r="D440">
        <v>29</v>
      </c>
      <c r="E440" s="8">
        <v>3</v>
      </c>
      <c r="F440">
        <v>0.70882352900000001</v>
      </c>
      <c r="G440">
        <v>1.4429411759999999</v>
      </c>
      <c r="H440">
        <v>0.84499999999999997</v>
      </c>
      <c r="I440">
        <v>0.72230588200000001</v>
      </c>
      <c r="J440">
        <v>1.9230431400000001</v>
      </c>
      <c r="K440">
        <v>0.96512820600000004</v>
      </c>
      <c r="L440">
        <v>1.1928963939999999</v>
      </c>
      <c r="M440">
        <v>0.61861499399999997</v>
      </c>
      <c r="N440">
        <v>20.04370771</v>
      </c>
      <c r="O440">
        <v>23.440729309999998</v>
      </c>
      <c r="P440">
        <v>2.322300662</v>
      </c>
      <c r="Q440">
        <v>1.1206746190000001</v>
      </c>
      <c r="R440">
        <v>1.7149740069999999</v>
      </c>
      <c r="S440">
        <v>1.829924967</v>
      </c>
      <c r="T440">
        <v>0.571428571</v>
      </c>
      <c r="U440">
        <v>0.33333333300000001</v>
      </c>
      <c r="V440">
        <v>0.6</v>
      </c>
      <c r="W440">
        <v>0.2</v>
      </c>
      <c r="X440">
        <v>0.571428571</v>
      </c>
      <c r="Y440">
        <v>0.21428571399999999</v>
      </c>
      <c r="Z440">
        <v>-24</v>
      </c>
      <c r="AA440" s="5" t="s">
        <v>246</v>
      </c>
      <c r="AB440">
        <v>-20</v>
      </c>
      <c r="AC440">
        <v>-40</v>
      </c>
      <c r="AD440" s="5" t="s">
        <v>210</v>
      </c>
      <c r="AE440">
        <v>-36</v>
      </c>
      <c r="AF440">
        <v>-9</v>
      </c>
      <c r="AG440">
        <v>-29</v>
      </c>
      <c r="AH440">
        <v>0</v>
      </c>
      <c r="AI440">
        <v>-20</v>
      </c>
      <c r="AJ440">
        <v>3</v>
      </c>
      <c r="AK440">
        <v>-17</v>
      </c>
      <c r="AL440">
        <v>5</v>
      </c>
      <c r="AM440">
        <v>-15</v>
      </c>
      <c r="AN440">
        <v>6</v>
      </c>
      <c r="AO440">
        <v>-14</v>
      </c>
      <c r="AP440">
        <v>9</v>
      </c>
      <c r="AQ440">
        <v>-11</v>
      </c>
      <c r="AR440">
        <v>9</v>
      </c>
      <c r="AS440">
        <v>-11</v>
      </c>
      <c r="AT440">
        <v>10</v>
      </c>
      <c r="AU440">
        <v>-10</v>
      </c>
      <c r="AV440">
        <v>11</v>
      </c>
      <c r="AW440">
        <v>-9</v>
      </c>
      <c r="AX440">
        <v>17</v>
      </c>
      <c r="AY440">
        <v>-3</v>
      </c>
      <c r="AZ440">
        <v>17</v>
      </c>
      <c r="BA440">
        <v>-3</v>
      </c>
      <c r="BB440">
        <v>19</v>
      </c>
      <c r="BC440">
        <v>-1</v>
      </c>
      <c r="BD440">
        <v>20</v>
      </c>
      <c r="BE440">
        <v>0</v>
      </c>
      <c r="BF440">
        <v>22</v>
      </c>
      <c r="BG440">
        <v>2</v>
      </c>
      <c r="BH440">
        <v>23</v>
      </c>
      <c r="BI440">
        <v>3</v>
      </c>
      <c r="BJ440">
        <v>29</v>
      </c>
      <c r="BK440">
        <v>9</v>
      </c>
      <c r="BL440">
        <v>30</v>
      </c>
      <c r="BM440">
        <v>10</v>
      </c>
      <c r="FP440" s="8">
        <v>4</v>
      </c>
      <c r="FQ440" s="8">
        <v>0</v>
      </c>
      <c r="FR440">
        <f>12/15</f>
        <v>0.8</v>
      </c>
      <c r="FS440">
        <v>2</v>
      </c>
      <c r="FT440" s="8">
        <v>0</v>
      </c>
      <c r="FU440" s="8">
        <v>2</v>
      </c>
      <c r="FV440" s="8">
        <v>2</v>
      </c>
      <c r="FW440" s="8">
        <v>0</v>
      </c>
      <c r="FX440" s="8">
        <v>1</v>
      </c>
    </row>
    <row r="441" spans="1:180" x14ac:dyDescent="0.3">
      <c r="A441" s="7" t="s">
        <v>95</v>
      </c>
      <c r="B441" s="7" t="s">
        <v>90</v>
      </c>
      <c r="C441" t="s">
        <v>55</v>
      </c>
      <c r="D441">
        <v>33</v>
      </c>
      <c r="E441" s="8">
        <v>3</v>
      </c>
      <c r="F441">
        <v>0.84552941199999998</v>
      </c>
      <c r="G441">
        <v>0.943663366</v>
      </c>
      <c r="H441">
        <v>0.73211764700000004</v>
      </c>
      <c r="I441">
        <v>0.69928712900000001</v>
      </c>
      <c r="J441">
        <v>1.757426599</v>
      </c>
      <c r="K441">
        <v>1.061352734</v>
      </c>
      <c r="L441">
        <v>1.0831888380000001</v>
      </c>
      <c r="M441">
        <v>0.63750090999999998</v>
      </c>
      <c r="N441">
        <v>21.57916307</v>
      </c>
      <c r="O441">
        <v>22.832492689999999</v>
      </c>
      <c r="P441">
        <v>2.1266108259999998</v>
      </c>
      <c r="Q441">
        <v>1.6525202210000001</v>
      </c>
      <c r="R441">
        <v>1.1073668649999999</v>
      </c>
      <c r="S441">
        <v>1.3253424499999999</v>
      </c>
      <c r="T441">
        <v>0.73958333300000001</v>
      </c>
      <c r="U441">
        <v>0.54166666699999999</v>
      </c>
      <c r="V441">
        <v>1</v>
      </c>
      <c r="W441">
        <v>0.4</v>
      </c>
      <c r="X441">
        <v>0.83333333300000001</v>
      </c>
      <c r="Y441">
        <v>0.48888888899999999</v>
      </c>
      <c r="Z441">
        <v>0</v>
      </c>
      <c r="AA441" s="5" t="s">
        <v>238</v>
      </c>
      <c r="AB441">
        <v>1</v>
      </c>
      <c r="AC441">
        <v>-18</v>
      </c>
      <c r="AD441" s="5" t="s">
        <v>247</v>
      </c>
      <c r="AE441">
        <v>-7</v>
      </c>
      <c r="AF441">
        <v>14</v>
      </c>
      <c r="AG441">
        <v>-5</v>
      </c>
      <c r="AH441">
        <v>17</v>
      </c>
      <c r="AI441">
        <v>-2</v>
      </c>
      <c r="AJ441">
        <v>19</v>
      </c>
      <c r="AK441">
        <v>0</v>
      </c>
      <c r="AL441">
        <v>23</v>
      </c>
      <c r="AM441">
        <v>4</v>
      </c>
      <c r="AN441">
        <v>24</v>
      </c>
      <c r="AO441">
        <v>5</v>
      </c>
      <c r="AP441">
        <v>25</v>
      </c>
      <c r="AQ441">
        <v>6</v>
      </c>
      <c r="AR441">
        <v>25</v>
      </c>
      <c r="AS441">
        <v>6</v>
      </c>
      <c r="AT441">
        <v>29</v>
      </c>
      <c r="AU441">
        <v>10</v>
      </c>
      <c r="AV441">
        <v>30</v>
      </c>
      <c r="AW441">
        <v>11</v>
      </c>
      <c r="AX441">
        <v>34</v>
      </c>
      <c r="AY441">
        <v>15</v>
      </c>
      <c r="AZ441">
        <v>35</v>
      </c>
      <c r="BA441">
        <v>16</v>
      </c>
      <c r="BB441">
        <v>36</v>
      </c>
      <c r="BC441">
        <v>17</v>
      </c>
      <c r="BD441">
        <v>36</v>
      </c>
      <c r="BE441">
        <v>17</v>
      </c>
      <c r="BF441">
        <v>37</v>
      </c>
      <c r="BG441">
        <v>18</v>
      </c>
      <c r="BH441">
        <v>42</v>
      </c>
      <c r="BI441">
        <v>23</v>
      </c>
      <c r="BJ441">
        <v>46</v>
      </c>
      <c r="BK441">
        <v>27</v>
      </c>
      <c r="BL441">
        <v>47</v>
      </c>
      <c r="BM441">
        <v>28</v>
      </c>
      <c r="FP441" s="8">
        <v>3</v>
      </c>
      <c r="FQ441" s="8">
        <v>0</v>
      </c>
      <c r="FR441">
        <f>13/14</f>
        <v>0.9285714285714286</v>
      </c>
      <c r="FS441">
        <v>1</v>
      </c>
      <c r="FT441" s="8">
        <v>1</v>
      </c>
      <c r="FU441" s="8">
        <v>0</v>
      </c>
      <c r="FV441" t="s">
        <v>45</v>
      </c>
      <c r="FW441" s="8">
        <v>0</v>
      </c>
      <c r="FX441" s="8">
        <v>0</v>
      </c>
    </row>
    <row r="442" spans="1:180" x14ac:dyDescent="0.3">
      <c r="A442" s="7" t="s">
        <v>86</v>
      </c>
      <c r="B442" s="7" t="s">
        <v>93</v>
      </c>
      <c r="C442" t="s">
        <v>55</v>
      </c>
      <c r="D442">
        <v>34</v>
      </c>
      <c r="E442" s="8">
        <v>3</v>
      </c>
      <c r="F442">
        <v>0.74916485899999996</v>
      </c>
      <c r="G442">
        <v>1.66</v>
      </c>
      <c r="H442">
        <v>0.76275162699999999</v>
      </c>
      <c r="I442">
        <v>0.71799999999999997</v>
      </c>
      <c r="J442">
        <v>1.33323597</v>
      </c>
      <c r="K442">
        <v>1.0887450329999999</v>
      </c>
      <c r="L442">
        <v>0.80117055599999998</v>
      </c>
      <c r="M442">
        <v>0.56203398299999996</v>
      </c>
      <c r="N442">
        <v>23.709414819999999</v>
      </c>
      <c r="O442">
        <v>21.530466870000001</v>
      </c>
      <c r="P442">
        <v>1.6554700120000001</v>
      </c>
      <c r="Q442">
        <v>1.301869736</v>
      </c>
      <c r="R442">
        <v>1.027067492</v>
      </c>
      <c r="S442">
        <v>2.1088468680000001</v>
      </c>
      <c r="T442">
        <v>0.59595959600000004</v>
      </c>
      <c r="U442">
        <v>0.29292929299999998</v>
      </c>
      <c r="V442">
        <v>0.86666666699999995</v>
      </c>
      <c r="W442">
        <v>0.26666666700000002</v>
      </c>
      <c r="X442">
        <v>0.72916666699999999</v>
      </c>
      <c r="Y442">
        <v>0.104166667</v>
      </c>
      <c r="Z442">
        <v>-15</v>
      </c>
      <c r="AA442" s="5" t="s">
        <v>227</v>
      </c>
      <c r="AB442">
        <v>-11</v>
      </c>
      <c r="AC442">
        <v>-41</v>
      </c>
      <c r="AD442" s="5" t="s">
        <v>197</v>
      </c>
      <c r="AE442">
        <v>-30</v>
      </c>
      <c r="AF442">
        <v>2</v>
      </c>
      <c r="AG442">
        <v>-28</v>
      </c>
      <c r="AH442">
        <v>5</v>
      </c>
      <c r="AI442">
        <v>-25</v>
      </c>
      <c r="AJ442">
        <v>7</v>
      </c>
      <c r="AK442">
        <v>-23</v>
      </c>
      <c r="AL442">
        <v>9</v>
      </c>
      <c r="AM442">
        <v>-21</v>
      </c>
      <c r="AN442">
        <v>11</v>
      </c>
      <c r="AO442">
        <v>-19</v>
      </c>
      <c r="AP442">
        <v>13</v>
      </c>
      <c r="AQ442">
        <v>-17</v>
      </c>
      <c r="AR442">
        <v>13</v>
      </c>
      <c r="AS442">
        <v>-17</v>
      </c>
      <c r="AT442">
        <v>15</v>
      </c>
      <c r="AU442">
        <v>-15</v>
      </c>
      <c r="AV442">
        <v>17</v>
      </c>
      <c r="AW442">
        <v>-13</v>
      </c>
      <c r="AX442">
        <v>22</v>
      </c>
      <c r="AY442">
        <v>-8</v>
      </c>
      <c r="AZ442">
        <v>23</v>
      </c>
      <c r="BA442">
        <v>-7</v>
      </c>
      <c r="BB442">
        <v>24</v>
      </c>
      <c r="BC442">
        <v>-6</v>
      </c>
      <c r="BD442">
        <v>24</v>
      </c>
      <c r="BE442">
        <v>-6</v>
      </c>
      <c r="BF442">
        <v>25</v>
      </c>
      <c r="BG442">
        <v>-5</v>
      </c>
      <c r="BH442">
        <v>30</v>
      </c>
      <c r="BI442">
        <v>0</v>
      </c>
      <c r="BJ442">
        <v>34</v>
      </c>
      <c r="BK442">
        <v>4</v>
      </c>
      <c r="BL442">
        <v>35</v>
      </c>
      <c r="BM442">
        <v>5</v>
      </c>
      <c r="FP442" s="8">
        <v>2</v>
      </c>
      <c r="FQ442" s="8">
        <v>0</v>
      </c>
      <c r="FR442">
        <f>6/12</f>
        <v>0.5</v>
      </c>
      <c r="FS442">
        <v>1</v>
      </c>
      <c r="FT442" s="8">
        <v>3</v>
      </c>
      <c r="FU442" s="8">
        <v>0</v>
      </c>
      <c r="FV442" s="8">
        <v>1</v>
      </c>
      <c r="FW442" s="8">
        <v>2</v>
      </c>
      <c r="FX442" s="8">
        <v>0</v>
      </c>
    </row>
    <row r="443" spans="1:180" x14ac:dyDescent="0.3">
      <c r="A443" s="7" t="s">
        <v>79</v>
      </c>
      <c r="B443" s="7" t="s">
        <v>95</v>
      </c>
      <c r="C443" t="s">
        <v>55</v>
      </c>
      <c r="D443">
        <v>34</v>
      </c>
      <c r="E443" s="8">
        <v>3</v>
      </c>
      <c r="F443">
        <v>0.93761194000000003</v>
      </c>
      <c r="G443">
        <v>0.82655172399999999</v>
      </c>
      <c r="H443">
        <v>0.75204477599999997</v>
      </c>
      <c r="I443">
        <v>0.73862068999999997</v>
      </c>
      <c r="J443">
        <v>0.94983864399999995</v>
      </c>
      <c r="K443">
        <v>1.697737558</v>
      </c>
      <c r="L443">
        <v>0.77792488900000001</v>
      </c>
      <c r="M443">
        <v>1.191513056</v>
      </c>
      <c r="N443">
        <v>21.895051209999998</v>
      </c>
      <c r="O443">
        <v>22.17606408</v>
      </c>
      <c r="P443">
        <v>1.383050227</v>
      </c>
      <c r="Q443">
        <v>2.1758557989999998</v>
      </c>
      <c r="R443">
        <v>1.177959</v>
      </c>
      <c r="S443">
        <v>1.028045536</v>
      </c>
      <c r="T443">
        <v>0.484848485</v>
      </c>
      <c r="U443">
        <v>0.74747474700000005</v>
      </c>
      <c r="V443">
        <v>0.66666666699999999</v>
      </c>
      <c r="W443">
        <v>1</v>
      </c>
      <c r="X443">
        <v>0.64583333300000001</v>
      </c>
      <c r="Y443">
        <v>0.64583333300000001</v>
      </c>
      <c r="Z443">
        <v>-26</v>
      </c>
      <c r="AA443" s="5" t="s">
        <v>197</v>
      </c>
      <c r="AB443">
        <v>-22</v>
      </c>
      <c r="AC443">
        <v>4</v>
      </c>
      <c r="AD443" s="5" t="s">
        <v>196</v>
      </c>
      <c r="AE443">
        <v>15</v>
      </c>
      <c r="AF443">
        <v>-9</v>
      </c>
      <c r="AG443">
        <v>17</v>
      </c>
      <c r="AH443">
        <v>-6</v>
      </c>
      <c r="AI443">
        <v>20</v>
      </c>
      <c r="AJ443">
        <v>-4</v>
      </c>
      <c r="AK443">
        <v>22</v>
      </c>
      <c r="AL443">
        <v>-2</v>
      </c>
      <c r="AM443">
        <v>24</v>
      </c>
      <c r="AN443">
        <v>0</v>
      </c>
      <c r="AO443">
        <v>26</v>
      </c>
      <c r="AP443">
        <v>2</v>
      </c>
      <c r="AQ443">
        <v>28</v>
      </c>
      <c r="AR443">
        <v>2</v>
      </c>
      <c r="AS443">
        <v>28</v>
      </c>
      <c r="AT443">
        <v>4</v>
      </c>
      <c r="AU443">
        <v>30</v>
      </c>
      <c r="AV443">
        <v>6</v>
      </c>
      <c r="AW443">
        <v>32</v>
      </c>
      <c r="AX443">
        <v>11</v>
      </c>
      <c r="AY443">
        <v>37</v>
      </c>
      <c r="AZ443">
        <v>12</v>
      </c>
      <c r="BA443">
        <v>38</v>
      </c>
      <c r="BB443">
        <v>13</v>
      </c>
      <c r="BC443">
        <v>39</v>
      </c>
      <c r="BD443">
        <v>13</v>
      </c>
      <c r="BE443">
        <v>39</v>
      </c>
      <c r="BF443">
        <v>14</v>
      </c>
      <c r="BG443">
        <v>40</v>
      </c>
      <c r="BH443">
        <v>19</v>
      </c>
      <c r="BI443">
        <v>45</v>
      </c>
      <c r="BJ443">
        <v>23</v>
      </c>
      <c r="BK443">
        <v>49</v>
      </c>
      <c r="BL443">
        <v>24</v>
      </c>
      <c r="BM443">
        <v>50</v>
      </c>
      <c r="FP443" s="8">
        <v>0</v>
      </c>
      <c r="FQ443" s="8">
        <v>0</v>
      </c>
      <c r="FR443">
        <f>4/11</f>
        <v>0.36363636363636365</v>
      </c>
      <c r="FS443">
        <v>2</v>
      </c>
      <c r="FT443" s="8">
        <v>0</v>
      </c>
      <c r="FU443" s="8">
        <v>1</v>
      </c>
      <c r="FV443" t="s">
        <v>45</v>
      </c>
      <c r="FW443" s="8">
        <v>0</v>
      </c>
      <c r="FX443" s="8">
        <v>0</v>
      </c>
    </row>
    <row r="444" spans="1:180" x14ac:dyDescent="0.3">
      <c r="A444" s="7" t="s">
        <v>40</v>
      </c>
      <c r="B444" s="7" t="s">
        <v>24</v>
      </c>
      <c r="C444" t="s">
        <v>26</v>
      </c>
      <c r="D444">
        <v>33</v>
      </c>
      <c r="E444" s="8">
        <v>3</v>
      </c>
      <c r="F444">
        <v>1.3101960779999999</v>
      </c>
      <c r="G444">
        <v>1.5219653179999999</v>
      </c>
      <c r="H444">
        <v>0.69419607800000005</v>
      </c>
      <c r="I444">
        <v>0.69424855500000004</v>
      </c>
      <c r="J444">
        <v>1.235491321</v>
      </c>
      <c r="K444">
        <v>1.0646605659999999</v>
      </c>
      <c r="L444">
        <v>0.83391891100000004</v>
      </c>
      <c r="M444">
        <v>0.99402284299999999</v>
      </c>
      <c r="N444">
        <v>19.949806779999999</v>
      </c>
      <c r="O444">
        <v>27.01744725</v>
      </c>
      <c r="P444">
        <v>1.4458865219999999</v>
      </c>
      <c r="Q444">
        <v>1.530061857</v>
      </c>
      <c r="R444">
        <v>1.5085070359999999</v>
      </c>
      <c r="S444">
        <v>2.1179530010000001</v>
      </c>
      <c r="T444">
        <v>0.4375</v>
      </c>
      <c r="U444">
        <v>0.3125</v>
      </c>
      <c r="V444">
        <v>0.73333333300000003</v>
      </c>
      <c r="W444">
        <v>0.4</v>
      </c>
      <c r="X444">
        <v>0.52083333300000001</v>
      </c>
      <c r="Y444">
        <v>0.25</v>
      </c>
      <c r="Z444">
        <v>-44</v>
      </c>
      <c r="AA444" s="5" t="s">
        <v>248</v>
      </c>
      <c r="AB444">
        <v>-24</v>
      </c>
      <c r="AC444">
        <v>-36</v>
      </c>
      <c r="AD444" s="5" t="s">
        <v>210</v>
      </c>
      <c r="AE444">
        <v>-28</v>
      </c>
      <c r="AF444">
        <v>-15</v>
      </c>
      <c r="AG444">
        <v>-27</v>
      </c>
      <c r="AH444">
        <v>-13</v>
      </c>
      <c r="AI444">
        <v>-25</v>
      </c>
      <c r="AJ444">
        <v>-10</v>
      </c>
      <c r="AK444">
        <v>-22</v>
      </c>
      <c r="AL444">
        <v>-7</v>
      </c>
      <c r="AM444">
        <v>-19</v>
      </c>
      <c r="AN444">
        <v>-5</v>
      </c>
      <c r="AO444">
        <v>-17</v>
      </c>
      <c r="AP444">
        <v>-3</v>
      </c>
      <c r="AQ444">
        <v>-15</v>
      </c>
      <c r="AR444">
        <v>-3</v>
      </c>
      <c r="AS444">
        <v>-15</v>
      </c>
      <c r="AT444">
        <v>-2</v>
      </c>
      <c r="AU444">
        <v>-14</v>
      </c>
      <c r="AV444">
        <v>0</v>
      </c>
      <c r="AW444">
        <v>-12</v>
      </c>
      <c r="AX444">
        <v>0</v>
      </c>
      <c r="AY444">
        <v>-12</v>
      </c>
      <c r="AZ444">
        <v>2</v>
      </c>
      <c r="BA444">
        <v>-10</v>
      </c>
      <c r="BB444">
        <v>6</v>
      </c>
      <c r="BC444">
        <v>-6</v>
      </c>
      <c r="BD444">
        <v>12</v>
      </c>
      <c r="BE444">
        <v>0</v>
      </c>
      <c r="BF444">
        <v>14</v>
      </c>
      <c r="BG444">
        <v>2</v>
      </c>
      <c r="BH444">
        <v>15</v>
      </c>
      <c r="BI444">
        <v>3</v>
      </c>
      <c r="BJ444">
        <v>15</v>
      </c>
      <c r="BK444">
        <v>3</v>
      </c>
      <c r="BL444">
        <v>21</v>
      </c>
      <c r="BM444">
        <v>9</v>
      </c>
      <c r="FP444" s="8">
        <v>3</v>
      </c>
      <c r="FQ444" s="8">
        <v>2</v>
      </c>
      <c r="FR444">
        <f>9/15</f>
        <v>0.6</v>
      </c>
      <c r="FS444" t="s">
        <v>45</v>
      </c>
      <c r="FT444" s="8">
        <v>2</v>
      </c>
      <c r="FU444" s="8">
        <v>2</v>
      </c>
      <c r="FV444" t="s">
        <v>45</v>
      </c>
      <c r="FW444" s="8">
        <v>1</v>
      </c>
      <c r="FX444" s="8">
        <v>1</v>
      </c>
    </row>
    <row r="445" spans="1:180" x14ac:dyDescent="0.3">
      <c r="A445" s="7" t="s">
        <v>78</v>
      </c>
      <c r="B445" s="7" t="s">
        <v>87</v>
      </c>
      <c r="C445" t="s">
        <v>55</v>
      </c>
      <c r="D445">
        <v>34</v>
      </c>
      <c r="E445" s="8">
        <v>3</v>
      </c>
      <c r="F445">
        <v>1.5331121780000001</v>
      </c>
      <c r="G445">
        <v>1.283646992</v>
      </c>
      <c r="H445">
        <v>0.66834439099999998</v>
      </c>
      <c r="I445">
        <v>0.6517927</v>
      </c>
      <c r="J445">
        <v>1.358358666</v>
      </c>
      <c r="K445">
        <v>0.44290182900000002</v>
      </c>
      <c r="L445">
        <v>0.61422020499999996</v>
      </c>
      <c r="M445">
        <v>0.39557517800000003</v>
      </c>
      <c r="N445">
        <v>21.03804074</v>
      </c>
      <c r="O445">
        <v>25.90675079</v>
      </c>
      <c r="P445">
        <v>1.2611623359999999</v>
      </c>
      <c r="Q445">
        <v>0.98331488300000003</v>
      </c>
      <c r="R445">
        <v>1.8019897030000001</v>
      </c>
      <c r="S445">
        <v>1.7642647069999999</v>
      </c>
      <c r="T445">
        <v>0.24242424200000001</v>
      </c>
      <c r="U445">
        <v>0.25252525300000001</v>
      </c>
      <c r="V445">
        <v>6.6666666999999999E-2</v>
      </c>
      <c r="W445">
        <v>0.133333333</v>
      </c>
      <c r="X445">
        <v>0.22916666699999999</v>
      </c>
      <c r="Y445">
        <v>0.1875</v>
      </c>
      <c r="Z445">
        <v>-50</v>
      </c>
      <c r="AA445" s="5" t="s">
        <v>243</v>
      </c>
      <c r="AB445">
        <v>-46</v>
      </c>
      <c r="AC445">
        <v>-45</v>
      </c>
      <c r="AD445" s="5" t="s">
        <v>195</v>
      </c>
      <c r="AE445">
        <v>-34</v>
      </c>
      <c r="AF445">
        <v>-33</v>
      </c>
      <c r="AG445">
        <v>-32</v>
      </c>
      <c r="AH445">
        <v>-30</v>
      </c>
      <c r="AI445">
        <v>-29</v>
      </c>
      <c r="AJ445">
        <v>-28</v>
      </c>
      <c r="AK445">
        <v>-27</v>
      </c>
      <c r="AL445">
        <v>-26</v>
      </c>
      <c r="AM445">
        <v>-25</v>
      </c>
      <c r="AN445">
        <v>-24</v>
      </c>
      <c r="AO445">
        <v>-23</v>
      </c>
      <c r="AP445">
        <v>-22</v>
      </c>
      <c r="AQ445">
        <v>-21</v>
      </c>
      <c r="AR445">
        <v>-22</v>
      </c>
      <c r="AS445">
        <v>-21</v>
      </c>
      <c r="AT445">
        <v>-20</v>
      </c>
      <c r="AU445">
        <v>-19</v>
      </c>
      <c r="AV445">
        <v>-18</v>
      </c>
      <c r="AW445">
        <v>-17</v>
      </c>
      <c r="AX445">
        <v>-13</v>
      </c>
      <c r="AY445">
        <v>-12</v>
      </c>
      <c r="AZ445">
        <v>-12</v>
      </c>
      <c r="BA445">
        <v>-11</v>
      </c>
      <c r="BB445">
        <v>-11</v>
      </c>
      <c r="BC445">
        <v>-10</v>
      </c>
      <c r="BD445">
        <v>-11</v>
      </c>
      <c r="BE445">
        <v>-10</v>
      </c>
      <c r="BF445">
        <v>-10</v>
      </c>
      <c r="BG445">
        <v>-9</v>
      </c>
      <c r="BH445">
        <v>-5</v>
      </c>
      <c r="BI445">
        <v>-4</v>
      </c>
      <c r="BJ445">
        <v>-1</v>
      </c>
      <c r="BK445">
        <v>0</v>
      </c>
      <c r="BL445">
        <v>0</v>
      </c>
      <c r="BM445">
        <v>1</v>
      </c>
      <c r="FP445" s="8">
        <v>0</v>
      </c>
      <c r="FQ445" s="8">
        <v>2</v>
      </c>
      <c r="FR445">
        <f>6/15</f>
        <v>0.4</v>
      </c>
      <c r="FS445">
        <v>2</v>
      </c>
      <c r="FT445" s="8">
        <v>0</v>
      </c>
      <c r="FU445" s="8">
        <v>1</v>
      </c>
      <c r="FV445" t="s">
        <v>45</v>
      </c>
      <c r="FW445" s="8">
        <v>0</v>
      </c>
      <c r="FX445" s="8">
        <v>0</v>
      </c>
    </row>
    <row r="446" spans="1:180" x14ac:dyDescent="0.3">
      <c r="A446" s="7" t="s">
        <v>120</v>
      </c>
      <c r="B446" s="7" t="s">
        <v>115</v>
      </c>
      <c r="C446" t="s">
        <v>61</v>
      </c>
      <c r="D446">
        <v>30</v>
      </c>
      <c r="E446" s="8">
        <v>3</v>
      </c>
      <c r="F446">
        <v>0.943111111</v>
      </c>
      <c r="G446">
        <v>1.553404255</v>
      </c>
      <c r="H446">
        <v>0.72815555600000004</v>
      </c>
      <c r="I446">
        <v>0.67182978699999996</v>
      </c>
      <c r="J446">
        <v>2.0454161900000001</v>
      </c>
      <c r="K446">
        <v>1.298440958</v>
      </c>
      <c r="L446">
        <v>1.2757383959999999</v>
      </c>
      <c r="M446">
        <v>0.99651966199999997</v>
      </c>
      <c r="N446">
        <v>20.043274690000001</v>
      </c>
      <c r="O446">
        <v>21.024400010000001</v>
      </c>
      <c r="P446">
        <v>2.2091891370000001</v>
      </c>
      <c r="Q446">
        <v>1.7207545449999999</v>
      </c>
      <c r="R446">
        <v>1.3782623000000001</v>
      </c>
      <c r="S446">
        <v>1.828293854</v>
      </c>
      <c r="T446">
        <v>0.73563218399999997</v>
      </c>
      <c r="U446">
        <v>0.43678160900000002</v>
      </c>
      <c r="V446">
        <v>0.66666666699999999</v>
      </c>
      <c r="W446">
        <v>0.33333333300000001</v>
      </c>
      <c r="X446">
        <v>0.71111111100000002</v>
      </c>
      <c r="Y446">
        <v>0.47619047599999997</v>
      </c>
      <c r="Z446">
        <v>-11</v>
      </c>
      <c r="AA446" s="5" t="s">
        <v>182</v>
      </c>
      <c r="AB446">
        <v>-4</v>
      </c>
      <c r="AC446">
        <v>-30</v>
      </c>
      <c r="AD446" s="5" t="s">
        <v>197</v>
      </c>
      <c r="AE446">
        <v>-26</v>
      </c>
      <c r="AF446">
        <v>4</v>
      </c>
      <c r="AG446">
        <v>-22</v>
      </c>
      <c r="AH446">
        <v>16</v>
      </c>
      <c r="AI446">
        <v>-10</v>
      </c>
      <c r="AJ446">
        <v>18</v>
      </c>
      <c r="AK446">
        <v>-8</v>
      </c>
      <c r="AL446">
        <v>19</v>
      </c>
      <c r="AM446">
        <v>-7</v>
      </c>
      <c r="AN446">
        <v>22</v>
      </c>
      <c r="AO446">
        <v>-4</v>
      </c>
      <c r="AP446">
        <v>24</v>
      </c>
      <c r="AQ446">
        <v>-2</v>
      </c>
      <c r="AR446">
        <v>25</v>
      </c>
      <c r="AS446">
        <v>-1</v>
      </c>
      <c r="AT446">
        <v>25</v>
      </c>
      <c r="AU446">
        <v>-1</v>
      </c>
      <c r="AV446">
        <v>26</v>
      </c>
      <c r="AW446">
        <v>0</v>
      </c>
      <c r="AX446">
        <v>33</v>
      </c>
      <c r="AY446">
        <v>7</v>
      </c>
      <c r="AZ446">
        <v>33</v>
      </c>
      <c r="BA446">
        <v>7</v>
      </c>
      <c r="BB446">
        <v>33</v>
      </c>
      <c r="BC446">
        <v>7</v>
      </c>
      <c r="BD446">
        <v>35</v>
      </c>
      <c r="BE446">
        <v>9</v>
      </c>
      <c r="BF446">
        <v>38</v>
      </c>
      <c r="BG446">
        <v>12</v>
      </c>
      <c r="BH446">
        <v>39</v>
      </c>
      <c r="BI446">
        <v>13</v>
      </c>
      <c r="BJ446">
        <v>45</v>
      </c>
      <c r="BK446">
        <v>19</v>
      </c>
      <c r="BL446">
        <v>46</v>
      </c>
      <c r="BM446">
        <v>20</v>
      </c>
      <c r="FP446" s="8">
        <v>2</v>
      </c>
      <c r="FQ446" s="8">
        <v>1</v>
      </c>
      <c r="FR446">
        <f>10/14</f>
        <v>0.7142857142857143</v>
      </c>
      <c r="FS446">
        <v>2</v>
      </c>
      <c r="FT446" s="8">
        <v>1</v>
      </c>
      <c r="FU446" s="8">
        <v>2</v>
      </c>
      <c r="FV446" s="8">
        <v>1</v>
      </c>
      <c r="FW446" s="8">
        <v>1</v>
      </c>
      <c r="FX446" s="8">
        <v>0</v>
      </c>
    </row>
    <row r="447" spans="1:180" x14ac:dyDescent="0.3">
      <c r="A447" s="7" t="s">
        <v>49</v>
      </c>
      <c r="B447" s="7" t="s">
        <v>33</v>
      </c>
      <c r="C447" t="s">
        <v>26</v>
      </c>
      <c r="D447">
        <v>33</v>
      </c>
      <c r="E447" s="8">
        <v>3</v>
      </c>
      <c r="F447">
        <v>0.62855103700000003</v>
      </c>
      <c r="G447">
        <v>1.872141058</v>
      </c>
      <c r="H447">
        <v>0.77477619200000003</v>
      </c>
      <c r="I447">
        <v>0.65112342599999995</v>
      </c>
      <c r="J447">
        <v>2.1681244140000002</v>
      </c>
      <c r="K447">
        <v>1.248654164</v>
      </c>
      <c r="L447">
        <v>1.390912516</v>
      </c>
      <c r="M447">
        <v>0.75782618199999996</v>
      </c>
      <c r="N447">
        <v>20.897950720000001</v>
      </c>
      <c r="O447">
        <v>18.9571933</v>
      </c>
      <c r="P447">
        <v>2.784379189</v>
      </c>
      <c r="Q447">
        <v>1.3468843239999999</v>
      </c>
      <c r="R447">
        <v>0.876217621</v>
      </c>
      <c r="S447">
        <v>2.3334723999999998</v>
      </c>
      <c r="T447">
        <v>0.89583333300000001</v>
      </c>
      <c r="U447">
        <v>0.28125</v>
      </c>
      <c r="V447">
        <v>0.46666666699999998</v>
      </c>
      <c r="W447">
        <v>0.133333333</v>
      </c>
      <c r="X447">
        <v>1</v>
      </c>
      <c r="Y447">
        <v>0.1875</v>
      </c>
      <c r="Z447">
        <v>0</v>
      </c>
      <c r="AA447" s="5" t="s">
        <v>241</v>
      </c>
      <c r="AB447">
        <v>20</v>
      </c>
      <c r="AC447">
        <v>-39</v>
      </c>
      <c r="AD447" s="5" t="s">
        <v>249</v>
      </c>
      <c r="AE447">
        <v>-31</v>
      </c>
      <c r="AF447">
        <v>29</v>
      </c>
      <c r="AG447">
        <v>-30</v>
      </c>
      <c r="AH447">
        <v>31</v>
      </c>
      <c r="AI447">
        <v>-28</v>
      </c>
      <c r="AJ447">
        <v>34</v>
      </c>
      <c r="AK447">
        <v>-25</v>
      </c>
      <c r="AL447">
        <v>37</v>
      </c>
      <c r="AM447">
        <v>-22</v>
      </c>
      <c r="AN447">
        <v>39</v>
      </c>
      <c r="AO447">
        <v>-20</v>
      </c>
      <c r="AP447">
        <v>41</v>
      </c>
      <c r="AQ447">
        <v>-18</v>
      </c>
      <c r="AR447">
        <v>41</v>
      </c>
      <c r="AS447">
        <v>-18</v>
      </c>
      <c r="AT447">
        <v>42</v>
      </c>
      <c r="AU447">
        <v>-17</v>
      </c>
      <c r="AV447">
        <v>44</v>
      </c>
      <c r="AW447">
        <v>-15</v>
      </c>
      <c r="AX447">
        <v>44</v>
      </c>
      <c r="AY447">
        <v>-15</v>
      </c>
      <c r="AZ447">
        <v>46</v>
      </c>
      <c r="BA447">
        <v>-13</v>
      </c>
      <c r="BB447">
        <v>50</v>
      </c>
      <c r="BC447">
        <v>-9</v>
      </c>
      <c r="BD447">
        <v>56</v>
      </c>
      <c r="BE447">
        <v>-3</v>
      </c>
      <c r="BF447">
        <v>58</v>
      </c>
      <c r="BG447">
        <v>-1</v>
      </c>
      <c r="BH447">
        <v>59</v>
      </c>
      <c r="BI447">
        <v>0</v>
      </c>
      <c r="BJ447">
        <v>59</v>
      </c>
      <c r="BK447">
        <v>0</v>
      </c>
      <c r="BL447">
        <v>65</v>
      </c>
      <c r="BM447">
        <v>6</v>
      </c>
      <c r="FP447" s="8">
        <v>0</v>
      </c>
      <c r="FQ447" s="8">
        <v>5</v>
      </c>
      <c r="FR447">
        <f>9/15</f>
        <v>0.6</v>
      </c>
      <c r="FS447">
        <v>1</v>
      </c>
      <c r="FT447" s="8">
        <v>2</v>
      </c>
      <c r="FU447" s="8">
        <v>0</v>
      </c>
      <c r="FV447" t="s">
        <v>45</v>
      </c>
      <c r="FW447" s="8">
        <v>0</v>
      </c>
      <c r="FX447" s="8">
        <v>0</v>
      </c>
    </row>
    <row r="448" spans="1:180" x14ac:dyDescent="0.3">
      <c r="A448" s="7" t="s">
        <v>53</v>
      </c>
      <c r="B448" s="7" t="s">
        <v>90</v>
      </c>
      <c r="C448" t="s">
        <v>55</v>
      </c>
      <c r="D448">
        <v>34</v>
      </c>
      <c r="E448" s="8">
        <v>3</v>
      </c>
      <c r="F448">
        <v>1.53</v>
      </c>
      <c r="G448">
        <v>0.94359223299999995</v>
      </c>
      <c r="H448">
        <v>0.67700000000000005</v>
      </c>
      <c r="I448">
        <v>0.70605825200000005</v>
      </c>
      <c r="J448">
        <v>0.819936314</v>
      </c>
      <c r="K448">
        <v>1.020440824</v>
      </c>
      <c r="L448">
        <v>0.860030234</v>
      </c>
      <c r="M448">
        <v>0.76346891800000005</v>
      </c>
      <c r="N448">
        <v>19.155519739999999</v>
      </c>
      <c r="O448">
        <v>21.642238129999999</v>
      </c>
      <c r="P448">
        <v>1.5575423260000001</v>
      </c>
      <c r="Q448">
        <v>1.5957489149999999</v>
      </c>
      <c r="R448">
        <v>1.6520453450000001</v>
      </c>
      <c r="S448">
        <v>1.287972954</v>
      </c>
      <c r="T448">
        <v>0.44444444399999999</v>
      </c>
      <c r="U448">
        <v>0.52525252499999997</v>
      </c>
      <c r="V448">
        <v>0.6</v>
      </c>
      <c r="W448">
        <v>0.4</v>
      </c>
      <c r="X448">
        <v>0.47916666699999999</v>
      </c>
      <c r="Y448">
        <v>0.45833333300000001</v>
      </c>
      <c r="Z448">
        <v>-30</v>
      </c>
      <c r="AA448" s="5" t="s">
        <v>244</v>
      </c>
      <c r="AB448">
        <v>-26</v>
      </c>
      <c r="AC448">
        <v>-18</v>
      </c>
      <c r="AD448" s="5" t="s">
        <v>228</v>
      </c>
      <c r="AE448">
        <v>-7</v>
      </c>
      <c r="AF448">
        <v>-13</v>
      </c>
      <c r="AG448">
        <v>-5</v>
      </c>
      <c r="AH448">
        <v>-10</v>
      </c>
      <c r="AI448">
        <v>-2</v>
      </c>
      <c r="AJ448">
        <v>-8</v>
      </c>
      <c r="AK448">
        <v>0</v>
      </c>
      <c r="AL448">
        <v>-6</v>
      </c>
      <c r="AM448">
        <v>2</v>
      </c>
      <c r="AN448">
        <v>-4</v>
      </c>
      <c r="AO448">
        <v>4</v>
      </c>
      <c r="AP448">
        <v>-2</v>
      </c>
      <c r="AQ448">
        <v>6</v>
      </c>
      <c r="AR448">
        <v>-2</v>
      </c>
      <c r="AS448">
        <v>6</v>
      </c>
      <c r="AT448">
        <v>0</v>
      </c>
      <c r="AU448">
        <v>8</v>
      </c>
      <c r="AV448">
        <v>2</v>
      </c>
      <c r="AW448">
        <v>10</v>
      </c>
      <c r="AX448">
        <v>7</v>
      </c>
      <c r="AY448">
        <v>15</v>
      </c>
      <c r="AZ448">
        <v>8</v>
      </c>
      <c r="BA448">
        <v>16</v>
      </c>
      <c r="BB448">
        <v>9</v>
      </c>
      <c r="BC448">
        <v>17</v>
      </c>
      <c r="BD448">
        <v>9</v>
      </c>
      <c r="BE448">
        <v>17</v>
      </c>
      <c r="BF448">
        <v>10</v>
      </c>
      <c r="BG448">
        <v>18</v>
      </c>
      <c r="BH448">
        <v>15</v>
      </c>
      <c r="BI448">
        <v>23</v>
      </c>
      <c r="BJ448">
        <v>19</v>
      </c>
      <c r="BK448">
        <v>27</v>
      </c>
      <c r="BL448">
        <v>20</v>
      </c>
      <c r="BM448">
        <v>28</v>
      </c>
      <c r="FP448" s="8">
        <v>0</v>
      </c>
      <c r="FQ448" s="8">
        <v>0</v>
      </c>
      <c r="FR448">
        <f>8/13</f>
        <v>0.61538461538461542</v>
      </c>
      <c r="FS448" t="s">
        <v>45</v>
      </c>
      <c r="FT448" s="8">
        <v>0</v>
      </c>
      <c r="FU448" s="8">
        <v>0</v>
      </c>
      <c r="FV448" t="s">
        <v>45</v>
      </c>
      <c r="FW448" s="8">
        <v>0</v>
      </c>
      <c r="FX448" s="8">
        <v>0</v>
      </c>
    </row>
    <row r="449" spans="1:180" x14ac:dyDescent="0.3">
      <c r="A449" s="7" t="s">
        <v>59</v>
      </c>
      <c r="B449" s="7" t="s">
        <v>126</v>
      </c>
      <c r="C449" t="s">
        <v>61</v>
      </c>
      <c r="D449">
        <v>30</v>
      </c>
      <c r="E449" s="8">
        <v>3</v>
      </c>
      <c r="F449">
        <v>2.08</v>
      </c>
      <c r="G449">
        <v>1.17</v>
      </c>
      <c r="H449">
        <v>0.69699999999999995</v>
      </c>
      <c r="I449">
        <v>0.77200000000000002</v>
      </c>
      <c r="J449">
        <v>1.1112850160000001</v>
      </c>
      <c r="K449">
        <v>1.169123307</v>
      </c>
      <c r="L449">
        <v>0.577092037</v>
      </c>
      <c r="M449">
        <v>0.78845511700000004</v>
      </c>
      <c r="N449">
        <v>16.040696560000001</v>
      </c>
      <c r="O449">
        <v>20.89146495</v>
      </c>
      <c r="P449">
        <v>1.2304572229999999</v>
      </c>
      <c r="Q449">
        <v>1.5759982619999999</v>
      </c>
      <c r="R449">
        <v>2.7379397669999999</v>
      </c>
      <c r="S449">
        <v>1.619406248</v>
      </c>
      <c r="T449">
        <v>0.20689655200000001</v>
      </c>
      <c r="U449">
        <v>0.482758621</v>
      </c>
      <c r="V449">
        <v>0.133333333</v>
      </c>
      <c r="W449">
        <v>0.46666666699999998</v>
      </c>
      <c r="X449">
        <v>0.16666666699999999</v>
      </c>
      <c r="Y449">
        <v>0.35714285699999998</v>
      </c>
      <c r="Z449">
        <v>-57</v>
      </c>
      <c r="AA449" s="5" t="s">
        <v>180</v>
      </c>
      <c r="AB449">
        <v>-50</v>
      </c>
      <c r="AC449">
        <v>-26</v>
      </c>
      <c r="AD449" s="5" t="s">
        <v>237</v>
      </c>
      <c r="AE449">
        <v>-22</v>
      </c>
      <c r="AF449">
        <v>-42</v>
      </c>
      <c r="AG449">
        <v>-18</v>
      </c>
      <c r="AH449">
        <v>-30</v>
      </c>
      <c r="AI449">
        <v>-6</v>
      </c>
      <c r="AJ449">
        <v>-28</v>
      </c>
      <c r="AK449">
        <v>-4</v>
      </c>
      <c r="AL449">
        <v>-27</v>
      </c>
      <c r="AM449">
        <v>-3</v>
      </c>
      <c r="AN449">
        <v>-24</v>
      </c>
      <c r="AO449">
        <v>0</v>
      </c>
      <c r="AP449">
        <v>-22</v>
      </c>
      <c r="AQ449">
        <v>2</v>
      </c>
      <c r="AR449">
        <v>-21</v>
      </c>
      <c r="AS449">
        <v>3</v>
      </c>
      <c r="AT449">
        <v>-21</v>
      </c>
      <c r="AU449">
        <v>3</v>
      </c>
      <c r="AV449">
        <v>-20</v>
      </c>
      <c r="AW449">
        <v>4</v>
      </c>
      <c r="AX449">
        <v>-13</v>
      </c>
      <c r="AY449">
        <v>11</v>
      </c>
      <c r="AZ449">
        <v>-13</v>
      </c>
      <c r="BA449">
        <v>11</v>
      </c>
      <c r="BB449">
        <v>-13</v>
      </c>
      <c r="BC449">
        <v>11</v>
      </c>
      <c r="BD449">
        <v>-11</v>
      </c>
      <c r="BE449">
        <v>13</v>
      </c>
      <c r="BF449">
        <v>-8</v>
      </c>
      <c r="BG449">
        <v>16</v>
      </c>
      <c r="BH449">
        <v>-7</v>
      </c>
      <c r="BI449">
        <v>17</v>
      </c>
      <c r="BJ449">
        <v>-1</v>
      </c>
      <c r="BK449">
        <v>23</v>
      </c>
      <c r="BL449">
        <v>0</v>
      </c>
      <c r="BM449">
        <v>24</v>
      </c>
      <c r="FP449" s="8">
        <v>1</v>
      </c>
      <c r="FQ449" s="8">
        <v>2</v>
      </c>
      <c r="FR449">
        <f>5/13</f>
        <v>0.38461538461538464</v>
      </c>
      <c r="FS449">
        <v>1</v>
      </c>
      <c r="FT449" s="8">
        <v>2</v>
      </c>
      <c r="FU449" s="8">
        <v>0</v>
      </c>
      <c r="FV449" t="s">
        <v>45</v>
      </c>
      <c r="FW449" s="8">
        <v>0</v>
      </c>
      <c r="FX449" s="8">
        <v>0</v>
      </c>
    </row>
    <row r="450" spans="1:180" x14ac:dyDescent="0.3">
      <c r="A450" s="7" t="s">
        <v>121</v>
      </c>
      <c r="B450" s="7" t="s">
        <v>119</v>
      </c>
      <c r="C450" t="s">
        <v>61</v>
      </c>
      <c r="D450">
        <v>30</v>
      </c>
      <c r="E450" s="8">
        <v>3</v>
      </c>
      <c r="F450">
        <v>1.422692308</v>
      </c>
      <c r="G450">
        <v>1.3285714289999999</v>
      </c>
      <c r="H450">
        <v>0.71061538499999999</v>
      </c>
      <c r="I450">
        <v>0.64314285699999996</v>
      </c>
      <c r="J450">
        <v>1.153138958</v>
      </c>
      <c r="K450">
        <v>1.8516711509999999</v>
      </c>
      <c r="L450">
        <v>0.82803247099999999</v>
      </c>
      <c r="M450">
        <v>1.2919311950000001</v>
      </c>
      <c r="N450">
        <v>20.539669849999999</v>
      </c>
      <c r="O450">
        <v>25.10679026</v>
      </c>
      <c r="P450">
        <v>1.821476053</v>
      </c>
      <c r="Q450">
        <v>3.0596031190000001</v>
      </c>
      <c r="R450">
        <v>1.7893535140000001</v>
      </c>
      <c r="S450">
        <v>1.665684358</v>
      </c>
      <c r="T450">
        <v>0.44827586200000002</v>
      </c>
      <c r="U450">
        <v>0.68965517200000004</v>
      </c>
      <c r="V450">
        <v>0.46666666699999998</v>
      </c>
      <c r="W450">
        <v>1</v>
      </c>
      <c r="X450">
        <v>0.47619047599999997</v>
      </c>
      <c r="Y450">
        <v>0.73809523799999999</v>
      </c>
      <c r="Z450">
        <v>-36</v>
      </c>
      <c r="AA450" s="5" t="s">
        <v>228</v>
      </c>
      <c r="AB450">
        <v>-29</v>
      </c>
      <c r="AC450">
        <v>-8</v>
      </c>
      <c r="AD450" s="5" t="s">
        <v>186</v>
      </c>
      <c r="AE450">
        <v>-4</v>
      </c>
      <c r="AF450">
        <v>-21</v>
      </c>
      <c r="AG450">
        <v>0</v>
      </c>
      <c r="AH450">
        <v>-9</v>
      </c>
      <c r="AI450">
        <v>12</v>
      </c>
      <c r="AJ450">
        <v>-7</v>
      </c>
      <c r="AK450">
        <v>14</v>
      </c>
      <c r="AL450">
        <v>-6</v>
      </c>
      <c r="AM450">
        <v>15</v>
      </c>
      <c r="AN450">
        <v>-3</v>
      </c>
      <c r="AO450">
        <v>18</v>
      </c>
      <c r="AP450">
        <v>-1</v>
      </c>
      <c r="AQ450">
        <v>20</v>
      </c>
      <c r="AR450">
        <v>0</v>
      </c>
      <c r="AS450">
        <v>21</v>
      </c>
      <c r="AT450">
        <v>0</v>
      </c>
      <c r="AU450">
        <v>21</v>
      </c>
      <c r="AV450">
        <v>1</v>
      </c>
      <c r="AW450">
        <v>22</v>
      </c>
      <c r="AX450">
        <v>8</v>
      </c>
      <c r="AY450">
        <v>29</v>
      </c>
      <c r="AZ450">
        <v>8</v>
      </c>
      <c r="BA450">
        <v>29</v>
      </c>
      <c r="BB450">
        <v>8</v>
      </c>
      <c r="BC450">
        <v>29</v>
      </c>
      <c r="BD450">
        <v>10</v>
      </c>
      <c r="BE450">
        <v>31</v>
      </c>
      <c r="BF450">
        <v>13</v>
      </c>
      <c r="BG450">
        <v>34</v>
      </c>
      <c r="BH450">
        <v>14</v>
      </c>
      <c r="BI450">
        <v>35</v>
      </c>
      <c r="BJ450">
        <v>20</v>
      </c>
      <c r="BK450">
        <v>41</v>
      </c>
      <c r="BL450">
        <v>21</v>
      </c>
      <c r="BM450">
        <v>42</v>
      </c>
      <c r="FP450" s="8">
        <v>2</v>
      </c>
      <c r="FQ450" s="8">
        <v>0</v>
      </c>
      <c r="FR450">
        <f>9/15</f>
        <v>0.6</v>
      </c>
      <c r="FS450">
        <v>2</v>
      </c>
      <c r="FT450" s="8">
        <v>0</v>
      </c>
      <c r="FU450" s="8">
        <v>1</v>
      </c>
      <c r="FV450" s="8">
        <v>2</v>
      </c>
      <c r="FW450" s="8">
        <v>0</v>
      </c>
      <c r="FX450" s="8">
        <v>1</v>
      </c>
    </row>
    <row r="451" spans="1:180" x14ac:dyDescent="0.3">
      <c r="A451" s="7" t="s">
        <v>122</v>
      </c>
      <c r="B451" s="7" t="s">
        <v>116</v>
      </c>
      <c r="C451" t="s">
        <v>61</v>
      </c>
      <c r="D451">
        <v>30</v>
      </c>
      <c r="E451" s="8">
        <v>3</v>
      </c>
      <c r="F451">
        <v>1.470574713</v>
      </c>
      <c r="G451">
        <v>1.4770469799999999</v>
      </c>
      <c r="H451">
        <v>0.73370114900000005</v>
      </c>
      <c r="I451">
        <v>0.71112751699999999</v>
      </c>
      <c r="J451">
        <v>1.1923444700000001</v>
      </c>
      <c r="K451">
        <v>1.2080636680000001</v>
      </c>
      <c r="L451">
        <v>0.93498262799999998</v>
      </c>
      <c r="M451">
        <v>1.070998922</v>
      </c>
      <c r="N451">
        <v>21.386828479999998</v>
      </c>
      <c r="O451">
        <v>21.333706549999999</v>
      </c>
      <c r="P451">
        <v>1.5753065340000001</v>
      </c>
      <c r="Q451">
        <v>1.581070242</v>
      </c>
      <c r="R451">
        <v>1.651463307</v>
      </c>
      <c r="S451">
        <v>1.6414570749999999</v>
      </c>
      <c r="T451">
        <v>0.44827586200000002</v>
      </c>
      <c r="U451">
        <v>0.35632183899999997</v>
      </c>
      <c r="V451">
        <v>0.26666666700000002</v>
      </c>
      <c r="W451">
        <v>0.2</v>
      </c>
      <c r="X451">
        <v>0.452380952</v>
      </c>
      <c r="Y451">
        <v>0.38095238100000001</v>
      </c>
      <c r="Z451">
        <v>-36</v>
      </c>
      <c r="AA451" s="5" t="s">
        <v>246</v>
      </c>
      <c r="AB451">
        <v>-29</v>
      </c>
      <c r="AC451">
        <v>-37</v>
      </c>
      <c r="AD451" s="5" t="s">
        <v>186</v>
      </c>
      <c r="AE451">
        <v>-33</v>
      </c>
      <c r="AF451">
        <v>-21</v>
      </c>
      <c r="AG451">
        <v>-29</v>
      </c>
      <c r="AH451">
        <v>-9</v>
      </c>
      <c r="AI451">
        <v>-17</v>
      </c>
      <c r="AJ451">
        <v>-7</v>
      </c>
      <c r="AK451">
        <v>-15</v>
      </c>
      <c r="AL451">
        <v>-6</v>
      </c>
      <c r="AM451">
        <v>-14</v>
      </c>
      <c r="AN451">
        <v>-3</v>
      </c>
      <c r="AO451">
        <v>-11</v>
      </c>
      <c r="AP451">
        <v>-1</v>
      </c>
      <c r="AQ451">
        <v>-9</v>
      </c>
      <c r="AR451">
        <v>0</v>
      </c>
      <c r="AS451">
        <v>-8</v>
      </c>
      <c r="AT451">
        <v>0</v>
      </c>
      <c r="AU451">
        <v>-8</v>
      </c>
      <c r="AV451">
        <v>1</v>
      </c>
      <c r="AW451">
        <v>-7</v>
      </c>
      <c r="AX451">
        <v>8</v>
      </c>
      <c r="AY451">
        <v>0</v>
      </c>
      <c r="AZ451">
        <v>8</v>
      </c>
      <c r="BA451">
        <v>0</v>
      </c>
      <c r="BB451">
        <v>8</v>
      </c>
      <c r="BC451">
        <v>0</v>
      </c>
      <c r="BD451">
        <v>10</v>
      </c>
      <c r="BE451">
        <v>2</v>
      </c>
      <c r="BF451">
        <v>13</v>
      </c>
      <c r="BG451">
        <v>5</v>
      </c>
      <c r="BH451">
        <v>14</v>
      </c>
      <c r="BI451">
        <v>6</v>
      </c>
      <c r="BJ451">
        <v>20</v>
      </c>
      <c r="BK451">
        <v>12</v>
      </c>
      <c r="BL451">
        <v>21</v>
      </c>
      <c r="BM451">
        <v>13</v>
      </c>
      <c r="FP451" s="8">
        <v>1</v>
      </c>
      <c r="FQ451" s="8">
        <v>1</v>
      </c>
      <c r="FR451">
        <f>8/13</f>
        <v>0.61538461538461542</v>
      </c>
      <c r="FS451">
        <v>2</v>
      </c>
      <c r="FT451" s="8">
        <v>1</v>
      </c>
      <c r="FU451" s="8">
        <v>2</v>
      </c>
      <c r="FV451" s="8">
        <v>2</v>
      </c>
      <c r="FW451" s="8">
        <v>0</v>
      </c>
      <c r="FX451" s="8">
        <v>2</v>
      </c>
    </row>
    <row r="452" spans="1:180" x14ac:dyDescent="0.3">
      <c r="A452" s="7" t="s">
        <v>124</v>
      </c>
      <c r="B452" s="7" t="s">
        <v>114</v>
      </c>
      <c r="C452" t="s">
        <v>61</v>
      </c>
      <c r="D452">
        <v>30</v>
      </c>
      <c r="E452" s="8">
        <v>3</v>
      </c>
      <c r="F452">
        <v>1.6297872339999999</v>
      </c>
      <c r="G452">
        <v>2</v>
      </c>
      <c r="H452">
        <v>0.64717021299999999</v>
      </c>
      <c r="I452">
        <v>0.72699999999999998</v>
      </c>
      <c r="J452">
        <v>0.98404989099999995</v>
      </c>
      <c r="K452">
        <v>0.80840322200000003</v>
      </c>
      <c r="L452">
        <v>0.81375648199999995</v>
      </c>
      <c r="M452">
        <v>0.65508590899999997</v>
      </c>
      <c r="N452">
        <v>22.08783013</v>
      </c>
      <c r="O452">
        <v>21.32266937</v>
      </c>
      <c r="P452">
        <v>1.5284093889999999</v>
      </c>
      <c r="Q452">
        <v>1.258145742</v>
      </c>
      <c r="R452">
        <v>2.0890145269999998</v>
      </c>
      <c r="S452">
        <v>2.1181422400000001</v>
      </c>
      <c r="T452">
        <v>0.33333333300000001</v>
      </c>
      <c r="U452">
        <v>0.21839080499999999</v>
      </c>
      <c r="V452">
        <v>0.4</v>
      </c>
      <c r="W452">
        <v>0.26666666700000002</v>
      </c>
      <c r="X452">
        <v>0.35555555599999999</v>
      </c>
      <c r="Y452">
        <v>0.222222222</v>
      </c>
      <c r="Z452">
        <v>-46</v>
      </c>
      <c r="AA452" s="5" t="s">
        <v>248</v>
      </c>
      <c r="AB452">
        <v>-39</v>
      </c>
      <c r="AC452">
        <v>-49</v>
      </c>
      <c r="AD452" s="5" t="s">
        <v>195</v>
      </c>
      <c r="AE452">
        <v>-45</v>
      </c>
      <c r="AF452">
        <v>-31</v>
      </c>
      <c r="AG452">
        <v>-41</v>
      </c>
      <c r="AH452">
        <v>-19</v>
      </c>
      <c r="AI452">
        <v>-29</v>
      </c>
      <c r="AJ452">
        <v>-17</v>
      </c>
      <c r="AK452">
        <v>-27</v>
      </c>
      <c r="AL452">
        <v>-16</v>
      </c>
      <c r="AM452">
        <v>-26</v>
      </c>
      <c r="AN452">
        <v>-13</v>
      </c>
      <c r="AO452">
        <v>-23</v>
      </c>
      <c r="AP452">
        <v>-11</v>
      </c>
      <c r="AQ452">
        <v>-21</v>
      </c>
      <c r="AR452">
        <v>-10</v>
      </c>
      <c r="AS452">
        <v>-20</v>
      </c>
      <c r="AT452">
        <v>-10</v>
      </c>
      <c r="AU452">
        <v>-20</v>
      </c>
      <c r="AV452">
        <v>-9</v>
      </c>
      <c r="AW452">
        <v>-19</v>
      </c>
      <c r="AX452">
        <v>-2</v>
      </c>
      <c r="AY452">
        <v>-12</v>
      </c>
      <c r="AZ452">
        <v>-2</v>
      </c>
      <c r="BA452">
        <v>-12</v>
      </c>
      <c r="BB452">
        <v>-2</v>
      </c>
      <c r="BC452">
        <v>-12</v>
      </c>
      <c r="BD452">
        <v>0</v>
      </c>
      <c r="BE452">
        <v>-10</v>
      </c>
      <c r="BF452">
        <v>3</v>
      </c>
      <c r="BG452">
        <v>-7</v>
      </c>
      <c r="BH452">
        <v>4</v>
      </c>
      <c r="BI452">
        <v>-6</v>
      </c>
      <c r="BJ452">
        <v>10</v>
      </c>
      <c r="BK452">
        <v>0</v>
      </c>
      <c r="BL452">
        <v>11</v>
      </c>
      <c r="BM452">
        <v>1</v>
      </c>
      <c r="FP452" s="8">
        <v>1</v>
      </c>
      <c r="FQ452" s="8">
        <v>0</v>
      </c>
      <c r="FR452">
        <f>12/15</f>
        <v>0.8</v>
      </c>
      <c r="FS452">
        <v>1</v>
      </c>
      <c r="FT452" s="8">
        <v>3</v>
      </c>
      <c r="FU452" s="8">
        <v>0</v>
      </c>
      <c r="FV452" s="8">
        <v>1</v>
      </c>
      <c r="FW452" s="8">
        <v>3</v>
      </c>
      <c r="FX452" s="8">
        <v>0</v>
      </c>
    </row>
    <row r="453" spans="1:180" x14ac:dyDescent="0.3">
      <c r="A453" s="7" t="s">
        <v>123</v>
      </c>
      <c r="B453" s="7" t="s">
        <v>117</v>
      </c>
      <c r="C453" t="s">
        <v>61</v>
      </c>
      <c r="D453">
        <v>30</v>
      </c>
      <c r="E453" s="8">
        <v>3</v>
      </c>
      <c r="F453">
        <v>1.4429411759999999</v>
      </c>
      <c r="G453">
        <v>1.5154545450000001</v>
      </c>
      <c r="H453">
        <v>0.72230588200000001</v>
      </c>
      <c r="I453">
        <v>0.67745454500000002</v>
      </c>
      <c r="J453">
        <v>0.917992743</v>
      </c>
      <c r="K453">
        <v>1.1582605850000001</v>
      </c>
      <c r="L453">
        <v>0.66773695899999996</v>
      </c>
      <c r="M453">
        <v>0.62668240900000005</v>
      </c>
      <c r="N453">
        <v>19.597681439999999</v>
      </c>
      <c r="O453">
        <v>24.625403559999999</v>
      </c>
      <c r="P453">
        <v>1.0710073980000001</v>
      </c>
      <c r="Q453">
        <v>1.5830759350000001</v>
      </c>
      <c r="R453">
        <v>1.8058737970000001</v>
      </c>
      <c r="S453">
        <v>2.0549438279999999</v>
      </c>
      <c r="T453">
        <v>0.35632183899999997</v>
      </c>
      <c r="U453">
        <v>0.29885057500000001</v>
      </c>
      <c r="V453">
        <v>0.33333333300000001</v>
      </c>
      <c r="W453">
        <v>0.26666666700000002</v>
      </c>
      <c r="X453">
        <v>0.452380952</v>
      </c>
      <c r="Y453">
        <v>0.28888888899999998</v>
      </c>
      <c r="Z453">
        <v>-44</v>
      </c>
      <c r="AA453" s="5" t="s">
        <v>243</v>
      </c>
      <c r="AB453">
        <v>-37</v>
      </c>
      <c r="AC453">
        <v>-42</v>
      </c>
      <c r="AD453" s="5" t="s">
        <v>180</v>
      </c>
      <c r="AE453">
        <v>-38</v>
      </c>
      <c r="AF453">
        <v>-29</v>
      </c>
      <c r="AG453">
        <v>-34</v>
      </c>
      <c r="AH453">
        <v>-17</v>
      </c>
      <c r="AI453">
        <v>-22</v>
      </c>
      <c r="AJ453">
        <v>-15</v>
      </c>
      <c r="AK453">
        <v>-20</v>
      </c>
      <c r="AL453">
        <v>-14</v>
      </c>
      <c r="AM453">
        <v>-19</v>
      </c>
      <c r="AN453">
        <v>-11</v>
      </c>
      <c r="AO453">
        <v>-16</v>
      </c>
      <c r="AP453">
        <v>-9</v>
      </c>
      <c r="AQ453">
        <v>-14</v>
      </c>
      <c r="AR453">
        <v>-8</v>
      </c>
      <c r="AS453">
        <v>-13</v>
      </c>
      <c r="AT453">
        <v>-8</v>
      </c>
      <c r="AU453">
        <v>-13</v>
      </c>
      <c r="AV453">
        <v>-7</v>
      </c>
      <c r="AW453">
        <v>-12</v>
      </c>
      <c r="AX453">
        <v>0</v>
      </c>
      <c r="AY453">
        <v>-5</v>
      </c>
      <c r="AZ453">
        <v>0</v>
      </c>
      <c r="BA453">
        <v>-5</v>
      </c>
      <c r="BB453">
        <v>0</v>
      </c>
      <c r="BC453">
        <v>-5</v>
      </c>
      <c r="BD453">
        <v>2</v>
      </c>
      <c r="BE453">
        <v>-3</v>
      </c>
      <c r="BF453">
        <v>5</v>
      </c>
      <c r="BG453">
        <v>0</v>
      </c>
      <c r="BH453">
        <v>6</v>
      </c>
      <c r="BI453">
        <v>1</v>
      </c>
      <c r="BJ453">
        <v>12</v>
      </c>
      <c r="BK453">
        <v>7</v>
      </c>
      <c r="BL453">
        <v>13</v>
      </c>
      <c r="BM453">
        <v>8</v>
      </c>
      <c r="FP453" s="8">
        <v>3</v>
      </c>
      <c r="FQ453" s="8">
        <v>1</v>
      </c>
      <c r="FR453">
        <f>13/14</f>
        <v>0.9285714285714286</v>
      </c>
      <c r="FS453" t="s">
        <v>45</v>
      </c>
      <c r="FT453" s="8">
        <v>2</v>
      </c>
      <c r="FU453" s="8">
        <v>2</v>
      </c>
      <c r="FV453" s="8">
        <v>1</v>
      </c>
      <c r="FW453" s="8">
        <v>1</v>
      </c>
      <c r="FX453" s="8">
        <v>0</v>
      </c>
    </row>
    <row r="454" spans="1:180" x14ac:dyDescent="0.3">
      <c r="A454" s="7" t="s">
        <v>54</v>
      </c>
      <c r="B454" s="7" t="s">
        <v>92</v>
      </c>
      <c r="C454" t="s">
        <v>55</v>
      </c>
      <c r="D454">
        <v>34</v>
      </c>
      <c r="E454" s="8">
        <v>3</v>
      </c>
      <c r="F454">
        <v>1.4114634150000001</v>
      </c>
      <c r="G454">
        <v>1.148148148</v>
      </c>
      <c r="H454">
        <v>0.75246341500000002</v>
      </c>
      <c r="I454">
        <v>0.69485185199999999</v>
      </c>
      <c r="J454">
        <v>1.0218466589999999</v>
      </c>
      <c r="K454">
        <v>1.283800198</v>
      </c>
      <c r="L454">
        <v>0.83066299099999996</v>
      </c>
      <c r="M454">
        <v>0.76381734700000004</v>
      </c>
      <c r="N454">
        <v>18.619306479999999</v>
      </c>
      <c r="O454">
        <v>20.374993320000002</v>
      </c>
      <c r="P454">
        <v>1.6308891160000001</v>
      </c>
      <c r="Q454">
        <v>1.73094744</v>
      </c>
      <c r="R454">
        <v>1.8092222330000001</v>
      </c>
      <c r="S454">
        <v>1.6205142850000001</v>
      </c>
      <c r="T454">
        <v>0.42424242400000001</v>
      </c>
      <c r="U454">
        <v>0.50505050500000004</v>
      </c>
      <c r="V454">
        <v>0.53333333299999997</v>
      </c>
      <c r="W454">
        <v>0.2</v>
      </c>
      <c r="X454">
        <v>0.58333333300000001</v>
      </c>
      <c r="Y454">
        <v>0.41666666699999999</v>
      </c>
      <c r="Z454">
        <v>-32</v>
      </c>
      <c r="AA454" s="5" t="s">
        <v>213</v>
      </c>
      <c r="AB454">
        <v>-28</v>
      </c>
      <c r="AC454">
        <v>-20</v>
      </c>
      <c r="AD454" s="5" t="s">
        <v>220</v>
      </c>
      <c r="AE454">
        <v>-9</v>
      </c>
      <c r="AF454">
        <v>-15</v>
      </c>
      <c r="AG454">
        <v>-7</v>
      </c>
      <c r="AH454">
        <v>-12</v>
      </c>
      <c r="AI454">
        <v>-4</v>
      </c>
      <c r="AJ454">
        <v>-10</v>
      </c>
      <c r="AK454">
        <v>-2</v>
      </c>
      <c r="AL454">
        <v>-8</v>
      </c>
      <c r="AM454">
        <v>0</v>
      </c>
      <c r="AN454">
        <v>-6</v>
      </c>
      <c r="AO454">
        <v>2</v>
      </c>
      <c r="AP454">
        <v>-4</v>
      </c>
      <c r="AQ454">
        <v>4</v>
      </c>
      <c r="AR454">
        <v>-4</v>
      </c>
      <c r="AS454">
        <v>4</v>
      </c>
      <c r="AT454">
        <v>-2</v>
      </c>
      <c r="AU454">
        <v>6</v>
      </c>
      <c r="AV454">
        <v>0</v>
      </c>
      <c r="AW454">
        <v>8</v>
      </c>
      <c r="AX454">
        <v>5</v>
      </c>
      <c r="AY454">
        <v>13</v>
      </c>
      <c r="AZ454">
        <v>6</v>
      </c>
      <c r="BA454">
        <v>14</v>
      </c>
      <c r="BB454">
        <v>7</v>
      </c>
      <c r="BC454">
        <v>15</v>
      </c>
      <c r="BD454">
        <v>7</v>
      </c>
      <c r="BE454">
        <v>15</v>
      </c>
      <c r="BF454">
        <v>8</v>
      </c>
      <c r="BG454">
        <v>16</v>
      </c>
      <c r="BH454">
        <v>13</v>
      </c>
      <c r="BI454">
        <v>21</v>
      </c>
      <c r="BJ454">
        <v>17</v>
      </c>
      <c r="BK454">
        <v>25</v>
      </c>
      <c r="BL454">
        <v>18</v>
      </c>
      <c r="BM454">
        <v>26</v>
      </c>
      <c r="FP454" s="8">
        <v>2</v>
      </c>
      <c r="FQ454" s="8">
        <v>1</v>
      </c>
      <c r="FR454">
        <f>7/14</f>
        <v>0.5</v>
      </c>
      <c r="FS454" t="s">
        <v>45</v>
      </c>
      <c r="FT454" s="8">
        <v>1</v>
      </c>
      <c r="FU454" s="8">
        <v>1</v>
      </c>
      <c r="FV454" t="s">
        <v>45</v>
      </c>
      <c r="FW454" s="8">
        <v>1</v>
      </c>
      <c r="FX454" s="8">
        <v>1</v>
      </c>
    </row>
    <row r="455" spans="1:180" x14ac:dyDescent="0.3">
      <c r="A455" s="7" t="s">
        <v>29</v>
      </c>
      <c r="B455" s="7" t="s">
        <v>39</v>
      </c>
      <c r="C455" t="s">
        <v>26</v>
      </c>
      <c r="D455">
        <v>33</v>
      </c>
      <c r="E455" s="8">
        <v>3</v>
      </c>
      <c r="F455">
        <v>1.128909884</v>
      </c>
      <c r="G455">
        <v>1.3731372550000001</v>
      </c>
      <c r="H455">
        <v>0.75071765999999995</v>
      </c>
      <c r="I455">
        <v>0.63535294099999995</v>
      </c>
      <c r="J455">
        <v>1.580710399</v>
      </c>
      <c r="K455">
        <v>1.3422049819999999</v>
      </c>
      <c r="L455">
        <v>0.90630328299999996</v>
      </c>
      <c r="M455">
        <v>0.85975267499999997</v>
      </c>
      <c r="N455">
        <v>20.0916882</v>
      </c>
      <c r="O455">
        <v>21.66227091</v>
      </c>
      <c r="P455">
        <v>1.976089867</v>
      </c>
      <c r="Q455">
        <v>1.655500778</v>
      </c>
      <c r="R455">
        <v>1.6027580779999999</v>
      </c>
      <c r="S455">
        <v>1.697962038</v>
      </c>
      <c r="T455">
        <v>0.46875</v>
      </c>
      <c r="U455">
        <v>0.45833333300000001</v>
      </c>
      <c r="V455">
        <v>0.33333333300000001</v>
      </c>
      <c r="W455">
        <v>0.53333333299999997</v>
      </c>
      <c r="X455">
        <v>0.625</v>
      </c>
      <c r="Y455">
        <v>0.3125</v>
      </c>
      <c r="Z455">
        <v>-41</v>
      </c>
      <c r="AA455" s="5" t="s">
        <v>184</v>
      </c>
      <c r="AB455">
        <v>-21</v>
      </c>
      <c r="AC455">
        <v>-22</v>
      </c>
      <c r="AD455" s="5" t="s">
        <v>214</v>
      </c>
      <c r="AE455">
        <v>-14</v>
      </c>
      <c r="AF455">
        <v>-12</v>
      </c>
      <c r="AG455">
        <v>-13</v>
      </c>
      <c r="AH455">
        <v>-10</v>
      </c>
      <c r="AI455">
        <v>-11</v>
      </c>
      <c r="AJ455">
        <v>-7</v>
      </c>
      <c r="AK455">
        <v>-8</v>
      </c>
      <c r="AL455">
        <v>-4</v>
      </c>
      <c r="AM455">
        <v>-5</v>
      </c>
      <c r="AN455">
        <v>-2</v>
      </c>
      <c r="AO455">
        <v>-3</v>
      </c>
      <c r="AP455">
        <v>0</v>
      </c>
      <c r="AQ455">
        <v>-1</v>
      </c>
      <c r="AR455">
        <v>0</v>
      </c>
      <c r="AS455">
        <v>-1</v>
      </c>
      <c r="AT455">
        <v>1</v>
      </c>
      <c r="AU455">
        <v>0</v>
      </c>
      <c r="AV455">
        <v>3</v>
      </c>
      <c r="AW455">
        <v>2</v>
      </c>
      <c r="AX455">
        <v>3</v>
      </c>
      <c r="AY455">
        <v>2</v>
      </c>
      <c r="AZ455">
        <v>5</v>
      </c>
      <c r="BA455">
        <v>4</v>
      </c>
      <c r="BB455">
        <v>9</v>
      </c>
      <c r="BC455">
        <v>8</v>
      </c>
      <c r="BD455">
        <v>15</v>
      </c>
      <c r="BE455">
        <v>14</v>
      </c>
      <c r="BF455">
        <v>17</v>
      </c>
      <c r="BG455">
        <v>16</v>
      </c>
      <c r="BH455">
        <v>18</v>
      </c>
      <c r="BI455">
        <v>17</v>
      </c>
      <c r="BJ455">
        <v>18</v>
      </c>
      <c r="BK455">
        <v>17</v>
      </c>
      <c r="BL455">
        <v>24</v>
      </c>
      <c r="BM455">
        <v>23</v>
      </c>
      <c r="FP455" s="8">
        <v>1</v>
      </c>
      <c r="FQ455" s="8">
        <v>1</v>
      </c>
      <c r="FR455">
        <f>11/13</f>
        <v>0.84615384615384615</v>
      </c>
      <c r="FS455">
        <v>1</v>
      </c>
      <c r="FT455" s="8">
        <v>1</v>
      </c>
      <c r="FU455" s="8">
        <v>0</v>
      </c>
      <c r="FV455" s="8">
        <v>1</v>
      </c>
      <c r="FW455" s="8">
        <v>1</v>
      </c>
      <c r="FX455" s="8">
        <v>0</v>
      </c>
    </row>
    <row r="456" spans="1:180" x14ac:dyDescent="0.3">
      <c r="A456" s="7" t="s">
        <v>84</v>
      </c>
      <c r="B456" s="7" t="s">
        <v>89</v>
      </c>
      <c r="C456" t="s">
        <v>55</v>
      </c>
      <c r="D456">
        <v>34</v>
      </c>
      <c r="E456" s="8">
        <v>3</v>
      </c>
      <c r="F456">
        <v>1.110625</v>
      </c>
      <c r="G456">
        <v>1.4754545450000001</v>
      </c>
      <c r="H456">
        <v>0.68434375000000003</v>
      </c>
      <c r="I456">
        <v>0.58345454500000005</v>
      </c>
      <c r="J456">
        <v>1.3916055300000001</v>
      </c>
      <c r="K456">
        <v>0.62993548499999996</v>
      </c>
      <c r="L456">
        <v>1.0523792810000001</v>
      </c>
      <c r="M456">
        <v>0.49671806299999999</v>
      </c>
      <c r="N456">
        <v>21.636832269999999</v>
      </c>
      <c r="O456">
        <v>22.3966241</v>
      </c>
      <c r="P456">
        <v>1.778560779</v>
      </c>
      <c r="Q456">
        <v>1.295330731</v>
      </c>
      <c r="R456">
        <v>1.378403786</v>
      </c>
      <c r="S456">
        <v>1.85938458</v>
      </c>
      <c r="T456">
        <v>0.57575757599999999</v>
      </c>
      <c r="U456">
        <v>0.35353535400000002</v>
      </c>
      <c r="V456">
        <v>0.46666666699999998</v>
      </c>
      <c r="W456">
        <v>0.53333333299999997</v>
      </c>
      <c r="X456">
        <v>0.58333333300000001</v>
      </c>
      <c r="Y456">
        <v>0.25</v>
      </c>
      <c r="Z456">
        <v>-17</v>
      </c>
      <c r="AA456" s="5" t="s">
        <v>198</v>
      </c>
      <c r="AB456">
        <v>-13</v>
      </c>
      <c r="AC456">
        <v>-35</v>
      </c>
      <c r="AD456" s="5" t="s">
        <v>181</v>
      </c>
      <c r="AE456">
        <v>-24</v>
      </c>
      <c r="AF456">
        <v>0</v>
      </c>
      <c r="AG456">
        <v>-22</v>
      </c>
      <c r="AH456">
        <v>3</v>
      </c>
      <c r="AI456">
        <v>-19</v>
      </c>
      <c r="AJ456">
        <v>5</v>
      </c>
      <c r="AK456">
        <v>-17</v>
      </c>
      <c r="AL456">
        <v>7</v>
      </c>
      <c r="AM456">
        <v>-15</v>
      </c>
      <c r="AN456">
        <v>9</v>
      </c>
      <c r="AO456">
        <v>-13</v>
      </c>
      <c r="AP456">
        <v>11</v>
      </c>
      <c r="AQ456">
        <v>-11</v>
      </c>
      <c r="AR456">
        <v>11</v>
      </c>
      <c r="AS456">
        <v>-11</v>
      </c>
      <c r="AT456">
        <v>13</v>
      </c>
      <c r="AU456">
        <v>-9</v>
      </c>
      <c r="AV456">
        <v>15</v>
      </c>
      <c r="AW456">
        <v>-7</v>
      </c>
      <c r="AX456">
        <v>20</v>
      </c>
      <c r="AY456">
        <v>-2</v>
      </c>
      <c r="AZ456">
        <v>21</v>
      </c>
      <c r="BA456">
        <v>-1</v>
      </c>
      <c r="BB456">
        <v>22</v>
      </c>
      <c r="BC456">
        <v>0</v>
      </c>
      <c r="BD456">
        <v>22</v>
      </c>
      <c r="BE456">
        <v>0</v>
      </c>
      <c r="BF456">
        <v>23</v>
      </c>
      <c r="BG456">
        <v>1</v>
      </c>
      <c r="BH456">
        <v>28</v>
      </c>
      <c r="BI456">
        <v>6</v>
      </c>
      <c r="BJ456">
        <v>32</v>
      </c>
      <c r="BK456">
        <v>10</v>
      </c>
      <c r="BL456">
        <v>33</v>
      </c>
      <c r="BM456">
        <v>11</v>
      </c>
      <c r="FP456" s="8">
        <v>2</v>
      </c>
      <c r="FQ456" s="8">
        <v>3</v>
      </c>
      <c r="FR456">
        <f>7/14</f>
        <v>0.5</v>
      </c>
      <c r="FS456">
        <v>1</v>
      </c>
      <c r="FT456" s="8">
        <v>1</v>
      </c>
      <c r="FU456" s="8">
        <v>0</v>
      </c>
      <c r="FV456" t="s">
        <v>45</v>
      </c>
      <c r="FW456" s="8">
        <v>0</v>
      </c>
      <c r="FX456" s="8">
        <v>0</v>
      </c>
    </row>
    <row r="457" spans="1:180" x14ac:dyDescent="0.3">
      <c r="A457" s="7" t="s">
        <v>37</v>
      </c>
      <c r="B457" s="7" t="s">
        <v>43</v>
      </c>
      <c r="C457" t="s">
        <v>26</v>
      </c>
      <c r="D457">
        <v>34</v>
      </c>
      <c r="E457" s="8">
        <v>3</v>
      </c>
      <c r="F457">
        <v>1.096981132</v>
      </c>
      <c r="G457">
        <v>1.2034042549999999</v>
      </c>
      <c r="H457">
        <v>0.72981132100000001</v>
      </c>
      <c r="I457">
        <v>0.61517021299999997</v>
      </c>
      <c r="J457">
        <v>1.0087235969999999</v>
      </c>
      <c r="K457">
        <v>1.6203293059999999</v>
      </c>
      <c r="L457">
        <v>0.684829507</v>
      </c>
      <c r="M457">
        <v>1.3356885650000001</v>
      </c>
      <c r="N457">
        <v>21.090242140000001</v>
      </c>
      <c r="O457">
        <v>21.176243929999998</v>
      </c>
      <c r="P457">
        <v>1.2026069260000001</v>
      </c>
      <c r="Q457">
        <v>2.4801803169999999</v>
      </c>
      <c r="R457">
        <v>1.5449575959999999</v>
      </c>
      <c r="S457">
        <v>1.417948961</v>
      </c>
      <c r="T457">
        <v>0.42424242400000001</v>
      </c>
      <c r="U457">
        <v>0.57575757599999999</v>
      </c>
      <c r="V457">
        <v>0.4</v>
      </c>
      <c r="W457">
        <v>0.8</v>
      </c>
      <c r="X457">
        <v>0.45833333300000001</v>
      </c>
      <c r="Y457">
        <v>0.5625</v>
      </c>
      <c r="Z457">
        <v>-47</v>
      </c>
      <c r="AA457" s="5" t="s">
        <v>229</v>
      </c>
      <c r="AB457">
        <v>-24</v>
      </c>
      <c r="AC457">
        <v>-9</v>
      </c>
      <c r="AD457" s="5" t="s">
        <v>210</v>
      </c>
      <c r="AE457">
        <v>-1</v>
      </c>
      <c r="AF457">
        <v>-15</v>
      </c>
      <c r="AG457">
        <v>0</v>
      </c>
      <c r="AH457">
        <v>-13</v>
      </c>
      <c r="AI457">
        <v>2</v>
      </c>
      <c r="AJ457">
        <v>-10</v>
      </c>
      <c r="AK457">
        <v>5</v>
      </c>
      <c r="AL457">
        <v>-7</v>
      </c>
      <c r="AM457">
        <v>8</v>
      </c>
      <c r="AN457">
        <v>-6</v>
      </c>
      <c r="AO457">
        <v>9</v>
      </c>
      <c r="AP457">
        <v>-6</v>
      </c>
      <c r="AQ457">
        <v>9</v>
      </c>
      <c r="AR457">
        <v>-4</v>
      </c>
      <c r="AS457">
        <v>11</v>
      </c>
      <c r="AT457">
        <v>-2</v>
      </c>
      <c r="AU457">
        <v>13</v>
      </c>
      <c r="AV457">
        <v>-1</v>
      </c>
      <c r="AW457">
        <v>14</v>
      </c>
      <c r="AX457">
        <v>-1</v>
      </c>
      <c r="AY457">
        <v>14</v>
      </c>
      <c r="AZ457">
        <v>0</v>
      </c>
      <c r="BA457">
        <v>15</v>
      </c>
      <c r="BB457">
        <v>6</v>
      </c>
      <c r="BC457">
        <v>21</v>
      </c>
      <c r="BD457">
        <v>11</v>
      </c>
      <c r="BE457">
        <v>26</v>
      </c>
      <c r="BF457">
        <v>14</v>
      </c>
      <c r="BG457">
        <v>29</v>
      </c>
      <c r="BH457">
        <v>15</v>
      </c>
      <c r="BI457">
        <v>30</v>
      </c>
      <c r="BJ457">
        <v>15</v>
      </c>
      <c r="BK457">
        <v>30</v>
      </c>
      <c r="BL457">
        <v>21</v>
      </c>
      <c r="BM457">
        <v>36</v>
      </c>
      <c r="FP457" s="8">
        <v>0</v>
      </c>
      <c r="FQ457" s="8">
        <v>2</v>
      </c>
      <c r="FR457">
        <f>3/15</f>
        <v>0.2</v>
      </c>
      <c r="FS457">
        <v>2</v>
      </c>
      <c r="FT457" s="8">
        <v>2</v>
      </c>
      <c r="FU457" s="8">
        <v>3</v>
      </c>
      <c r="FV457" s="8">
        <v>2</v>
      </c>
      <c r="FW457" s="8">
        <v>1</v>
      </c>
      <c r="FX457" s="8">
        <v>2</v>
      </c>
    </row>
    <row r="458" spans="1:180" x14ac:dyDescent="0.3">
      <c r="A458" s="7" t="s">
        <v>34</v>
      </c>
      <c r="B458" s="7" t="s">
        <v>30</v>
      </c>
      <c r="C458" t="s">
        <v>26</v>
      </c>
      <c r="D458">
        <v>34</v>
      </c>
      <c r="E458" s="8">
        <v>3</v>
      </c>
      <c r="F458">
        <v>1.569038462</v>
      </c>
      <c r="G458">
        <v>1.74</v>
      </c>
      <c r="H458">
        <v>0.67423076900000001</v>
      </c>
      <c r="I458">
        <v>0.67100000000000004</v>
      </c>
      <c r="J458">
        <v>1.0394652499999999</v>
      </c>
      <c r="K458">
        <v>0.99694413900000001</v>
      </c>
      <c r="L458">
        <v>0.72830072899999998</v>
      </c>
      <c r="M458">
        <v>0.68447159499999999</v>
      </c>
      <c r="N458">
        <v>23.125795830000001</v>
      </c>
      <c r="O458">
        <v>21.247099590000001</v>
      </c>
      <c r="P458">
        <v>1.298633401</v>
      </c>
      <c r="Q458">
        <v>0.93793978700000002</v>
      </c>
      <c r="R458">
        <v>1.934326888</v>
      </c>
      <c r="S458">
        <v>2.3139329630000001</v>
      </c>
      <c r="T458">
        <v>0.28282828300000001</v>
      </c>
      <c r="U458">
        <v>0.212121212</v>
      </c>
      <c r="V458">
        <v>6.6666666999999999E-2</v>
      </c>
      <c r="W458">
        <v>0</v>
      </c>
      <c r="X458">
        <v>0.375</v>
      </c>
      <c r="Y458">
        <v>0.125</v>
      </c>
      <c r="Z458">
        <v>-61</v>
      </c>
      <c r="AA458" s="5" t="s">
        <v>250</v>
      </c>
      <c r="AB458">
        <v>-38</v>
      </c>
      <c r="AC458">
        <v>-45</v>
      </c>
      <c r="AD458" s="5" t="s">
        <v>203</v>
      </c>
      <c r="AE458">
        <v>-37</v>
      </c>
      <c r="AF458">
        <v>-29</v>
      </c>
      <c r="AG458">
        <v>-36</v>
      </c>
      <c r="AH458">
        <v>-27</v>
      </c>
      <c r="AI458">
        <v>-34</v>
      </c>
      <c r="AJ458">
        <v>-24</v>
      </c>
      <c r="AK458">
        <v>-31</v>
      </c>
      <c r="AL458">
        <v>-21</v>
      </c>
      <c r="AM458">
        <v>-28</v>
      </c>
      <c r="AN458">
        <v>-20</v>
      </c>
      <c r="AO458">
        <v>-27</v>
      </c>
      <c r="AP458">
        <v>-20</v>
      </c>
      <c r="AQ458">
        <v>-27</v>
      </c>
      <c r="AR458">
        <v>-18</v>
      </c>
      <c r="AS458">
        <v>-25</v>
      </c>
      <c r="AT458">
        <v>-16</v>
      </c>
      <c r="AU458">
        <v>-23</v>
      </c>
      <c r="AV458">
        <v>-15</v>
      </c>
      <c r="AW458">
        <v>-22</v>
      </c>
      <c r="AX458">
        <v>-15</v>
      </c>
      <c r="AY458">
        <v>-22</v>
      </c>
      <c r="AZ458">
        <v>-14</v>
      </c>
      <c r="BA458">
        <v>-21</v>
      </c>
      <c r="BB458">
        <v>-8</v>
      </c>
      <c r="BC458">
        <v>-15</v>
      </c>
      <c r="BD458">
        <v>-3</v>
      </c>
      <c r="BE458">
        <v>-10</v>
      </c>
      <c r="BF458">
        <v>0</v>
      </c>
      <c r="BG458">
        <v>-7</v>
      </c>
      <c r="BH458">
        <v>1</v>
      </c>
      <c r="BI458">
        <v>-6</v>
      </c>
      <c r="BJ458">
        <v>1</v>
      </c>
      <c r="BK458">
        <v>-6</v>
      </c>
      <c r="BL458">
        <v>7</v>
      </c>
      <c r="BM458">
        <v>0</v>
      </c>
      <c r="FP458" s="8">
        <v>2</v>
      </c>
      <c r="FQ458" s="8">
        <v>0</v>
      </c>
      <c r="FR458">
        <f>6/15</f>
        <v>0.4</v>
      </c>
      <c r="FS458">
        <v>1</v>
      </c>
      <c r="FT458" s="8">
        <v>2</v>
      </c>
      <c r="FU458" s="8">
        <v>1</v>
      </c>
      <c r="FV458" t="s">
        <v>45</v>
      </c>
      <c r="FW458" s="8">
        <v>1</v>
      </c>
      <c r="FX458" s="8">
        <v>1</v>
      </c>
    </row>
    <row r="459" spans="1:180" x14ac:dyDescent="0.3">
      <c r="A459" s="7" t="s">
        <v>80</v>
      </c>
      <c r="B459" s="7" t="s">
        <v>94</v>
      </c>
      <c r="C459" t="s">
        <v>55</v>
      </c>
      <c r="D459">
        <v>35</v>
      </c>
      <c r="E459" s="8">
        <v>3</v>
      </c>
      <c r="F459">
        <v>1.4970340360000001</v>
      </c>
      <c r="G459">
        <v>1.1593069309999999</v>
      </c>
      <c r="H459">
        <v>0.74702755300000001</v>
      </c>
      <c r="I459">
        <v>0.71232673300000005</v>
      </c>
      <c r="J459">
        <v>1.252545419</v>
      </c>
      <c r="K459">
        <v>0.96832505499999999</v>
      </c>
      <c r="L459">
        <v>0.74242178599999997</v>
      </c>
      <c r="M459">
        <v>0.62332452500000002</v>
      </c>
      <c r="N459">
        <v>18.777310910000001</v>
      </c>
      <c r="O459">
        <v>21.050649719999999</v>
      </c>
      <c r="P459">
        <v>1.757451798</v>
      </c>
      <c r="Q459">
        <v>1.1966028849999999</v>
      </c>
      <c r="R459">
        <v>1.974688215</v>
      </c>
      <c r="S459">
        <v>1.6889475949999999</v>
      </c>
      <c r="T459">
        <v>0.46078431399999997</v>
      </c>
      <c r="U459">
        <v>0.382352941</v>
      </c>
      <c r="V459">
        <v>0.26666666700000002</v>
      </c>
      <c r="W459">
        <v>0.4</v>
      </c>
      <c r="X459">
        <v>0.66666666699999999</v>
      </c>
      <c r="Y459">
        <v>0.33333333300000001</v>
      </c>
      <c r="Z459">
        <v>-30</v>
      </c>
      <c r="AA459" s="5" t="s">
        <v>216</v>
      </c>
      <c r="AB459">
        <v>-26</v>
      </c>
      <c r="AC459">
        <v>-34</v>
      </c>
      <c r="AD459" s="5" t="s">
        <v>228</v>
      </c>
      <c r="AE459">
        <v>-23</v>
      </c>
      <c r="AF459">
        <v>-13</v>
      </c>
      <c r="AG459">
        <v>-21</v>
      </c>
      <c r="AH459">
        <v>-7</v>
      </c>
      <c r="AI459">
        <v>-15</v>
      </c>
      <c r="AJ459">
        <v>-6</v>
      </c>
      <c r="AK459">
        <v>-14</v>
      </c>
      <c r="AL459">
        <v>-4</v>
      </c>
      <c r="AM459">
        <v>-12</v>
      </c>
      <c r="AN459">
        <v>-1</v>
      </c>
      <c r="AO459">
        <v>-9</v>
      </c>
      <c r="AP459">
        <v>0</v>
      </c>
      <c r="AQ459">
        <v>-8</v>
      </c>
      <c r="AR459">
        <v>0</v>
      </c>
      <c r="AS459">
        <v>-8</v>
      </c>
      <c r="AT459">
        <v>2</v>
      </c>
      <c r="AU459">
        <v>-6</v>
      </c>
      <c r="AV459">
        <v>4</v>
      </c>
      <c r="AW459">
        <v>-4</v>
      </c>
      <c r="AX459">
        <v>8</v>
      </c>
      <c r="AY459">
        <v>0</v>
      </c>
      <c r="AZ459">
        <v>9</v>
      </c>
      <c r="BA459">
        <v>1</v>
      </c>
      <c r="BB459">
        <v>12</v>
      </c>
      <c r="BC459">
        <v>4</v>
      </c>
      <c r="BD459">
        <v>12</v>
      </c>
      <c r="BE459">
        <v>4</v>
      </c>
      <c r="BF459">
        <v>12</v>
      </c>
      <c r="BG459">
        <v>4</v>
      </c>
      <c r="BH459">
        <v>18</v>
      </c>
      <c r="BI459">
        <v>10</v>
      </c>
      <c r="BJ459">
        <v>19</v>
      </c>
      <c r="BK459">
        <v>11</v>
      </c>
      <c r="BL459">
        <v>23</v>
      </c>
      <c r="BM459">
        <v>15</v>
      </c>
      <c r="FP459" s="8">
        <v>1</v>
      </c>
      <c r="FQ459" s="8">
        <v>1</v>
      </c>
      <c r="FR459">
        <f>7/11</f>
        <v>0.63636363636363635</v>
      </c>
      <c r="FS459">
        <v>1</v>
      </c>
      <c r="FT459" s="8">
        <v>2</v>
      </c>
      <c r="FU459" s="8">
        <v>1</v>
      </c>
      <c r="FV459" s="8">
        <v>1</v>
      </c>
      <c r="FW459" s="8">
        <v>1</v>
      </c>
      <c r="FX459" s="8">
        <v>0</v>
      </c>
    </row>
    <row r="460" spans="1:180" x14ac:dyDescent="0.3">
      <c r="A460" s="7" t="s">
        <v>127</v>
      </c>
      <c r="B460" s="7" t="s">
        <v>129</v>
      </c>
      <c r="C460" t="s">
        <v>61</v>
      </c>
      <c r="D460">
        <v>31</v>
      </c>
      <c r="E460" s="8">
        <v>3</v>
      </c>
      <c r="F460">
        <v>2.41</v>
      </c>
      <c r="G460">
        <v>1.0594736840000001</v>
      </c>
      <c r="H460">
        <v>0.69499999999999995</v>
      </c>
      <c r="I460">
        <v>0.73905263200000004</v>
      </c>
      <c r="J460">
        <v>1.3725711860000001</v>
      </c>
      <c r="K460">
        <v>1.883201444</v>
      </c>
      <c r="L460">
        <v>0.95976442799999995</v>
      </c>
      <c r="M460">
        <v>1.2922423590000001</v>
      </c>
      <c r="N460">
        <v>18.677632920000001</v>
      </c>
      <c r="O460">
        <v>20.715316829999999</v>
      </c>
      <c r="P460">
        <v>1.6907694040000001</v>
      </c>
      <c r="Q460">
        <v>2.2926170730000002</v>
      </c>
      <c r="R460">
        <v>2.815310668</v>
      </c>
      <c r="S460">
        <v>1.3600142550000001</v>
      </c>
      <c r="T460">
        <v>0.27777777799999998</v>
      </c>
      <c r="U460">
        <v>0.75555555600000002</v>
      </c>
      <c r="V460">
        <v>0</v>
      </c>
      <c r="W460">
        <v>0.6</v>
      </c>
      <c r="X460">
        <v>0.24444444400000001</v>
      </c>
      <c r="Y460">
        <v>0.69047619000000005</v>
      </c>
      <c r="Z460">
        <v>-50</v>
      </c>
      <c r="AA460" s="5" t="s">
        <v>191</v>
      </c>
      <c r="AB460">
        <v>-43</v>
      </c>
      <c r="AC460">
        <v>0</v>
      </c>
      <c r="AD460" s="5" t="s">
        <v>198</v>
      </c>
      <c r="AE460">
        <v>4</v>
      </c>
      <c r="AF460">
        <v>-38</v>
      </c>
      <c r="AG460">
        <v>5</v>
      </c>
      <c r="AH460">
        <v>-23</v>
      </c>
      <c r="AI460">
        <v>20</v>
      </c>
      <c r="AJ460">
        <v>-23</v>
      </c>
      <c r="AK460">
        <v>20</v>
      </c>
      <c r="AL460">
        <v>-21</v>
      </c>
      <c r="AM460">
        <v>22</v>
      </c>
      <c r="AN460">
        <v>-17</v>
      </c>
      <c r="AO460">
        <v>26</v>
      </c>
      <c r="AP460">
        <v>-16</v>
      </c>
      <c r="AQ460">
        <v>27</v>
      </c>
      <c r="AR460">
        <v>-15</v>
      </c>
      <c r="AS460">
        <v>28</v>
      </c>
      <c r="AT460">
        <v>-14</v>
      </c>
      <c r="AU460">
        <v>29</v>
      </c>
      <c r="AV460">
        <v>-14</v>
      </c>
      <c r="AW460">
        <v>29</v>
      </c>
      <c r="AX460">
        <v>-9</v>
      </c>
      <c r="AY460">
        <v>34</v>
      </c>
      <c r="AZ460">
        <v>-7</v>
      </c>
      <c r="BA460">
        <v>36</v>
      </c>
      <c r="BB460">
        <v>-7</v>
      </c>
      <c r="BC460">
        <v>36</v>
      </c>
      <c r="BD460">
        <v>-6</v>
      </c>
      <c r="BE460">
        <v>37</v>
      </c>
      <c r="BF460">
        <v>-2</v>
      </c>
      <c r="BG460">
        <v>41</v>
      </c>
      <c r="BH460">
        <v>0</v>
      </c>
      <c r="BI460">
        <v>43</v>
      </c>
      <c r="BJ460">
        <v>4</v>
      </c>
      <c r="BK460">
        <v>47</v>
      </c>
      <c r="BL460">
        <v>6</v>
      </c>
      <c r="BM460">
        <v>49</v>
      </c>
      <c r="FP460" s="8">
        <v>2</v>
      </c>
      <c r="FQ460" s="8">
        <v>4</v>
      </c>
      <c r="FR460">
        <f>4/14</f>
        <v>0.2857142857142857</v>
      </c>
      <c r="FS460">
        <v>1</v>
      </c>
      <c r="FT460" s="8">
        <v>2</v>
      </c>
      <c r="FU460" s="8">
        <v>1</v>
      </c>
      <c r="FV460" t="s">
        <v>45</v>
      </c>
      <c r="FW460" s="8">
        <v>1</v>
      </c>
      <c r="FX460" s="8">
        <v>1</v>
      </c>
    </row>
    <row r="461" spans="1:180" x14ac:dyDescent="0.3">
      <c r="A461" s="7" t="s">
        <v>44</v>
      </c>
      <c r="B461" s="7" t="s">
        <v>23</v>
      </c>
      <c r="C461" t="s">
        <v>26</v>
      </c>
      <c r="D461">
        <v>34</v>
      </c>
      <c r="E461" s="8">
        <v>3</v>
      </c>
      <c r="F461">
        <v>0.56000000000000005</v>
      </c>
      <c r="G461">
        <v>1.056923077</v>
      </c>
      <c r="H461">
        <v>0.83299999999999996</v>
      </c>
      <c r="I461">
        <v>0.731153846</v>
      </c>
      <c r="J461">
        <v>1.4108324830000001</v>
      </c>
      <c r="K461">
        <v>1.7010159840000001</v>
      </c>
      <c r="L461">
        <v>1.0487161860000001</v>
      </c>
      <c r="M461">
        <v>1.1067001839999999</v>
      </c>
      <c r="N461">
        <v>19.973192000000001</v>
      </c>
      <c r="O461">
        <v>22.089211840000001</v>
      </c>
      <c r="P461">
        <v>2.068012784</v>
      </c>
      <c r="Q461">
        <v>2.0570015420000001</v>
      </c>
      <c r="R461">
        <v>1.5004572329999999</v>
      </c>
      <c r="S461">
        <v>1.283027954</v>
      </c>
      <c r="T461">
        <v>0.49494949500000002</v>
      </c>
      <c r="U461">
        <v>0.58585858599999996</v>
      </c>
      <c r="V461">
        <v>0.6</v>
      </c>
      <c r="W461">
        <v>0.53333333299999997</v>
      </c>
      <c r="X461">
        <v>0.60416666699999999</v>
      </c>
      <c r="Y461">
        <v>0.5</v>
      </c>
      <c r="Z461">
        <v>-40</v>
      </c>
      <c r="AA461" s="5" t="s">
        <v>200</v>
      </c>
      <c r="AB461">
        <v>-17</v>
      </c>
      <c r="AC461">
        <v>-8</v>
      </c>
      <c r="AD461" s="5" t="s">
        <v>193</v>
      </c>
      <c r="AE461">
        <v>0</v>
      </c>
      <c r="AF461">
        <v>-8</v>
      </c>
      <c r="AG461">
        <v>1</v>
      </c>
      <c r="AH461">
        <v>-6</v>
      </c>
      <c r="AI461">
        <v>3</v>
      </c>
      <c r="AJ461">
        <v>-3</v>
      </c>
      <c r="AK461">
        <v>6</v>
      </c>
      <c r="AL461">
        <v>0</v>
      </c>
      <c r="AM461">
        <v>9</v>
      </c>
      <c r="AN461">
        <v>1</v>
      </c>
      <c r="AO461">
        <v>10</v>
      </c>
      <c r="AP461">
        <v>1</v>
      </c>
      <c r="AQ461">
        <v>10</v>
      </c>
      <c r="AR461">
        <v>3</v>
      </c>
      <c r="AS461">
        <v>12</v>
      </c>
      <c r="AT461">
        <v>5</v>
      </c>
      <c r="AU461">
        <v>14</v>
      </c>
      <c r="AV461">
        <v>6</v>
      </c>
      <c r="AW461">
        <v>15</v>
      </c>
      <c r="AX461">
        <v>6</v>
      </c>
      <c r="AY461">
        <v>15</v>
      </c>
      <c r="AZ461">
        <v>7</v>
      </c>
      <c r="BA461">
        <v>16</v>
      </c>
      <c r="BB461">
        <v>13</v>
      </c>
      <c r="BC461">
        <v>22</v>
      </c>
      <c r="BD461">
        <v>18</v>
      </c>
      <c r="BE461">
        <v>27</v>
      </c>
      <c r="BF461">
        <v>21</v>
      </c>
      <c r="BG461">
        <v>30</v>
      </c>
      <c r="BH461">
        <v>22</v>
      </c>
      <c r="BI461">
        <v>31</v>
      </c>
      <c r="BJ461">
        <v>22</v>
      </c>
      <c r="BK461">
        <v>31</v>
      </c>
      <c r="BL461">
        <v>28</v>
      </c>
      <c r="BM461">
        <v>37</v>
      </c>
      <c r="FP461" s="8">
        <v>0</v>
      </c>
      <c r="FQ461" s="8">
        <v>2</v>
      </c>
      <c r="FR461">
        <f>6/15</f>
        <v>0.4</v>
      </c>
      <c r="FS461" t="s">
        <v>45</v>
      </c>
      <c r="FT461" s="8">
        <v>1</v>
      </c>
      <c r="FU461" s="8">
        <v>1</v>
      </c>
      <c r="FV461" s="8">
        <v>1</v>
      </c>
      <c r="FW461" s="8">
        <v>1</v>
      </c>
      <c r="FX461" s="8">
        <v>0</v>
      </c>
    </row>
    <row r="462" spans="1:180" x14ac:dyDescent="0.3">
      <c r="A462" s="7" t="s">
        <v>60</v>
      </c>
      <c r="B462" s="7" t="s">
        <v>131</v>
      </c>
      <c r="C462" t="s">
        <v>61</v>
      </c>
      <c r="D462">
        <v>31</v>
      </c>
      <c r="E462" s="8">
        <v>3</v>
      </c>
      <c r="F462">
        <v>1.0963446729999999</v>
      </c>
      <c r="G462">
        <v>0.77722222200000002</v>
      </c>
      <c r="H462">
        <v>0.72429426399999997</v>
      </c>
      <c r="I462">
        <v>0.80572222199999999</v>
      </c>
      <c r="J462">
        <v>1.4743750090000001</v>
      </c>
      <c r="K462">
        <v>1.8285300790000001</v>
      </c>
      <c r="L462">
        <v>0.95581205800000002</v>
      </c>
      <c r="M462">
        <v>1.1794067239999999</v>
      </c>
      <c r="N462">
        <v>23.71852028</v>
      </c>
      <c r="O462">
        <v>19.313109699999998</v>
      </c>
      <c r="P462">
        <v>1.9118455329999999</v>
      </c>
      <c r="Q462">
        <v>2.5970104520000001</v>
      </c>
      <c r="R462">
        <v>1.3819910639999999</v>
      </c>
      <c r="S462">
        <v>1.030482261</v>
      </c>
      <c r="T462">
        <v>0.51111111099999995</v>
      </c>
      <c r="U462">
        <v>0.83333333300000001</v>
      </c>
      <c r="V462">
        <v>0.66666666699999999</v>
      </c>
      <c r="W462">
        <v>1</v>
      </c>
      <c r="X462">
        <v>0.47619047599999997</v>
      </c>
      <c r="Y462">
        <v>0.71111111100000002</v>
      </c>
      <c r="Z462">
        <v>-29</v>
      </c>
      <c r="AA462" s="5" t="s">
        <v>197</v>
      </c>
      <c r="AB462">
        <v>-22</v>
      </c>
      <c r="AC462">
        <v>7</v>
      </c>
      <c r="AD462" s="5" t="s">
        <v>185</v>
      </c>
      <c r="AE462">
        <v>11</v>
      </c>
      <c r="AF462">
        <v>-17</v>
      </c>
      <c r="AG462">
        <v>12</v>
      </c>
      <c r="AH462">
        <v>-2</v>
      </c>
      <c r="AI462">
        <v>27</v>
      </c>
      <c r="AJ462">
        <v>-2</v>
      </c>
      <c r="AK462">
        <v>27</v>
      </c>
      <c r="AL462">
        <v>0</v>
      </c>
      <c r="AM462">
        <v>29</v>
      </c>
      <c r="AN462">
        <v>4</v>
      </c>
      <c r="AO462">
        <v>33</v>
      </c>
      <c r="AP462">
        <v>5</v>
      </c>
      <c r="AQ462">
        <v>34</v>
      </c>
      <c r="AR462">
        <v>6</v>
      </c>
      <c r="AS462">
        <v>35</v>
      </c>
      <c r="AT462">
        <v>7</v>
      </c>
      <c r="AU462">
        <v>36</v>
      </c>
      <c r="AV462">
        <v>7</v>
      </c>
      <c r="AW462">
        <v>36</v>
      </c>
      <c r="AX462">
        <v>12</v>
      </c>
      <c r="AY462">
        <v>41</v>
      </c>
      <c r="AZ462">
        <v>14</v>
      </c>
      <c r="BA462">
        <v>43</v>
      </c>
      <c r="BB462">
        <v>14</v>
      </c>
      <c r="BC462">
        <v>43</v>
      </c>
      <c r="BD462">
        <v>15</v>
      </c>
      <c r="BE462">
        <v>44</v>
      </c>
      <c r="BF462">
        <v>19</v>
      </c>
      <c r="BG462">
        <v>48</v>
      </c>
      <c r="BH462">
        <v>21</v>
      </c>
      <c r="BI462">
        <v>50</v>
      </c>
      <c r="BJ462">
        <v>25</v>
      </c>
      <c r="BK462">
        <v>54</v>
      </c>
      <c r="BL462">
        <v>27</v>
      </c>
      <c r="BM462">
        <v>56</v>
      </c>
      <c r="FP462" s="8">
        <v>0</v>
      </c>
      <c r="FQ462" s="8">
        <v>0</v>
      </c>
      <c r="FR462">
        <f>2/13</f>
        <v>0.15384615384615385</v>
      </c>
      <c r="FS462">
        <v>1</v>
      </c>
      <c r="FT462" s="8">
        <v>4</v>
      </c>
      <c r="FU462" s="8">
        <v>2</v>
      </c>
      <c r="FV462" t="s">
        <v>45</v>
      </c>
      <c r="FW462" s="8">
        <v>0</v>
      </c>
      <c r="FX462" s="8">
        <v>0</v>
      </c>
    </row>
    <row r="463" spans="1:180" x14ac:dyDescent="0.3">
      <c r="A463" s="7" t="s">
        <v>88</v>
      </c>
      <c r="B463" s="7" t="s">
        <v>133</v>
      </c>
      <c r="C463" t="s">
        <v>55</v>
      </c>
      <c r="D463">
        <v>35</v>
      </c>
      <c r="E463" s="8">
        <v>3</v>
      </c>
      <c r="F463">
        <v>1.391460674</v>
      </c>
      <c r="G463">
        <v>0.73645744700000004</v>
      </c>
      <c r="H463">
        <v>0.68124719099999997</v>
      </c>
      <c r="I463">
        <v>0.76450212799999995</v>
      </c>
      <c r="J463">
        <v>1.087547</v>
      </c>
      <c r="K463">
        <v>1.2076762889999999</v>
      </c>
      <c r="L463">
        <v>0.60288741400000001</v>
      </c>
      <c r="M463">
        <v>0.86243257900000003</v>
      </c>
      <c r="N463">
        <v>20.322506199999999</v>
      </c>
      <c r="O463">
        <v>26.049033089999998</v>
      </c>
      <c r="P463">
        <v>1.383163691</v>
      </c>
      <c r="Q463">
        <v>1.7153109179999999</v>
      </c>
      <c r="R463">
        <v>1.621903844</v>
      </c>
      <c r="S463">
        <v>1.0002347380000001</v>
      </c>
      <c r="T463">
        <v>0.34313725499999997</v>
      </c>
      <c r="U463">
        <v>0.60784313700000003</v>
      </c>
      <c r="V463">
        <v>0.53333333299999997</v>
      </c>
      <c r="W463">
        <v>0.86666666699999995</v>
      </c>
      <c r="X463">
        <v>0.43137254899999999</v>
      </c>
      <c r="Y463">
        <v>0.47058823500000002</v>
      </c>
      <c r="Z463">
        <v>-42</v>
      </c>
      <c r="AA463" s="5" t="s">
        <v>228</v>
      </c>
      <c r="AB463">
        <v>-38</v>
      </c>
      <c r="AC463">
        <v>-11</v>
      </c>
      <c r="AD463" s="5" t="s">
        <v>187</v>
      </c>
      <c r="AE463">
        <v>0</v>
      </c>
      <c r="AF463">
        <v>-25</v>
      </c>
      <c r="AG463">
        <v>2</v>
      </c>
      <c r="AH463">
        <v>-19</v>
      </c>
      <c r="AI463">
        <v>8</v>
      </c>
      <c r="AJ463">
        <v>-18</v>
      </c>
      <c r="AK463">
        <v>9</v>
      </c>
      <c r="AL463">
        <v>-16</v>
      </c>
      <c r="AM463">
        <v>11</v>
      </c>
      <c r="AN463">
        <v>-13</v>
      </c>
      <c r="AO463">
        <v>14</v>
      </c>
      <c r="AP463">
        <v>-12</v>
      </c>
      <c r="AQ463">
        <v>15</v>
      </c>
      <c r="AR463">
        <v>-12</v>
      </c>
      <c r="AS463">
        <v>15</v>
      </c>
      <c r="AT463">
        <v>-10</v>
      </c>
      <c r="AU463">
        <v>17</v>
      </c>
      <c r="AV463">
        <v>-8</v>
      </c>
      <c r="AW463">
        <v>19</v>
      </c>
      <c r="AX463">
        <v>-4</v>
      </c>
      <c r="AY463">
        <v>23</v>
      </c>
      <c r="AZ463">
        <v>-3</v>
      </c>
      <c r="BA463">
        <v>24</v>
      </c>
      <c r="BB463">
        <v>0</v>
      </c>
      <c r="BC463">
        <v>27</v>
      </c>
      <c r="BD463">
        <v>0</v>
      </c>
      <c r="BE463">
        <v>27</v>
      </c>
      <c r="BF463">
        <v>0</v>
      </c>
      <c r="BG463">
        <v>27</v>
      </c>
      <c r="BH463">
        <v>6</v>
      </c>
      <c r="BI463">
        <v>33</v>
      </c>
      <c r="BJ463">
        <v>7</v>
      </c>
      <c r="BK463">
        <v>34</v>
      </c>
      <c r="BL463">
        <v>11</v>
      </c>
      <c r="BM463">
        <v>38</v>
      </c>
      <c r="FP463" s="8">
        <v>0</v>
      </c>
      <c r="FQ463" s="8">
        <v>0</v>
      </c>
      <c r="FR463">
        <f>4/14</f>
        <v>0.2857142857142857</v>
      </c>
      <c r="FS463" t="s">
        <v>45</v>
      </c>
      <c r="FT463" s="8">
        <v>1</v>
      </c>
      <c r="FU463" s="8">
        <v>1</v>
      </c>
      <c r="FV463" s="8">
        <v>2</v>
      </c>
      <c r="FW463" s="8">
        <v>0</v>
      </c>
      <c r="FX463" s="8">
        <v>1</v>
      </c>
    </row>
    <row r="464" spans="1:180" x14ac:dyDescent="0.3">
      <c r="A464" s="7" t="s">
        <v>90</v>
      </c>
      <c r="B464" s="7" t="s">
        <v>83</v>
      </c>
      <c r="C464" t="s">
        <v>55</v>
      </c>
      <c r="D464">
        <v>35</v>
      </c>
      <c r="E464" s="8">
        <v>3</v>
      </c>
      <c r="F464">
        <v>0.92409523800000004</v>
      </c>
      <c r="G464">
        <v>1.265531915</v>
      </c>
      <c r="H464">
        <v>0.70975238100000004</v>
      </c>
      <c r="I464">
        <v>0.73740425499999995</v>
      </c>
      <c r="J464">
        <v>1.0498650119999999</v>
      </c>
      <c r="K464">
        <v>1.351032904</v>
      </c>
      <c r="L464">
        <v>0.67361319500000005</v>
      </c>
      <c r="M464">
        <v>0.93986124400000004</v>
      </c>
      <c r="N464">
        <v>22.914167419999998</v>
      </c>
      <c r="O464">
        <v>22.635073349999999</v>
      </c>
      <c r="P464">
        <v>1.5589789940000001</v>
      </c>
      <c r="Q464">
        <v>1.8843172969999999</v>
      </c>
      <c r="R464">
        <v>1.2819018049999999</v>
      </c>
      <c r="S464">
        <v>1.6471745390000001</v>
      </c>
      <c r="T464">
        <v>0.51960784299999996</v>
      </c>
      <c r="U464">
        <v>0.52941176499999998</v>
      </c>
      <c r="V464">
        <v>0.4</v>
      </c>
      <c r="W464">
        <v>0.66666666699999999</v>
      </c>
      <c r="X464">
        <v>0.58823529399999996</v>
      </c>
      <c r="Y464">
        <v>0.49019607799999998</v>
      </c>
      <c r="Z464">
        <v>-24</v>
      </c>
      <c r="AA464" s="5" t="s">
        <v>199</v>
      </c>
      <c r="AB464">
        <v>-20</v>
      </c>
      <c r="AC464">
        <v>-19</v>
      </c>
      <c r="AD464" s="5" t="s">
        <v>193</v>
      </c>
      <c r="AE464">
        <v>-8</v>
      </c>
      <c r="AF464">
        <v>-7</v>
      </c>
      <c r="AG464">
        <v>-6</v>
      </c>
      <c r="AH464">
        <v>-1</v>
      </c>
      <c r="AI464">
        <v>0</v>
      </c>
      <c r="AJ464">
        <v>0</v>
      </c>
      <c r="AK464">
        <v>1</v>
      </c>
      <c r="AL464">
        <v>2</v>
      </c>
      <c r="AM464">
        <v>3</v>
      </c>
      <c r="AN464">
        <v>5</v>
      </c>
      <c r="AO464">
        <v>6</v>
      </c>
      <c r="AP464">
        <v>6</v>
      </c>
      <c r="AQ464">
        <v>7</v>
      </c>
      <c r="AR464">
        <v>6</v>
      </c>
      <c r="AS464">
        <v>7</v>
      </c>
      <c r="AT464">
        <v>8</v>
      </c>
      <c r="AU464">
        <v>9</v>
      </c>
      <c r="AV464">
        <v>10</v>
      </c>
      <c r="AW464">
        <v>11</v>
      </c>
      <c r="AX464">
        <v>14</v>
      </c>
      <c r="AY464">
        <v>15</v>
      </c>
      <c r="AZ464">
        <v>15</v>
      </c>
      <c r="BA464">
        <v>16</v>
      </c>
      <c r="BB464">
        <v>18</v>
      </c>
      <c r="BC464">
        <v>19</v>
      </c>
      <c r="BD464">
        <v>18</v>
      </c>
      <c r="BE464">
        <v>19</v>
      </c>
      <c r="BF464">
        <v>18</v>
      </c>
      <c r="BG464">
        <v>19</v>
      </c>
      <c r="BH464">
        <v>24</v>
      </c>
      <c r="BI464">
        <v>25</v>
      </c>
      <c r="BJ464">
        <v>25</v>
      </c>
      <c r="BK464">
        <v>26</v>
      </c>
      <c r="BL464">
        <v>29</v>
      </c>
      <c r="BM464">
        <v>30</v>
      </c>
      <c r="FP464" s="8">
        <v>0</v>
      </c>
      <c r="FQ464" s="8">
        <v>1</v>
      </c>
      <c r="FR464">
        <f>7/14</f>
        <v>0.5</v>
      </c>
      <c r="FS464">
        <v>2</v>
      </c>
      <c r="FT464" s="8">
        <v>1</v>
      </c>
      <c r="FU464" s="8">
        <v>3</v>
      </c>
      <c r="FV464" t="s">
        <v>45</v>
      </c>
      <c r="FW464" s="8">
        <v>0</v>
      </c>
      <c r="FX464" s="8">
        <v>0</v>
      </c>
    </row>
    <row r="465" spans="1:180" x14ac:dyDescent="0.3">
      <c r="A465" s="7" t="s">
        <v>91</v>
      </c>
      <c r="B465" s="7" t="s">
        <v>53</v>
      </c>
      <c r="C465" t="s">
        <v>55</v>
      </c>
      <c r="D465">
        <v>35</v>
      </c>
      <c r="E465" s="8">
        <v>3</v>
      </c>
      <c r="F465">
        <v>3.68</v>
      </c>
      <c r="G465">
        <v>1.43</v>
      </c>
      <c r="H465">
        <v>0.3</v>
      </c>
      <c r="I465">
        <v>0.68200000000000005</v>
      </c>
      <c r="J465">
        <v>1.1742039419999999</v>
      </c>
      <c r="K465">
        <v>0.76750735299999995</v>
      </c>
      <c r="L465">
        <v>0.89804916800000001</v>
      </c>
      <c r="M465">
        <v>0.56673682400000003</v>
      </c>
      <c r="N465">
        <v>20.92457224</v>
      </c>
      <c r="O465">
        <v>22.608146649999998</v>
      </c>
      <c r="P465">
        <v>1.51535036</v>
      </c>
      <c r="Q465">
        <v>1.4630053709999999</v>
      </c>
      <c r="R465">
        <v>1.827744858</v>
      </c>
      <c r="S465">
        <v>1.48579734</v>
      </c>
      <c r="T465">
        <v>0.37254902000000001</v>
      </c>
      <c r="U465">
        <v>0.44117647100000001</v>
      </c>
      <c r="V465">
        <v>0.26666666700000002</v>
      </c>
      <c r="W465">
        <v>0.66666666699999999</v>
      </c>
      <c r="X465">
        <v>0.54901960800000005</v>
      </c>
      <c r="Y465">
        <v>0.41176470599999998</v>
      </c>
      <c r="Z465">
        <v>-39</v>
      </c>
      <c r="AA465" s="5" t="s">
        <v>229</v>
      </c>
      <c r="AB465">
        <v>-35</v>
      </c>
      <c r="AC465">
        <v>-28</v>
      </c>
      <c r="AD465" s="5" t="s">
        <v>213</v>
      </c>
      <c r="AE465">
        <v>-17</v>
      </c>
      <c r="AF465">
        <v>-22</v>
      </c>
      <c r="AG465">
        <v>-15</v>
      </c>
      <c r="AH465">
        <v>-16</v>
      </c>
      <c r="AI465">
        <v>-9</v>
      </c>
      <c r="AJ465">
        <v>-15</v>
      </c>
      <c r="AK465">
        <v>-8</v>
      </c>
      <c r="AL465">
        <v>-13</v>
      </c>
      <c r="AM465">
        <v>-6</v>
      </c>
      <c r="AN465">
        <v>-10</v>
      </c>
      <c r="AO465">
        <v>-3</v>
      </c>
      <c r="AP465">
        <v>-9</v>
      </c>
      <c r="AQ465">
        <v>-2</v>
      </c>
      <c r="AR465">
        <v>-9</v>
      </c>
      <c r="AS465">
        <v>-2</v>
      </c>
      <c r="AT465">
        <v>-7</v>
      </c>
      <c r="AU465">
        <v>0</v>
      </c>
      <c r="AV465">
        <v>-5</v>
      </c>
      <c r="AW465">
        <v>2</v>
      </c>
      <c r="AX465">
        <v>-1</v>
      </c>
      <c r="AY465">
        <v>6</v>
      </c>
      <c r="AZ465">
        <v>0</v>
      </c>
      <c r="BA465">
        <v>7</v>
      </c>
      <c r="BB465">
        <v>3</v>
      </c>
      <c r="BC465">
        <v>10</v>
      </c>
      <c r="BD465">
        <v>3</v>
      </c>
      <c r="BE465">
        <v>10</v>
      </c>
      <c r="BF465">
        <v>3</v>
      </c>
      <c r="BG465">
        <v>10</v>
      </c>
      <c r="BH465">
        <v>9</v>
      </c>
      <c r="BI465">
        <v>16</v>
      </c>
      <c r="BJ465">
        <v>10</v>
      </c>
      <c r="BK465">
        <v>17</v>
      </c>
      <c r="BL465">
        <v>14</v>
      </c>
      <c r="BM465">
        <v>21</v>
      </c>
      <c r="FP465" s="8">
        <v>0</v>
      </c>
      <c r="FQ465" s="8">
        <v>0</v>
      </c>
      <c r="FR465">
        <f>10/14</f>
        <v>0.7142857142857143</v>
      </c>
      <c r="FS465">
        <v>1</v>
      </c>
      <c r="FT465" s="8">
        <v>3</v>
      </c>
      <c r="FU465" s="8">
        <v>0</v>
      </c>
      <c r="FV465" s="8">
        <v>1</v>
      </c>
      <c r="FW465" s="8">
        <v>2</v>
      </c>
      <c r="FX465" s="8">
        <v>0</v>
      </c>
    </row>
    <row r="466" spans="1:180" x14ac:dyDescent="0.3">
      <c r="A466" s="7" t="s">
        <v>81</v>
      </c>
      <c r="B466" s="7" t="s">
        <v>78</v>
      </c>
      <c r="C466" t="s">
        <v>55</v>
      </c>
      <c r="D466">
        <v>35</v>
      </c>
      <c r="E466" s="8">
        <v>3</v>
      </c>
      <c r="F466">
        <v>1.009207921</v>
      </c>
      <c r="G466">
        <v>1.522876712</v>
      </c>
      <c r="H466">
        <v>0.71157425699999999</v>
      </c>
      <c r="I466">
        <v>0.66695419499999997</v>
      </c>
      <c r="J466">
        <v>2.0962974619999999</v>
      </c>
      <c r="K466">
        <v>0.90734035499999999</v>
      </c>
      <c r="L466">
        <v>1.478316757</v>
      </c>
      <c r="M466">
        <v>0.50729452399999997</v>
      </c>
      <c r="N466">
        <v>20.18965661</v>
      </c>
      <c r="O466">
        <v>20.993846420000001</v>
      </c>
      <c r="P466">
        <v>2.6834740720000001</v>
      </c>
      <c r="Q466">
        <v>1.110550581</v>
      </c>
      <c r="R466">
        <v>1.2965515679999999</v>
      </c>
      <c r="S466">
        <v>1.9945425960000001</v>
      </c>
      <c r="T466">
        <v>0.71568627500000004</v>
      </c>
      <c r="U466">
        <v>0.235294118</v>
      </c>
      <c r="V466">
        <v>0.6</v>
      </c>
      <c r="W466">
        <v>0</v>
      </c>
      <c r="X466">
        <v>0.92156862699999997</v>
      </c>
      <c r="Y466">
        <v>0.25490196100000001</v>
      </c>
      <c r="Z466">
        <v>-4</v>
      </c>
      <c r="AA466" s="5" t="s">
        <v>223</v>
      </c>
      <c r="AB466">
        <v>0</v>
      </c>
      <c r="AC466">
        <v>-49</v>
      </c>
      <c r="AD466" s="5" t="s">
        <v>225</v>
      </c>
      <c r="AE466">
        <v>-38</v>
      </c>
      <c r="AF466">
        <v>13</v>
      </c>
      <c r="AG466">
        <v>-36</v>
      </c>
      <c r="AH466">
        <v>19</v>
      </c>
      <c r="AI466">
        <v>-30</v>
      </c>
      <c r="AJ466">
        <v>20</v>
      </c>
      <c r="AK466">
        <v>-29</v>
      </c>
      <c r="AL466">
        <v>22</v>
      </c>
      <c r="AM466">
        <v>-27</v>
      </c>
      <c r="AN466">
        <v>25</v>
      </c>
      <c r="AO466">
        <v>-24</v>
      </c>
      <c r="AP466">
        <v>26</v>
      </c>
      <c r="AQ466">
        <v>-23</v>
      </c>
      <c r="AR466">
        <v>26</v>
      </c>
      <c r="AS466">
        <v>-23</v>
      </c>
      <c r="AT466">
        <v>28</v>
      </c>
      <c r="AU466">
        <v>-21</v>
      </c>
      <c r="AV466">
        <v>30</v>
      </c>
      <c r="AW466">
        <v>-19</v>
      </c>
      <c r="AX466">
        <v>34</v>
      </c>
      <c r="AY466">
        <v>-15</v>
      </c>
      <c r="AZ466">
        <v>35</v>
      </c>
      <c r="BA466">
        <v>-14</v>
      </c>
      <c r="BB466">
        <v>38</v>
      </c>
      <c r="BC466">
        <v>-11</v>
      </c>
      <c r="BD466">
        <v>38</v>
      </c>
      <c r="BE466">
        <v>-11</v>
      </c>
      <c r="BF466">
        <v>38</v>
      </c>
      <c r="BG466">
        <v>-11</v>
      </c>
      <c r="BH466">
        <v>44</v>
      </c>
      <c r="BI466">
        <v>-5</v>
      </c>
      <c r="BJ466">
        <v>45</v>
      </c>
      <c r="BK466">
        <v>-4</v>
      </c>
      <c r="BL466">
        <v>49</v>
      </c>
      <c r="BM466">
        <v>0</v>
      </c>
      <c r="FP466" s="8">
        <v>2</v>
      </c>
      <c r="FQ466" s="8">
        <v>2</v>
      </c>
      <c r="FR466">
        <f>9/12</f>
        <v>0.75</v>
      </c>
      <c r="FS466">
        <v>1</v>
      </c>
      <c r="FT466" s="8">
        <v>1</v>
      </c>
      <c r="FU466" s="8">
        <v>0</v>
      </c>
      <c r="FV466" t="s">
        <v>45</v>
      </c>
      <c r="FW466" s="8">
        <v>0</v>
      </c>
      <c r="FX466" s="8">
        <v>0</v>
      </c>
    </row>
    <row r="467" spans="1:180" x14ac:dyDescent="0.3">
      <c r="A467" s="7" t="s">
        <v>35</v>
      </c>
      <c r="B467" s="7" t="s">
        <v>29</v>
      </c>
      <c r="C467" t="s">
        <v>26</v>
      </c>
      <c r="D467">
        <v>34</v>
      </c>
      <c r="E467" s="8">
        <v>3</v>
      </c>
      <c r="F467">
        <v>1.75</v>
      </c>
      <c r="G467">
        <v>1.0907213229999999</v>
      </c>
      <c r="H467">
        <v>0.67500000000000004</v>
      </c>
      <c r="I467">
        <v>0.75578395499999995</v>
      </c>
      <c r="J467">
        <v>1.43371713</v>
      </c>
      <c r="K467">
        <v>1.48087565</v>
      </c>
      <c r="L467">
        <v>0.771625856</v>
      </c>
      <c r="M467">
        <v>0.83690663700000001</v>
      </c>
      <c r="N467">
        <v>20.850352659999999</v>
      </c>
      <c r="O467">
        <v>20.794991970000002</v>
      </c>
      <c r="P467">
        <v>1.45250861</v>
      </c>
      <c r="Q467">
        <v>1.9894491270000001</v>
      </c>
      <c r="R467">
        <v>2.5202617300000001</v>
      </c>
      <c r="S467">
        <v>1.5499381640000001</v>
      </c>
      <c r="T467">
        <v>0.27272727299999999</v>
      </c>
      <c r="U467">
        <v>0.484848485</v>
      </c>
      <c r="V467">
        <v>0</v>
      </c>
      <c r="W467">
        <v>0.53333333299999997</v>
      </c>
      <c r="X467">
        <v>0.35416666699999999</v>
      </c>
      <c r="Y467">
        <v>0.3125</v>
      </c>
      <c r="Z467">
        <v>-62</v>
      </c>
      <c r="AA467" s="5" t="s">
        <v>231</v>
      </c>
      <c r="AB467">
        <v>-39</v>
      </c>
      <c r="AC467">
        <v>-18</v>
      </c>
      <c r="AD467" s="5" t="s">
        <v>200</v>
      </c>
      <c r="AE467">
        <v>-10</v>
      </c>
      <c r="AF467">
        <v>-30</v>
      </c>
      <c r="AG467">
        <v>-9</v>
      </c>
      <c r="AH467">
        <v>-28</v>
      </c>
      <c r="AI467">
        <v>-7</v>
      </c>
      <c r="AJ467">
        <v>-25</v>
      </c>
      <c r="AK467">
        <v>-4</v>
      </c>
      <c r="AL467">
        <v>-22</v>
      </c>
      <c r="AM467">
        <v>-1</v>
      </c>
      <c r="AN467">
        <v>-21</v>
      </c>
      <c r="AO467">
        <v>0</v>
      </c>
      <c r="AP467">
        <v>-21</v>
      </c>
      <c r="AQ467">
        <v>0</v>
      </c>
      <c r="AR467">
        <v>-19</v>
      </c>
      <c r="AS467">
        <v>2</v>
      </c>
      <c r="AT467">
        <v>-17</v>
      </c>
      <c r="AU467">
        <v>4</v>
      </c>
      <c r="AV467">
        <v>-16</v>
      </c>
      <c r="AW467">
        <v>5</v>
      </c>
      <c r="AX467">
        <v>-16</v>
      </c>
      <c r="AY467">
        <v>5</v>
      </c>
      <c r="AZ467">
        <v>-15</v>
      </c>
      <c r="BA467">
        <v>6</v>
      </c>
      <c r="BB467">
        <v>-9</v>
      </c>
      <c r="BC467">
        <v>12</v>
      </c>
      <c r="BD467">
        <v>-4</v>
      </c>
      <c r="BE467">
        <v>17</v>
      </c>
      <c r="BF467">
        <v>-1</v>
      </c>
      <c r="BG467">
        <v>20</v>
      </c>
      <c r="BH467">
        <v>0</v>
      </c>
      <c r="BI467">
        <v>21</v>
      </c>
      <c r="BJ467">
        <v>0</v>
      </c>
      <c r="BK467">
        <v>21</v>
      </c>
      <c r="BL467">
        <v>6</v>
      </c>
      <c r="BM467">
        <v>27</v>
      </c>
      <c r="FP467">
        <v>2</v>
      </c>
      <c r="FQ467">
        <v>3</v>
      </c>
      <c r="FR467">
        <f>3/15</f>
        <v>0.2</v>
      </c>
      <c r="FS467" t="s">
        <v>45</v>
      </c>
      <c r="FT467" s="8">
        <v>0</v>
      </c>
      <c r="FU467" s="8">
        <v>0</v>
      </c>
      <c r="FV467" s="8" t="s">
        <v>45</v>
      </c>
      <c r="FW467" s="8">
        <v>0</v>
      </c>
      <c r="FX467" s="8">
        <v>0</v>
      </c>
    </row>
    <row r="468" spans="1:180" x14ac:dyDescent="0.3">
      <c r="A468" s="7" t="s">
        <v>39</v>
      </c>
      <c r="B468" s="7" t="s">
        <v>38</v>
      </c>
      <c r="C468" t="s">
        <v>26</v>
      </c>
      <c r="D468">
        <v>34</v>
      </c>
      <c r="E468" s="8">
        <v>3</v>
      </c>
      <c r="F468">
        <v>1.3623076919999999</v>
      </c>
      <c r="G468">
        <v>1.4619718310000001</v>
      </c>
      <c r="H468">
        <v>0.63592307699999995</v>
      </c>
      <c r="I468">
        <v>0.66894366199999999</v>
      </c>
      <c r="J468">
        <v>1.2789783240000001</v>
      </c>
      <c r="K468">
        <v>1.3986860750000001</v>
      </c>
      <c r="L468">
        <v>0.91899433900000005</v>
      </c>
      <c r="M468">
        <v>0.83044150100000003</v>
      </c>
      <c r="N468">
        <v>21.457724379999998</v>
      </c>
      <c r="O468">
        <v>22.265483669999998</v>
      </c>
      <c r="P468">
        <v>1.570955495</v>
      </c>
      <c r="Q468">
        <v>1.64396586</v>
      </c>
      <c r="R468">
        <v>1.5746000060000001</v>
      </c>
      <c r="S468">
        <v>1.983480114</v>
      </c>
      <c r="T468">
        <v>0.44444444399999999</v>
      </c>
      <c r="U468">
        <v>0.43434343399999997</v>
      </c>
      <c r="V468">
        <v>0.46666666699999998</v>
      </c>
      <c r="W468">
        <v>0.6</v>
      </c>
      <c r="X468">
        <v>0.60416666699999999</v>
      </c>
      <c r="Y468">
        <v>0.54166666699999999</v>
      </c>
      <c r="Z468">
        <v>-45</v>
      </c>
      <c r="AA468" s="5" t="s">
        <v>237</v>
      </c>
      <c r="AB468">
        <v>-22</v>
      </c>
      <c r="AC468">
        <v>-23</v>
      </c>
      <c r="AD468" s="5" t="s">
        <v>218</v>
      </c>
      <c r="AE468">
        <v>-15</v>
      </c>
      <c r="AF468">
        <v>-13</v>
      </c>
      <c r="AG468">
        <v>-14</v>
      </c>
      <c r="AH468">
        <v>-11</v>
      </c>
      <c r="AI468">
        <v>-12</v>
      </c>
      <c r="AJ468">
        <v>-8</v>
      </c>
      <c r="AK468">
        <v>-9</v>
      </c>
      <c r="AL468">
        <v>-5</v>
      </c>
      <c r="AM468">
        <v>-6</v>
      </c>
      <c r="AN468">
        <v>-4</v>
      </c>
      <c r="AO468">
        <v>-5</v>
      </c>
      <c r="AP468">
        <v>-4</v>
      </c>
      <c r="AQ468">
        <v>-5</v>
      </c>
      <c r="AR468">
        <v>-2</v>
      </c>
      <c r="AS468">
        <v>-3</v>
      </c>
      <c r="AT468">
        <v>0</v>
      </c>
      <c r="AU468">
        <v>-1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>
        <v>8</v>
      </c>
      <c r="BC468">
        <v>7</v>
      </c>
      <c r="BD468">
        <v>13</v>
      </c>
      <c r="BE468">
        <v>12</v>
      </c>
      <c r="BF468">
        <v>16</v>
      </c>
      <c r="BG468">
        <v>15</v>
      </c>
      <c r="BH468">
        <v>17</v>
      </c>
      <c r="BI468">
        <v>16</v>
      </c>
      <c r="BJ468">
        <v>17</v>
      </c>
      <c r="BK468">
        <v>16</v>
      </c>
      <c r="BL468">
        <v>23</v>
      </c>
      <c r="BM468">
        <v>22</v>
      </c>
      <c r="FP468">
        <v>2</v>
      </c>
      <c r="FQ468">
        <v>1</v>
      </c>
      <c r="FR468">
        <f>8/13</f>
        <v>0.61538461538461542</v>
      </c>
      <c r="FS468" t="s">
        <v>45</v>
      </c>
      <c r="FT468" s="8">
        <v>1</v>
      </c>
      <c r="FU468" s="8">
        <v>1</v>
      </c>
      <c r="FV468" t="s">
        <v>45</v>
      </c>
      <c r="FW468" s="8">
        <v>1</v>
      </c>
      <c r="FX468" s="8">
        <v>1</v>
      </c>
    </row>
    <row r="469" spans="1:180" x14ac:dyDescent="0.3">
      <c r="A469" s="7" t="s">
        <v>89</v>
      </c>
      <c r="B469" s="7" t="s">
        <v>87</v>
      </c>
      <c r="C469" t="s">
        <v>55</v>
      </c>
      <c r="D469">
        <v>35</v>
      </c>
      <c r="E469" s="8">
        <v>3</v>
      </c>
      <c r="F469">
        <v>1.47</v>
      </c>
      <c r="G469">
        <v>1.2522963579999999</v>
      </c>
      <c r="H469">
        <v>0.58526666699999996</v>
      </c>
      <c r="I469">
        <v>0.65627439499999995</v>
      </c>
      <c r="J469">
        <v>1.027734653</v>
      </c>
      <c r="K469">
        <v>0.42512365000000002</v>
      </c>
      <c r="L469">
        <v>0.62226217500000003</v>
      </c>
      <c r="M469">
        <v>0.39509189</v>
      </c>
      <c r="N469">
        <v>21.76893677</v>
      </c>
      <c r="O469">
        <v>25.6089023</v>
      </c>
      <c r="P469">
        <v>1.2551948829999999</v>
      </c>
      <c r="Q469">
        <v>0.99881716499999995</v>
      </c>
      <c r="R469">
        <v>1.716686183</v>
      </c>
      <c r="S469">
        <v>1.6983853879999999</v>
      </c>
      <c r="T469">
        <v>0.34313725499999997</v>
      </c>
      <c r="U469">
        <v>0.27450980400000002</v>
      </c>
      <c r="V469">
        <v>0.46666666699999998</v>
      </c>
      <c r="W469">
        <v>0.33333333300000001</v>
      </c>
      <c r="X469">
        <v>0.45098039200000001</v>
      </c>
      <c r="Y469">
        <v>0.235294118</v>
      </c>
      <c r="Z469">
        <v>-42</v>
      </c>
      <c r="AA469" s="5" t="s">
        <v>243</v>
      </c>
      <c r="AB469">
        <v>-38</v>
      </c>
      <c r="AC469">
        <v>-45</v>
      </c>
      <c r="AD469" s="5" t="s">
        <v>187</v>
      </c>
      <c r="AE469">
        <v>-34</v>
      </c>
      <c r="AF469">
        <v>-25</v>
      </c>
      <c r="AG469">
        <v>-32</v>
      </c>
      <c r="AH469">
        <v>-19</v>
      </c>
      <c r="AI469">
        <v>-26</v>
      </c>
      <c r="AJ469">
        <v>-18</v>
      </c>
      <c r="AK469">
        <v>-25</v>
      </c>
      <c r="AL469">
        <v>-16</v>
      </c>
      <c r="AM469">
        <v>-23</v>
      </c>
      <c r="AN469">
        <v>-13</v>
      </c>
      <c r="AO469">
        <v>-20</v>
      </c>
      <c r="AP469">
        <v>-12</v>
      </c>
      <c r="AQ469">
        <v>-19</v>
      </c>
      <c r="AR469">
        <v>-12</v>
      </c>
      <c r="AS469">
        <v>-19</v>
      </c>
      <c r="AT469">
        <v>-10</v>
      </c>
      <c r="AU469">
        <v>-17</v>
      </c>
      <c r="AV469">
        <v>-8</v>
      </c>
      <c r="AW469">
        <v>-15</v>
      </c>
      <c r="AX469">
        <v>-4</v>
      </c>
      <c r="AY469">
        <v>-11</v>
      </c>
      <c r="AZ469">
        <v>-3</v>
      </c>
      <c r="BA469">
        <v>-10</v>
      </c>
      <c r="BB469">
        <v>0</v>
      </c>
      <c r="BC469">
        <v>-7</v>
      </c>
      <c r="BD469">
        <v>0</v>
      </c>
      <c r="BE469">
        <v>-7</v>
      </c>
      <c r="BF469">
        <v>0</v>
      </c>
      <c r="BG469">
        <v>-7</v>
      </c>
      <c r="BH469">
        <v>6</v>
      </c>
      <c r="BI469">
        <v>-1</v>
      </c>
      <c r="BJ469">
        <v>7</v>
      </c>
      <c r="BK469">
        <v>0</v>
      </c>
      <c r="BL469">
        <v>11</v>
      </c>
      <c r="BM469">
        <v>4</v>
      </c>
      <c r="FP469">
        <v>2</v>
      </c>
      <c r="FQ469">
        <v>1</v>
      </c>
      <c r="FR469">
        <f>13/14</f>
        <v>0.9285714285714286</v>
      </c>
      <c r="FS469" t="s">
        <v>45</v>
      </c>
      <c r="FT469" s="8">
        <v>0</v>
      </c>
      <c r="FU469" s="8">
        <v>0</v>
      </c>
      <c r="FV469" s="8" t="s">
        <v>45</v>
      </c>
      <c r="FW469" s="8">
        <v>0</v>
      </c>
      <c r="FX469" s="8">
        <v>0</v>
      </c>
    </row>
    <row r="470" spans="1:180" x14ac:dyDescent="0.3">
      <c r="A470" s="7" t="s">
        <v>93</v>
      </c>
      <c r="B470" s="7" t="s">
        <v>54</v>
      </c>
      <c r="C470" t="s">
        <v>55</v>
      </c>
      <c r="D470">
        <v>35</v>
      </c>
      <c r="E470" s="8">
        <v>3</v>
      </c>
      <c r="F470">
        <v>1.7</v>
      </c>
      <c r="G470">
        <v>1.4028571430000001</v>
      </c>
      <c r="H470">
        <v>0.71099999999999997</v>
      </c>
      <c r="I470">
        <v>0.752095238</v>
      </c>
      <c r="J470">
        <v>1.1919827759999999</v>
      </c>
      <c r="K470">
        <v>1.2286132359999999</v>
      </c>
      <c r="L470">
        <v>0.579279396</v>
      </c>
      <c r="M470">
        <v>0.67880017500000001</v>
      </c>
      <c r="N470">
        <v>21.28279612</v>
      </c>
      <c r="O470">
        <v>18.922727800000001</v>
      </c>
      <c r="P470">
        <v>1.2383675599999999</v>
      </c>
      <c r="Q470">
        <v>1.65100717</v>
      </c>
      <c r="R470">
        <v>2.1589550900000001</v>
      </c>
      <c r="S470">
        <v>1.8270506550000001</v>
      </c>
      <c r="T470">
        <v>0.28431372500000002</v>
      </c>
      <c r="U470">
        <v>0.42156862699999997</v>
      </c>
      <c r="V470">
        <v>0.26666666700000002</v>
      </c>
      <c r="W470">
        <v>0.53333333299999997</v>
      </c>
      <c r="X470">
        <v>0.47058823500000002</v>
      </c>
      <c r="Y470">
        <v>0.27450980400000002</v>
      </c>
      <c r="Z470">
        <v>-48</v>
      </c>
      <c r="AA470" s="5" t="s">
        <v>224</v>
      </c>
      <c r="AB470">
        <v>-44</v>
      </c>
      <c r="AC470">
        <v>-30</v>
      </c>
      <c r="AD470" s="5" t="s">
        <v>180</v>
      </c>
      <c r="AE470">
        <v>-19</v>
      </c>
      <c r="AF470">
        <v>-31</v>
      </c>
      <c r="AG470">
        <v>-17</v>
      </c>
      <c r="AH470">
        <v>-25</v>
      </c>
      <c r="AI470">
        <v>-11</v>
      </c>
      <c r="AJ470">
        <v>-24</v>
      </c>
      <c r="AK470">
        <v>-10</v>
      </c>
      <c r="AL470">
        <v>-22</v>
      </c>
      <c r="AM470">
        <v>-8</v>
      </c>
      <c r="AN470">
        <v>-19</v>
      </c>
      <c r="AO470">
        <v>-5</v>
      </c>
      <c r="AP470">
        <v>-18</v>
      </c>
      <c r="AQ470">
        <v>-4</v>
      </c>
      <c r="AR470">
        <v>-18</v>
      </c>
      <c r="AS470">
        <v>-4</v>
      </c>
      <c r="AT470">
        <v>-16</v>
      </c>
      <c r="AU470">
        <v>-2</v>
      </c>
      <c r="AV470">
        <v>-14</v>
      </c>
      <c r="AW470">
        <v>0</v>
      </c>
      <c r="AX470">
        <v>-10</v>
      </c>
      <c r="AY470">
        <v>4</v>
      </c>
      <c r="AZ470">
        <v>-9</v>
      </c>
      <c r="BA470">
        <v>5</v>
      </c>
      <c r="BB470">
        <v>-6</v>
      </c>
      <c r="BC470">
        <v>8</v>
      </c>
      <c r="BD470">
        <v>-6</v>
      </c>
      <c r="BE470">
        <v>8</v>
      </c>
      <c r="BF470">
        <v>-6</v>
      </c>
      <c r="BG470">
        <v>8</v>
      </c>
      <c r="BH470">
        <v>0</v>
      </c>
      <c r="BI470">
        <v>14</v>
      </c>
      <c r="BJ470">
        <v>1</v>
      </c>
      <c r="BK470">
        <v>15</v>
      </c>
      <c r="BL470">
        <v>5</v>
      </c>
      <c r="BM470">
        <v>19</v>
      </c>
      <c r="FP470">
        <v>1</v>
      </c>
      <c r="FQ470">
        <v>2</v>
      </c>
      <c r="FR470">
        <f>1/14</f>
        <v>7.1428571428571425E-2</v>
      </c>
      <c r="FS470">
        <v>1</v>
      </c>
      <c r="FT470" s="8">
        <v>2</v>
      </c>
      <c r="FU470" s="8">
        <v>0</v>
      </c>
      <c r="FV470">
        <v>1</v>
      </c>
      <c r="FW470" s="8">
        <v>1</v>
      </c>
      <c r="FX470" s="8">
        <v>0</v>
      </c>
    </row>
    <row r="471" spans="1:180" x14ac:dyDescent="0.3">
      <c r="A471" s="7" t="s">
        <v>114</v>
      </c>
      <c r="B471" s="7" t="s">
        <v>123</v>
      </c>
      <c r="C471" t="s">
        <v>61</v>
      </c>
      <c r="D471">
        <v>31</v>
      </c>
      <c r="E471" s="8">
        <v>3</v>
      </c>
      <c r="F471">
        <v>2.25</v>
      </c>
      <c r="G471">
        <v>1.4234831459999999</v>
      </c>
      <c r="H471">
        <v>0.66700000000000004</v>
      </c>
      <c r="I471">
        <v>0.72233707899999999</v>
      </c>
      <c r="J471">
        <v>0.83693841599999996</v>
      </c>
      <c r="K471">
        <v>1.0041836</v>
      </c>
      <c r="L471">
        <v>0.61744292499999998</v>
      </c>
      <c r="M471">
        <v>0.75176910799999996</v>
      </c>
      <c r="N471">
        <v>19.840543239999999</v>
      </c>
      <c r="O471">
        <v>22.590959210000001</v>
      </c>
      <c r="P471">
        <v>1.197059112</v>
      </c>
      <c r="Q471">
        <v>1.2259828260000001</v>
      </c>
      <c r="R471">
        <v>1.9838300069999999</v>
      </c>
      <c r="S471">
        <v>1.8836297829999999</v>
      </c>
      <c r="T471">
        <v>0.21111111099999999</v>
      </c>
      <c r="U471">
        <v>0.35555555599999999</v>
      </c>
      <c r="V471">
        <v>0.26666666700000002</v>
      </c>
      <c r="W471">
        <v>0.33333333300000001</v>
      </c>
      <c r="X471">
        <v>0.21428571399999999</v>
      </c>
      <c r="Y471">
        <v>0.26666666700000002</v>
      </c>
      <c r="Z471">
        <v>-56</v>
      </c>
      <c r="AA471" s="5" t="s">
        <v>232</v>
      </c>
      <c r="AB471">
        <v>-49</v>
      </c>
      <c r="AC471">
        <v>-36</v>
      </c>
      <c r="AD471" s="5" t="s">
        <v>227</v>
      </c>
      <c r="AE471">
        <v>-32</v>
      </c>
      <c r="AF471">
        <v>-44</v>
      </c>
      <c r="AG471">
        <v>-31</v>
      </c>
      <c r="AH471">
        <v>-29</v>
      </c>
      <c r="AI471">
        <v>-16</v>
      </c>
      <c r="AJ471">
        <v>-29</v>
      </c>
      <c r="AK471">
        <v>-16</v>
      </c>
      <c r="AL471">
        <v>-27</v>
      </c>
      <c r="AM471">
        <v>-14</v>
      </c>
      <c r="AN471">
        <v>-23</v>
      </c>
      <c r="AO471">
        <v>-10</v>
      </c>
      <c r="AP471">
        <v>-22</v>
      </c>
      <c r="AQ471">
        <v>-9</v>
      </c>
      <c r="AR471">
        <v>-21</v>
      </c>
      <c r="AS471">
        <v>-8</v>
      </c>
      <c r="AT471">
        <v>-20</v>
      </c>
      <c r="AU471">
        <v>-7</v>
      </c>
      <c r="AV471">
        <v>-20</v>
      </c>
      <c r="AW471">
        <v>-7</v>
      </c>
      <c r="AX471">
        <v>-15</v>
      </c>
      <c r="AY471">
        <v>-2</v>
      </c>
      <c r="AZ471">
        <v>-13</v>
      </c>
      <c r="BA471">
        <v>0</v>
      </c>
      <c r="BB471">
        <v>-13</v>
      </c>
      <c r="BC471">
        <v>0</v>
      </c>
      <c r="BD471">
        <v>-12</v>
      </c>
      <c r="BE471">
        <v>1</v>
      </c>
      <c r="BF471">
        <v>-8</v>
      </c>
      <c r="BG471">
        <v>5</v>
      </c>
      <c r="BH471">
        <v>-6</v>
      </c>
      <c r="BI471">
        <v>7</v>
      </c>
      <c r="BJ471">
        <v>-2</v>
      </c>
      <c r="BK471">
        <v>11</v>
      </c>
      <c r="BL471">
        <v>0</v>
      </c>
      <c r="BM471">
        <v>13</v>
      </c>
      <c r="FP471">
        <v>0</v>
      </c>
      <c r="FQ471">
        <v>0</v>
      </c>
      <c r="FR471">
        <f>6/12</f>
        <v>0.5</v>
      </c>
      <c r="FS471">
        <v>2</v>
      </c>
      <c r="FT471" s="8">
        <v>0</v>
      </c>
      <c r="FU471" s="8">
        <v>3</v>
      </c>
      <c r="FV471">
        <v>2</v>
      </c>
      <c r="FW471" s="8">
        <v>0</v>
      </c>
      <c r="FX471" s="8">
        <v>2</v>
      </c>
    </row>
    <row r="472" spans="1:180" x14ac:dyDescent="0.3">
      <c r="A472" s="7" t="s">
        <v>33</v>
      </c>
      <c r="B472" s="7" t="s">
        <v>31</v>
      </c>
      <c r="C472" t="s">
        <v>26</v>
      </c>
      <c r="D472">
        <v>34</v>
      </c>
      <c r="E472" s="8">
        <v>3</v>
      </c>
      <c r="F472">
        <v>1.881085973</v>
      </c>
      <c r="G472">
        <v>1.153461538</v>
      </c>
      <c r="H472">
        <v>0.640013575</v>
      </c>
      <c r="I472">
        <v>0.70284615399999995</v>
      </c>
      <c r="J472">
        <v>1.142533976</v>
      </c>
      <c r="K472">
        <v>2.3617567080000001</v>
      </c>
      <c r="L472">
        <v>0.74144241600000005</v>
      </c>
      <c r="M472">
        <v>1.26447537</v>
      </c>
      <c r="N472">
        <v>19.572074369999999</v>
      </c>
      <c r="O472">
        <v>18.445749930000002</v>
      </c>
      <c r="P472">
        <v>1.267774543</v>
      </c>
      <c r="Q472">
        <v>2.2404201330000002</v>
      </c>
      <c r="R472">
        <v>2.445191361</v>
      </c>
      <c r="S472">
        <v>1.3061870069999999</v>
      </c>
      <c r="T472">
        <v>0.27272727299999999</v>
      </c>
      <c r="U472">
        <v>0.55555555599999995</v>
      </c>
      <c r="V472">
        <v>0.133333333</v>
      </c>
      <c r="W472">
        <v>0.86666666699999995</v>
      </c>
      <c r="X472">
        <v>0.375</v>
      </c>
      <c r="Y472">
        <v>0.41666666699999999</v>
      </c>
      <c r="Z472">
        <v>-62</v>
      </c>
      <c r="AA472" s="5" t="s">
        <v>224</v>
      </c>
      <c r="AB472">
        <v>-39</v>
      </c>
      <c r="AC472">
        <v>-11</v>
      </c>
      <c r="AD472" s="5" t="s">
        <v>200</v>
      </c>
      <c r="AE472">
        <v>-3</v>
      </c>
      <c r="AF472">
        <v>-30</v>
      </c>
      <c r="AG472">
        <v>-2</v>
      </c>
      <c r="AH472">
        <v>-28</v>
      </c>
      <c r="AI472">
        <v>0</v>
      </c>
      <c r="AJ472">
        <v>-25</v>
      </c>
      <c r="AK472">
        <v>3</v>
      </c>
      <c r="AL472">
        <v>-22</v>
      </c>
      <c r="AM472">
        <v>6</v>
      </c>
      <c r="AN472">
        <v>-21</v>
      </c>
      <c r="AO472">
        <v>7</v>
      </c>
      <c r="AP472">
        <v>-21</v>
      </c>
      <c r="AQ472">
        <v>7</v>
      </c>
      <c r="AR472">
        <v>-19</v>
      </c>
      <c r="AS472">
        <v>9</v>
      </c>
      <c r="AT472">
        <v>-17</v>
      </c>
      <c r="AU472">
        <v>11</v>
      </c>
      <c r="AV472">
        <v>-16</v>
      </c>
      <c r="AW472">
        <v>12</v>
      </c>
      <c r="AX472">
        <v>-16</v>
      </c>
      <c r="AY472">
        <v>12</v>
      </c>
      <c r="AZ472">
        <v>-15</v>
      </c>
      <c r="BA472">
        <v>13</v>
      </c>
      <c r="BB472">
        <v>-9</v>
      </c>
      <c r="BC472">
        <v>19</v>
      </c>
      <c r="BD472">
        <v>-4</v>
      </c>
      <c r="BE472">
        <v>24</v>
      </c>
      <c r="BF472">
        <v>-1</v>
      </c>
      <c r="BG472">
        <v>27</v>
      </c>
      <c r="BH472">
        <v>0</v>
      </c>
      <c r="BI472">
        <v>28</v>
      </c>
      <c r="BJ472">
        <v>0</v>
      </c>
      <c r="BK472">
        <v>28</v>
      </c>
      <c r="BL472">
        <v>6</v>
      </c>
      <c r="BM472">
        <v>34</v>
      </c>
      <c r="FP472">
        <v>2</v>
      </c>
      <c r="FQ472">
        <v>2</v>
      </c>
      <c r="FR472">
        <f>2/13</f>
        <v>0.15384615384615385</v>
      </c>
      <c r="FS472">
        <v>2</v>
      </c>
      <c r="FT472" s="8">
        <v>0</v>
      </c>
      <c r="FU472" s="8">
        <v>3</v>
      </c>
      <c r="FV472">
        <v>2</v>
      </c>
      <c r="FW472" s="8">
        <v>0</v>
      </c>
      <c r="FX472" s="8">
        <v>2</v>
      </c>
    </row>
    <row r="473" spans="1:180" x14ac:dyDescent="0.3">
      <c r="A473" s="7" t="s">
        <v>126</v>
      </c>
      <c r="B473" s="7" t="s">
        <v>120</v>
      </c>
      <c r="C473" t="s">
        <v>61</v>
      </c>
      <c r="D473">
        <v>31</v>
      </c>
      <c r="E473" s="8">
        <v>3</v>
      </c>
      <c r="F473">
        <v>1.2</v>
      </c>
      <c r="G473">
        <v>0.96695652200000004</v>
      </c>
      <c r="H473">
        <v>0.76400000000000001</v>
      </c>
      <c r="I473">
        <v>0.72758695699999998</v>
      </c>
      <c r="J473">
        <v>1.059578957</v>
      </c>
      <c r="K473">
        <v>1.728575797</v>
      </c>
      <c r="L473">
        <v>0.60167860399999995</v>
      </c>
      <c r="M473">
        <v>1.407624658</v>
      </c>
      <c r="N473">
        <v>22.774211659999999</v>
      </c>
      <c r="O473">
        <v>20.81356495</v>
      </c>
      <c r="P473">
        <v>1.5268142259999999</v>
      </c>
      <c r="Q473">
        <v>2.3302026200000001</v>
      </c>
      <c r="R473">
        <v>1.665125365</v>
      </c>
      <c r="S473">
        <v>1.2971628900000001</v>
      </c>
      <c r="T473">
        <v>0.46666666699999998</v>
      </c>
      <c r="U473">
        <v>0.71111111100000002</v>
      </c>
      <c r="V473">
        <v>0.46666666699999998</v>
      </c>
      <c r="W473">
        <v>0.66666666699999999</v>
      </c>
      <c r="X473">
        <v>0.6</v>
      </c>
      <c r="Y473">
        <v>0.76190476200000001</v>
      </c>
      <c r="Z473">
        <v>-33</v>
      </c>
      <c r="AA473" s="5" t="s">
        <v>196</v>
      </c>
      <c r="AB473">
        <v>-26</v>
      </c>
      <c r="AC473">
        <v>-4</v>
      </c>
      <c r="AD473" s="5" t="s">
        <v>244</v>
      </c>
      <c r="AE473">
        <v>0</v>
      </c>
      <c r="AF473">
        <v>-21</v>
      </c>
      <c r="AG473">
        <v>1</v>
      </c>
      <c r="AH473">
        <v>-6</v>
      </c>
      <c r="AI473">
        <v>16</v>
      </c>
      <c r="AJ473">
        <v>-6</v>
      </c>
      <c r="AK473">
        <v>16</v>
      </c>
      <c r="AL473">
        <v>-4</v>
      </c>
      <c r="AM473">
        <v>18</v>
      </c>
      <c r="AN473">
        <v>0</v>
      </c>
      <c r="AO473">
        <v>22</v>
      </c>
      <c r="AP473">
        <v>1</v>
      </c>
      <c r="AQ473">
        <v>23</v>
      </c>
      <c r="AR473">
        <v>2</v>
      </c>
      <c r="AS473">
        <v>24</v>
      </c>
      <c r="AT473">
        <v>3</v>
      </c>
      <c r="AU473">
        <v>25</v>
      </c>
      <c r="AV473">
        <v>3</v>
      </c>
      <c r="AW473">
        <v>25</v>
      </c>
      <c r="AX473">
        <v>8</v>
      </c>
      <c r="AY473">
        <v>30</v>
      </c>
      <c r="AZ473">
        <v>10</v>
      </c>
      <c r="BA473">
        <v>32</v>
      </c>
      <c r="BB473">
        <v>10</v>
      </c>
      <c r="BC473">
        <v>32</v>
      </c>
      <c r="BD473">
        <v>11</v>
      </c>
      <c r="BE473">
        <v>33</v>
      </c>
      <c r="BF473">
        <v>15</v>
      </c>
      <c r="BG473">
        <v>37</v>
      </c>
      <c r="BH473">
        <v>17</v>
      </c>
      <c r="BI473">
        <v>39</v>
      </c>
      <c r="BJ473">
        <v>21</v>
      </c>
      <c r="BK473">
        <v>43</v>
      </c>
      <c r="BL473">
        <v>23</v>
      </c>
      <c r="BM473">
        <v>45</v>
      </c>
      <c r="FP473">
        <v>1</v>
      </c>
      <c r="FQ473">
        <v>2</v>
      </c>
      <c r="FR473">
        <f>1/14</f>
        <v>7.1428571428571425E-2</v>
      </c>
      <c r="FS473" t="s">
        <v>45</v>
      </c>
      <c r="FT473" s="8">
        <v>2</v>
      </c>
      <c r="FU473" s="8">
        <v>2</v>
      </c>
      <c r="FV473">
        <v>1</v>
      </c>
      <c r="FW473" s="8">
        <v>1</v>
      </c>
      <c r="FX473" s="8">
        <v>0</v>
      </c>
    </row>
    <row r="474" spans="1:180" x14ac:dyDescent="0.3">
      <c r="A474" s="7" t="s">
        <v>79</v>
      </c>
      <c r="B474" s="7" t="s">
        <v>84</v>
      </c>
      <c r="C474" t="s">
        <v>55</v>
      </c>
      <c r="D474">
        <v>35</v>
      </c>
      <c r="E474" s="8">
        <v>3</v>
      </c>
      <c r="F474">
        <v>0.94347826099999998</v>
      </c>
      <c r="G474">
        <v>1.4122413789999999</v>
      </c>
      <c r="H474">
        <v>0.75891304299999995</v>
      </c>
      <c r="I474">
        <v>0.72441379299999997</v>
      </c>
      <c r="J474">
        <v>0.83419698099999995</v>
      </c>
      <c r="K474">
        <v>1.0734992059999999</v>
      </c>
      <c r="L474">
        <v>0.76901360299999999</v>
      </c>
      <c r="M474">
        <v>1.048434125</v>
      </c>
      <c r="N474">
        <v>21.529028709999999</v>
      </c>
      <c r="O474">
        <v>20.18677821</v>
      </c>
      <c r="P474">
        <v>1.3884442370000001</v>
      </c>
      <c r="Q474">
        <v>1.718706088</v>
      </c>
      <c r="R474">
        <v>1.252955633</v>
      </c>
      <c r="S474">
        <v>1.345172466</v>
      </c>
      <c r="T474">
        <v>0.47058823500000002</v>
      </c>
      <c r="U474">
        <v>0.58823529399999996</v>
      </c>
      <c r="V474">
        <v>0.6</v>
      </c>
      <c r="W474">
        <v>0.6</v>
      </c>
      <c r="X474">
        <v>0.60784313700000003</v>
      </c>
      <c r="Y474">
        <v>0.56862745100000001</v>
      </c>
      <c r="Z474">
        <v>-29</v>
      </c>
      <c r="AA474" s="5" t="s">
        <v>220</v>
      </c>
      <c r="AB474">
        <v>-25</v>
      </c>
      <c r="AC474">
        <v>-13</v>
      </c>
      <c r="AD474" s="5" t="s">
        <v>218</v>
      </c>
      <c r="AE474">
        <v>-2</v>
      </c>
      <c r="AF474">
        <v>-12</v>
      </c>
      <c r="AG474">
        <v>0</v>
      </c>
      <c r="AH474">
        <v>-6</v>
      </c>
      <c r="AI474">
        <v>6</v>
      </c>
      <c r="AJ474">
        <v>-5</v>
      </c>
      <c r="AK474">
        <v>7</v>
      </c>
      <c r="AL474">
        <v>-3</v>
      </c>
      <c r="AM474">
        <v>9</v>
      </c>
      <c r="AN474">
        <v>0</v>
      </c>
      <c r="AO474">
        <v>12</v>
      </c>
      <c r="AP474">
        <v>1</v>
      </c>
      <c r="AQ474">
        <v>13</v>
      </c>
      <c r="AR474">
        <v>1</v>
      </c>
      <c r="AS474">
        <v>13</v>
      </c>
      <c r="AT474">
        <v>3</v>
      </c>
      <c r="AU474">
        <v>15</v>
      </c>
      <c r="AV474">
        <v>5</v>
      </c>
      <c r="AW474">
        <v>17</v>
      </c>
      <c r="AX474">
        <v>9</v>
      </c>
      <c r="AY474">
        <v>21</v>
      </c>
      <c r="AZ474">
        <v>10</v>
      </c>
      <c r="BA474">
        <v>22</v>
      </c>
      <c r="BB474">
        <v>13</v>
      </c>
      <c r="BC474">
        <v>25</v>
      </c>
      <c r="BD474">
        <v>13</v>
      </c>
      <c r="BE474">
        <v>25</v>
      </c>
      <c r="BF474">
        <v>13</v>
      </c>
      <c r="BG474">
        <v>25</v>
      </c>
      <c r="BH474">
        <v>19</v>
      </c>
      <c r="BI474">
        <v>31</v>
      </c>
      <c r="BJ474">
        <v>20</v>
      </c>
      <c r="BK474">
        <v>32</v>
      </c>
      <c r="BL474">
        <v>24</v>
      </c>
      <c r="BM474">
        <v>36</v>
      </c>
      <c r="FP474">
        <v>1</v>
      </c>
      <c r="FQ474">
        <v>1</v>
      </c>
      <c r="FR474">
        <f>7/14</f>
        <v>0.5</v>
      </c>
      <c r="FS474">
        <v>2</v>
      </c>
      <c r="FT474" s="8">
        <v>1</v>
      </c>
      <c r="FU474" s="8">
        <v>2</v>
      </c>
      <c r="FV474">
        <v>1</v>
      </c>
      <c r="FW474" s="8">
        <v>1</v>
      </c>
      <c r="FX474" s="8">
        <v>0</v>
      </c>
    </row>
    <row r="475" spans="1:180" x14ac:dyDescent="0.3">
      <c r="A475" s="7" t="s">
        <v>82</v>
      </c>
      <c r="B475" s="7" t="s">
        <v>90</v>
      </c>
      <c r="C475" t="s">
        <v>55</v>
      </c>
      <c r="D475">
        <v>36</v>
      </c>
      <c r="E475" s="8">
        <v>3</v>
      </c>
      <c r="F475">
        <v>2.2386164040000001</v>
      </c>
      <c r="G475">
        <v>0.96308411199999999</v>
      </c>
      <c r="H475">
        <v>0.68686164000000005</v>
      </c>
      <c r="I475">
        <v>0.70502803700000005</v>
      </c>
      <c r="J475">
        <v>1.1711762240000001</v>
      </c>
      <c r="K475">
        <v>1.1817347970000001</v>
      </c>
      <c r="L475">
        <v>0.54393860299999996</v>
      </c>
      <c r="M475">
        <v>0.77009268600000003</v>
      </c>
      <c r="N475">
        <v>18.556426120000001</v>
      </c>
      <c r="O475">
        <v>22.11584564</v>
      </c>
      <c r="P475">
        <v>1.0711279499999999</v>
      </c>
      <c r="Q475">
        <v>1.5303797939999999</v>
      </c>
      <c r="R475">
        <v>1.924707921</v>
      </c>
      <c r="S475">
        <v>1.3296068999999999</v>
      </c>
      <c r="T475">
        <v>0.33333333300000001</v>
      </c>
      <c r="U475">
        <v>0.50476190499999996</v>
      </c>
      <c r="V475">
        <v>0</v>
      </c>
      <c r="W475">
        <v>0.33333333300000001</v>
      </c>
      <c r="X475">
        <v>0.50980392200000002</v>
      </c>
      <c r="Y475">
        <v>0.45098039200000001</v>
      </c>
      <c r="Z475">
        <v>-45</v>
      </c>
      <c r="AA475" s="5" t="s">
        <v>187</v>
      </c>
      <c r="AB475">
        <v>-44</v>
      </c>
      <c r="AC475">
        <v>-26</v>
      </c>
      <c r="AD475" s="5" t="s">
        <v>200</v>
      </c>
      <c r="AE475">
        <v>-13</v>
      </c>
      <c r="AF475">
        <v>-31</v>
      </c>
      <c r="AG475">
        <v>-13</v>
      </c>
      <c r="AH475">
        <v>-22</v>
      </c>
      <c r="AI475">
        <v>-4</v>
      </c>
      <c r="AJ475">
        <v>-18</v>
      </c>
      <c r="AK475">
        <v>0</v>
      </c>
      <c r="AL475">
        <v>-16</v>
      </c>
      <c r="AM475">
        <v>2</v>
      </c>
      <c r="AN475">
        <v>-16</v>
      </c>
      <c r="AO475">
        <v>2</v>
      </c>
      <c r="AP475">
        <v>-15</v>
      </c>
      <c r="AQ475">
        <v>3</v>
      </c>
      <c r="AR475">
        <v>-15</v>
      </c>
      <c r="AS475">
        <v>3</v>
      </c>
      <c r="AT475">
        <v>-13</v>
      </c>
      <c r="AU475">
        <v>5</v>
      </c>
      <c r="AV475">
        <v>-8</v>
      </c>
      <c r="AW475">
        <v>10</v>
      </c>
      <c r="AX475">
        <v>-6</v>
      </c>
      <c r="AY475">
        <v>12</v>
      </c>
      <c r="AZ475">
        <v>-4</v>
      </c>
      <c r="BA475">
        <v>14</v>
      </c>
      <c r="BB475">
        <v>-4</v>
      </c>
      <c r="BC475">
        <v>14</v>
      </c>
      <c r="BD475">
        <v>-1</v>
      </c>
      <c r="BE475">
        <v>17</v>
      </c>
      <c r="BF475">
        <v>0</v>
      </c>
      <c r="BG475">
        <v>18</v>
      </c>
      <c r="BH475">
        <v>3</v>
      </c>
      <c r="BI475">
        <v>21</v>
      </c>
      <c r="BJ475">
        <v>3</v>
      </c>
      <c r="BK475">
        <v>21</v>
      </c>
      <c r="BL475">
        <v>11</v>
      </c>
      <c r="BM475">
        <v>29</v>
      </c>
      <c r="FP475">
        <v>1</v>
      </c>
      <c r="FQ475">
        <v>1</v>
      </c>
      <c r="FR475">
        <f>8/13</f>
        <v>0.61538461538461542</v>
      </c>
      <c r="FS475" t="s">
        <v>45</v>
      </c>
      <c r="FT475" s="8">
        <v>0</v>
      </c>
      <c r="FU475" s="8">
        <v>0</v>
      </c>
      <c r="FV475" t="s">
        <v>45</v>
      </c>
      <c r="FW475" s="8">
        <v>0</v>
      </c>
      <c r="FX475" s="8">
        <v>0</v>
      </c>
    </row>
    <row r="476" spans="1:180" x14ac:dyDescent="0.3">
      <c r="A476" s="7" t="s">
        <v>83</v>
      </c>
      <c r="B476" s="7" t="s">
        <v>92</v>
      </c>
      <c r="C476" t="s">
        <v>55</v>
      </c>
      <c r="D476">
        <v>36</v>
      </c>
      <c r="E476" s="8">
        <v>3</v>
      </c>
      <c r="F476">
        <v>1.2633333330000001</v>
      </c>
      <c r="G476">
        <v>1.2580645159999999</v>
      </c>
      <c r="H476">
        <v>0.73499999999999999</v>
      </c>
      <c r="I476">
        <v>0.66700000000000004</v>
      </c>
      <c r="J476">
        <v>2.358107951</v>
      </c>
      <c r="K476">
        <v>1.2047159759999999</v>
      </c>
      <c r="L476">
        <v>0.92743997700000003</v>
      </c>
      <c r="M476">
        <v>0.72716879700000003</v>
      </c>
      <c r="N476">
        <v>20.833779459999999</v>
      </c>
      <c r="O476">
        <v>20.653799930000002</v>
      </c>
      <c r="P476">
        <v>1.9809612560000001</v>
      </c>
      <c r="Q476">
        <v>1.7912911490000001</v>
      </c>
      <c r="R476">
        <v>1.698522708</v>
      </c>
      <c r="S476">
        <v>1.6597220479999999</v>
      </c>
      <c r="T476">
        <v>0.54285714299999999</v>
      </c>
      <c r="U476">
        <v>0.485714286</v>
      </c>
      <c r="V476">
        <v>0.66666666699999999</v>
      </c>
      <c r="W476">
        <v>0.26666666700000002</v>
      </c>
      <c r="X476">
        <v>0.56862745100000001</v>
      </c>
      <c r="Y476">
        <v>0.41176470599999998</v>
      </c>
      <c r="Z476">
        <v>-23</v>
      </c>
      <c r="AA476" s="5" t="s">
        <v>202</v>
      </c>
      <c r="AB476">
        <v>-22</v>
      </c>
      <c r="AC476">
        <v>-28</v>
      </c>
      <c r="AD476" s="5" t="s">
        <v>193</v>
      </c>
      <c r="AE476">
        <v>-15</v>
      </c>
      <c r="AF476">
        <v>-9</v>
      </c>
      <c r="AG476">
        <v>-15</v>
      </c>
      <c r="AH476">
        <v>0</v>
      </c>
      <c r="AI476">
        <v>-6</v>
      </c>
      <c r="AJ476">
        <v>4</v>
      </c>
      <c r="AK476">
        <v>-2</v>
      </c>
      <c r="AL476">
        <v>6</v>
      </c>
      <c r="AM476">
        <v>0</v>
      </c>
      <c r="AN476">
        <v>6</v>
      </c>
      <c r="AO476">
        <v>0</v>
      </c>
      <c r="AP476">
        <v>7</v>
      </c>
      <c r="AQ476">
        <v>1</v>
      </c>
      <c r="AR476">
        <v>7</v>
      </c>
      <c r="AS476">
        <v>1</v>
      </c>
      <c r="AT476">
        <v>9</v>
      </c>
      <c r="AU476">
        <v>3</v>
      </c>
      <c r="AV476">
        <v>14</v>
      </c>
      <c r="AW476">
        <v>8</v>
      </c>
      <c r="AX476">
        <v>16</v>
      </c>
      <c r="AY476">
        <v>10</v>
      </c>
      <c r="AZ476">
        <v>18</v>
      </c>
      <c r="BA476">
        <v>12</v>
      </c>
      <c r="BB476">
        <v>18</v>
      </c>
      <c r="BC476">
        <v>12</v>
      </c>
      <c r="BD476">
        <v>21</v>
      </c>
      <c r="BE476">
        <v>15</v>
      </c>
      <c r="BF476">
        <v>22</v>
      </c>
      <c r="BG476">
        <v>16</v>
      </c>
      <c r="BH476">
        <v>25</v>
      </c>
      <c r="BI476">
        <v>19</v>
      </c>
      <c r="BJ476">
        <v>25</v>
      </c>
      <c r="BK476">
        <v>19</v>
      </c>
      <c r="BL476">
        <v>33</v>
      </c>
      <c r="BM476">
        <v>27</v>
      </c>
      <c r="FP476">
        <v>2</v>
      </c>
      <c r="FQ476">
        <v>1</v>
      </c>
      <c r="FR476">
        <f>9/15</f>
        <v>0.6</v>
      </c>
      <c r="FS476">
        <v>2</v>
      </c>
      <c r="FT476" s="8">
        <v>1</v>
      </c>
      <c r="FU476" s="8">
        <v>2</v>
      </c>
      <c r="FV476" t="s">
        <v>45</v>
      </c>
      <c r="FW476" s="8">
        <v>0</v>
      </c>
      <c r="FX476" s="8">
        <v>0</v>
      </c>
    </row>
    <row r="477" spans="1:180" x14ac:dyDescent="0.3">
      <c r="A477" s="7" t="s">
        <v>31</v>
      </c>
      <c r="B477" s="7" t="s">
        <v>38</v>
      </c>
      <c r="C477" t="s">
        <v>26</v>
      </c>
      <c r="D477">
        <v>35</v>
      </c>
      <c r="E477" s="8">
        <v>3</v>
      </c>
      <c r="F477">
        <v>1.131320755</v>
      </c>
      <c r="G477">
        <v>1.4509589039999999</v>
      </c>
      <c r="H477">
        <v>0.70437735800000001</v>
      </c>
      <c r="I477">
        <v>0.66900000000000004</v>
      </c>
      <c r="J477">
        <v>2.4255889220000002</v>
      </c>
      <c r="K477">
        <v>1.403702609</v>
      </c>
      <c r="L477">
        <v>1.310277133</v>
      </c>
      <c r="M477">
        <v>0.81038025800000002</v>
      </c>
      <c r="N477">
        <v>18.34984438</v>
      </c>
      <c r="O477">
        <v>22.212773909999999</v>
      </c>
      <c r="P477">
        <v>2.2781134089999999</v>
      </c>
      <c r="Q477">
        <v>1.6157969059999999</v>
      </c>
      <c r="R477">
        <v>1.26949723</v>
      </c>
      <c r="S477">
        <v>1.9330210800000001</v>
      </c>
      <c r="T477">
        <v>0.56862745100000001</v>
      </c>
      <c r="U477">
        <v>0.43137254899999999</v>
      </c>
      <c r="V477">
        <v>0.86666666699999995</v>
      </c>
      <c r="W477">
        <v>0.66666666699999999</v>
      </c>
      <c r="X477">
        <v>0.68627450999999995</v>
      </c>
      <c r="Y477">
        <v>0.52941176499999998</v>
      </c>
      <c r="Z477">
        <v>-35</v>
      </c>
      <c r="AA477" s="5" t="s">
        <v>243</v>
      </c>
      <c r="AB477">
        <v>-14</v>
      </c>
      <c r="AC477">
        <v>-28</v>
      </c>
      <c r="AD477" s="5" t="s">
        <v>181</v>
      </c>
      <c r="AE477">
        <v>-16</v>
      </c>
      <c r="AF477">
        <v>-1</v>
      </c>
      <c r="AG477">
        <v>-15</v>
      </c>
      <c r="AH477">
        <v>0</v>
      </c>
      <c r="AI477">
        <v>-14</v>
      </c>
      <c r="AJ477">
        <v>3</v>
      </c>
      <c r="AK477">
        <v>-11</v>
      </c>
      <c r="AL477">
        <v>4</v>
      </c>
      <c r="AM477">
        <v>-10</v>
      </c>
      <c r="AN477">
        <v>6</v>
      </c>
      <c r="AO477">
        <v>-8</v>
      </c>
      <c r="AP477">
        <v>8</v>
      </c>
      <c r="AQ477">
        <v>-6</v>
      </c>
      <c r="AR477">
        <v>8</v>
      </c>
      <c r="AS477">
        <v>-6</v>
      </c>
      <c r="AT477">
        <v>13</v>
      </c>
      <c r="AU477">
        <v>-1</v>
      </c>
      <c r="AV477">
        <v>14</v>
      </c>
      <c r="AW477">
        <v>0</v>
      </c>
      <c r="AX477">
        <v>15</v>
      </c>
      <c r="AY477">
        <v>1</v>
      </c>
      <c r="AZ477">
        <v>16</v>
      </c>
      <c r="BA477">
        <v>2</v>
      </c>
      <c r="BB477">
        <v>22</v>
      </c>
      <c r="BC477">
        <v>8</v>
      </c>
      <c r="BD477">
        <v>24</v>
      </c>
      <c r="BE477">
        <v>10</v>
      </c>
      <c r="BF477">
        <v>24</v>
      </c>
      <c r="BG477">
        <v>10</v>
      </c>
      <c r="BH477">
        <v>27</v>
      </c>
      <c r="BI477">
        <v>13</v>
      </c>
      <c r="BJ477">
        <v>28</v>
      </c>
      <c r="BK477">
        <v>14</v>
      </c>
      <c r="BL477">
        <v>37</v>
      </c>
      <c r="BM477">
        <v>23</v>
      </c>
      <c r="FP477">
        <v>1</v>
      </c>
      <c r="FQ477">
        <v>1</v>
      </c>
      <c r="FR477">
        <f>9/12</f>
        <v>0.75</v>
      </c>
      <c r="FS477" t="s">
        <v>45</v>
      </c>
      <c r="FT477" s="8">
        <v>2</v>
      </c>
      <c r="FU477" s="8">
        <v>2</v>
      </c>
      <c r="FV477">
        <v>1</v>
      </c>
      <c r="FW477" s="8">
        <v>2</v>
      </c>
      <c r="FX477" s="8">
        <v>1</v>
      </c>
    </row>
    <row r="478" spans="1:180" x14ac:dyDescent="0.3">
      <c r="A478" s="7" t="s">
        <v>120</v>
      </c>
      <c r="B478" s="7" t="s">
        <v>118</v>
      </c>
      <c r="C478" t="s">
        <v>61</v>
      </c>
      <c r="D478">
        <v>32</v>
      </c>
      <c r="E478" s="8">
        <v>3</v>
      </c>
      <c r="F478">
        <v>0.99148936200000004</v>
      </c>
      <c r="G478">
        <v>1.5429257139999999</v>
      </c>
      <c r="H478">
        <v>0.71865957400000002</v>
      </c>
      <c r="I478">
        <v>0.71459314299999999</v>
      </c>
      <c r="J478">
        <v>1.620465574</v>
      </c>
      <c r="K478">
        <v>1.109120004</v>
      </c>
      <c r="L478">
        <v>1.1591785699999999</v>
      </c>
      <c r="M478">
        <v>0.79626619700000001</v>
      </c>
      <c r="N478">
        <v>22.702135080000001</v>
      </c>
      <c r="O478">
        <v>24.587855810000001</v>
      </c>
      <c r="P478">
        <v>2.2952470109999998</v>
      </c>
      <c r="Q478">
        <v>1.611447571</v>
      </c>
      <c r="R478">
        <v>1.338960073</v>
      </c>
      <c r="S478">
        <v>1.9148872589999999</v>
      </c>
      <c r="T478">
        <v>0.69892473099999997</v>
      </c>
      <c r="U478">
        <v>0.36559139800000001</v>
      </c>
      <c r="V478">
        <v>0.53333333299999997</v>
      </c>
      <c r="W478">
        <v>0.4</v>
      </c>
      <c r="X478">
        <v>0.66666666699999999</v>
      </c>
      <c r="Y478">
        <v>0.28888888899999998</v>
      </c>
      <c r="Z478">
        <v>-11</v>
      </c>
      <c r="AA478" s="5" t="s">
        <v>184</v>
      </c>
      <c r="AB478">
        <v>-3</v>
      </c>
      <c r="AC478">
        <v>-34</v>
      </c>
      <c r="AD478" s="5" t="s">
        <v>181</v>
      </c>
      <c r="AE478">
        <v>-33</v>
      </c>
      <c r="AF478">
        <v>0</v>
      </c>
      <c r="AG478">
        <v>-31</v>
      </c>
      <c r="AH478">
        <v>11</v>
      </c>
      <c r="AI478">
        <v>-20</v>
      </c>
      <c r="AJ478">
        <v>13</v>
      </c>
      <c r="AK478">
        <v>-18</v>
      </c>
      <c r="AL478">
        <v>15</v>
      </c>
      <c r="AM478">
        <v>-16</v>
      </c>
      <c r="AN478">
        <v>19</v>
      </c>
      <c r="AO478">
        <v>-12</v>
      </c>
      <c r="AP478">
        <v>21</v>
      </c>
      <c r="AQ478">
        <v>-10</v>
      </c>
      <c r="AR478">
        <v>23</v>
      </c>
      <c r="AS478">
        <v>-8</v>
      </c>
      <c r="AT478">
        <v>24</v>
      </c>
      <c r="AU478">
        <v>-7</v>
      </c>
      <c r="AV478">
        <v>25</v>
      </c>
      <c r="AW478">
        <v>-6</v>
      </c>
      <c r="AX478">
        <v>29</v>
      </c>
      <c r="AY478">
        <v>-2</v>
      </c>
      <c r="AZ478">
        <v>30</v>
      </c>
      <c r="BA478">
        <v>-1</v>
      </c>
      <c r="BB478">
        <v>30</v>
      </c>
      <c r="BC478">
        <v>-1</v>
      </c>
      <c r="BD478">
        <v>31</v>
      </c>
      <c r="BE478">
        <v>0</v>
      </c>
      <c r="BF478">
        <v>35</v>
      </c>
      <c r="BG478">
        <v>4</v>
      </c>
      <c r="BH478">
        <v>36</v>
      </c>
      <c r="BI478">
        <v>5</v>
      </c>
      <c r="BJ478">
        <v>44</v>
      </c>
      <c r="BK478">
        <v>13</v>
      </c>
      <c r="BL478">
        <v>46</v>
      </c>
      <c r="BM478">
        <v>15</v>
      </c>
      <c r="FP478">
        <v>3</v>
      </c>
      <c r="FQ478">
        <v>0</v>
      </c>
      <c r="FR478">
        <f>5/13</f>
        <v>0.38461538461538464</v>
      </c>
      <c r="FS478">
        <v>1</v>
      </c>
      <c r="FT478" s="8">
        <v>3</v>
      </c>
      <c r="FU478" s="8">
        <v>1</v>
      </c>
      <c r="FV478">
        <v>2</v>
      </c>
      <c r="FW478" s="8">
        <v>0</v>
      </c>
      <c r="FX478" s="8">
        <v>1</v>
      </c>
    </row>
    <row r="479" spans="1:180" x14ac:dyDescent="0.3">
      <c r="A479" s="7" t="s">
        <v>85</v>
      </c>
      <c r="B479" s="7" t="s">
        <v>95</v>
      </c>
      <c r="C479" t="s">
        <v>55</v>
      </c>
      <c r="D479">
        <v>36</v>
      </c>
      <c r="E479" s="8">
        <v>3</v>
      </c>
      <c r="F479">
        <v>1.22</v>
      </c>
      <c r="G479">
        <v>0.78846153799999996</v>
      </c>
      <c r="H479">
        <v>0.71499999999999997</v>
      </c>
      <c r="I479">
        <v>0.74901098899999996</v>
      </c>
      <c r="J479">
        <v>1.3247717290000001</v>
      </c>
      <c r="K479">
        <v>1.5282745209999999</v>
      </c>
      <c r="L479">
        <v>0.75248544399999995</v>
      </c>
      <c r="M479">
        <v>1.1771896479999999</v>
      </c>
      <c r="N479">
        <v>20.38677246</v>
      </c>
      <c r="O479">
        <v>22.395571069999999</v>
      </c>
      <c r="P479">
        <v>1.6455859159999999</v>
      </c>
      <c r="Q479">
        <v>2.1376574709999998</v>
      </c>
      <c r="R479">
        <v>1.420483712</v>
      </c>
      <c r="S479">
        <v>0.97471897399999996</v>
      </c>
      <c r="T479">
        <v>0.47619047599999997</v>
      </c>
      <c r="U479">
        <v>0.76190476200000001</v>
      </c>
      <c r="V479">
        <v>0.53333333299999997</v>
      </c>
      <c r="W479">
        <v>1</v>
      </c>
      <c r="X479">
        <v>0.58823529399999996</v>
      </c>
      <c r="Y479">
        <v>0.66666666699999999</v>
      </c>
      <c r="Z479">
        <v>-30</v>
      </c>
      <c r="AA479" s="5" t="s">
        <v>197</v>
      </c>
      <c r="AB479">
        <v>-29</v>
      </c>
      <c r="AC479">
        <v>1</v>
      </c>
      <c r="AD479" s="5" t="s">
        <v>210</v>
      </c>
      <c r="AE479">
        <v>14</v>
      </c>
      <c r="AF479">
        <v>-16</v>
      </c>
      <c r="AG479">
        <v>14</v>
      </c>
      <c r="AH479">
        <v>-7</v>
      </c>
      <c r="AI479">
        <v>23</v>
      </c>
      <c r="AJ479">
        <v>-3</v>
      </c>
      <c r="AK479">
        <v>27</v>
      </c>
      <c r="AL479">
        <v>-1</v>
      </c>
      <c r="AM479">
        <v>29</v>
      </c>
      <c r="AN479">
        <v>-1</v>
      </c>
      <c r="AO479">
        <v>29</v>
      </c>
      <c r="AP479">
        <v>0</v>
      </c>
      <c r="AQ479">
        <v>30</v>
      </c>
      <c r="AR479">
        <v>0</v>
      </c>
      <c r="AS479">
        <v>30</v>
      </c>
      <c r="AT479">
        <v>2</v>
      </c>
      <c r="AU479">
        <v>32</v>
      </c>
      <c r="AV479">
        <v>7</v>
      </c>
      <c r="AW479">
        <v>37</v>
      </c>
      <c r="AX479">
        <v>9</v>
      </c>
      <c r="AY479">
        <v>39</v>
      </c>
      <c r="AZ479">
        <v>11</v>
      </c>
      <c r="BA479">
        <v>41</v>
      </c>
      <c r="BB479">
        <v>11</v>
      </c>
      <c r="BC479">
        <v>41</v>
      </c>
      <c r="BD479">
        <v>14</v>
      </c>
      <c r="BE479">
        <v>44</v>
      </c>
      <c r="BF479">
        <v>15</v>
      </c>
      <c r="BG479">
        <v>45</v>
      </c>
      <c r="BH479">
        <v>18</v>
      </c>
      <c r="BI479">
        <v>48</v>
      </c>
      <c r="BJ479">
        <v>18</v>
      </c>
      <c r="BK479">
        <v>48</v>
      </c>
      <c r="BL479">
        <v>26</v>
      </c>
      <c r="BM479">
        <v>56</v>
      </c>
      <c r="FP479">
        <v>2</v>
      </c>
      <c r="FQ479">
        <v>4</v>
      </c>
      <c r="FR479">
        <v>0</v>
      </c>
      <c r="FS479">
        <v>2</v>
      </c>
      <c r="FT479" s="8">
        <v>1</v>
      </c>
      <c r="FU479" s="8">
        <v>2</v>
      </c>
      <c r="FV479">
        <v>2</v>
      </c>
      <c r="FW479" s="8">
        <v>0</v>
      </c>
      <c r="FX479" s="8">
        <v>2</v>
      </c>
    </row>
    <row r="480" spans="1:180" x14ac:dyDescent="0.3">
      <c r="A480" s="7" t="s">
        <v>43</v>
      </c>
      <c r="B480" s="7" t="s">
        <v>30</v>
      </c>
      <c r="C480" t="s">
        <v>26</v>
      </c>
      <c r="D480">
        <v>36</v>
      </c>
      <c r="E480" s="8">
        <v>3</v>
      </c>
      <c r="F480">
        <v>1.2508163269999999</v>
      </c>
      <c r="G480">
        <v>1.82</v>
      </c>
      <c r="H480">
        <v>0.60246938800000005</v>
      </c>
      <c r="I480">
        <v>0.65700000000000003</v>
      </c>
      <c r="J480">
        <v>2.025934023</v>
      </c>
      <c r="K480">
        <v>0.97790697100000001</v>
      </c>
      <c r="L480">
        <v>1.236756516</v>
      </c>
      <c r="M480">
        <v>0.44626250699999997</v>
      </c>
      <c r="N480">
        <v>21.866397710000001</v>
      </c>
      <c r="O480">
        <v>20.020920029999999</v>
      </c>
      <c r="P480">
        <v>2.275275272</v>
      </c>
      <c r="Q480">
        <v>0.88688733900000005</v>
      </c>
      <c r="R480">
        <v>1.580773765</v>
      </c>
      <c r="S480">
        <v>2.3626565639999999</v>
      </c>
      <c r="T480">
        <v>0.571428571</v>
      </c>
      <c r="U480">
        <v>0.2</v>
      </c>
      <c r="V480">
        <v>0.6</v>
      </c>
      <c r="W480">
        <v>0</v>
      </c>
      <c r="X480">
        <v>0.58823529399999996</v>
      </c>
      <c r="Y480">
        <v>0.117647059</v>
      </c>
      <c r="Z480">
        <v>-33</v>
      </c>
      <c r="AA480" s="5" t="s">
        <v>251</v>
      </c>
      <c r="AB480">
        <v>-12</v>
      </c>
      <c r="AC480">
        <v>-51</v>
      </c>
      <c r="AD480" s="5" t="s">
        <v>197</v>
      </c>
      <c r="AE480">
        <v>-39</v>
      </c>
      <c r="AF480">
        <v>1</v>
      </c>
      <c r="AG480">
        <v>-38</v>
      </c>
      <c r="AH480">
        <v>1</v>
      </c>
      <c r="AI480">
        <v>-38</v>
      </c>
      <c r="AJ480">
        <v>5</v>
      </c>
      <c r="AK480">
        <v>-34</v>
      </c>
      <c r="AL480">
        <v>6</v>
      </c>
      <c r="AM480">
        <v>-33</v>
      </c>
      <c r="AN480">
        <v>8</v>
      </c>
      <c r="AO480">
        <v>-31</v>
      </c>
      <c r="AP480">
        <v>10</v>
      </c>
      <c r="AQ480">
        <v>-29</v>
      </c>
      <c r="AR480">
        <v>10</v>
      </c>
      <c r="AS480">
        <v>-29</v>
      </c>
      <c r="AT480">
        <v>15</v>
      </c>
      <c r="AU480">
        <v>-24</v>
      </c>
      <c r="AV480">
        <v>15</v>
      </c>
      <c r="AW480">
        <v>-24</v>
      </c>
      <c r="AX480">
        <v>17</v>
      </c>
      <c r="AY480">
        <v>-22</v>
      </c>
      <c r="AZ480">
        <v>18</v>
      </c>
      <c r="BA480">
        <v>-21</v>
      </c>
      <c r="BB480">
        <v>24</v>
      </c>
      <c r="BC480">
        <v>-15</v>
      </c>
      <c r="BD480">
        <v>26</v>
      </c>
      <c r="BE480">
        <v>-13</v>
      </c>
      <c r="BF480">
        <v>26</v>
      </c>
      <c r="BG480">
        <v>-13</v>
      </c>
      <c r="BH480">
        <v>29</v>
      </c>
      <c r="BI480">
        <v>-10</v>
      </c>
      <c r="BJ480">
        <v>30</v>
      </c>
      <c r="BK480">
        <v>-9</v>
      </c>
      <c r="BL480">
        <v>39</v>
      </c>
      <c r="BM480">
        <v>0</v>
      </c>
      <c r="FP480">
        <v>3</v>
      </c>
      <c r="FQ480">
        <v>2</v>
      </c>
      <c r="FR480">
        <f>11/13</f>
        <v>0.84615384615384615</v>
      </c>
      <c r="FS480">
        <v>1</v>
      </c>
      <c r="FT480" s="8">
        <v>1</v>
      </c>
      <c r="FU480" s="8">
        <v>0</v>
      </c>
      <c r="FV480">
        <v>1</v>
      </c>
      <c r="FW480" s="8">
        <v>1</v>
      </c>
      <c r="FX480" s="8">
        <v>0</v>
      </c>
    </row>
    <row r="481" spans="1:180" x14ac:dyDescent="0.3">
      <c r="A481" s="7" t="s">
        <v>119</v>
      </c>
      <c r="B481" s="7" t="s">
        <v>59</v>
      </c>
      <c r="C481" t="s">
        <v>61</v>
      </c>
      <c r="D481">
        <v>33</v>
      </c>
      <c r="E481" s="8">
        <v>3</v>
      </c>
      <c r="F481">
        <v>1.6290697670000001</v>
      </c>
      <c r="G481">
        <v>2.63</v>
      </c>
      <c r="H481">
        <v>0.69411627899999995</v>
      </c>
      <c r="I481">
        <v>0.64300000000000002</v>
      </c>
      <c r="J481">
        <v>1.8778536320000001</v>
      </c>
      <c r="K481">
        <v>1.305752252</v>
      </c>
      <c r="L481">
        <v>1.332734571</v>
      </c>
      <c r="M481">
        <v>0.52348648600000003</v>
      </c>
      <c r="N481">
        <v>23.40157</v>
      </c>
      <c r="O481">
        <v>15.72677477</v>
      </c>
      <c r="P481">
        <v>2.838051927</v>
      </c>
      <c r="Q481">
        <v>1.1926210209999999</v>
      </c>
      <c r="R481">
        <v>1.411541006</v>
      </c>
      <c r="S481">
        <v>2.6861228229999998</v>
      </c>
      <c r="T481">
        <v>0.69791666699999999</v>
      </c>
      <c r="U481">
        <v>0.21875</v>
      </c>
      <c r="V481">
        <v>0.86666666699999995</v>
      </c>
      <c r="W481">
        <v>0.26666666700000002</v>
      </c>
      <c r="X481">
        <v>0.66666666699999999</v>
      </c>
      <c r="Y481">
        <v>0.22916666699999999</v>
      </c>
      <c r="Z481">
        <v>-9</v>
      </c>
      <c r="AA481" s="5" t="s">
        <v>252</v>
      </c>
      <c r="AB481">
        <v>-1</v>
      </c>
      <c r="AC481">
        <v>-47</v>
      </c>
      <c r="AD481" s="5" t="s">
        <v>219</v>
      </c>
      <c r="AE481">
        <v>-47</v>
      </c>
      <c r="AF481">
        <v>0</v>
      </c>
      <c r="AG481">
        <v>-46</v>
      </c>
      <c r="AH481">
        <v>13</v>
      </c>
      <c r="AI481">
        <v>-33</v>
      </c>
      <c r="AJ481">
        <v>15</v>
      </c>
      <c r="AK481">
        <v>-31</v>
      </c>
      <c r="AL481">
        <v>17</v>
      </c>
      <c r="AM481">
        <v>-29</v>
      </c>
      <c r="AN481">
        <v>21</v>
      </c>
      <c r="AO481">
        <v>-25</v>
      </c>
      <c r="AP481">
        <v>23</v>
      </c>
      <c r="AQ481">
        <v>-23</v>
      </c>
      <c r="AR481">
        <v>25</v>
      </c>
      <c r="AS481">
        <v>-21</v>
      </c>
      <c r="AT481">
        <v>26</v>
      </c>
      <c r="AU481">
        <v>-20</v>
      </c>
      <c r="AV481">
        <v>27</v>
      </c>
      <c r="AW481">
        <v>-19</v>
      </c>
      <c r="AX481">
        <v>31</v>
      </c>
      <c r="AY481">
        <v>-15</v>
      </c>
      <c r="AZ481">
        <v>32</v>
      </c>
      <c r="BA481">
        <v>-14</v>
      </c>
      <c r="BB481">
        <v>32</v>
      </c>
      <c r="BC481">
        <v>-14</v>
      </c>
      <c r="BD481">
        <v>33</v>
      </c>
      <c r="BE481">
        <v>-13</v>
      </c>
      <c r="BF481">
        <v>37</v>
      </c>
      <c r="BG481">
        <v>-9</v>
      </c>
      <c r="BH481">
        <v>38</v>
      </c>
      <c r="BI481">
        <v>-8</v>
      </c>
      <c r="BJ481">
        <v>46</v>
      </c>
      <c r="BK481">
        <v>0</v>
      </c>
      <c r="BL481">
        <v>48</v>
      </c>
      <c r="BM481">
        <v>2</v>
      </c>
      <c r="FP481">
        <v>3</v>
      </c>
      <c r="FQ481">
        <v>0</v>
      </c>
      <c r="FR481">
        <f>7/14</f>
        <v>0.5</v>
      </c>
      <c r="FS481">
        <v>1</v>
      </c>
      <c r="FT481" s="8">
        <v>6</v>
      </c>
      <c r="FU481" s="8">
        <v>2</v>
      </c>
      <c r="FV481">
        <v>1</v>
      </c>
      <c r="FW481" s="8">
        <v>4</v>
      </c>
      <c r="FX481" s="8">
        <v>1</v>
      </c>
    </row>
    <row r="482" spans="1:180" x14ac:dyDescent="0.3">
      <c r="A482" s="7" t="s">
        <v>32</v>
      </c>
      <c r="B482" s="7" t="s">
        <v>48</v>
      </c>
      <c r="C482" t="s">
        <v>26</v>
      </c>
      <c r="D482">
        <v>36</v>
      </c>
      <c r="E482" s="8">
        <v>3</v>
      </c>
      <c r="F482">
        <v>1.34</v>
      </c>
      <c r="G482">
        <v>1.122242991</v>
      </c>
      <c r="H482">
        <v>0.70899999999999996</v>
      </c>
      <c r="I482">
        <v>0.67223364500000005</v>
      </c>
      <c r="J482">
        <v>1.0393013289999999</v>
      </c>
      <c r="K482">
        <v>1.353472335</v>
      </c>
      <c r="L482">
        <v>0.80368600099999998</v>
      </c>
      <c r="M482">
        <v>0.94367953100000002</v>
      </c>
      <c r="N482">
        <v>21.161378320000001</v>
      </c>
      <c r="O482">
        <v>21.654639979999999</v>
      </c>
      <c r="P482">
        <v>1.328358785</v>
      </c>
      <c r="Q482">
        <v>1.651831053</v>
      </c>
      <c r="R482">
        <v>1.8487735590000001</v>
      </c>
      <c r="S482">
        <v>1.2440452719999999</v>
      </c>
      <c r="T482">
        <v>0.47619047599999997</v>
      </c>
      <c r="U482">
        <v>0.52380952400000003</v>
      </c>
      <c r="V482">
        <v>0.73333333300000003</v>
      </c>
      <c r="W482">
        <v>0.6</v>
      </c>
      <c r="X482">
        <v>0.52941176499999998</v>
      </c>
      <c r="Y482">
        <v>0.52941176499999998</v>
      </c>
      <c r="Z482">
        <v>-43</v>
      </c>
      <c r="AA482" s="5" t="s">
        <v>216</v>
      </c>
      <c r="AB482">
        <v>-22</v>
      </c>
      <c r="AC482">
        <v>-17</v>
      </c>
      <c r="AD482" s="5" t="s">
        <v>215</v>
      </c>
      <c r="AE482">
        <v>-5</v>
      </c>
      <c r="AF482">
        <v>-9</v>
      </c>
      <c r="AG482">
        <v>-4</v>
      </c>
      <c r="AH482">
        <v>-9</v>
      </c>
      <c r="AI482">
        <v>-4</v>
      </c>
      <c r="AJ482">
        <v>-5</v>
      </c>
      <c r="AK482">
        <v>0</v>
      </c>
      <c r="AL482">
        <v>-4</v>
      </c>
      <c r="AM482">
        <v>1</v>
      </c>
      <c r="AN482">
        <v>-2</v>
      </c>
      <c r="AO482">
        <v>3</v>
      </c>
      <c r="AP482">
        <v>0</v>
      </c>
      <c r="AQ482">
        <v>5</v>
      </c>
      <c r="AR482">
        <v>0</v>
      </c>
      <c r="AS482">
        <v>5</v>
      </c>
      <c r="AT482">
        <v>5</v>
      </c>
      <c r="AU482">
        <v>10</v>
      </c>
      <c r="AV482">
        <v>5</v>
      </c>
      <c r="AW482">
        <v>10</v>
      </c>
      <c r="AX482">
        <v>7</v>
      </c>
      <c r="AY482">
        <v>12</v>
      </c>
      <c r="AZ482">
        <v>8</v>
      </c>
      <c r="BA482">
        <v>13</v>
      </c>
      <c r="BB482">
        <v>14</v>
      </c>
      <c r="BC482">
        <v>19</v>
      </c>
      <c r="BD482">
        <v>16</v>
      </c>
      <c r="BE482">
        <v>21</v>
      </c>
      <c r="BF482">
        <v>16</v>
      </c>
      <c r="BG482">
        <v>21</v>
      </c>
      <c r="BH482">
        <v>19</v>
      </c>
      <c r="BI482">
        <v>24</v>
      </c>
      <c r="BJ482">
        <v>20</v>
      </c>
      <c r="BK482">
        <v>25</v>
      </c>
      <c r="BL482">
        <v>29</v>
      </c>
      <c r="BM482">
        <v>34</v>
      </c>
      <c r="FP482">
        <v>1</v>
      </c>
      <c r="FQ482">
        <v>1</v>
      </c>
      <c r="FR482">
        <f>6/12</f>
        <v>0.5</v>
      </c>
      <c r="FS482" t="s">
        <v>45</v>
      </c>
      <c r="FT482" s="8">
        <v>1</v>
      </c>
      <c r="FU482" s="8">
        <v>1</v>
      </c>
      <c r="FV482" t="s">
        <v>45</v>
      </c>
      <c r="FW482" s="8">
        <v>0</v>
      </c>
      <c r="FX482" s="8">
        <v>0</v>
      </c>
    </row>
    <row r="483" spans="1:180" x14ac:dyDescent="0.3">
      <c r="A483" s="7" t="s">
        <v>42</v>
      </c>
      <c r="B483" s="7" t="s">
        <v>35</v>
      </c>
      <c r="C483" t="s">
        <v>26</v>
      </c>
      <c r="D483">
        <v>36</v>
      </c>
      <c r="E483" s="8">
        <v>3</v>
      </c>
      <c r="F483">
        <v>0.77144092200000003</v>
      </c>
      <c r="G483">
        <v>1.68</v>
      </c>
      <c r="H483">
        <v>0.71003945899999998</v>
      </c>
      <c r="I483">
        <v>0.67900000000000005</v>
      </c>
      <c r="J483">
        <v>2.0590092809999998</v>
      </c>
      <c r="K483">
        <v>1.1285287100000001</v>
      </c>
      <c r="L483">
        <v>1.4353318209999999</v>
      </c>
      <c r="M483">
        <v>0.79141203400000004</v>
      </c>
      <c r="N483">
        <v>19.14998997</v>
      </c>
      <c r="O483">
        <v>22.77891017</v>
      </c>
      <c r="P483">
        <v>3.1890109679999998</v>
      </c>
      <c r="Q483">
        <v>1.4973100239999999</v>
      </c>
      <c r="R483">
        <v>1.011476694</v>
      </c>
      <c r="S483">
        <v>2.2660913909999998</v>
      </c>
      <c r="T483">
        <v>0.68571428599999995</v>
      </c>
      <c r="U483">
        <v>0.29523809499999998</v>
      </c>
      <c r="V483">
        <v>0.6</v>
      </c>
      <c r="W483">
        <v>0.26666666700000002</v>
      </c>
      <c r="X483">
        <v>0.803921569</v>
      </c>
      <c r="Y483">
        <v>0.196078431</v>
      </c>
      <c r="Z483">
        <v>-21</v>
      </c>
      <c r="AA483" s="5" t="s">
        <v>253</v>
      </c>
      <c r="AB483">
        <v>0</v>
      </c>
      <c r="AC483">
        <v>-41</v>
      </c>
      <c r="AD483" s="5" t="s">
        <v>247</v>
      </c>
      <c r="AE483">
        <v>-29</v>
      </c>
      <c r="AF483">
        <v>13</v>
      </c>
      <c r="AG483">
        <v>-28</v>
      </c>
      <c r="AH483">
        <v>13</v>
      </c>
      <c r="AI483">
        <v>-28</v>
      </c>
      <c r="AJ483">
        <v>17</v>
      </c>
      <c r="AK483">
        <v>-24</v>
      </c>
      <c r="AL483">
        <v>18</v>
      </c>
      <c r="AM483">
        <v>-23</v>
      </c>
      <c r="AN483">
        <v>20</v>
      </c>
      <c r="AO483">
        <v>-21</v>
      </c>
      <c r="AP483">
        <v>22</v>
      </c>
      <c r="AQ483">
        <v>-19</v>
      </c>
      <c r="AR483">
        <v>22</v>
      </c>
      <c r="AS483">
        <v>-19</v>
      </c>
      <c r="AT483">
        <v>27</v>
      </c>
      <c r="AU483">
        <v>-14</v>
      </c>
      <c r="AV483">
        <v>27</v>
      </c>
      <c r="AW483">
        <v>-14</v>
      </c>
      <c r="AX483">
        <v>29</v>
      </c>
      <c r="AY483">
        <v>-12</v>
      </c>
      <c r="AZ483">
        <v>30</v>
      </c>
      <c r="BA483">
        <v>-11</v>
      </c>
      <c r="BB483">
        <v>36</v>
      </c>
      <c r="BC483">
        <v>-5</v>
      </c>
      <c r="BD483">
        <v>38</v>
      </c>
      <c r="BE483">
        <v>-3</v>
      </c>
      <c r="BF483">
        <v>38</v>
      </c>
      <c r="BG483">
        <v>-3</v>
      </c>
      <c r="BH483">
        <v>41</v>
      </c>
      <c r="BI483">
        <v>0</v>
      </c>
      <c r="BJ483">
        <v>42</v>
      </c>
      <c r="BK483">
        <v>1</v>
      </c>
      <c r="BL483">
        <v>51</v>
      </c>
      <c r="BM483">
        <v>10</v>
      </c>
      <c r="FP483">
        <v>3</v>
      </c>
      <c r="FQ483">
        <v>1</v>
      </c>
      <c r="FR483">
        <v>1</v>
      </c>
      <c r="FS483">
        <v>1</v>
      </c>
      <c r="FT483" s="8">
        <v>2</v>
      </c>
      <c r="FU483" s="8">
        <v>1</v>
      </c>
      <c r="FV483">
        <v>1</v>
      </c>
      <c r="FW483" s="8">
        <v>2</v>
      </c>
      <c r="FX483" s="8">
        <v>0</v>
      </c>
    </row>
    <row r="484" spans="1:180" x14ac:dyDescent="0.3">
      <c r="A484" s="7" t="s">
        <v>40</v>
      </c>
      <c r="B484" s="7" t="s">
        <v>29</v>
      </c>
      <c r="C484" t="s">
        <v>26</v>
      </c>
      <c r="D484">
        <v>36</v>
      </c>
      <c r="E484" s="8">
        <v>3</v>
      </c>
      <c r="F484">
        <v>1.4090740740000001</v>
      </c>
      <c r="G484">
        <v>1.0559463929999999</v>
      </c>
      <c r="H484">
        <v>0.69066666700000001</v>
      </c>
      <c r="I484">
        <v>0.75949900699999995</v>
      </c>
      <c r="J484">
        <v>1.3721098469999999</v>
      </c>
      <c r="K484">
        <v>1.39928786</v>
      </c>
      <c r="L484">
        <v>0.96695274799999997</v>
      </c>
      <c r="M484">
        <v>0.87455536199999995</v>
      </c>
      <c r="N484">
        <v>21.224300299999999</v>
      </c>
      <c r="O484">
        <v>20.984485660000001</v>
      </c>
      <c r="P484">
        <v>1.4030115599999999</v>
      </c>
      <c r="Q484">
        <v>1.975350006</v>
      </c>
      <c r="R484">
        <v>1.758208228</v>
      </c>
      <c r="S484">
        <v>1.505725438</v>
      </c>
      <c r="T484">
        <v>0.40952380999999999</v>
      </c>
      <c r="U484">
        <v>0.49523809499999999</v>
      </c>
      <c r="V484">
        <v>0.33333333300000001</v>
      </c>
      <c r="W484">
        <v>0.66666666699999999</v>
      </c>
      <c r="X484">
        <v>0.50980392200000002</v>
      </c>
      <c r="Y484">
        <v>0.31372549</v>
      </c>
      <c r="Z484">
        <v>-50</v>
      </c>
      <c r="AA484" s="5" t="s">
        <v>231</v>
      </c>
      <c r="AB484">
        <v>-29</v>
      </c>
      <c r="AC484">
        <v>-20</v>
      </c>
      <c r="AD484" s="5" t="s">
        <v>220</v>
      </c>
      <c r="AE484">
        <v>-8</v>
      </c>
      <c r="AF484">
        <v>-16</v>
      </c>
      <c r="AG484">
        <v>-7</v>
      </c>
      <c r="AH484">
        <v>-16</v>
      </c>
      <c r="AI484">
        <v>-7</v>
      </c>
      <c r="AJ484">
        <v>-12</v>
      </c>
      <c r="AK484">
        <v>-3</v>
      </c>
      <c r="AL484">
        <v>-11</v>
      </c>
      <c r="AM484">
        <v>-2</v>
      </c>
      <c r="AN484">
        <v>-9</v>
      </c>
      <c r="AO484">
        <v>0</v>
      </c>
      <c r="AP484">
        <v>-7</v>
      </c>
      <c r="AQ484">
        <v>2</v>
      </c>
      <c r="AR484">
        <v>-7</v>
      </c>
      <c r="AS484">
        <v>2</v>
      </c>
      <c r="AT484">
        <v>-2</v>
      </c>
      <c r="AU484">
        <v>7</v>
      </c>
      <c r="AV484">
        <v>-2</v>
      </c>
      <c r="AW484">
        <v>7</v>
      </c>
      <c r="AX484">
        <v>0</v>
      </c>
      <c r="AY484">
        <v>9</v>
      </c>
      <c r="AZ484">
        <v>1</v>
      </c>
      <c r="BA484">
        <v>10</v>
      </c>
      <c r="BB484">
        <v>7</v>
      </c>
      <c r="BC484">
        <v>16</v>
      </c>
      <c r="BD484">
        <v>9</v>
      </c>
      <c r="BE484">
        <v>18</v>
      </c>
      <c r="BF484">
        <v>9</v>
      </c>
      <c r="BG484">
        <v>18</v>
      </c>
      <c r="BH484">
        <v>12</v>
      </c>
      <c r="BI484">
        <v>21</v>
      </c>
      <c r="BJ484">
        <v>13</v>
      </c>
      <c r="BK484">
        <v>22</v>
      </c>
      <c r="BL484">
        <v>22</v>
      </c>
      <c r="BM484">
        <v>31</v>
      </c>
      <c r="FP484">
        <v>1</v>
      </c>
      <c r="FQ484">
        <v>0</v>
      </c>
      <c r="FR484">
        <f>3/15</f>
        <v>0.2</v>
      </c>
      <c r="FS484">
        <v>2</v>
      </c>
      <c r="FT484" s="8">
        <v>1</v>
      </c>
      <c r="FU484" s="8">
        <v>3</v>
      </c>
      <c r="FV484">
        <v>2</v>
      </c>
      <c r="FW484" s="8">
        <v>0</v>
      </c>
      <c r="FX484" s="8">
        <v>1</v>
      </c>
    </row>
    <row r="485" spans="1:180" x14ac:dyDescent="0.3">
      <c r="A485" s="7" t="s">
        <v>60</v>
      </c>
      <c r="B485" s="7" t="s">
        <v>122</v>
      </c>
      <c r="C485" t="s">
        <v>61</v>
      </c>
      <c r="D485">
        <v>33</v>
      </c>
      <c r="E485" s="8">
        <v>3</v>
      </c>
      <c r="F485">
        <v>1.1324055150000001</v>
      </c>
      <c r="G485">
        <v>1.505591398</v>
      </c>
      <c r="H485">
        <v>0.71892203499999996</v>
      </c>
      <c r="I485">
        <v>0.73658064499999998</v>
      </c>
      <c r="J485">
        <v>1.636980747</v>
      </c>
      <c r="K485">
        <v>1.452196013</v>
      </c>
      <c r="L485">
        <v>0.95611756199999998</v>
      </c>
      <c r="M485">
        <v>0.83692259899999999</v>
      </c>
      <c r="N485">
        <v>21.738150600000001</v>
      </c>
      <c r="O485">
        <v>19.162785639999999</v>
      </c>
      <c r="P485">
        <v>1.8888027220000001</v>
      </c>
      <c r="Q485">
        <v>1.6257443140000001</v>
      </c>
      <c r="R485">
        <v>1.5039440340000001</v>
      </c>
      <c r="S485">
        <v>1.6794927420000001</v>
      </c>
      <c r="T485">
        <v>0.52083333300000001</v>
      </c>
      <c r="U485">
        <v>0.41666666699999999</v>
      </c>
      <c r="V485">
        <v>0.73333333300000003</v>
      </c>
      <c r="W485">
        <v>6.6666666999999999E-2</v>
      </c>
      <c r="X485">
        <v>0.51111111099999995</v>
      </c>
      <c r="Y485">
        <v>0.41666666699999999</v>
      </c>
      <c r="Z485">
        <v>-26</v>
      </c>
      <c r="AA485" s="5" t="s">
        <v>192</v>
      </c>
      <c r="AB485">
        <v>-18</v>
      </c>
      <c r="AC485">
        <v>-28</v>
      </c>
      <c r="AD485" s="5" t="s">
        <v>185</v>
      </c>
      <c r="AE485">
        <v>-28</v>
      </c>
      <c r="AF485">
        <v>-17</v>
      </c>
      <c r="AG485">
        <v>-27</v>
      </c>
      <c r="AH485">
        <v>-4</v>
      </c>
      <c r="AI485">
        <v>-14</v>
      </c>
      <c r="AJ485">
        <v>-2</v>
      </c>
      <c r="AK485">
        <v>-12</v>
      </c>
      <c r="AL485">
        <v>0</v>
      </c>
      <c r="AM485">
        <v>-10</v>
      </c>
      <c r="AN485">
        <v>4</v>
      </c>
      <c r="AO485">
        <v>-6</v>
      </c>
      <c r="AP485">
        <v>6</v>
      </c>
      <c r="AQ485">
        <v>-4</v>
      </c>
      <c r="AR485">
        <v>8</v>
      </c>
      <c r="AS485">
        <v>-2</v>
      </c>
      <c r="AT485">
        <v>9</v>
      </c>
      <c r="AU485">
        <v>-1</v>
      </c>
      <c r="AV485">
        <v>10</v>
      </c>
      <c r="AW485">
        <v>0</v>
      </c>
      <c r="AX485">
        <v>14</v>
      </c>
      <c r="AY485">
        <v>4</v>
      </c>
      <c r="AZ485">
        <v>15</v>
      </c>
      <c r="BA485">
        <v>5</v>
      </c>
      <c r="BB485">
        <v>15</v>
      </c>
      <c r="BC485">
        <v>5</v>
      </c>
      <c r="BD485">
        <v>16</v>
      </c>
      <c r="BE485">
        <v>6</v>
      </c>
      <c r="BF485">
        <v>20</v>
      </c>
      <c r="BG485">
        <v>10</v>
      </c>
      <c r="BH485">
        <v>21</v>
      </c>
      <c r="BI485">
        <v>11</v>
      </c>
      <c r="BJ485">
        <v>29</v>
      </c>
      <c r="BK485">
        <v>19</v>
      </c>
      <c r="BL485">
        <v>31</v>
      </c>
      <c r="BM485">
        <v>21</v>
      </c>
      <c r="FP485">
        <v>1</v>
      </c>
      <c r="FQ485">
        <v>0</v>
      </c>
      <c r="FR485">
        <f>13/14</f>
        <v>0.9285714285714286</v>
      </c>
      <c r="FS485">
        <v>1</v>
      </c>
      <c r="FT485" s="8">
        <v>3</v>
      </c>
      <c r="FU485" s="8">
        <v>1</v>
      </c>
      <c r="FV485">
        <v>2</v>
      </c>
      <c r="FW485" s="8">
        <v>0</v>
      </c>
      <c r="FX485" s="8">
        <v>1</v>
      </c>
    </row>
    <row r="486" spans="1:180" x14ac:dyDescent="0.3">
      <c r="A486" s="7" t="s">
        <v>115</v>
      </c>
      <c r="B486" s="7" t="s">
        <v>138</v>
      </c>
      <c r="C486" t="s">
        <v>61</v>
      </c>
      <c r="D486">
        <v>33</v>
      </c>
      <c r="E486" s="8">
        <v>3</v>
      </c>
      <c r="F486">
        <v>1.5568</v>
      </c>
      <c r="G486">
        <v>1.296099291</v>
      </c>
      <c r="H486">
        <v>0.67352000000000001</v>
      </c>
      <c r="I486">
        <v>0.68158377699999995</v>
      </c>
      <c r="J486">
        <v>1.20478576</v>
      </c>
      <c r="K486">
        <v>1.58934394</v>
      </c>
      <c r="L486">
        <v>0.99019373300000002</v>
      </c>
      <c r="M486">
        <v>0.90326632699999998</v>
      </c>
      <c r="N486">
        <v>18.836494179999999</v>
      </c>
      <c r="O486">
        <v>19.008240539999999</v>
      </c>
      <c r="P486">
        <v>1.7654854639999999</v>
      </c>
      <c r="Q486">
        <v>2.154809491</v>
      </c>
      <c r="R486">
        <v>1.8035595069999999</v>
      </c>
      <c r="S486">
        <v>1.474523577</v>
      </c>
      <c r="T486">
        <v>0.4375</v>
      </c>
      <c r="U486">
        <v>0.54166666699999999</v>
      </c>
      <c r="V486">
        <v>0.53333333299999997</v>
      </c>
      <c r="W486">
        <v>0.66666666699999999</v>
      </c>
      <c r="X486">
        <v>0.375</v>
      </c>
      <c r="Y486">
        <v>0.58333333300000001</v>
      </c>
      <c r="Z486">
        <v>-34</v>
      </c>
      <c r="AA486" s="5" t="s">
        <v>213</v>
      </c>
      <c r="AB486">
        <v>-26</v>
      </c>
      <c r="AC486">
        <v>-16</v>
      </c>
      <c r="AD486" s="5" t="s">
        <v>212</v>
      </c>
      <c r="AE486">
        <v>-16</v>
      </c>
      <c r="AF486">
        <v>-25</v>
      </c>
      <c r="AG486">
        <v>-15</v>
      </c>
      <c r="AH486">
        <v>-12</v>
      </c>
      <c r="AI486">
        <v>-2</v>
      </c>
      <c r="AJ486">
        <v>-10</v>
      </c>
      <c r="AK486">
        <v>0</v>
      </c>
      <c r="AL486">
        <v>-8</v>
      </c>
      <c r="AM486">
        <v>2</v>
      </c>
      <c r="AN486">
        <v>-4</v>
      </c>
      <c r="AO486">
        <v>6</v>
      </c>
      <c r="AP486">
        <v>-2</v>
      </c>
      <c r="AQ486">
        <v>8</v>
      </c>
      <c r="AR486">
        <v>0</v>
      </c>
      <c r="AS486">
        <v>10</v>
      </c>
      <c r="AT486">
        <v>1</v>
      </c>
      <c r="AU486">
        <v>11</v>
      </c>
      <c r="AV486">
        <v>2</v>
      </c>
      <c r="AW486">
        <v>12</v>
      </c>
      <c r="AX486">
        <v>6</v>
      </c>
      <c r="AY486">
        <v>16</v>
      </c>
      <c r="AZ486">
        <v>7</v>
      </c>
      <c r="BA486">
        <v>17</v>
      </c>
      <c r="BB486">
        <v>7</v>
      </c>
      <c r="BC486">
        <v>17</v>
      </c>
      <c r="BD486">
        <v>8</v>
      </c>
      <c r="BE486">
        <v>18</v>
      </c>
      <c r="BF486">
        <v>12</v>
      </c>
      <c r="BG486">
        <v>22</v>
      </c>
      <c r="BH486">
        <v>13</v>
      </c>
      <c r="BI486">
        <v>23</v>
      </c>
      <c r="BJ486">
        <v>21</v>
      </c>
      <c r="BK486">
        <v>31</v>
      </c>
      <c r="BL486">
        <v>23</v>
      </c>
      <c r="BM486">
        <v>33</v>
      </c>
      <c r="FP486">
        <v>2</v>
      </c>
      <c r="FQ486">
        <v>1</v>
      </c>
      <c r="FR486">
        <f>6/15</f>
        <v>0.4</v>
      </c>
      <c r="FS486" t="s">
        <v>45</v>
      </c>
      <c r="FT486" s="8">
        <v>1</v>
      </c>
      <c r="FU486" s="8">
        <v>1</v>
      </c>
      <c r="FV486">
        <v>2</v>
      </c>
      <c r="FW486" s="8">
        <v>0</v>
      </c>
      <c r="FX486" s="8">
        <v>1</v>
      </c>
    </row>
    <row r="487" spans="1:180" x14ac:dyDescent="0.3">
      <c r="A487" s="7" t="s">
        <v>124</v>
      </c>
      <c r="B487" s="7" t="s">
        <v>121</v>
      </c>
      <c r="C487" t="s">
        <v>61</v>
      </c>
      <c r="D487">
        <v>33</v>
      </c>
      <c r="E487" s="8">
        <v>3</v>
      </c>
      <c r="F487">
        <v>1.5928</v>
      </c>
      <c r="G487">
        <v>1.309655172</v>
      </c>
      <c r="H487">
        <v>0.65444000000000002</v>
      </c>
      <c r="I487">
        <v>0.74817241400000001</v>
      </c>
      <c r="J487">
        <v>1.1523495319999999</v>
      </c>
      <c r="K487">
        <v>1.1305761560000001</v>
      </c>
      <c r="L487">
        <v>0.75275343800000005</v>
      </c>
      <c r="M487">
        <v>0.72287853899999999</v>
      </c>
      <c r="N487">
        <v>21.923532130000002</v>
      </c>
      <c r="O487">
        <v>19.4195934</v>
      </c>
      <c r="P487">
        <v>1.695061707</v>
      </c>
      <c r="Q487">
        <v>1.6691784620000001</v>
      </c>
      <c r="R487">
        <v>1.928629417</v>
      </c>
      <c r="S487">
        <v>1.656971907</v>
      </c>
      <c r="T487">
        <v>0.36458333300000001</v>
      </c>
      <c r="U487">
        <v>0.42708333300000001</v>
      </c>
      <c r="V487">
        <v>0.6</v>
      </c>
      <c r="W487">
        <v>0.4</v>
      </c>
      <c r="X487">
        <v>0.39583333300000001</v>
      </c>
      <c r="Y487">
        <v>0.41666666699999999</v>
      </c>
      <c r="Z487">
        <v>-41</v>
      </c>
      <c r="AA487" s="5" t="s">
        <v>195</v>
      </c>
      <c r="AB487">
        <v>-33</v>
      </c>
      <c r="AC487">
        <v>-27</v>
      </c>
      <c r="AD487" s="5" t="s">
        <v>180</v>
      </c>
      <c r="AE487">
        <v>-27</v>
      </c>
      <c r="AF487">
        <v>-32</v>
      </c>
      <c r="AG487">
        <v>-26</v>
      </c>
      <c r="AH487">
        <v>-19</v>
      </c>
      <c r="AI487">
        <v>-13</v>
      </c>
      <c r="AJ487">
        <v>-17</v>
      </c>
      <c r="AK487">
        <v>-11</v>
      </c>
      <c r="AL487">
        <v>-15</v>
      </c>
      <c r="AM487">
        <v>-9</v>
      </c>
      <c r="AN487">
        <v>-11</v>
      </c>
      <c r="AO487">
        <v>-5</v>
      </c>
      <c r="AP487">
        <v>-9</v>
      </c>
      <c r="AQ487">
        <v>-3</v>
      </c>
      <c r="AR487">
        <v>-7</v>
      </c>
      <c r="AS487">
        <v>-1</v>
      </c>
      <c r="AT487">
        <v>-6</v>
      </c>
      <c r="AU487">
        <v>0</v>
      </c>
      <c r="AV487">
        <v>-5</v>
      </c>
      <c r="AW487">
        <v>1</v>
      </c>
      <c r="AX487">
        <v>-1</v>
      </c>
      <c r="AY487">
        <v>5</v>
      </c>
      <c r="AZ487">
        <v>0</v>
      </c>
      <c r="BA487">
        <v>6</v>
      </c>
      <c r="BB487">
        <v>0</v>
      </c>
      <c r="BC487">
        <v>6</v>
      </c>
      <c r="BD487">
        <v>1</v>
      </c>
      <c r="BE487">
        <v>7</v>
      </c>
      <c r="BF487">
        <v>5</v>
      </c>
      <c r="BG487">
        <v>11</v>
      </c>
      <c r="BH487">
        <v>6</v>
      </c>
      <c r="BI487">
        <v>12</v>
      </c>
      <c r="BJ487">
        <v>14</v>
      </c>
      <c r="BK487">
        <v>20</v>
      </c>
      <c r="BL487">
        <v>16</v>
      </c>
      <c r="BM487">
        <v>22</v>
      </c>
      <c r="FP487">
        <v>1</v>
      </c>
      <c r="FQ487">
        <v>2</v>
      </c>
      <c r="FR487">
        <f>7/14</f>
        <v>0.5</v>
      </c>
      <c r="FS487">
        <v>1</v>
      </c>
      <c r="FT487" s="8">
        <v>3</v>
      </c>
      <c r="FU487" s="8">
        <v>0</v>
      </c>
      <c r="FV487">
        <v>1</v>
      </c>
      <c r="FW487" s="8">
        <v>2</v>
      </c>
      <c r="FX487" s="8">
        <v>0</v>
      </c>
    </row>
    <row r="488" spans="1:180" x14ac:dyDescent="0.3">
      <c r="A488" s="7" t="s">
        <v>44</v>
      </c>
      <c r="B488" s="7" t="s">
        <v>49</v>
      </c>
      <c r="C488" t="s">
        <v>26</v>
      </c>
      <c r="D488">
        <v>36</v>
      </c>
      <c r="E488" s="8">
        <v>3</v>
      </c>
      <c r="F488">
        <v>0.9</v>
      </c>
      <c r="G488">
        <v>0.63136078299999998</v>
      </c>
      <c r="H488">
        <v>0.80800000000000005</v>
      </c>
      <c r="I488">
        <v>0.77100000000000002</v>
      </c>
      <c r="J488">
        <v>1.304914248</v>
      </c>
      <c r="K488">
        <v>2.3159890559999998</v>
      </c>
      <c r="L488">
        <v>0.99482808099999998</v>
      </c>
      <c r="M488">
        <v>1.3734863479999999</v>
      </c>
      <c r="N488">
        <v>19.925255809999999</v>
      </c>
      <c r="O488">
        <v>19.534266250000002</v>
      </c>
      <c r="P488">
        <v>2.0000349709999998</v>
      </c>
      <c r="Q488">
        <v>2.7255569579999999</v>
      </c>
      <c r="R488">
        <v>1.547772865</v>
      </c>
      <c r="S488">
        <v>0.91460883199999998</v>
      </c>
      <c r="T488">
        <v>0.47619047599999997</v>
      </c>
      <c r="U488">
        <v>0.88571428600000002</v>
      </c>
      <c r="V488">
        <v>0.66666666699999999</v>
      </c>
      <c r="W488">
        <v>0.66666666699999999</v>
      </c>
      <c r="X488">
        <v>0.58823529399999996</v>
      </c>
      <c r="Y488">
        <v>0.803921569</v>
      </c>
      <c r="Z488">
        <v>-43</v>
      </c>
      <c r="AA488" s="5" t="s">
        <v>197</v>
      </c>
      <c r="AB488">
        <v>-22</v>
      </c>
      <c r="AC488">
        <v>21</v>
      </c>
      <c r="AD488" s="5" t="s">
        <v>215</v>
      </c>
      <c r="AE488">
        <v>33</v>
      </c>
      <c r="AF488">
        <v>-9</v>
      </c>
      <c r="AG488">
        <v>34</v>
      </c>
      <c r="AH488">
        <v>-9</v>
      </c>
      <c r="AI488">
        <v>34</v>
      </c>
      <c r="AJ488">
        <v>-5</v>
      </c>
      <c r="AK488">
        <v>38</v>
      </c>
      <c r="AL488">
        <v>-4</v>
      </c>
      <c r="AM488">
        <v>39</v>
      </c>
      <c r="AN488">
        <v>-2</v>
      </c>
      <c r="AO488">
        <v>41</v>
      </c>
      <c r="AP488">
        <v>0</v>
      </c>
      <c r="AQ488">
        <v>43</v>
      </c>
      <c r="AR488">
        <v>0</v>
      </c>
      <c r="AS488">
        <v>43</v>
      </c>
      <c r="AT488">
        <v>5</v>
      </c>
      <c r="AU488">
        <v>48</v>
      </c>
      <c r="AV488">
        <v>5</v>
      </c>
      <c r="AW488">
        <v>48</v>
      </c>
      <c r="AX488">
        <v>7</v>
      </c>
      <c r="AY488">
        <v>50</v>
      </c>
      <c r="AZ488">
        <v>8</v>
      </c>
      <c r="BA488">
        <v>51</v>
      </c>
      <c r="BB488">
        <v>14</v>
      </c>
      <c r="BC488">
        <v>57</v>
      </c>
      <c r="BD488">
        <v>16</v>
      </c>
      <c r="BE488">
        <v>59</v>
      </c>
      <c r="BF488">
        <v>16</v>
      </c>
      <c r="BG488">
        <v>59</v>
      </c>
      <c r="BH488">
        <v>19</v>
      </c>
      <c r="BI488">
        <v>62</v>
      </c>
      <c r="BJ488">
        <v>20</v>
      </c>
      <c r="BK488">
        <v>63</v>
      </c>
      <c r="BL488">
        <v>29</v>
      </c>
      <c r="BM488">
        <v>72</v>
      </c>
      <c r="FP488">
        <v>5</v>
      </c>
      <c r="FQ488">
        <v>5</v>
      </c>
      <c r="FR488">
        <f>3/12</f>
        <v>0.25</v>
      </c>
      <c r="FS488">
        <v>1</v>
      </c>
      <c r="FT488" s="8">
        <v>2</v>
      </c>
      <c r="FU488" s="8">
        <v>1</v>
      </c>
      <c r="FV488">
        <v>1</v>
      </c>
      <c r="FW488" s="8">
        <v>2</v>
      </c>
      <c r="FX488" s="8">
        <v>1</v>
      </c>
    </row>
    <row r="489" spans="1:180" x14ac:dyDescent="0.3">
      <c r="A489" s="7" t="s">
        <v>127</v>
      </c>
      <c r="B489" s="7" t="s">
        <v>116</v>
      </c>
      <c r="C489" t="s">
        <v>61</v>
      </c>
      <c r="D489">
        <v>33</v>
      </c>
      <c r="E489" s="8">
        <v>3</v>
      </c>
      <c r="F489">
        <v>2.27</v>
      </c>
      <c r="G489">
        <v>1.25</v>
      </c>
      <c r="H489">
        <v>0.71299999999999997</v>
      </c>
      <c r="I489">
        <v>0.75849999999999995</v>
      </c>
      <c r="J489">
        <v>1.3794607459999999</v>
      </c>
      <c r="K489">
        <v>1.443184499</v>
      </c>
      <c r="L489">
        <v>0.63024326100000005</v>
      </c>
      <c r="M489">
        <v>1.01066926</v>
      </c>
      <c r="N489">
        <v>19.94670069</v>
      </c>
      <c r="O489">
        <v>20.475166059999999</v>
      </c>
      <c r="P489">
        <v>1.59562446</v>
      </c>
      <c r="Q489">
        <v>1.5582935259999999</v>
      </c>
      <c r="R489">
        <v>2.609253222</v>
      </c>
      <c r="S489">
        <v>1.5635527250000001</v>
      </c>
      <c r="T489">
        <v>0.30208333300000001</v>
      </c>
      <c r="U489">
        <v>0.375</v>
      </c>
      <c r="V489">
        <v>0.26666666700000002</v>
      </c>
      <c r="W489">
        <v>0.33333333300000001</v>
      </c>
      <c r="X489">
        <v>0.29166666699999999</v>
      </c>
      <c r="Y489">
        <v>0.42222222199999998</v>
      </c>
      <c r="Z489">
        <v>-47</v>
      </c>
      <c r="AA489" s="5" t="s">
        <v>242</v>
      </c>
      <c r="AB489">
        <v>-39</v>
      </c>
      <c r="AC489">
        <v>-32</v>
      </c>
      <c r="AD489" s="5" t="s">
        <v>198</v>
      </c>
      <c r="AE489">
        <v>-32</v>
      </c>
      <c r="AF489">
        <v>-38</v>
      </c>
      <c r="AG489">
        <v>-31</v>
      </c>
      <c r="AH489">
        <v>-25</v>
      </c>
      <c r="AI489">
        <v>-18</v>
      </c>
      <c r="AJ489">
        <v>-23</v>
      </c>
      <c r="AK489">
        <v>-16</v>
      </c>
      <c r="AL489">
        <v>-21</v>
      </c>
      <c r="AM489">
        <v>-14</v>
      </c>
      <c r="AN489">
        <v>-17</v>
      </c>
      <c r="AO489">
        <v>-10</v>
      </c>
      <c r="AP489">
        <v>-15</v>
      </c>
      <c r="AQ489">
        <v>-8</v>
      </c>
      <c r="AR489">
        <v>-13</v>
      </c>
      <c r="AS489">
        <v>-6</v>
      </c>
      <c r="AT489">
        <v>-12</v>
      </c>
      <c r="AU489">
        <v>-5</v>
      </c>
      <c r="AV489">
        <v>-11</v>
      </c>
      <c r="AW489">
        <v>-4</v>
      </c>
      <c r="AX489">
        <v>-7</v>
      </c>
      <c r="AY489">
        <v>0</v>
      </c>
      <c r="AZ489">
        <v>-6</v>
      </c>
      <c r="BA489">
        <v>1</v>
      </c>
      <c r="BB489">
        <v>-6</v>
      </c>
      <c r="BC489">
        <v>1</v>
      </c>
      <c r="BD489">
        <v>-5</v>
      </c>
      <c r="BE489">
        <v>2</v>
      </c>
      <c r="BF489">
        <v>-1</v>
      </c>
      <c r="BG489">
        <v>6</v>
      </c>
      <c r="BH489">
        <v>0</v>
      </c>
      <c r="BI489">
        <v>7</v>
      </c>
      <c r="BJ489">
        <v>8</v>
      </c>
      <c r="BK489">
        <v>15</v>
      </c>
      <c r="BL489">
        <v>10</v>
      </c>
      <c r="BM489">
        <v>17</v>
      </c>
      <c r="FP489">
        <v>1</v>
      </c>
      <c r="FQ489">
        <v>0</v>
      </c>
      <c r="FR489">
        <f>10/14</f>
        <v>0.7142857142857143</v>
      </c>
      <c r="FS489">
        <v>2</v>
      </c>
      <c r="FT489" s="8">
        <v>1</v>
      </c>
      <c r="FU489" s="8">
        <v>3</v>
      </c>
      <c r="FV489">
        <v>2</v>
      </c>
      <c r="FW489" s="8">
        <v>0</v>
      </c>
      <c r="FX489" s="8">
        <v>3</v>
      </c>
    </row>
    <row r="490" spans="1:180" x14ac:dyDescent="0.3">
      <c r="A490" s="7" t="s">
        <v>128</v>
      </c>
      <c r="B490" s="7" t="s">
        <v>126</v>
      </c>
      <c r="C490" t="s">
        <v>61</v>
      </c>
      <c r="D490">
        <v>33</v>
      </c>
      <c r="E490" s="8">
        <v>3</v>
      </c>
      <c r="F490">
        <v>1.4137931029999999</v>
      </c>
      <c r="G490">
        <v>1.22</v>
      </c>
      <c r="H490">
        <v>0.69482758600000005</v>
      </c>
      <c r="I490">
        <v>0.754</v>
      </c>
      <c r="J490">
        <v>1.5300709770000001</v>
      </c>
      <c r="K490">
        <v>1.009367001</v>
      </c>
      <c r="L490">
        <v>1.2517084380000001</v>
      </c>
      <c r="M490">
        <v>0.74930518599999996</v>
      </c>
      <c r="N490">
        <v>22.348917490000002</v>
      </c>
      <c r="O490">
        <v>23.93362724</v>
      </c>
      <c r="P490">
        <v>2.2125306899999999</v>
      </c>
      <c r="Q490">
        <v>1.569100919</v>
      </c>
      <c r="R490">
        <v>1.569721146</v>
      </c>
      <c r="S490">
        <v>1.575505522</v>
      </c>
      <c r="T490">
        <v>0.5625</v>
      </c>
      <c r="U490">
        <v>0.45833333300000001</v>
      </c>
      <c r="V490">
        <v>0.4</v>
      </c>
      <c r="W490">
        <v>0.4</v>
      </c>
      <c r="X490">
        <v>0.5625</v>
      </c>
      <c r="Y490">
        <v>0.33333333300000001</v>
      </c>
      <c r="Z490">
        <v>-22</v>
      </c>
      <c r="AA490" s="5" t="s">
        <v>229</v>
      </c>
      <c r="AB490">
        <v>-14</v>
      </c>
      <c r="AC490">
        <v>-24</v>
      </c>
      <c r="AD490" s="5" t="s">
        <v>218</v>
      </c>
      <c r="AE490">
        <v>-24</v>
      </c>
      <c r="AF490">
        <v>-13</v>
      </c>
      <c r="AG490">
        <v>-23</v>
      </c>
      <c r="AH490">
        <v>0</v>
      </c>
      <c r="AI490">
        <v>-10</v>
      </c>
      <c r="AJ490">
        <v>2</v>
      </c>
      <c r="AK490">
        <v>-8</v>
      </c>
      <c r="AL490">
        <v>4</v>
      </c>
      <c r="AM490">
        <v>-6</v>
      </c>
      <c r="AN490">
        <v>8</v>
      </c>
      <c r="AO490">
        <v>-2</v>
      </c>
      <c r="AP490">
        <v>10</v>
      </c>
      <c r="AQ490">
        <v>0</v>
      </c>
      <c r="AR490">
        <v>12</v>
      </c>
      <c r="AS490">
        <v>2</v>
      </c>
      <c r="AT490">
        <v>13</v>
      </c>
      <c r="AU490">
        <v>3</v>
      </c>
      <c r="AV490">
        <v>14</v>
      </c>
      <c r="AW490">
        <v>4</v>
      </c>
      <c r="AX490">
        <v>18</v>
      </c>
      <c r="AY490">
        <v>8</v>
      </c>
      <c r="AZ490">
        <v>19</v>
      </c>
      <c r="BA490">
        <v>9</v>
      </c>
      <c r="BB490">
        <v>19</v>
      </c>
      <c r="BC490">
        <v>9</v>
      </c>
      <c r="BD490">
        <v>20</v>
      </c>
      <c r="BE490">
        <v>10</v>
      </c>
      <c r="BF490">
        <v>24</v>
      </c>
      <c r="BG490">
        <v>14</v>
      </c>
      <c r="BH490">
        <v>25</v>
      </c>
      <c r="BI490">
        <v>15</v>
      </c>
      <c r="BJ490">
        <v>33</v>
      </c>
      <c r="BK490">
        <v>23</v>
      </c>
      <c r="BL490">
        <v>35</v>
      </c>
      <c r="BM490">
        <v>25</v>
      </c>
      <c r="FP490">
        <v>3</v>
      </c>
      <c r="FQ490">
        <v>1</v>
      </c>
      <c r="FR490">
        <f>11/13</f>
        <v>0.84615384615384615</v>
      </c>
      <c r="FS490">
        <v>1</v>
      </c>
      <c r="FT490" s="8">
        <v>2</v>
      </c>
      <c r="FU490" s="8">
        <v>1</v>
      </c>
      <c r="FV490">
        <v>1</v>
      </c>
      <c r="FW490" s="8">
        <v>2</v>
      </c>
      <c r="FX490" s="8">
        <v>0</v>
      </c>
    </row>
    <row r="491" spans="1:180" x14ac:dyDescent="0.3">
      <c r="A491" s="7" t="s">
        <v>125</v>
      </c>
      <c r="B491" s="7" t="s">
        <v>131</v>
      </c>
      <c r="C491" t="s">
        <v>61</v>
      </c>
      <c r="D491">
        <v>33</v>
      </c>
      <c r="E491" s="8">
        <v>3</v>
      </c>
      <c r="F491">
        <v>1.7245153929999999</v>
      </c>
      <c r="G491">
        <v>0.89315789499999998</v>
      </c>
      <c r="H491">
        <v>0.63423945299999995</v>
      </c>
      <c r="I491">
        <v>0.78505263199999997</v>
      </c>
      <c r="J491">
        <v>1.565764068</v>
      </c>
      <c r="K491">
        <v>1.7583336169999999</v>
      </c>
      <c r="L491">
        <v>1.027147402</v>
      </c>
      <c r="M491">
        <v>0.95768275800000002</v>
      </c>
      <c r="N491">
        <v>21.78444983</v>
      </c>
      <c r="O491">
        <v>19.382266560000001</v>
      </c>
      <c r="P491">
        <v>2.121737414</v>
      </c>
      <c r="Q491">
        <v>2.4413669499999999</v>
      </c>
      <c r="R491">
        <v>2.0699188930000001</v>
      </c>
      <c r="S491">
        <v>1.153054786</v>
      </c>
      <c r="T491">
        <v>0.47916666699999999</v>
      </c>
      <c r="U491">
        <v>0.79166666699999999</v>
      </c>
      <c r="V491">
        <v>0.86666666699999995</v>
      </c>
      <c r="W491">
        <v>0.66666666699999999</v>
      </c>
      <c r="X491">
        <v>0.51111111099999995</v>
      </c>
      <c r="Y491">
        <v>0.66666666699999999</v>
      </c>
      <c r="Z491">
        <v>-30</v>
      </c>
      <c r="AA491" s="5" t="s">
        <v>197</v>
      </c>
      <c r="AB491">
        <v>-22</v>
      </c>
      <c r="AC491">
        <v>8</v>
      </c>
      <c r="AD491" s="5" t="s">
        <v>244</v>
      </c>
      <c r="AE491">
        <v>8</v>
      </c>
      <c r="AF491">
        <v>-21</v>
      </c>
      <c r="AG491">
        <v>9</v>
      </c>
      <c r="AH491">
        <v>-8</v>
      </c>
      <c r="AI491">
        <v>22</v>
      </c>
      <c r="AJ491">
        <v>-6</v>
      </c>
      <c r="AK491">
        <v>24</v>
      </c>
      <c r="AL491">
        <v>-4</v>
      </c>
      <c r="AM491">
        <v>26</v>
      </c>
      <c r="AN491">
        <v>0</v>
      </c>
      <c r="AO491">
        <v>30</v>
      </c>
      <c r="AP491">
        <v>2</v>
      </c>
      <c r="AQ491">
        <v>32</v>
      </c>
      <c r="AR491">
        <v>4</v>
      </c>
      <c r="AS491">
        <v>34</v>
      </c>
      <c r="AT491">
        <v>5</v>
      </c>
      <c r="AU491">
        <v>35</v>
      </c>
      <c r="AV491">
        <v>6</v>
      </c>
      <c r="AW491">
        <v>36</v>
      </c>
      <c r="AX491">
        <v>10</v>
      </c>
      <c r="AY491">
        <v>40</v>
      </c>
      <c r="AZ491">
        <v>11</v>
      </c>
      <c r="BA491">
        <v>41</v>
      </c>
      <c r="BB491">
        <v>11</v>
      </c>
      <c r="BC491">
        <v>41</v>
      </c>
      <c r="BD491">
        <v>12</v>
      </c>
      <c r="BE491">
        <v>42</v>
      </c>
      <c r="BF491">
        <v>16</v>
      </c>
      <c r="BG491">
        <v>46</v>
      </c>
      <c r="BH491">
        <v>17</v>
      </c>
      <c r="BI491">
        <v>47</v>
      </c>
      <c r="BJ491">
        <v>25</v>
      </c>
      <c r="BK491">
        <v>55</v>
      </c>
      <c r="BL491">
        <v>27</v>
      </c>
      <c r="BM491">
        <v>57</v>
      </c>
      <c r="FP491">
        <v>2</v>
      </c>
      <c r="FQ491">
        <v>2</v>
      </c>
      <c r="FR491">
        <f>1/14</f>
        <v>7.1428571428571425E-2</v>
      </c>
      <c r="FS491" t="s">
        <v>45</v>
      </c>
      <c r="FT491" s="8">
        <v>3</v>
      </c>
      <c r="FU491" s="8">
        <v>3</v>
      </c>
      <c r="FV491">
        <v>2</v>
      </c>
      <c r="FW491" s="8">
        <v>1</v>
      </c>
      <c r="FX491" s="8">
        <v>2</v>
      </c>
    </row>
    <row r="492" spans="1:180" x14ac:dyDescent="0.3">
      <c r="A492" s="7" t="s">
        <v>123</v>
      </c>
      <c r="B492" s="7" t="s">
        <v>129</v>
      </c>
      <c r="C492" t="s">
        <v>61</v>
      </c>
      <c r="D492">
        <v>33</v>
      </c>
      <c r="E492" s="8">
        <v>3</v>
      </c>
      <c r="F492">
        <v>1.4306451609999999</v>
      </c>
      <c r="G492">
        <v>1.0970707070000001</v>
      </c>
      <c r="H492">
        <v>0.72021505399999997</v>
      </c>
      <c r="I492">
        <v>0.72644444399999997</v>
      </c>
      <c r="J492">
        <v>1.0760400999999999</v>
      </c>
      <c r="K492">
        <v>2.0033747289999999</v>
      </c>
      <c r="L492">
        <v>0.71110051500000004</v>
      </c>
      <c r="M492">
        <v>1.31619617</v>
      </c>
      <c r="N492">
        <v>20.018698579999999</v>
      </c>
      <c r="O492">
        <v>21.417718170000001</v>
      </c>
      <c r="P492">
        <v>1.2354413879999999</v>
      </c>
      <c r="Q492">
        <v>2.1804757210000001</v>
      </c>
      <c r="R492">
        <v>1.817346876</v>
      </c>
      <c r="S492">
        <v>1.4220080150000001</v>
      </c>
      <c r="T492">
        <v>0.36458333300000001</v>
      </c>
      <c r="U492">
        <v>0.70833333300000001</v>
      </c>
      <c r="V492">
        <v>0.46666666699999998</v>
      </c>
      <c r="W492">
        <v>0.4</v>
      </c>
      <c r="X492">
        <v>0.41666666699999999</v>
      </c>
      <c r="Y492">
        <v>0.64444444400000001</v>
      </c>
      <c r="Z492">
        <v>-41</v>
      </c>
      <c r="AA492" s="5" t="s">
        <v>245</v>
      </c>
      <c r="AB492">
        <v>-33</v>
      </c>
      <c r="AC492">
        <v>0</v>
      </c>
      <c r="AD492" s="5" t="s">
        <v>180</v>
      </c>
      <c r="AE492">
        <v>0</v>
      </c>
      <c r="AF492">
        <v>-32</v>
      </c>
      <c r="AG492">
        <v>1</v>
      </c>
      <c r="AH492">
        <v>-19</v>
      </c>
      <c r="AI492">
        <v>14</v>
      </c>
      <c r="AJ492">
        <v>-17</v>
      </c>
      <c r="AK492">
        <v>16</v>
      </c>
      <c r="AL492">
        <v>-15</v>
      </c>
      <c r="AM492">
        <v>18</v>
      </c>
      <c r="AN492">
        <v>-11</v>
      </c>
      <c r="AO492">
        <v>22</v>
      </c>
      <c r="AP492">
        <v>-9</v>
      </c>
      <c r="AQ492">
        <v>24</v>
      </c>
      <c r="AR492">
        <v>-7</v>
      </c>
      <c r="AS492">
        <v>26</v>
      </c>
      <c r="AT492">
        <v>-6</v>
      </c>
      <c r="AU492">
        <v>27</v>
      </c>
      <c r="AV492">
        <v>-5</v>
      </c>
      <c r="AW492">
        <v>28</v>
      </c>
      <c r="AX492">
        <v>-1</v>
      </c>
      <c r="AY492">
        <v>32</v>
      </c>
      <c r="AZ492">
        <v>0</v>
      </c>
      <c r="BA492">
        <v>33</v>
      </c>
      <c r="BB492">
        <v>0</v>
      </c>
      <c r="BC492">
        <v>33</v>
      </c>
      <c r="BD492">
        <v>1</v>
      </c>
      <c r="BE492">
        <v>34</v>
      </c>
      <c r="BF492">
        <v>5</v>
      </c>
      <c r="BG492">
        <v>38</v>
      </c>
      <c r="BH492">
        <v>6</v>
      </c>
      <c r="BI492">
        <v>39</v>
      </c>
      <c r="BJ492">
        <v>14</v>
      </c>
      <c r="BK492">
        <v>47</v>
      </c>
      <c r="BL492">
        <v>16</v>
      </c>
      <c r="BM492">
        <v>49</v>
      </c>
      <c r="FP492">
        <v>0</v>
      </c>
      <c r="FQ492">
        <v>3</v>
      </c>
      <c r="FR492">
        <v>0</v>
      </c>
      <c r="FS492" t="s">
        <v>45</v>
      </c>
      <c r="FT492" s="8">
        <v>0</v>
      </c>
      <c r="FU492">
        <v>0</v>
      </c>
      <c r="FV492" t="s">
        <v>45</v>
      </c>
      <c r="FW492" s="8">
        <v>0</v>
      </c>
      <c r="FX492" s="8">
        <v>0</v>
      </c>
    </row>
    <row r="493" spans="1:180" x14ac:dyDescent="0.3">
      <c r="A493" s="7" t="s">
        <v>89</v>
      </c>
      <c r="B493" s="7" t="s">
        <v>94</v>
      </c>
      <c r="C493" t="s">
        <v>55</v>
      </c>
      <c r="D493">
        <v>37</v>
      </c>
      <c r="E493" s="8">
        <v>3</v>
      </c>
      <c r="F493">
        <v>1.2</v>
      </c>
      <c r="G493">
        <v>1</v>
      </c>
      <c r="H493">
        <v>0.67300000000000004</v>
      </c>
      <c r="I493">
        <v>0.75</v>
      </c>
      <c r="J493">
        <v>0.68236265799999996</v>
      </c>
      <c r="K493">
        <v>0.84874485300000002</v>
      </c>
      <c r="L493">
        <v>0.61526039600000004</v>
      </c>
      <c r="M493">
        <v>0.63954538800000005</v>
      </c>
      <c r="N493">
        <v>19.945318610000001</v>
      </c>
      <c r="O493">
        <v>20.516660300000002</v>
      </c>
      <c r="P493">
        <v>1.2975585190000001</v>
      </c>
      <c r="Q493">
        <v>0.98567674500000002</v>
      </c>
      <c r="R493">
        <v>1.696281975</v>
      </c>
      <c r="S493">
        <v>1.467243748</v>
      </c>
      <c r="T493">
        <v>0.36111111099999998</v>
      </c>
      <c r="U493">
        <v>0.36111111099999998</v>
      </c>
      <c r="V493">
        <v>0.46666666699999998</v>
      </c>
      <c r="W493">
        <v>0.33333333300000001</v>
      </c>
      <c r="X493">
        <v>0.44444444399999999</v>
      </c>
      <c r="Y493">
        <v>0.31481481500000003</v>
      </c>
      <c r="Z493">
        <v>-44</v>
      </c>
      <c r="AA493" s="5" t="s">
        <v>246</v>
      </c>
      <c r="AB493">
        <v>-40</v>
      </c>
      <c r="AC493">
        <v>-40</v>
      </c>
      <c r="AD493" s="5" t="s">
        <v>187</v>
      </c>
      <c r="AE493">
        <v>-27</v>
      </c>
      <c r="AF493">
        <v>-27</v>
      </c>
      <c r="AG493">
        <v>-27</v>
      </c>
      <c r="AH493">
        <v>-18</v>
      </c>
      <c r="AI493">
        <v>-18</v>
      </c>
      <c r="AJ493">
        <v>-15</v>
      </c>
      <c r="AK493">
        <v>-15</v>
      </c>
      <c r="AL493">
        <v>-15</v>
      </c>
      <c r="AM493">
        <v>-15</v>
      </c>
      <c r="AN493">
        <v>-12</v>
      </c>
      <c r="AO493">
        <v>-12</v>
      </c>
      <c r="AP493">
        <v>-11</v>
      </c>
      <c r="AQ493">
        <v>-11</v>
      </c>
      <c r="AR493">
        <v>-11</v>
      </c>
      <c r="AS493">
        <v>-11</v>
      </c>
      <c r="AT493">
        <v>-9</v>
      </c>
      <c r="AU493">
        <v>-9</v>
      </c>
      <c r="AV493">
        <v>-4</v>
      </c>
      <c r="AW493">
        <v>-4</v>
      </c>
      <c r="AX493">
        <v>-2</v>
      </c>
      <c r="AY493">
        <v>-2</v>
      </c>
      <c r="AZ493">
        <v>0</v>
      </c>
      <c r="BA493">
        <v>0</v>
      </c>
      <c r="BB493">
        <v>0</v>
      </c>
      <c r="BC493">
        <v>0</v>
      </c>
      <c r="BD493">
        <v>3</v>
      </c>
      <c r="BE493">
        <v>3</v>
      </c>
      <c r="BF493">
        <v>3</v>
      </c>
      <c r="BG493">
        <v>3</v>
      </c>
      <c r="BH493">
        <v>7</v>
      </c>
      <c r="BI493">
        <v>7</v>
      </c>
      <c r="BJ493">
        <v>7</v>
      </c>
      <c r="BK493">
        <v>7</v>
      </c>
      <c r="BL493">
        <v>15</v>
      </c>
      <c r="BM493">
        <v>15</v>
      </c>
      <c r="FP493">
        <v>0</v>
      </c>
      <c r="FQ493">
        <v>2</v>
      </c>
      <c r="FR493">
        <f>4/14</f>
        <v>0.2857142857142857</v>
      </c>
      <c r="FS493">
        <v>1</v>
      </c>
      <c r="FT493" s="8">
        <v>3</v>
      </c>
      <c r="FU493" s="8">
        <v>1</v>
      </c>
      <c r="FV493">
        <v>1</v>
      </c>
      <c r="FW493" s="8">
        <v>2</v>
      </c>
      <c r="FX493" s="8">
        <v>0</v>
      </c>
    </row>
    <row r="494" spans="1:180" x14ac:dyDescent="0.3">
      <c r="A494" s="7" t="s">
        <v>79</v>
      </c>
      <c r="B494" s="7" t="s">
        <v>87</v>
      </c>
      <c r="C494" t="s">
        <v>55</v>
      </c>
      <c r="D494">
        <v>37</v>
      </c>
      <c r="E494" s="8">
        <v>3</v>
      </c>
      <c r="F494">
        <v>0.97397260299999999</v>
      </c>
      <c r="G494">
        <v>1.191453535</v>
      </c>
      <c r="H494">
        <v>0.74916438399999996</v>
      </c>
      <c r="I494">
        <v>0.66752713799999996</v>
      </c>
      <c r="J494">
        <v>0.98164591300000004</v>
      </c>
      <c r="K494">
        <v>1.461351965</v>
      </c>
      <c r="L494">
        <v>0.75734771099999998</v>
      </c>
      <c r="M494">
        <v>0.37534067300000001</v>
      </c>
      <c r="N494">
        <v>21.163041539999998</v>
      </c>
      <c r="O494">
        <v>23.562032769999998</v>
      </c>
      <c r="P494">
        <v>1.4104311890000001</v>
      </c>
      <c r="Q494">
        <v>0.94758589199999999</v>
      </c>
      <c r="R494">
        <v>1.1957143530000001</v>
      </c>
      <c r="S494">
        <v>3.2353563140000001</v>
      </c>
      <c r="T494">
        <v>0.47222222200000002</v>
      </c>
      <c r="U494">
        <v>0.29629629600000001</v>
      </c>
      <c r="V494">
        <v>0.6</v>
      </c>
      <c r="W494">
        <v>0.46666666699999998</v>
      </c>
      <c r="X494">
        <v>0.57407407399999999</v>
      </c>
      <c r="Y494">
        <v>0.24074074100000001</v>
      </c>
      <c r="Z494">
        <v>-32</v>
      </c>
      <c r="AA494" s="5" t="s">
        <v>254</v>
      </c>
      <c r="AB494">
        <v>-28</v>
      </c>
      <c r="AC494">
        <v>-47</v>
      </c>
      <c r="AD494" s="5" t="s">
        <v>228</v>
      </c>
      <c r="AE494">
        <v>-34</v>
      </c>
      <c r="AF494">
        <v>-15</v>
      </c>
      <c r="AG494">
        <v>-34</v>
      </c>
      <c r="AH494">
        <v>-6</v>
      </c>
      <c r="AI494">
        <v>-25</v>
      </c>
      <c r="AJ494">
        <v>-3</v>
      </c>
      <c r="AK494">
        <v>-22</v>
      </c>
      <c r="AL494">
        <v>-3</v>
      </c>
      <c r="AM494">
        <v>-22</v>
      </c>
      <c r="AN494">
        <v>0</v>
      </c>
      <c r="AO494">
        <v>-19</v>
      </c>
      <c r="AP494">
        <v>1</v>
      </c>
      <c r="AQ494">
        <v>-18</v>
      </c>
      <c r="AR494">
        <v>1</v>
      </c>
      <c r="AS494">
        <v>-18</v>
      </c>
      <c r="AT494">
        <v>3</v>
      </c>
      <c r="AU494">
        <v>-16</v>
      </c>
      <c r="AV494">
        <v>8</v>
      </c>
      <c r="AW494">
        <v>-11</v>
      </c>
      <c r="AX494">
        <v>10</v>
      </c>
      <c r="AY494">
        <v>-9</v>
      </c>
      <c r="AZ494">
        <v>12</v>
      </c>
      <c r="BA494">
        <v>-7</v>
      </c>
      <c r="BB494">
        <v>12</v>
      </c>
      <c r="BC494">
        <v>-7</v>
      </c>
      <c r="BD494">
        <v>15</v>
      </c>
      <c r="BE494">
        <v>-4</v>
      </c>
      <c r="BF494">
        <v>15</v>
      </c>
      <c r="BG494">
        <v>-4</v>
      </c>
      <c r="BH494">
        <v>19</v>
      </c>
      <c r="BI494">
        <v>0</v>
      </c>
      <c r="BJ494">
        <v>19</v>
      </c>
      <c r="BK494">
        <v>0</v>
      </c>
      <c r="BL494">
        <v>27</v>
      </c>
      <c r="BM494">
        <v>8</v>
      </c>
      <c r="FP494">
        <v>1</v>
      </c>
      <c r="FQ494">
        <v>1</v>
      </c>
      <c r="FR494">
        <f>10/14</f>
        <v>0.7142857142857143</v>
      </c>
      <c r="FS494">
        <v>2</v>
      </c>
      <c r="FT494" s="8">
        <v>0</v>
      </c>
      <c r="FU494" s="8">
        <v>2</v>
      </c>
      <c r="FV494" t="s">
        <v>45</v>
      </c>
      <c r="FW494" s="8">
        <v>0</v>
      </c>
      <c r="FX494" s="8">
        <v>0</v>
      </c>
    </row>
    <row r="495" spans="1:180" x14ac:dyDescent="0.3">
      <c r="A495" s="7" t="s">
        <v>81</v>
      </c>
      <c r="B495" s="7" t="s">
        <v>53</v>
      </c>
      <c r="C495" t="s">
        <v>55</v>
      </c>
      <c r="D495">
        <v>37</v>
      </c>
      <c r="E495" s="8">
        <v>3</v>
      </c>
      <c r="F495">
        <v>0.97</v>
      </c>
      <c r="G495">
        <v>1.5</v>
      </c>
      <c r="H495">
        <v>0.72433333300000002</v>
      </c>
      <c r="I495">
        <v>0.67500000000000004</v>
      </c>
      <c r="J495">
        <v>2.0288396240000002</v>
      </c>
      <c r="K495">
        <v>0.64050851399999997</v>
      </c>
      <c r="L495">
        <v>1.2893579239999999</v>
      </c>
      <c r="M495">
        <v>0.46939446899999998</v>
      </c>
      <c r="N495">
        <v>19.389228370000001</v>
      </c>
      <c r="O495">
        <v>22.400054059999999</v>
      </c>
      <c r="P495">
        <v>2.6071550349999999</v>
      </c>
      <c r="Q495">
        <v>1.352758573</v>
      </c>
      <c r="R495">
        <v>1.290004446</v>
      </c>
      <c r="S495">
        <v>1.669531382</v>
      </c>
      <c r="T495">
        <v>0.73148148099999999</v>
      </c>
      <c r="U495">
        <v>0.44444444399999999</v>
      </c>
      <c r="V495">
        <v>0.73333333300000003</v>
      </c>
      <c r="W495">
        <v>0.66666666699999999</v>
      </c>
      <c r="X495">
        <v>0.92592592600000001</v>
      </c>
      <c r="Y495">
        <v>0.38888888900000002</v>
      </c>
      <c r="Z495">
        <v>-4</v>
      </c>
      <c r="AA495" s="5" t="s">
        <v>195</v>
      </c>
      <c r="AB495">
        <v>0</v>
      </c>
      <c r="AC495">
        <v>-31</v>
      </c>
      <c r="AD495" s="5" t="s">
        <v>230</v>
      </c>
      <c r="AE495">
        <v>-18</v>
      </c>
      <c r="AF495">
        <v>13</v>
      </c>
      <c r="AG495">
        <v>-18</v>
      </c>
      <c r="AH495">
        <v>22</v>
      </c>
      <c r="AI495">
        <v>-9</v>
      </c>
      <c r="AJ495">
        <v>25</v>
      </c>
      <c r="AK495">
        <v>-6</v>
      </c>
      <c r="AL495">
        <v>25</v>
      </c>
      <c r="AM495">
        <v>-6</v>
      </c>
      <c r="AN495">
        <v>28</v>
      </c>
      <c r="AO495">
        <v>-3</v>
      </c>
      <c r="AP495">
        <v>29</v>
      </c>
      <c r="AQ495">
        <v>-2</v>
      </c>
      <c r="AR495">
        <v>29</v>
      </c>
      <c r="AS495">
        <v>-2</v>
      </c>
      <c r="AT495">
        <v>31</v>
      </c>
      <c r="AU495">
        <v>0</v>
      </c>
      <c r="AV495">
        <v>36</v>
      </c>
      <c r="AW495">
        <v>5</v>
      </c>
      <c r="AX495">
        <v>38</v>
      </c>
      <c r="AY495">
        <v>7</v>
      </c>
      <c r="AZ495">
        <v>40</v>
      </c>
      <c r="BA495">
        <v>9</v>
      </c>
      <c r="BB495">
        <v>40</v>
      </c>
      <c r="BC495">
        <v>9</v>
      </c>
      <c r="BD495">
        <v>43</v>
      </c>
      <c r="BE495">
        <v>12</v>
      </c>
      <c r="BF495">
        <v>43</v>
      </c>
      <c r="BG495">
        <v>12</v>
      </c>
      <c r="BH495">
        <v>47</v>
      </c>
      <c r="BI495">
        <v>16</v>
      </c>
      <c r="BJ495">
        <v>47</v>
      </c>
      <c r="BK495">
        <v>16</v>
      </c>
      <c r="BL495">
        <v>55</v>
      </c>
      <c r="BM495">
        <v>24</v>
      </c>
      <c r="FP495">
        <v>2</v>
      </c>
      <c r="FQ495">
        <v>2</v>
      </c>
      <c r="FR495">
        <f>11/13</f>
        <v>0.84615384615384615</v>
      </c>
      <c r="FS495">
        <v>2</v>
      </c>
      <c r="FT495" s="8">
        <v>1</v>
      </c>
      <c r="FU495" s="8">
        <v>2</v>
      </c>
      <c r="FV495">
        <v>2</v>
      </c>
      <c r="FW495" s="8">
        <v>0</v>
      </c>
      <c r="FX495" s="8">
        <v>1</v>
      </c>
    </row>
    <row r="496" spans="1:180" x14ac:dyDescent="0.3">
      <c r="A496" s="7" t="s">
        <v>88</v>
      </c>
      <c r="B496" s="7" t="s">
        <v>54</v>
      </c>
      <c r="C496" t="s">
        <v>55</v>
      </c>
      <c r="D496">
        <v>37</v>
      </c>
      <c r="E496" s="8">
        <v>3</v>
      </c>
      <c r="F496">
        <v>1.8</v>
      </c>
      <c r="G496">
        <v>1.4345454550000001</v>
      </c>
      <c r="H496">
        <v>0.66700000000000004</v>
      </c>
      <c r="I496">
        <v>0.74554545500000002</v>
      </c>
      <c r="J496">
        <v>1.179938452</v>
      </c>
      <c r="K496">
        <v>1.2614138479999999</v>
      </c>
      <c r="L496">
        <v>0.73483686400000003</v>
      </c>
      <c r="M496">
        <v>0.76737844300000002</v>
      </c>
      <c r="N496">
        <v>21.40922913</v>
      </c>
      <c r="O496">
        <v>18.821216790000001</v>
      </c>
      <c r="P496">
        <v>1.3957001659999999</v>
      </c>
      <c r="Q496">
        <v>1.644354037</v>
      </c>
      <c r="R496">
        <v>1.6350636160000001</v>
      </c>
      <c r="S496">
        <v>1.829324006</v>
      </c>
      <c r="T496">
        <v>0.33333333300000001</v>
      </c>
      <c r="U496">
        <v>0.39814814799999998</v>
      </c>
      <c r="V496">
        <v>0.2</v>
      </c>
      <c r="W496">
        <v>0.33333333300000001</v>
      </c>
      <c r="X496">
        <v>0.42592592600000001</v>
      </c>
      <c r="Y496">
        <v>0.25925925900000002</v>
      </c>
      <c r="Z496">
        <v>-47</v>
      </c>
      <c r="AA496" s="5" t="s">
        <v>242</v>
      </c>
      <c r="AB496">
        <v>-43</v>
      </c>
      <c r="AC496">
        <v>-36</v>
      </c>
      <c r="AD496" s="5" t="s">
        <v>203</v>
      </c>
      <c r="AE496">
        <v>-23</v>
      </c>
      <c r="AF496">
        <v>-30</v>
      </c>
      <c r="AG496">
        <v>-23</v>
      </c>
      <c r="AH496">
        <v>-21</v>
      </c>
      <c r="AI496">
        <v>-14</v>
      </c>
      <c r="AJ496">
        <v>-18</v>
      </c>
      <c r="AK496">
        <v>-11</v>
      </c>
      <c r="AL496">
        <v>-18</v>
      </c>
      <c r="AM496">
        <v>-11</v>
      </c>
      <c r="AN496">
        <v>-15</v>
      </c>
      <c r="AO496">
        <v>-8</v>
      </c>
      <c r="AP496">
        <v>-14</v>
      </c>
      <c r="AQ496">
        <v>-7</v>
      </c>
      <c r="AR496">
        <v>-14</v>
      </c>
      <c r="AS496">
        <v>-7</v>
      </c>
      <c r="AT496">
        <v>-12</v>
      </c>
      <c r="AU496">
        <v>-5</v>
      </c>
      <c r="AV496">
        <v>-7</v>
      </c>
      <c r="AW496">
        <v>0</v>
      </c>
      <c r="AX496">
        <v>-5</v>
      </c>
      <c r="AY496">
        <v>2</v>
      </c>
      <c r="AZ496">
        <v>-3</v>
      </c>
      <c r="BA496">
        <v>4</v>
      </c>
      <c r="BB496">
        <v>-3</v>
      </c>
      <c r="BC496">
        <v>4</v>
      </c>
      <c r="BD496">
        <v>0</v>
      </c>
      <c r="BE496">
        <v>7</v>
      </c>
      <c r="BF496">
        <v>0</v>
      </c>
      <c r="BG496">
        <v>7</v>
      </c>
      <c r="BH496">
        <v>4</v>
      </c>
      <c r="BI496">
        <v>11</v>
      </c>
      <c r="BJ496">
        <v>4</v>
      </c>
      <c r="BK496">
        <v>11</v>
      </c>
      <c r="BL496">
        <v>12</v>
      </c>
      <c r="BM496">
        <v>19</v>
      </c>
      <c r="FP496">
        <v>1</v>
      </c>
      <c r="FQ496">
        <v>3</v>
      </c>
      <c r="FR496">
        <f>9/15</f>
        <v>0.6</v>
      </c>
      <c r="FS496">
        <v>2</v>
      </c>
      <c r="FT496" s="8">
        <v>2</v>
      </c>
      <c r="FU496" s="8">
        <v>3</v>
      </c>
      <c r="FV496" t="s">
        <v>45</v>
      </c>
      <c r="FW496" s="8">
        <v>2</v>
      </c>
      <c r="FX496" s="8">
        <v>2</v>
      </c>
    </row>
    <row r="497" spans="1:180" x14ac:dyDescent="0.3">
      <c r="A497" s="7" t="s">
        <v>90</v>
      </c>
      <c r="B497" s="7" t="s">
        <v>133</v>
      </c>
      <c r="C497" t="s">
        <v>55</v>
      </c>
      <c r="D497">
        <v>37</v>
      </c>
      <c r="E497" s="8">
        <v>3</v>
      </c>
      <c r="F497">
        <v>0.94339449500000006</v>
      </c>
      <c r="G497">
        <v>0.73</v>
      </c>
      <c r="H497">
        <v>0.70682568800000001</v>
      </c>
      <c r="I497">
        <v>0.76880020500000001</v>
      </c>
      <c r="J497">
        <v>1.0729022500000001</v>
      </c>
      <c r="K497">
        <v>1.1234443540000001</v>
      </c>
      <c r="L497">
        <v>0.60836886099999998</v>
      </c>
      <c r="M497">
        <v>0.97273259599999995</v>
      </c>
      <c r="N497">
        <v>21.959365380000001</v>
      </c>
      <c r="O497">
        <v>25.252579470000001</v>
      </c>
      <c r="P497">
        <v>1.47559558</v>
      </c>
      <c r="Q497">
        <v>1.7365599039999999</v>
      </c>
      <c r="R497">
        <v>1.3381166090000001</v>
      </c>
      <c r="S497">
        <v>0.93981648399999995</v>
      </c>
      <c r="T497">
        <v>0.5</v>
      </c>
      <c r="U497">
        <v>0.61111111100000004</v>
      </c>
      <c r="V497">
        <v>0.33333333300000001</v>
      </c>
      <c r="W497">
        <v>0.73333333300000003</v>
      </c>
      <c r="X497">
        <v>0.55555555599999995</v>
      </c>
      <c r="Y497">
        <v>0.46296296300000001</v>
      </c>
      <c r="Z497">
        <v>-29</v>
      </c>
      <c r="AA497" s="5" t="s">
        <v>220</v>
      </c>
      <c r="AB497">
        <v>-25</v>
      </c>
      <c r="AC497">
        <v>-13</v>
      </c>
      <c r="AD497" s="5" t="s">
        <v>209</v>
      </c>
      <c r="AE497">
        <v>0</v>
      </c>
      <c r="AF497">
        <v>-12</v>
      </c>
      <c r="AG497">
        <v>0</v>
      </c>
      <c r="AH497">
        <v>-3</v>
      </c>
      <c r="AI497">
        <v>9</v>
      </c>
      <c r="AJ497">
        <v>0</v>
      </c>
      <c r="AK497">
        <v>12</v>
      </c>
      <c r="AL497">
        <v>0</v>
      </c>
      <c r="AM497">
        <v>12</v>
      </c>
      <c r="AN497">
        <v>3</v>
      </c>
      <c r="AO497">
        <v>15</v>
      </c>
      <c r="AP497">
        <v>4</v>
      </c>
      <c r="AQ497">
        <v>16</v>
      </c>
      <c r="AR497">
        <v>4</v>
      </c>
      <c r="AS497">
        <v>16</v>
      </c>
      <c r="AT497">
        <v>6</v>
      </c>
      <c r="AU497">
        <v>18</v>
      </c>
      <c r="AV497">
        <v>11</v>
      </c>
      <c r="AW497">
        <v>23</v>
      </c>
      <c r="AX497">
        <v>13</v>
      </c>
      <c r="AY497">
        <v>25</v>
      </c>
      <c r="AZ497">
        <v>15</v>
      </c>
      <c r="BA497">
        <v>27</v>
      </c>
      <c r="BB497">
        <v>15</v>
      </c>
      <c r="BC497">
        <v>27</v>
      </c>
      <c r="BD497">
        <v>18</v>
      </c>
      <c r="BE497">
        <v>30</v>
      </c>
      <c r="BF497">
        <v>18</v>
      </c>
      <c r="BG497">
        <v>30</v>
      </c>
      <c r="BH497">
        <v>22</v>
      </c>
      <c r="BI497">
        <v>34</v>
      </c>
      <c r="BJ497">
        <v>22</v>
      </c>
      <c r="BK497">
        <v>34</v>
      </c>
      <c r="BL497">
        <v>30</v>
      </c>
      <c r="BM497">
        <v>42</v>
      </c>
      <c r="FP497">
        <v>0</v>
      </c>
      <c r="FQ497">
        <v>1</v>
      </c>
      <c r="FR497">
        <v>0</v>
      </c>
      <c r="FS497">
        <v>2</v>
      </c>
      <c r="FT497" s="8">
        <v>0</v>
      </c>
      <c r="FU497" s="8">
        <v>2</v>
      </c>
      <c r="FV497" t="s">
        <v>45</v>
      </c>
      <c r="FW497" s="8">
        <v>0</v>
      </c>
      <c r="FX497" s="8">
        <v>0</v>
      </c>
    </row>
    <row r="498" spans="1:180" x14ac:dyDescent="0.3">
      <c r="A498" s="7" t="s">
        <v>93</v>
      </c>
      <c r="B498" s="7" t="s">
        <v>85</v>
      </c>
      <c r="C498" t="s">
        <v>55</v>
      </c>
      <c r="D498">
        <v>37</v>
      </c>
      <c r="E498" s="8">
        <v>3</v>
      </c>
      <c r="F498">
        <v>1.66</v>
      </c>
      <c r="G498">
        <v>1.24</v>
      </c>
      <c r="H498">
        <v>0.71499999999999997</v>
      </c>
      <c r="I498">
        <v>0.71099999999999997</v>
      </c>
      <c r="J498">
        <v>1.156247332</v>
      </c>
      <c r="K498">
        <v>1.1083921029999999</v>
      </c>
      <c r="L498">
        <v>0.586184064</v>
      </c>
      <c r="M498">
        <v>0.72228610999999998</v>
      </c>
      <c r="N498">
        <v>20.153973260000001</v>
      </c>
      <c r="O498">
        <v>17.895528339999998</v>
      </c>
      <c r="P498">
        <v>1.233433725</v>
      </c>
      <c r="Q498">
        <v>1.603658934</v>
      </c>
      <c r="R498">
        <v>2.0900534629999998</v>
      </c>
      <c r="S498">
        <v>1.5620016219999999</v>
      </c>
      <c r="T498">
        <v>0.29629629600000001</v>
      </c>
      <c r="U498">
        <v>0.46296296300000001</v>
      </c>
      <c r="V498">
        <v>0.4</v>
      </c>
      <c r="W498">
        <v>0.46666666699999998</v>
      </c>
      <c r="X498">
        <v>0.5</v>
      </c>
      <c r="Y498">
        <v>0.37037037</v>
      </c>
      <c r="Z498">
        <v>-51</v>
      </c>
      <c r="AA498" s="5" t="s">
        <v>180</v>
      </c>
      <c r="AB498">
        <v>-47</v>
      </c>
      <c r="AC498">
        <v>-29</v>
      </c>
      <c r="AD498" s="5" t="s">
        <v>224</v>
      </c>
      <c r="AE498">
        <v>-16</v>
      </c>
      <c r="AF498">
        <v>-34</v>
      </c>
      <c r="AG498">
        <v>-16</v>
      </c>
      <c r="AH498">
        <v>-25</v>
      </c>
      <c r="AI498">
        <v>-7</v>
      </c>
      <c r="AJ498">
        <v>-22</v>
      </c>
      <c r="AK498">
        <v>-4</v>
      </c>
      <c r="AL498">
        <v>-22</v>
      </c>
      <c r="AM498">
        <v>-4</v>
      </c>
      <c r="AN498">
        <v>-19</v>
      </c>
      <c r="AO498">
        <v>-1</v>
      </c>
      <c r="AP498">
        <v>-18</v>
      </c>
      <c r="AQ498">
        <v>0</v>
      </c>
      <c r="AR498">
        <v>-18</v>
      </c>
      <c r="AS498">
        <v>0</v>
      </c>
      <c r="AT498">
        <v>-16</v>
      </c>
      <c r="AU498">
        <v>2</v>
      </c>
      <c r="AV498">
        <v>-11</v>
      </c>
      <c r="AW498">
        <v>7</v>
      </c>
      <c r="AX498">
        <v>-9</v>
      </c>
      <c r="AY498">
        <v>9</v>
      </c>
      <c r="AZ498">
        <v>-7</v>
      </c>
      <c r="BA498">
        <v>11</v>
      </c>
      <c r="BB498">
        <v>-7</v>
      </c>
      <c r="BC498">
        <v>11</v>
      </c>
      <c r="BD498">
        <v>-4</v>
      </c>
      <c r="BE498">
        <v>14</v>
      </c>
      <c r="BF498">
        <v>-4</v>
      </c>
      <c r="BG498">
        <v>14</v>
      </c>
      <c r="BH498">
        <v>0</v>
      </c>
      <c r="BI498">
        <v>18</v>
      </c>
      <c r="BJ498">
        <v>0</v>
      </c>
      <c r="BK498">
        <v>18</v>
      </c>
      <c r="BL498">
        <v>8</v>
      </c>
      <c r="BM498">
        <v>26</v>
      </c>
      <c r="FP498">
        <v>0</v>
      </c>
      <c r="FQ498">
        <v>1</v>
      </c>
      <c r="FR498">
        <f>4/14</f>
        <v>0.2857142857142857</v>
      </c>
      <c r="FS498">
        <v>2</v>
      </c>
      <c r="FT498" s="8">
        <v>1</v>
      </c>
      <c r="FU498" s="8">
        <v>2</v>
      </c>
      <c r="FV498" t="s">
        <v>45</v>
      </c>
      <c r="FW498" s="8">
        <v>1</v>
      </c>
      <c r="FX498" s="8">
        <v>1</v>
      </c>
    </row>
    <row r="499" spans="1:180" x14ac:dyDescent="0.3">
      <c r="A499" s="7" t="s">
        <v>91</v>
      </c>
      <c r="B499" s="7" t="s">
        <v>136</v>
      </c>
      <c r="C499" t="s">
        <v>55</v>
      </c>
      <c r="D499">
        <v>37</v>
      </c>
      <c r="E499" s="8">
        <v>3</v>
      </c>
      <c r="F499">
        <v>2.0499999999999998</v>
      </c>
      <c r="G499">
        <v>2.0842020049999999</v>
      </c>
      <c r="H499">
        <v>0.52900000000000003</v>
      </c>
      <c r="I499">
        <v>0.70293137999999999</v>
      </c>
      <c r="J499">
        <v>1.4365427340000001</v>
      </c>
      <c r="K499">
        <v>0.72366631000000003</v>
      </c>
      <c r="L499">
        <v>0.86807636300000002</v>
      </c>
      <c r="M499">
        <v>0.40548873000000002</v>
      </c>
      <c r="N499">
        <v>20.365311139999999</v>
      </c>
      <c r="O499">
        <v>19.341371039999999</v>
      </c>
      <c r="P499">
        <v>1.5294190249999999</v>
      </c>
      <c r="Q499">
        <v>0.99728762800000004</v>
      </c>
      <c r="R499">
        <v>1.796701756</v>
      </c>
      <c r="S499">
        <v>1.9504083249999999</v>
      </c>
      <c r="T499">
        <v>0.37962963</v>
      </c>
      <c r="U499">
        <v>0.33333333300000001</v>
      </c>
      <c r="V499">
        <v>0.26666666700000002</v>
      </c>
      <c r="W499">
        <v>6.6666666999999999E-2</v>
      </c>
      <c r="X499">
        <v>0.57407407399999999</v>
      </c>
      <c r="Y499">
        <v>0.16666666699999999</v>
      </c>
      <c r="Z499">
        <v>-42</v>
      </c>
      <c r="AA499" s="5" t="s">
        <v>234</v>
      </c>
      <c r="AB499">
        <v>-38</v>
      </c>
      <c r="AC499">
        <v>-43</v>
      </c>
      <c r="AD499" s="5" t="s">
        <v>186</v>
      </c>
      <c r="AE499">
        <v>-30</v>
      </c>
      <c r="AF499">
        <v>-25</v>
      </c>
      <c r="AG499">
        <v>-30</v>
      </c>
      <c r="AH499">
        <v>-16</v>
      </c>
      <c r="AI499">
        <v>-21</v>
      </c>
      <c r="AJ499">
        <v>-13</v>
      </c>
      <c r="AK499">
        <v>-18</v>
      </c>
      <c r="AL499">
        <v>-13</v>
      </c>
      <c r="AM499">
        <v>-18</v>
      </c>
      <c r="AN499">
        <v>-10</v>
      </c>
      <c r="AO499">
        <v>-15</v>
      </c>
      <c r="AP499">
        <v>-9</v>
      </c>
      <c r="AQ499">
        <v>-14</v>
      </c>
      <c r="AR499">
        <v>-9</v>
      </c>
      <c r="AS499">
        <v>-14</v>
      </c>
      <c r="AT499">
        <v>-7</v>
      </c>
      <c r="AU499">
        <v>-12</v>
      </c>
      <c r="AV499">
        <v>-2</v>
      </c>
      <c r="AW499">
        <v>-7</v>
      </c>
      <c r="AX499">
        <v>0</v>
      </c>
      <c r="AY499">
        <v>-5</v>
      </c>
      <c r="AZ499">
        <v>2</v>
      </c>
      <c r="BA499">
        <v>-3</v>
      </c>
      <c r="BB499">
        <v>2</v>
      </c>
      <c r="BC499">
        <v>-3</v>
      </c>
      <c r="BD499">
        <v>5</v>
      </c>
      <c r="BE499">
        <v>0</v>
      </c>
      <c r="BF499">
        <v>5</v>
      </c>
      <c r="BG499">
        <v>0</v>
      </c>
      <c r="BH499">
        <v>9</v>
      </c>
      <c r="BI499">
        <v>4</v>
      </c>
      <c r="BJ499">
        <v>9</v>
      </c>
      <c r="BK499">
        <v>4</v>
      </c>
      <c r="BL499">
        <v>17</v>
      </c>
      <c r="BM499">
        <v>12</v>
      </c>
      <c r="FP499">
        <v>1</v>
      </c>
      <c r="FQ499">
        <v>1</v>
      </c>
      <c r="FR499">
        <f>9/12</f>
        <v>0.75</v>
      </c>
      <c r="FS499">
        <v>2</v>
      </c>
      <c r="FT499" s="8">
        <v>1</v>
      </c>
      <c r="FU499" s="8">
        <v>2</v>
      </c>
      <c r="FV499" t="s">
        <v>45</v>
      </c>
      <c r="FW499" s="8">
        <v>0</v>
      </c>
      <c r="FX499" s="8">
        <v>0</v>
      </c>
    </row>
    <row r="500" spans="1:180" x14ac:dyDescent="0.3">
      <c r="A500" s="7" t="s">
        <v>95</v>
      </c>
      <c r="B500" s="7" t="s">
        <v>83</v>
      </c>
      <c r="C500" t="s">
        <v>55</v>
      </c>
      <c r="D500">
        <v>37</v>
      </c>
      <c r="E500" s="8">
        <v>3</v>
      </c>
      <c r="F500">
        <v>0.79774193500000001</v>
      </c>
      <c r="G500">
        <v>1.2746938779999999</v>
      </c>
      <c r="H500">
        <v>0.74716128999999998</v>
      </c>
      <c r="I500">
        <v>0.73320408199999998</v>
      </c>
      <c r="J500">
        <v>1.6770047560000001</v>
      </c>
      <c r="K500">
        <v>0.97639343599999995</v>
      </c>
      <c r="L500">
        <v>1.195306542</v>
      </c>
      <c r="M500">
        <v>0.93035853300000004</v>
      </c>
      <c r="N500">
        <v>20.963103579999999</v>
      </c>
      <c r="O500">
        <v>20.621365860000001</v>
      </c>
      <c r="P500">
        <v>2.0689075950000002</v>
      </c>
      <c r="Q500">
        <v>1.8885934310000001</v>
      </c>
      <c r="R500">
        <v>0.97018401099999996</v>
      </c>
      <c r="S500">
        <v>1.5525106399999999</v>
      </c>
      <c r="T500">
        <v>0.76851851900000001</v>
      </c>
      <c r="U500">
        <v>0.52777777800000003</v>
      </c>
      <c r="V500">
        <v>1</v>
      </c>
      <c r="W500">
        <v>0.6</v>
      </c>
      <c r="X500">
        <v>0.85185185200000002</v>
      </c>
      <c r="Y500">
        <v>0.51851851900000001</v>
      </c>
      <c r="Z500">
        <v>0</v>
      </c>
      <c r="AA500" s="5" t="s">
        <v>212</v>
      </c>
      <c r="AB500">
        <v>4</v>
      </c>
      <c r="AC500">
        <v>-22</v>
      </c>
      <c r="AD500" s="5" t="s">
        <v>255</v>
      </c>
      <c r="AE500">
        <v>-9</v>
      </c>
      <c r="AF500">
        <v>17</v>
      </c>
      <c r="AG500">
        <v>-9</v>
      </c>
      <c r="AH500">
        <v>26</v>
      </c>
      <c r="AI500">
        <v>0</v>
      </c>
      <c r="AJ500">
        <v>29</v>
      </c>
      <c r="AK500">
        <v>3</v>
      </c>
      <c r="AL500">
        <v>29</v>
      </c>
      <c r="AM500">
        <v>3</v>
      </c>
      <c r="AN500">
        <v>32</v>
      </c>
      <c r="AO500">
        <v>6</v>
      </c>
      <c r="AP500">
        <v>33</v>
      </c>
      <c r="AQ500">
        <v>7</v>
      </c>
      <c r="AR500">
        <v>33</v>
      </c>
      <c r="AS500">
        <v>7</v>
      </c>
      <c r="AT500">
        <v>35</v>
      </c>
      <c r="AU500">
        <v>9</v>
      </c>
      <c r="AV500">
        <v>40</v>
      </c>
      <c r="AW500">
        <v>14</v>
      </c>
      <c r="AX500">
        <v>42</v>
      </c>
      <c r="AY500">
        <v>16</v>
      </c>
      <c r="AZ500">
        <v>44</v>
      </c>
      <c r="BA500">
        <v>18</v>
      </c>
      <c r="BB500">
        <v>44</v>
      </c>
      <c r="BC500">
        <v>18</v>
      </c>
      <c r="BD500">
        <v>47</v>
      </c>
      <c r="BE500">
        <v>21</v>
      </c>
      <c r="BF500">
        <v>47</v>
      </c>
      <c r="BG500">
        <v>21</v>
      </c>
      <c r="BH500">
        <v>51</v>
      </c>
      <c r="BI500">
        <v>25</v>
      </c>
      <c r="BJ500">
        <v>51</v>
      </c>
      <c r="BK500">
        <v>25</v>
      </c>
      <c r="BL500">
        <v>59</v>
      </c>
      <c r="BM500">
        <v>33</v>
      </c>
      <c r="FP500">
        <v>2</v>
      </c>
      <c r="FQ500">
        <v>2</v>
      </c>
      <c r="FR500">
        <f>6/12</f>
        <v>0.5</v>
      </c>
      <c r="FS500">
        <v>1</v>
      </c>
      <c r="FT500" s="8">
        <v>2</v>
      </c>
      <c r="FU500" s="8">
        <v>1</v>
      </c>
      <c r="FV500">
        <v>1</v>
      </c>
      <c r="FW500" s="8">
        <v>1</v>
      </c>
      <c r="FX500" s="8">
        <v>0</v>
      </c>
    </row>
    <row r="501" spans="1:180" x14ac:dyDescent="0.3">
      <c r="A501" s="7" t="s">
        <v>92</v>
      </c>
      <c r="B501" s="7" t="s">
        <v>84</v>
      </c>
      <c r="C501" t="s">
        <v>55</v>
      </c>
      <c r="D501">
        <v>37</v>
      </c>
      <c r="E501" s="8">
        <v>3</v>
      </c>
      <c r="F501">
        <v>1.24</v>
      </c>
      <c r="G501">
        <v>1.318969072</v>
      </c>
      <c r="H501">
        <v>0.66700000000000004</v>
      </c>
      <c r="I501">
        <v>0.74437113399999999</v>
      </c>
      <c r="J501">
        <v>1.1763308459999999</v>
      </c>
      <c r="K501">
        <v>1.0375434450000001</v>
      </c>
      <c r="L501">
        <v>0.73624853999999995</v>
      </c>
      <c r="M501">
        <v>0.99492975500000003</v>
      </c>
      <c r="N501">
        <v>19.91611288</v>
      </c>
      <c r="O501">
        <v>20.251039169999999</v>
      </c>
      <c r="P501">
        <v>1.7611618979999999</v>
      </c>
      <c r="Q501">
        <v>1.7834366719999999</v>
      </c>
      <c r="R501">
        <v>1.642436445</v>
      </c>
      <c r="S501">
        <v>1.3100415089999999</v>
      </c>
      <c r="T501">
        <v>0.5</v>
      </c>
      <c r="U501">
        <v>0.61111111100000004</v>
      </c>
      <c r="V501">
        <v>0.46666666699999998</v>
      </c>
      <c r="W501">
        <v>0.86666666699999995</v>
      </c>
      <c r="X501">
        <v>0.55555555599999995</v>
      </c>
      <c r="Y501">
        <v>0.592592593</v>
      </c>
      <c r="Z501">
        <v>-29</v>
      </c>
      <c r="AA501" s="5" t="s">
        <v>220</v>
      </c>
      <c r="AB501">
        <v>-25</v>
      </c>
      <c r="AC501">
        <v>-13</v>
      </c>
      <c r="AD501" s="5" t="s">
        <v>209</v>
      </c>
      <c r="AE501">
        <v>0</v>
      </c>
      <c r="AF501">
        <v>-12</v>
      </c>
      <c r="AG501">
        <v>0</v>
      </c>
      <c r="AH501">
        <v>-3</v>
      </c>
      <c r="AI501">
        <v>9</v>
      </c>
      <c r="AJ501">
        <v>0</v>
      </c>
      <c r="AK501">
        <v>12</v>
      </c>
      <c r="AL501">
        <v>0</v>
      </c>
      <c r="AM501">
        <v>12</v>
      </c>
      <c r="AN501">
        <v>3</v>
      </c>
      <c r="AO501">
        <v>15</v>
      </c>
      <c r="AP501">
        <v>4</v>
      </c>
      <c r="AQ501">
        <v>16</v>
      </c>
      <c r="AR501">
        <v>4</v>
      </c>
      <c r="AS501">
        <v>16</v>
      </c>
      <c r="AT501">
        <v>6</v>
      </c>
      <c r="AU501">
        <v>18</v>
      </c>
      <c r="AV501">
        <v>11</v>
      </c>
      <c r="AW501">
        <v>23</v>
      </c>
      <c r="AX501">
        <v>13</v>
      </c>
      <c r="AY501">
        <v>25</v>
      </c>
      <c r="AZ501">
        <v>15</v>
      </c>
      <c r="BA501">
        <v>27</v>
      </c>
      <c r="BB501">
        <v>15</v>
      </c>
      <c r="BC501">
        <v>27</v>
      </c>
      <c r="BD501">
        <v>18</v>
      </c>
      <c r="BE501">
        <v>30</v>
      </c>
      <c r="BF501">
        <v>18</v>
      </c>
      <c r="BG501">
        <v>30</v>
      </c>
      <c r="BH501">
        <v>22</v>
      </c>
      <c r="BI501">
        <v>34</v>
      </c>
      <c r="BJ501">
        <v>22</v>
      </c>
      <c r="BK501">
        <v>34</v>
      </c>
      <c r="BL501">
        <v>30</v>
      </c>
      <c r="BM501">
        <v>42</v>
      </c>
      <c r="FP501">
        <v>2</v>
      </c>
      <c r="FQ501">
        <v>3</v>
      </c>
      <c r="FR501">
        <f>4/14</f>
        <v>0.2857142857142857</v>
      </c>
      <c r="FS501" t="s">
        <v>45</v>
      </c>
      <c r="FT501" s="8">
        <v>0</v>
      </c>
      <c r="FU501" s="8">
        <v>0</v>
      </c>
      <c r="FV501" t="s">
        <v>45</v>
      </c>
      <c r="FW501" s="8">
        <v>0</v>
      </c>
      <c r="FX501" s="8">
        <v>0</v>
      </c>
    </row>
    <row r="502" spans="1:180" x14ac:dyDescent="0.3">
      <c r="A502" s="7" t="s">
        <v>80</v>
      </c>
      <c r="B502" s="7" t="s">
        <v>78</v>
      </c>
      <c r="C502" t="s">
        <v>55</v>
      </c>
      <c r="D502">
        <v>37</v>
      </c>
      <c r="E502" s="8">
        <v>3</v>
      </c>
      <c r="F502">
        <v>1.348738907</v>
      </c>
      <c r="G502">
        <v>1.520746084</v>
      </c>
      <c r="H502">
        <v>0.74634283000000001</v>
      </c>
      <c r="I502">
        <v>0.66669620799999996</v>
      </c>
      <c r="J502">
        <v>1.143722278</v>
      </c>
      <c r="K502">
        <v>1.245163746</v>
      </c>
      <c r="L502">
        <v>0.65070856600000004</v>
      </c>
      <c r="M502">
        <v>0.57309133800000001</v>
      </c>
      <c r="N502">
        <v>20.427436320000002</v>
      </c>
      <c r="O502">
        <v>20.641224179999998</v>
      </c>
      <c r="P502">
        <v>1.5958938199999999</v>
      </c>
      <c r="Q502">
        <v>1.153582085</v>
      </c>
      <c r="R502">
        <v>1.934637092</v>
      </c>
      <c r="S502">
        <v>1.856391694</v>
      </c>
      <c r="T502">
        <v>0.46296296300000001</v>
      </c>
      <c r="U502">
        <v>0.222222222</v>
      </c>
      <c r="V502">
        <v>0.26666666700000002</v>
      </c>
      <c r="W502">
        <v>0</v>
      </c>
      <c r="X502">
        <v>0.68518518500000003</v>
      </c>
      <c r="Y502">
        <v>0.24074074100000001</v>
      </c>
      <c r="Z502">
        <v>-33</v>
      </c>
      <c r="AA502" s="5" t="s">
        <v>241</v>
      </c>
      <c r="AB502">
        <v>-29</v>
      </c>
      <c r="AC502">
        <v>-55</v>
      </c>
      <c r="AD502" s="5" t="s">
        <v>210</v>
      </c>
      <c r="AE502">
        <v>-42</v>
      </c>
      <c r="AF502">
        <v>-16</v>
      </c>
      <c r="AG502">
        <v>-42</v>
      </c>
      <c r="AH502">
        <v>-7</v>
      </c>
      <c r="AI502">
        <v>-33</v>
      </c>
      <c r="AJ502">
        <v>-4</v>
      </c>
      <c r="AK502">
        <v>-30</v>
      </c>
      <c r="AL502">
        <v>-4</v>
      </c>
      <c r="AM502">
        <v>-30</v>
      </c>
      <c r="AN502">
        <v>-1</v>
      </c>
      <c r="AO502">
        <v>-27</v>
      </c>
      <c r="AP502">
        <v>0</v>
      </c>
      <c r="AQ502">
        <v>-26</v>
      </c>
      <c r="AR502">
        <v>0</v>
      </c>
      <c r="AS502">
        <v>-26</v>
      </c>
      <c r="AT502">
        <v>2</v>
      </c>
      <c r="AU502">
        <v>-24</v>
      </c>
      <c r="AV502">
        <v>7</v>
      </c>
      <c r="AW502">
        <v>-19</v>
      </c>
      <c r="AX502">
        <v>9</v>
      </c>
      <c r="AY502">
        <v>-17</v>
      </c>
      <c r="AZ502">
        <v>11</v>
      </c>
      <c r="BA502">
        <v>-15</v>
      </c>
      <c r="BB502">
        <v>11</v>
      </c>
      <c r="BC502">
        <v>-15</v>
      </c>
      <c r="BD502">
        <v>14</v>
      </c>
      <c r="BE502">
        <v>-12</v>
      </c>
      <c r="BF502">
        <v>14</v>
      </c>
      <c r="BG502">
        <v>-12</v>
      </c>
      <c r="BH502">
        <v>18</v>
      </c>
      <c r="BI502">
        <v>-8</v>
      </c>
      <c r="BJ502">
        <v>18</v>
      </c>
      <c r="BK502">
        <v>-8</v>
      </c>
      <c r="BL502">
        <v>26</v>
      </c>
      <c r="BM502">
        <v>0</v>
      </c>
      <c r="FP502">
        <v>2</v>
      </c>
      <c r="FQ502">
        <v>1</v>
      </c>
      <c r="FR502">
        <f>10/14</f>
        <v>0.7142857142857143</v>
      </c>
      <c r="FS502">
        <v>1</v>
      </c>
      <c r="FT502" s="8">
        <v>1</v>
      </c>
      <c r="FU502" s="8">
        <v>0</v>
      </c>
      <c r="FV502">
        <v>1</v>
      </c>
      <c r="FW502" s="8">
        <v>1</v>
      </c>
      <c r="FX502" s="8">
        <v>0</v>
      </c>
    </row>
    <row r="503" spans="1:180" x14ac:dyDescent="0.3">
      <c r="A503" s="7" t="s">
        <v>39</v>
      </c>
      <c r="B503" s="7" t="s">
        <v>33</v>
      </c>
      <c r="C503" t="s">
        <v>26</v>
      </c>
      <c r="D503">
        <v>36</v>
      </c>
      <c r="E503" s="8">
        <v>3</v>
      </c>
      <c r="F503">
        <v>1.391481481</v>
      </c>
      <c r="G503">
        <v>1.818308271</v>
      </c>
      <c r="H503">
        <v>0.63905555599999997</v>
      </c>
      <c r="I503">
        <v>0.66530263199999995</v>
      </c>
      <c r="J503">
        <v>1.2460106289999999</v>
      </c>
      <c r="K503">
        <v>1.2024443869999999</v>
      </c>
      <c r="L503">
        <v>0.847579054</v>
      </c>
      <c r="M503">
        <v>1.027429699</v>
      </c>
      <c r="N503">
        <v>21.20819213</v>
      </c>
      <c r="O503">
        <v>21.075114540000001</v>
      </c>
      <c r="P503">
        <v>1.5299676019999999</v>
      </c>
      <c r="Q503">
        <v>1.325375862</v>
      </c>
      <c r="R503">
        <v>1.687334463</v>
      </c>
      <c r="S503">
        <v>2.3293705830000002</v>
      </c>
      <c r="T503">
        <v>0.428571429</v>
      </c>
      <c r="U503">
        <v>0.28571428599999998</v>
      </c>
      <c r="V503">
        <v>0.46666666699999998</v>
      </c>
      <c r="W503">
        <v>0.26666666700000002</v>
      </c>
      <c r="X503">
        <v>0.58823529399999996</v>
      </c>
      <c r="Y503">
        <v>0.17647058800000001</v>
      </c>
      <c r="Z503">
        <v>-48</v>
      </c>
      <c r="AA503" s="5" t="s">
        <v>256</v>
      </c>
      <c r="AB503">
        <v>-27</v>
      </c>
      <c r="AC503">
        <v>-42</v>
      </c>
      <c r="AD503" s="5" t="s">
        <v>228</v>
      </c>
      <c r="AE503">
        <v>-30</v>
      </c>
      <c r="AF503">
        <v>-14</v>
      </c>
      <c r="AG503">
        <v>-29</v>
      </c>
      <c r="AH503">
        <v>-14</v>
      </c>
      <c r="AI503">
        <v>-29</v>
      </c>
      <c r="AJ503">
        <v>-10</v>
      </c>
      <c r="AK503">
        <v>-25</v>
      </c>
      <c r="AL503">
        <v>-9</v>
      </c>
      <c r="AM503">
        <v>-24</v>
      </c>
      <c r="AN503">
        <v>-7</v>
      </c>
      <c r="AO503">
        <v>-22</v>
      </c>
      <c r="AP503">
        <v>-5</v>
      </c>
      <c r="AQ503">
        <v>-20</v>
      </c>
      <c r="AR503">
        <v>-5</v>
      </c>
      <c r="AS503">
        <v>-20</v>
      </c>
      <c r="AT503">
        <v>0</v>
      </c>
      <c r="AU503">
        <v>-15</v>
      </c>
      <c r="AV503">
        <v>0</v>
      </c>
      <c r="AW503">
        <v>-15</v>
      </c>
      <c r="AX503">
        <v>2</v>
      </c>
      <c r="AY503">
        <v>-13</v>
      </c>
      <c r="AZ503">
        <v>3</v>
      </c>
      <c r="BA503">
        <v>-12</v>
      </c>
      <c r="BB503">
        <v>9</v>
      </c>
      <c r="BC503">
        <v>-6</v>
      </c>
      <c r="BD503">
        <v>11</v>
      </c>
      <c r="BE503">
        <v>-4</v>
      </c>
      <c r="BF503">
        <v>11</v>
      </c>
      <c r="BG503">
        <v>-4</v>
      </c>
      <c r="BH503">
        <v>14</v>
      </c>
      <c r="BI503">
        <v>-1</v>
      </c>
      <c r="BJ503">
        <v>15</v>
      </c>
      <c r="BK503">
        <v>0</v>
      </c>
      <c r="BL503">
        <v>24</v>
      </c>
      <c r="BM503">
        <v>9</v>
      </c>
      <c r="FP503">
        <v>0</v>
      </c>
      <c r="FQ503">
        <v>2</v>
      </c>
      <c r="FR503">
        <f>9/15</f>
        <v>0.6</v>
      </c>
      <c r="FS503" t="s">
        <v>45</v>
      </c>
      <c r="FT503">
        <v>1</v>
      </c>
      <c r="FU503">
        <v>1</v>
      </c>
      <c r="FV503" t="s">
        <v>45</v>
      </c>
      <c r="FW503">
        <v>0</v>
      </c>
      <c r="FX503">
        <v>0</v>
      </c>
    </row>
    <row r="504" spans="1:180" x14ac:dyDescent="0.3">
      <c r="A504" s="7" t="s">
        <v>23</v>
      </c>
      <c r="B504" s="7" t="s">
        <v>41</v>
      </c>
      <c r="C504" t="s">
        <v>26</v>
      </c>
      <c r="D504">
        <v>36</v>
      </c>
      <c r="E504" s="8">
        <v>3</v>
      </c>
      <c r="F504">
        <v>1.110925926</v>
      </c>
      <c r="G504">
        <v>0.82</v>
      </c>
      <c r="H504">
        <v>0.72305555600000004</v>
      </c>
      <c r="I504">
        <v>0.76900000000000002</v>
      </c>
      <c r="J504">
        <v>1.705848152</v>
      </c>
      <c r="K504">
        <v>0.94083333300000005</v>
      </c>
      <c r="L504">
        <v>0.95665469199999997</v>
      </c>
      <c r="M504">
        <v>0.69366666700000001</v>
      </c>
      <c r="N504">
        <v>21.874859050000001</v>
      </c>
      <c r="O504">
        <v>22.995666669999999</v>
      </c>
      <c r="P504">
        <v>1.9894237299999999</v>
      </c>
      <c r="Q504">
        <v>1.336222222</v>
      </c>
      <c r="R504">
        <v>1.3975081810000001</v>
      </c>
      <c r="S504">
        <v>1.1684333330000001</v>
      </c>
      <c r="T504">
        <v>0.56190476199999995</v>
      </c>
      <c r="U504">
        <v>0.514285714</v>
      </c>
      <c r="V504">
        <v>0.33333333300000001</v>
      </c>
      <c r="W504">
        <v>0.66666666699999999</v>
      </c>
      <c r="X504">
        <v>0.66666666699999999</v>
      </c>
      <c r="Y504">
        <v>0.41176470599999998</v>
      </c>
      <c r="Z504">
        <v>-34</v>
      </c>
      <c r="AA504" s="5" t="s">
        <v>198</v>
      </c>
      <c r="AB504">
        <v>-13</v>
      </c>
      <c r="AC504">
        <v>-18</v>
      </c>
      <c r="AD504" s="5" t="s">
        <v>219</v>
      </c>
      <c r="AE504">
        <v>-6</v>
      </c>
      <c r="AF504">
        <v>0</v>
      </c>
      <c r="AG504">
        <v>-5</v>
      </c>
      <c r="AH504">
        <v>0</v>
      </c>
      <c r="AI504">
        <v>-5</v>
      </c>
      <c r="AJ504">
        <v>4</v>
      </c>
      <c r="AK504">
        <v>-1</v>
      </c>
      <c r="AL504">
        <v>5</v>
      </c>
      <c r="AM504">
        <v>0</v>
      </c>
      <c r="AN504">
        <v>7</v>
      </c>
      <c r="AO504">
        <v>2</v>
      </c>
      <c r="AP504">
        <v>9</v>
      </c>
      <c r="AQ504">
        <v>4</v>
      </c>
      <c r="AR504">
        <v>9</v>
      </c>
      <c r="AS504">
        <v>4</v>
      </c>
      <c r="AT504">
        <v>14</v>
      </c>
      <c r="AU504">
        <v>9</v>
      </c>
      <c r="AV504">
        <v>14</v>
      </c>
      <c r="AW504">
        <v>9</v>
      </c>
      <c r="AX504">
        <v>16</v>
      </c>
      <c r="AY504">
        <v>11</v>
      </c>
      <c r="AZ504">
        <v>17</v>
      </c>
      <c r="BA504">
        <v>12</v>
      </c>
      <c r="BB504">
        <v>23</v>
      </c>
      <c r="BC504">
        <v>18</v>
      </c>
      <c r="BD504">
        <v>25</v>
      </c>
      <c r="BE504">
        <v>20</v>
      </c>
      <c r="BF504">
        <v>25</v>
      </c>
      <c r="BG504">
        <v>20</v>
      </c>
      <c r="BH504">
        <v>28</v>
      </c>
      <c r="BI504">
        <v>23</v>
      </c>
      <c r="BJ504">
        <v>29</v>
      </c>
      <c r="BK504">
        <v>24</v>
      </c>
      <c r="BL504">
        <v>38</v>
      </c>
      <c r="BM504">
        <v>33</v>
      </c>
      <c r="FP504">
        <v>2</v>
      </c>
      <c r="FQ504">
        <v>1</v>
      </c>
      <c r="FR504">
        <f>13/14</f>
        <v>0.9285714285714286</v>
      </c>
      <c r="FS504">
        <v>1</v>
      </c>
      <c r="FT504">
        <v>2</v>
      </c>
      <c r="FU504">
        <v>0</v>
      </c>
      <c r="FV504">
        <v>1</v>
      </c>
      <c r="FW504">
        <v>1</v>
      </c>
      <c r="FX504">
        <v>0</v>
      </c>
    </row>
    <row r="505" spans="1:180" x14ac:dyDescent="0.3">
      <c r="A505" s="7" t="s">
        <v>37</v>
      </c>
      <c r="B505" s="7" t="s">
        <v>31</v>
      </c>
      <c r="C505" t="s">
        <v>26</v>
      </c>
      <c r="D505">
        <v>36</v>
      </c>
      <c r="E505" s="8">
        <v>3</v>
      </c>
      <c r="F505">
        <v>1.164670659</v>
      </c>
      <c r="G505">
        <v>1.147777778</v>
      </c>
      <c r="H505">
        <v>0.72459880200000004</v>
      </c>
      <c r="I505">
        <v>0.70138888899999996</v>
      </c>
      <c r="J505">
        <v>0.83790704999999999</v>
      </c>
      <c r="K505">
        <v>2.4252858129999999</v>
      </c>
      <c r="L505">
        <v>0.62734392000000005</v>
      </c>
      <c r="M505">
        <v>1.2383496679999999</v>
      </c>
      <c r="N505">
        <v>25.413410299999999</v>
      </c>
      <c r="O505">
        <v>19.756550090000001</v>
      </c>
      <c r="P505">
        <v>1.2038196130000001</v>
      </c>
      <c r="Q505">
        <v>2.2639198679999999</v>
      </c>
      <c r="R505">
        <v>1.6395010240000001</v>
      </c>
      <c r="S505">
        <v>1.353833608</v>
      </c>
      <c r="T505">
        <v>0.4</v>
      </c>
      <c r="U505">
        <v>0.56190476199999995</v>
      </c>
      <c r="V505">
        <v>0</v>
      </c>
      <c r="W505">
        <v>0.86666666699999995</v>
      </c>
      <c r="X505">
        <v>0.43137254899999999</v>
      </c>
      <c r="Y505">
        <v>0.45098039200000001</v>
      </c>
      <c r="Z505">
        <v>-51</v>
      </c>
      <c r="AA505" s="5" t="s">
        <v>224</v>
      </c>
      <c r="AB505">
        <v>-30</v>
      </c>
      <c r="AC505">
        <v>-13</v>
      </c>
      <c r="AD505" s="5" t="s">
        <v>185</v>
      </c>
      <c r="AE505">
        <v>-1</v>
      </c>
      <c r="AF505">
        <v>-17</v>
      </c>
      <c r="AG505">
        <v>0</v>
      </c>
      <c r="AH505">
        <v>-17</v>
      </c>
      <c r="AI505">
        <v>0</v>
      </c>
      <c r="AJ505">
        <v>-13</v>
      </c>
      <c r="AK505">
        <v>4</v>
      </c>
      <c r="AL505">
        <v>-12</v>
      </c>
      <c r="AM505">
        <v>5</v>
      </c>
      <c r="AN505">
        <v>-10</v>
      </c>
      <c r="AO505">
        <v>7</v>
      </c>
      <c r="AP505">
        <v>-8</v>
      </c>
      <c r="AQ505">
        <v>9</v>
      </c>
      <c r="AR505">
        <v>-8</v>
      </c>
      <c r="AS505">
        <v>9</v>
      </c>
      <c r="AT505">
        <v>-3</v>
      </c>
      <c r="AU505">
        <v>14</v>
      </c>
      <c r="AV505">
        <v>-3</v>
      </c>
      <c r="AW505">
        <v>14</v>
      </c>
      <c r="AX505">
        <v>-1</v>
      </c>
      <c r="AY505">
        <v>16</v>
      </c>
      <c r="AZ505">
        <v>0</v>
      </c>
      <c r="BA505">
        <v>17</v>
      </c>
      <c r="BB505">
        <v>6</v>
      </c>
      <c r="BC505">
        <v>23</v>
      </c>
      <c r="BD505">
        <v>8</v>
      </c>
      <c r="BE505">
        <v>25</v>
      </c>
      <c r="BF505">
        <v>8</v>
      </c>
      <c r="BG505">
        <v>25</v>
      </c>
      <c r="BH505">
        <v>11</v>
      </c>
      <c r="BI505">
        <v>28</v>
      </c>
      <c r="BJ505">
        <v>12</v>
      </c>
      <c r="BK505">
        <v>29</v>
      </c>
      <c r="BL505">
        <v>21</v>
      </c>
      <c r="BM505">
        <v>38</v>
      </c>
      <c r="FP505">
        <v>2</v>
      </c>
      <c r="FQ505">
        <v>1</v>
      </c>
      <c r="FR505">
        <f>4/14</f>
        <v>0.2857142857142857</v>
      </c>
      <c r="FS505">
        <v>2</v>
      </c>
      <c r="FT505" s="8">
        <v>0</v>
      </c>
      <c r="FU505" s="8">
        <v>2</v>
      </c>
      <c r="FV505">
        <v>2</v>
      </c>
      <c r="FW505" s="8">
        <v>0</v>
      </c>
      <c r="FX505" s="8">
        <v>1</v>
      </c>
    </row>
    <row r="506" spans="1:180" x14ac:dyDescent="0.3">
      <c r="A506" s="7" t="s">
        <v>38</v>
      </c>
      <c r="B506" s="7" t="s">
        <v>36</v>
      </c>
      <c r="C506" t="s">
        <v>26</v>
      </c>
      <c r="D506">
        <v>36</v>
      </c>
      <c r="E506" s="8">
        <v>3</v>
      </c>
      <c r="F506">
        <v>1.4666666669999999</v>
      </c>
      <c r="G506">
        <v>1.5325</v>
      </c>
      <c r="H506">
        <v>0.66433333299999997</v>
      </c>
      <c r="I506">
        <v>0.65882692300000001</v>
      </c>
      <c r="J506">
        <v>1.379583126</v>
      </c>
      <c r="K506">
        <v>1.1885390730000001</v>
      </c>
      <c r="L506">
        <v>0.85177465900000005</v>
      </c>
      <c r="M506">
        <v>0.77706825499999999</v>
      </c>
      <c r="N506">
        <v>23.567519950000001</v>
      </c>
      <c r="O506">
        <v>20.547922799999998</v>
      </c>
      <c r="P506">
        <v>1.6768937530000001</v>
      </c>
      <c r="Q506">
        <v>1.232617385</v>
      </c>
      <c r="R506">
        <v>1.9759181699999999</v>
      </c>
      <c r="S506">
        <v>1.8670384499999999</v>
      </c>
      <c r="T506">
        <v>0.428571429</v>
      </c>
      <c r="U506">
        <v>0.34285714299999998</v>
      </c>
      <c r="V506">
        <v>0.53333333299999997</v>
      </c>
      <c r="W506">
        <v>0.26666666700000002</v>
      </c>
      <c r="X506">
        <v>0.33333333300000001</v>
      </c>
      <c r="Y506">
        <v>0.29411764699999998</v>
      </c>
      <c r="Z506">
        <v>-48</v>
      </c>
      <c r="AA506" s="5" t="s">
        <v>257</v>
      </c>
      <c r="AB506">
        <v>-27</v>
      </c>
      <c r="AC506">
        <v>-36</v>
      </c>
      <c r="AD506" s="5" t="s">
        <v>228</v>
      </c>
      <c r="AE506">
        <v>-24</v>
      </c>
      <c r="AF506">
        <v>-14</v>
      </c>
      <c r="AG506">
        <v>-23</v>
      </c>
      <c r="AH506">
        <v>-14</v>
      </c>
      <c r="AI506">
        <v>-23</v>
      </c>
      <c r="AJ506">
        <v>-10</v>
      </c>
      <c r="AK506">
        <v>-19</v>
      </c>
      <c r="AL506">
        <v>-9</v>
      </c>
      <c r="AM506">
        <v>-18</v>
      </c>
      <c r="AN506">
        <v>-7</v>
      </c>
      <c r="AO506">
        <v>-16</v>
      </c>
      <c r="AP506">
        <v>-5</v>
      </c>
      <c r="AQ506">
        <v>-14</v>
      </c>
      <c r="AR506">
        <v>-5</v>
      </c>
      <c r="AS506">
        <v>-14</v>
      </c>
      <c r="AT506">
        <v>0</v>
      </c>
      <c r="AU506">
        <v>-9</v>
      </c>
      <c r="AV506">
        <v>0</v>
      </c>
      <c r="AW506">
        <v>-9</v>
      </c>
      <c r="AX506">
        <v>2</v>
      </c>
      <c r="AY506">
        <v>-7</v>
      </c>
      <c r="AZ506">
        <v>3</v>
      </c>
      <c r="BA506">
        <v>-6</v>
      </c>
      <c r="BB506">
        <v>9</v>
      </c>
      <c r="BC506">
        <v>0</v>
      </c>
      <c r="BD506">
        <v>11</v>
      </c>
      <c r="BE506">
        <v>2</v>
      </c>
      <c r="BF506">
        <v>11</v>
      </c>
      <c r="BG506">
        <v>2</v>
      </c>
      <c r="BH506">
        <v>14</v>
      </c>
      <c r="BI506">
        <v>5</v>
      </c>
      <c r="BJ506">
        <v>15</v>
      </c>
      <c r="BK506">
        <v>6</v>
      </c>
      <c r="BL506">
        <v>24</v>
      </c>
      <c r="BM506">
        <v>15</v>
      </c>
      <c r="FP506">
        <v>2</v>
      </c>
      <c r="FQ506">
        <v>0</v>
      </c>
      <c r="FR506">
        <f>11/13</f>
        <v>0.84615384615384615</v>
      </c>
      <c r="FS506" t="s">
        <v>45</v>
      </c>
      <c r="FT506" s="8">
        <v>1</v>
      </c>
      <c r="FU506" s="8">
        <v>1</v>
      </c>
      <c r="FV506">
        <v>2</v>
      </c>
      <c r="FW506" s="8">
        <v>0</v>
      </c>
      <c r="FX506" s="8">
        <v>1</v>
      </c>
    </row>
    <row r="507" spans="1:180" x14ac:dyDescent="0.3">
      <c r="A507" s="7" t="s">
        <v>118</v>
      </c>
      <c r="B507" s="7" t="s">
        <v>117</v>
      </c>
      <c r="C507" t="s">
        <v>61</v>
      </c>
      <c r="D507">
        <v>33</v>
      </c>
      <c r="E507" s="8">
        <v>3</v>
      </c>
      <c r="F507">
        <v>1.568264278</v>
      </c>
      <c r="G507">
        <v>1.49</v>
      </c>
      <c r="H507">
        <v>0.714359462</v>
      </c>
      <c r="I507">
        <v>0.68276923099999998</v>
      </c>
      <c r="J507">
        <v>1.326905008</v>
      </c>
      <c r="K507">
        <v>1.1830217949999999</v>
      </c>
      <c r="L507">
        <v>0.74138895000000005</v>
      </c>
      <c r="M507">
        <v>0.72002591100000002</v>
      </c>
      <c r="N507">
        <v>22.962885320000002</v>
      </c>
      <c r="O507">
        <v>20.314367780000001</v>
      </c>
      <c r="P507">
        <v>1.6036930439999999</v>
      </c>
      <c r="Q507">
        <v>1.6243457080000001</v>
      </c>
      <c r="R507">
        <v>1.9313522439999999</v>
      </c>
      <c r="S507">
        <v>2.0445476939999998</v>
      </c>
      <c r="T507">
        <v>0.35416666699999999</v>
      </c>
      <c r="U507">
        <v>0.3125</v>
      </c>
      <c r="V507">
        <v>0.2</v>
      </c>
      <c r="W507">
        <v>0.33333333300000001</v>
      </c>
      <c r="X507">
        <v>0.4375</v>
      </c>
      <c r="Y507">
        <v>0.29166666699999999</v>
      </c>
      <c r="Z507">
        <v>-42</v>
      </c>
      <c r="AA507" s="5" t="s">
        <v>237</v>
      </c>
      <c r="AB507">
        <v>-34</v>
      </c>
      <c r="AC507">
        <v>-38</v>
      </c>
      <c r="AD507" s="5" t="s">
        <v>224</v>
      </c>
      <c r="AE507">
        <v>-38</v>
      </c>
      <c r="AF507">
        <v>-33</v>
      </c>
      <c r="AG507">
        <v>-37</v>
      </c>
      <c r="AH507">
        <v>-20</v>
      </c>
      <c r="AI507">
        <v>-24</v>
      </c>
      <c r="AJ507">
        <v>-18</v>
      </c>
      <c r="AK507">
        <v>-22</v>
      </c>
      <c r="AL507">
        <v>-16</v>
      </c>
      <c r="AM507">
        <v>-20</v>
      </c>
      <c r="AN507">
        <v>-12</v>
      </c>
      <c r="AO507">
        <v>-16</v>
      </c>
      <c r="AP507">
        <v>-10</v>
      </c>
      <c r="AQ507">
        <v>-14</v>
      </c>
      <c r="AR507">
        <v>-8</v>
      </c>
      <c r="AS507">
        <v>-12</v>
      </c>
      <c r="AT507">
        <v>-7</v>
      </c>
      <c r="AU507">
        <v>-11</v>
      </c>
      <c r="AV507">
        <v>-6</v>
      </c>
      <c r="AW507">
        <v>-10</v>
      </c>
      <c r="AX507">
        <v>-2</v>
      </c>
      <c r="AY507">
        <v>-6</v>
      </c>
      <c r="AZ507">
        <v>-1</v>
      </c>
      <c r="BA507">
        <v>-5</v>
      </c>
      <c r="BB507">
        <v>-1</v>
      </c>
      <c r="BC507">
        <v>-5</v>
      </c>
      <c r="BD507">
        <v>0</v>
      </c>
      <c r="BE507">
        <v>-4</v>
      </c>
      <c r="BF507">
        <v>4</v>
      </c>
      <c r="BG507">
        <v>0</v>
      </c>
      <c r="BH507">
        <v>5</v>
      </c>
      <c r="BI507">
        <v>1</v>
      </c>
      <c r="BJ507">
        <v>13</v>
      </c>
      <c r="BK507">
        <v>9</v>
      </c>
      <c r="BL507">
        <v>15</v>
      </c>
      <c r="BM507">
        <v>11</v>
      </c>
      <c r="FP507">
        <v>1</v>
      </c>
      <c r="FQ507">
        <v>1</v>
      </c>
      <c r="FR507">
        <f>13/14</f>
        <v>0.9285714285714286</v>
      </c>
      <c r="FS507">
        <v>1</v>
      </c>
      <c r="FT507">
        <v>3</v>
      </c>
      <c r="FU507">
        <v>0</v>
      </c>
      <c r="FV507">
        <v>1</v>
      </c>
      <c r="FW507">
        <v>1</v>
      </c>
      <c r="FX507">
        <v>0</v>
      </c>
    </row>
    <row r="508" spans="1:180" x14ac:dyDescent="0.3">
      <c r="A508" s="7" t="s">
        <v>114</v>
      </c>
      <c r="B508" s="7" t="s">
        <v>120</v>
      </c>
      <c r="C508" t="s">
        <v>61</v>
      </c>
      <c r="D508">
        <v>33</v>
      </c>
      <c r="E508" s="8">
        <v>3</v>
      </c>
      <c r="F508">
        <v>2.33</v>
      </c>
      <c r="G508">
        <v>0.98645833299999997</v>
      </c>
      <c r="H508">
        <v>0.622</v>
      </c>
      <c r="I508">
        <v>0.71733333300000002</v>
      </c>
      <c r="J508">
        <v>0.97675898000000005</v>
      </c>
      <c r="K508">
        <v>1.623593378</v>
      </c>
      <c r="L508">
        <v>0.69354457199999997</v>
      </c>
      <c r="M508">
        <v>1.519133182</v>
      </c>
      <c r="N508">
        <v>18.893371850000001</v>
      </c>
      <c r="O508">
        <v>19.792236729999999</v>
      </c>
      <c r="P508">
        <v>1.1278803770000001</v>
      </c>
      <c r="Q508">
        <v>2.545023123</v>
      </c>
      <c r="R508">
        <v>2.0486640920000001</v>
      </c>
      <c r="S508">
        <v>1.330221892</v>
      </c>
      <c r="T508">
        <v>0.19791666699999999</v>
      </c>
      <c r="U508">
        <v>0.70833333300000001</v>
      </c>
      <c r="V508">
        <v>6.6666666999999999E-2</v>
      </c>
      <c r="W508">
        <v>0.66666666699999999</v>
      </c>
      <c r="X508">
        <v>0.2</v>
      </c>
      <c r="Y508">
        <v>0.73333333300000003</v>
      </c>
      <c r="Z508">
        <v>-57</v>
      </c>
      <c r="AA508" s="5" t="s">
        <v>245</v>
      </c>
      <c r="AB508">
        <v>-49</v>
      </c>
      <c r="AC508">
        <v>0</v>
      </c>
      <c r="AD508" s="5" t="s">
        <v>243</v>
      </c>
      <c r="AE508">
        <v>0</v>
      </c>
      <c r="AF508">
        <v>-48</v>
      </c>
      <c r="AG508">
        <v>1</v>
      </c>
      <c r="AH508">
        <v>-35</v>
      </c>
      <c r="AI508">
        <v>14</v>
      </c>
      <c r="AJ508">
        <v>-33</v>
      </c>
      <c r="AK508">
        <v>16</v>
      </c>
      <c r="AL508">
        <v>-31</v>
      </c>
      <c r="AM508">
        <v>18</v>
      </c>
      <c r="AN508">
        <v>-27</v>
      </c>
      <c r="AO508">
        <v>22</v>
      </c>
      <c r="AP508">
        <v>-25</v>
      </c>
      <c r="AQ508">
        <v>24</v>
      </c>
      <c r="AR508">
        <v>-23</v>
      </c>
      <c r="AS508">
        <v>26</v>
      </c>
      <c r="AT508">
        <v>-22</v>
      </c>
      <c r="AU508">
        <v>27</v>
      </c>
      <c r="AV508">
        <v>-21</v>
      </c>
      <c r="AW508">
        <v>28</v>
      </c>
      <c r="AX508">
        <v>-17</v>
      </c>
      <c r="AY508">
        <v>32</v>
      </c>
      <c r="AZ508">
        <v>-16</v>
      </c>
      <c r="BA508">
        <v>33</v>
      </c>
      <c r="BB508">
        <v>-16</v>
      </c>
      <c r="BC508">
        <v>33</v>
      </c>
      <c r="BD508">
        <v>-15</v>
      </c>
      <c r="BE508">
        <v>34</v>
      </c>
      <c r="BF508">
        <v>-11</v>
      </c>
      <c r="BG508">
        <v>38</v>
      </c>
      <c r="BH508">
        <v>-10</v>
      </c>
      <c r="BI508">
        <v>39</v>
      </c>
      <c r="BJ508">
        <v>-2</v>
      </c>
      <c r="BK508">
        <v>47</v>
      </c>
      <c r="BL508">
        <v>0</v>
      </c>
      <c r="BM508">
        <v>49</v>
      </c>
      <c r="FP508">
        <v>1</v>
      </c>
      <c r="FQ508">
        <v>2</v>
      </c>
      <c r="FR508">
        <f>1/14</f>
        <v>7.1428571428571425E-2</v>
      </c>
      <c r="FS508">
        <v>2</v>
      </c>
      <c r="FT508">
        <v>0</v>
      </c>
      <c r="FU508">
        <v>4</v>
      </c>
      <c r="FV508">
        <v>2</v>
      </c>
      <c r="FW508">
        <v>0</v>
      </c>
      <c r="FX508">
        <v>1</v>
      </c>
    </row>
    <row r="509" spans="1:180" x14ac:dyDescent="0.3">
      <c r="A509" s="7" t="s">
        <v>30</v>
      </c>
      <c r="B509" s="7" t="s">
        <v>32</v>
      </c>
      <c r="C509" t="s">
        <v>26</v>
      </c>
      <c r="D509">
        <v>37</v>
      </c>
      <c r="E509" s="8">
        <v>3</v>
      </c>
      <c r="F509">
        <v>1.79</v>
      </c>
      <c r="G509">
        <v>1.33</v>
      </c>
      <c r="H509">
        <v>0.66300000000000003</v>
      </c>
      <c r="I509">
        <v>0.71199999999999997</v>
      </c>
      <c r="J509">
        <v>0.933868421</v>
      </c>
      <c r="K509">
        <v>1.247824906</v>
      </c>
      <c r="L509">
        <v>0.64620877200000004</v>
      </c>
      <c r="M509">
        <v>0.88897832499999996</v>
      </c>
      <c r="N509">
        <v>20.743479300000001</v>
      </c>
      <c r="O509">
        <v>20.328488029999999</v>
      </c>
      <c r="P509">
        <v>0.84651532200000001</v>
      </c>
      <c r="Q509">
        <v>1.353156185</v>
      </c>
      <c r="R509">
        <v>2.2828501289999998</v>
      </c>
      <c r="S509">
        <v>1.7983738549999999</v>
      </c>
      <c r="T509">
        <v>0.19444444399999999</v>
      </c>
      <c r="U509">
        <v>0.47222222200000002</v>
      </c>
      <c r="V509">
        <v>0</v>
      </c>
      <c r="W509">
        <v>0.6</v>
      </c>
      <c r="X509">
        <v>0.27777777799999998</v>
      </c>
      <c r="Y509">
        <v>0.42592592600000001</v>
      </c>
      <c r="Z509">
        <v>-72</v>
      </c>
      <c r="AA509" s="5" t="s">
        <v>184</v>
      </c>
      <c r="AB509">
        <v>-54</v>
      </c>
      <c r="AC509">
        <v>-24</v>
      </c>
      <c r="AD509" s="5" t="s">
        <v>184</v>
      </c>
      <c r="AE509">
        <v>-12</v>
      </c>
      <c r="AF509">
        <v>-41</v>
      </c>
      <c r="AG509">
        <v>-11</v>
      </c>
      <c r="AH509">
        <v>-41</v>
      </c>
      <c r="AI509">
        <v>-11</v>
      </c>
      <c r="AJ509">
        <v>-35</v>
      </c>
      <c r="AK509">
        <v>-5</v>
      </c>
      <c r="AL509">
        <v>-34</v>
      </c>
      <c r="AM509">
        <v>-4</v>
      </c>
      <c r="AN509">
        <v>-33</v>
      </c>
      <c r="AO509">
        <v>-3</v>
      </c>
      <c r="AP509">
        <v>-32</v>
      </c>
      <c r="AQ509">
        <v>-2</v>
      </c>
      <c r="AR509">
        <v>-30</v>
      </c>
      <c r="AS509">
        <v>0</v>
      </c>
      <c r="AT509">
        <v>-25</v>
      </c>
      <c r="AU509">
        <v>5</v>
      </c>
      <c r="AV509">
        <v>-25</v>
      </c>
      <c r="AW509">
        <v>5</v>
      </c>
      <c r="AX509">
        <v>-22</v>
      </c>
      <c r="AY509">
        <v>8</v>
      </c>
      <c r="AZ509">
        <v>-21</v>
      </c>
      <c r="BA509">
        <v>9</v>
      </c>
      <c r="BB509">
        <v>-16</v>
      </c>
      <c r="BC509">
        <v>14</v>
      </c>
      <c r="BD509">
        <v>-13</v>
      </c>
      <c r="BE509">
        <v>17</v>
      </c>
      <c r="BF509">
        <v>-13</v>
      </c>
      <c r="BG509">
        <v>17</v>
      </c>
      <c r="BH509">
        <v>-10</v>
      </c>
      <c r="BI509">
        <v>20</v>
      </c>
      <c r="BJ509">
        <v>-10</v>
      </c>
      <c r="BK509">
        <v>20</v>
      </c>
      <c r="BL509">
        <v>0</v>
      </c>
      <c r="BM509">
        <v>30</v>
      </c>
      <c r="FP509">
        <v>2</v>
      </c>
      <c r="FQ509">
        <v>1</v>
      </c>
      <c r="FR509">
        <f>7/14</f>
        <v>0.5</v>
      </c>
      <c r="FS509">
        <v>2</v>
      </c>
      <c r="FT509">
        <v>0</v>
      </c>
      <c r="FU509">
        <v>2</v>
      </c>
      <c r="FV509">
        <v>2</v>
      </c>
      <c r="FW509">
        <v>0</v>
      </c>
      <c r="FX509">
        <v>1</v>
      </c>
    </row>
    <row r="510" spans="1:180" x14ac:dyDescent="0.3">
      <c r="A510" s="7" t="s">
        <v>82</v>
      </c>
      <c r="B510" s="7" t="s">
        <v>81</v>
      </c>
      <c r="C510" t="s">
        <v>55</v>
      </c>
      <c r="D510">
        <v>38</v>
      </c>
      <c r="E510" s="8">
        <v>3</v>
      </c>
      <c r="F510">
        <v>2.0129848589999999</v>
      </c>
      <c r="G510">
        <v>0.99018691599999997</v>
      </c>
      <c r="H510">
        <v>0.71527180999999995</v>
      </c>
      <c r="I510">
        <v>0.72045794399999996</v>
      </c>
      <c r="J510">
        <v>1.145306854</v>
      </c>
      <c r="K510">
        <v>2.0742098840000001</v>
      </c>
      <c r="L510">
        <v>0.56768172299999997</v>
      </c>
      <c r="M510">
        <v>1.393465</v>
      </c>
      <c r="N510">
        <v>20.31949401</v>
      </c>
      <c r="O510">
        <v>19.353417489999998</v>
      </c>
      <c r="P510">
        <v>1.0909405649999999</v>
      </c>
      <c r="Q510">
        <v>2.7109431970000002</v>
      </c>
      <c r="R510">
        <v>1.9014813960000001</v>
      </c>
      <c r="S510">
        <v>1.2734872850000001</v>
      </c>
      <c r="T510">
        <v>0.35135135099999998</v>
      </c>
      <c r="U510">
        <v>0.71171171200000005</v>
      </c>
      <c r="V510">
        <v>0.26666666700000002</v>
      </c>
      <c r="W510">
        <v>0.66666666699999999</v>
      </c>
      <c r="X510">
        <v>0.5</v>
      </c>
      <c r="Y510">
        <v>0.53703703700000005</v>
      </c>
      <c r="Z510">
        <v>-47</v>
      </c>
      <c r="AA510" s="5" t="s">
        <v>191</v>
      </c>
      <c r="AB510">
        <v>-40</v>
      </c>
      <c r="AC510">
        <v>0</v>
      </c>
      <c r="AD510" s="5" t="s">
        <v>203</v>
      </c>
      <c r="AE510">
        <v>10</v>
      </c>
      <c r="AF510">
        <v>-28</v>
      </c>
      <c r="AG510">
        <v>12</v>
      </c>
      <c r="AH510">
        <v>-18</v>
      </c>
      <c r="AI510">
        <v>22</v>
      </c>
      <c r="AJ510">
        <v>-16</v>
      </c>
      <c r="AK510">
        <v>24</v>
      </c>
      <c r="AL510">
        <v>-15</v>
      </c>
      <c r="AM510">
        <v>25</v>
      </c>
      <c r="AN510">
        <v>-14</v>
      </c>
      <c r="AO510">
        <v>26</v>
      </c>
      <c r="AP510">
        <v>-14</v>
      </c>
      <c r="AQ510">
        <v>26</v>
      </c>
      <c r="AR510">
        <v>-12</v>
      </c>
      <c r="AS510">
        <v>28</v>
      </c>
      <c r="AT510">
        <v>-12</v>
      </c>
      <c r="AU510">
        <v>28</v>
      </c>
      <c r="AV510">
        <v>-7</v>
      </c>
      <c r="AW510">
        <v>33</v>
      </c>
      <c r="AX510">
        <v>-3</v>
      </c>
      <c r="AY510">
        <v>37</v>
      </c>
      <c r="AZ510">
        <v>-2</v>
      </c>
      <c r="BA510">
        <v>38</v>
      </c>
      <c r="BB510">
        <v>0</v>
      </c>
      <c r="BC510">
        <v>40</v>
      </c>
      <c r="BD510">
        <v>0</v>
      </c>
      <c r="BE510">
        <v>40</v>
      </c>
      <c r="BF510">
        <v>3</v>
      </c>
      <c r="BG510">
        <v>43</v>
      </c>
      <c r="BH510">
        <v>4</v>
      </c>
      <c r="BI510">
        <v>44</v>
      </c>
      <c r="BJ510">
        <v>7</v>
      </c>
      <c r="BK510">
        <v>47</v>
      </c>
      <c r="BL510">
        <v>15</v>
      </c>
      <c r="BM510">
        <v>55</v>
      </c>
      <c r="FP510">
        <v>1</v>
      </c>
      <c r="FQ510">
        <v>4</v>
      </c>
      <c r="FR510">
        <v>0</v>
      </c>
      <c r="FS510">
        <v>2</v>
      </c>
      <c r="FT510">
        <v>0</v>
      </c>
      <c r="FU510">
        <v>5</v>
      </c>
      <c r="FV510">
        <v>2</v>
      </c>
      <c r="FW510">
        <v>0</v>
      </c>
      <c r="FX510">
        <v>3</v>
      </c>
    </row>
    <row r="511" spans="1:180" x14ac:dyDescent="0.3">
      <c r="A511" s="7" t="s">
        <v>94</v>
      </c>
      <c r="B511" s="7" t="s">
        <v>91</v>
      </c>
      <c r="C511" t="s">
        <v>55</v>
      </c>
      <c r="D511">
        <v>38</v>
      </c>
      <c r="E511" s="8">
        <v>3</v>
      </c>
      <c r="F511">
        <v>1.17</v>
      </c>
      <c r="G511">
        <v>1.4638496139999999</v>
      </c>
      <c r="H511">
        <v>0.71099999999999997</v>
      </c>
      <c r="I511">
        <v>0.69149485899999996</v>
      </c>
      <c r="J511">
        <v>0.78964321199999998</v>
      </c>
      <c r="K511">
        <v>1.146942108</v>
      </c>
      <c r="L511">
        <v>0.65611744800000005</v>
      </c>
      <c r="M511">
        <v>0.85326763100000003</v>
      </c>
      <c r="N511">
        <v>19.792315899999998</v>
      </c>
      <c r="O511">
        <v>20.42619419</v>
      </c>
      <c r="P511">
        <v>0.98171328400000002</v>
      </c>
      <c r="Q511">
        <v>1.6266777830000001</v>
      </c>
      <c r="R511">
        <v>1.441759515</v>
      </c>
      <c r="S511">
        <v>1.852187343</v>
      </c>
      <c r="T511">
        <v>0.35135135099999998</v>
      </c>
      <c r="U511">
        <v>0.369369369</v>
      </c>
      <c r="V511">
        <v>0.26666666700000002</v>
      </c>
      <c r="W511">
        <v>0.26666666700000002</v>
      </c>
      <c r="X511">
        <v>0.407407407</v>
      </c>
      <c r="Y511">
        <v>0.185185185</v>
      </c>
      <c r="Z511">
        <v>-47</v>
      </c>
      <c r="AA511" s="5" t="s">
        <v>227</v>
      </c>
      <c r="AB511">
        <v>-40</v>
      </c>
      <c r="AC511">
        <v>-38</v>
      </c>
      <c r="AD511" s="5" t="s">
        <v>203</v>
      </c>
      <c r="AE511">
        <v>-28</v>
      </c>
      <c r="AF511">
        <v>-28</v>
      </c>
      <c r="AG511">
        <v>-26</v>
      </c>
      <c r="AH511">
        <v>-18</v>
      </c>
      <c r="AI511">
        <v>-16</v>
      </c>
      <c r="AJ511">
        <v>-16</v>
      </c>
      <c r="AK511">
        <v>-14</v>
      </c>
      <c r="AL511">
        <v>-15</v>
      </c>
      <c r="AM511">
        <v>-13</v>
      </c>
      <c r="AN511">
        <v>-14</v>
      </c>
      <c r="AO511">
        <v>-12</v>
      </c>
      <c r="AP511">
        <v>-14</v>
      </c>
      <c r="AQ511">
        <v>-12</v>
      </c>
      <c r="AR511">
        <v>-12</v>
      </c>
      <c r="AS511">
        <v>-10</v>
      </c>
      <c r="AT511">
        <v>-12</v>
      </c>
      <c r="AU511">
        <v>-10</v>
      </c>
      <c r="AV511">
        <v>-7</v>
      </c>
      <c r="AW511">
        <v>-5</v>
      </c>
      <c r="AX511">
        <v>-3</v>
      </c>
      <c r="AY511">
        <v>-1</v>
      </c>
      <c r="AZ511">
        <v>-2</v>
      </c>
      <c r="BA511">
        <v>0</v>
      </c>
      <c r="BB511">
        <v>0</v>
      </c>
      <c r="BC511">
        <v>2</v>
      </c>
      <c r="BD511">
        <v>0</v>
      </c>
      <c r="BE511">
        <v>2</v>
      </c>
      <c r="BF511">
        <v>3</v>
      </c>
      <c r="BG511">
        <v>5</v>
      </c>
      <c r="BH511">
        <v>4</v>
      </c>
      <c r="BI511">
        <v>6</v>
      </c>
      <c r="BJ511">
        <v>7</v>
      </c>
      <c r="BK511">
        <v>9</v>
      </c>
      <c r="BL511">
        <v>15</v>
      </c>
      <c r="BM511">
        <v>17</v>
      </c>
      <c r="FP511">
        <v>2</v>
      </c>
      <c r="FQ511">
        <v>1</v>
      </c>
      <c r="FR511">
        <f>7/14</f>
        <v>0.5</v>
      </c>
      <c r="FS511">
        <v>1</v>
      </c>
      <c r="FT511">
        <v>2</v>
      </c>
      <c r="FU511">
        <v>0</v>
      </c>
      <c r="FV511">
        <v>1</v>
      </c>
      <c r="FW511">
        <v>1</v>
      </c>
      <c r="FX511">
        <v>0</v>
      </c>
    </row>
    <row r="512" spans="1:180" x14ac:dyDescent="0.3">
      <c r="A512" s="7" t="s">
        <v>83</v>
      </c>
      <c r="B512" s="7" t="s">
        <v>89</v>
      </c>
      <c r="C512" t="s">
        <v>55</v>
      </c>
      <c r="D512">
        <v>38</v>
      </c>
      <c r="E512" s="8">
        <v>3</v>
      </c>
      <c r="F512">
        <v>1.2931999999999999</v>
      </c>
      <c r="G512">
        <v>1.406382979</v>
      </c>
      <c r="H512">
        <v>0.73543999999999998</v>
      </c>
      <c r="I512">
        <v>0.595744681</v>
      </c>
      <c r="J512">
        <v>1.665193232</v>
      </c>
      <c r="K512">
        <v>1.1723863779999999</v>
      </c>
      <c r="L512">
        <v>0.95667503899999995</v>
      </c>
      <c r="M512">
        <v>0.54316403999999996</v>
      </c>
      <c r="N512">
        <v>18.490451149999998</v>
      </c>
      <c r="O512">
        <v>22.734350389999999</v>
      </c>
      <c r="P512">
        <v>1.8856089899999999</v>
      </c>
      <c r="Q512">
        <v>1.3638808179999999</v>
      </c>
      <c r="R512">
        <v>1.6650670910000001</v>
      </c>
      <c r="S512">
        <v>1.6551180249999999</v>
      </c>
      <c r="T512">
        <v>0.513513514</v>
      </c>
      <c r="U512">
        <v>0.37837837800000002</v>
      </c>
      <c r="V512">
        <v>0.4</v>
      </c>
      <c r="W512">
        <v>0.46666666699999998</v>
      </c>
      <c r="X512">
        <v>0.53703703700000005</v>
      </c>
      <c r="Y512">
        <v>0.27777777799999998</v>
      </c>
      <c r="Z512">
        <v>-29</v>
      </c>
      <c r="AA512" s="5" t="s">
        <v>246</v>
      </c>
      <c r="AB512">
        <v>-22</v>
      </c>
      <c r="AC512">
        <v>-37</v>
      </c>
      <c r="AD512" s="5" t="s">
        <v>209</v>
      </c>
      <c r="AE512">
        <v>-27</v>
      </c>
      <c r="AF512">
        <v>-10</v>
      </c>
      <c r="AG512">
        <v>-25</v>
      </c>
      <c r="AH512">
        <v>0</v>
      </c>
      <c r="AI512">
        <v>-15</v>
      </c>
      <c r="AJ512">
        <v>2</v>
      </c>
      <c r="AK512">
        <v>-13</v>
      </c>
      <c r="AL512">
        <v>3</v>
      </c>
      <c r="AM512">
        <v>-12</v>
      </c>
      <c r="AN512">
        <v>4</v>
      </c>
      <c r="AO512">
        <v>-11</v>
      </c>
      <c r="AP512">
        <v>4</v>
      </c>
      <c r="AQ512">
        <v>-11</v>
      </c>
      <c r="AR512">
        <v>6</v>
      </c>
      <c r="AS512">
        <v>-9</v>
      </c>
      <c r="AT512">
        <v>6</v>
      </c>
      <c r="AU512">
        <v>-9</v>
      </c>
      <c r="AV512">
        <v>11</v>
      </c>
      <c r="AW512">
        <v>-4</v>
      </c>
      <c r="AX512">
        <v>15</v>
      </c>
      <c r="AY512">
        <v>0</v>
      </c>
      <c r="AZ512">
        <v>16</v>
      </c>
      <c r="BA512">
        <v>1</v>
      </c>
      <c r="BB512">
        <v>18</v>
      </c>
      <c r="BC512">
        <v>3</v>
      </c>
      <c r="BD512">
        <v>18</v>
      </c>
      <c r="BE512">
        <v>3</v>
      </c>
      <c r="BF512">
        <v>21</v>
      </c>
      <c r="BG512">
        <v>6</v>
      </c>
      <c r="BH512">
        <v>22</v>
      </c>
      <c r="BI512">
        <v>7</v>
      </c>
      <c r="BJ512">
        <v>25</v>
      </c>
      <c r="BK512">
        <v>10</v>
      </c>
      <c r="BL512">
        <v>33</v>
      </c>
      <c r="BM512">
        <v>18</v>
      </c>
      <c r="FP512">
        <v>1</v>
      </c>
      <c r="FQ512">
        <v>2</v>
      </c>
      <c r="FR512">
        <f>7/14</f>
        <v>0.5</v>
      </c>
      <c r="FS512">
        <v>1</v>
      </c>
      <c r="FT512">
        <v>4</v>
      </c>
      <c r="FU512">
        <v>0</v>
      </c>
      <c r="FV512" t="s">
        <v>45</v>
      </c>
      <c r="FW512">
        <v>0</v>
      </c>
      <c r="FX512">
        <v>0</v>
      </c>
    </row>
    <row r="513" spans="1:180" x14ac:dyDescent="0.3">
      <c r="A513" s="7" t="s">
        <v>86</v>
      </c>
      <c r="B513" s="7" t="s">
        <v>92</v>
      </c>
      <c r="C513" t="s">
        <v>55</v>
      </c>
      <c r="D513">
        <v>38</v>
      </c>
      <c r="E513" s="8">
        <v>3</v>
      </c>
      <c r="F513">
        <v>0.71670020099999998</v>
      </c>
      <c r="G513">
        <v>1.28</v>
      </c>
      <c r="H513">
        <v>0.77667505000000003</v>
      </c>
      <c r="I513">
        <v>0.71299999999999997</v>
      </c>
      <c r="J513">
        <v>1.5227258349999999</v>
      </c>
      <c r="K513">
        <v>1.3066203709999999</v>
      </c>
      <c r="L513">
        <v>0.71584280300000003</v>
      </c>
      <c r="M513">
        <v>0.90426565599999997</v>
      </c>
      <c r="N513">
        <v>23.59647695</v>
      </c>
      <c r="O513">
        <v>17.921840639999999</v>
      </c>
      <c r="P513">
        <v>1.6445038940000001</v>
      </c>
      <c r="Q513">
        <v>1.7048878359999999</v>
      </c>
      <c r="R513">
        <v>0.88659863400000005</v>
      </c>
      <c r="S513">
        <v>1.5530496250000001</v>
      </c>
      <c r="T513">
        <v>0.62162162200000004</v>
      </c>
      <c r="U513">
        <v>0.49549549500000001</v>
      </c>
      <c r="V513">
        <v>0.73333333300000003</v>
      </c>
      <c r="W513">
        <v>0.53333333299999997</v>
      </c>
      <c r="X513">
        <v>0.75925925900000002</v>
      </c>
      <c r="Y513">
        <v>0.44444444399999999</v>
      </c>
      <c r="Z513">
        <v>-17</v>
      </c>
      <c r="AA513" s="5" t="s">
        <v>200</v>
      </c>
      <c r="AB513">
        <v>-10</v>
      </c>
      <c r="AC513">
        <v>-24</v>
      </c>
      <c r="AD513" s="5" t="s">
        <v>197</v>
      </c>
      <c r="AE513">
        <v>-14</v>
      </c>
      <c r="AF513">
        <v>2</v>
      </c>
      <c r="AG513">
        <v>-12</v>
      </c>
      <c r="AH513">
        <v>12</v>
      </c>
      <c r="AI513">
        <v>-2</v>
      </c>
      <c r="AJ513">
        <v>14</v>
      </c>
      <c r="AK513">
        <v>0</v>
      </c>
      <c r="AL513">
        <v>15</v>
      </c>
      <c r="AM513">
        <v>1</v>
      </c>
      <c r="AN513">
        <v>16</v>
      </c>
      <c r="AO513">
        <v>2</v>
      </c>
      <c r="AP513">
        <v>16</v>
      </c>
      <c r="AQ513">
        <v>2</v>
      </c>
      <c r="AR513">
        <v>18</v>
      </c>
      <c r="AS513">
        <v>4</v>
      </c>
      <c r="AT513">
        <v>18</v>
      </c>
      <c r="AU513">
        <v>4</v>
      </c>
      <c r="AV513">
        <v>23</v>
      </c>
      <c r="AW513">
        <v>9</v>
      </c>
      <c r="AX513">
        <v>27</v>
      </c>
      <c r="AY513">
        <v>13</v>
      </c>
      <c r="AZ513">
        <v>28</v>
      </c>
      <c r="BA513">
        <v>14</v>
      </c>
      <c r="BB513">
        <v>30</v>
      </c>
      <c r="BC513">
        <v>16</v>
      </c>
      <c r="BD513">
        <v>30</v>
      </c>
      <c r="BE513">
        <v>16</v>
      </c>
      <c r="BF513">
        <v>33</v>
      </c>
      <c r="BG513">
        <v>19</v>
      </c>
      <c r="BH513">
        <v>34</v>
      </c>
      <c r="BI513">
        <v>20</v>
      </c>
      <c r="BJ513">
        <v>37</v>
      </c>
      <c r="BK513">
        <v>23</v>
      </c>
      <c r="BL513">
        <v>45</v>
      </c>
      <c r="BM513">
        <v>31</v>
      </c>
      <c r="FP513">
        <v>0</v>
      </c>
      <c r="FQ513">
        <v>2</v>
      </c>
      <c r="FR513">
        <f>9/15</f>
        <v>0.6</v>
      </c>
      <c r="FS513" t="s">
        <v>45</v>
      </c>
      <c r="FT513">
        <v>1</v>
      </c>
      <c r="FU513">
        <v>1</v>
      </c>
      <c r="FV513">
        <v>1</v>
      </c>
      <c r="FW513">
        <v>1</v>
      </c>
      <c r="FX513">
        <v>0</v>
      </c>
    </row>
    <row r="514" spans="1:180" x14ac:dyDescent="0.3">
      <c r="A514" s="7" t="s">
        <v>78</v>
      </c>
      <c r="B514" s="7" t="s">
        <v>88</v>
      </c>
      <c r="C514" t="s">
        <v>55</v>
      </c>
      <c r="D514">
        <v>38</v>
      </c>
      <c r="E514" s="8">
        <v>3</v>
      </c>
      <c r="F514">
        <v>1.5161958719999999</v>
      </c>
      <c r="G514">
        <v>1.389865361</v>
      </c>
      <c r="H514">
        <v>0.66657426099999995</v>
      </c>
      <c r="I514">
        <v>0.67734516499999997</v>
      </c>
      <c r="J514">
        <v>0.97389566900000002</v>
      </c>
      <c r="K514">
        <v>1.0895126479999999</v>
      </c>
      <c r="L514">
        <v>0.61700820499999998</v>
      </c>
      <c r="M514">
        <v>0.54388660799999999</v>
      </c>
      <c r="N514">
        <v>21.370647760000001</v>
      </c>
      <c r="O514">
        <v>20.814351479999999</v>
      </c>
      <c r="P514">
        <v>1.109678014</v>
      </c>
      <c r="Q514">
        <v>1.6564020319999999</v>
      </c>
      <c r="R514">
        <v>1.850216834</v>
      </c>
      <c r="S514">
        <v>2.0152786040000001</v>
      </c>
      <c r="T514">
        <v>0.21621621599999999</v>
      </c>
      <c r="U514">
        <v>0.324324324</v>
      </c>
      <c r="V514">
        <v>0</v>
      </c>
      <c r="W514">
        <v>0.133333333</v>
      </c>
      <c r="X514">
        <v>0.20370370400000001</v>
      </c>
      <c r="Y514">
        <v>0.24074074100000001</v>
      </c>
      <c r="Z514">
        <v>-62</v>
      </c>
      <c r="AA514" s="5" t="s">
        <v>258</v>
      </c>
      <c r="AB514">
        <v>-55</v>
      </c>
      <c r="AC514">
        <v>-43</v>
      </c>
      <c r="AD514" s="5" t="s">
        <v>227</v>
      </c>
      <c r="AE514">
        <v>-33</v>
      </c>
      <c r="AF514">
        <v>-43</v>
      </c>
      <c r="AG514">
        <v>-31</v>
      </c>
      <c r="AH514">
        <v>-33</v>
      </c>
      <c r="AI514">
        <v>-21</v>
      </c>
      <c r="AJ514">
        <v>-31</v>
      </c>
      <c r="AK514">
        <v>-19</v>
      </c>
      <c r="AL514">
        <v>-30</v>
      </c>
      <c r="AM514">
        <v>-18</v>
      </c>
      <c r="AN514">
        <v>-29</v>
      </c>
      <c r="AO514">
        <v>-17</v>
      </c>
      <c r="AP514">
        <v>-29</v>
      </c>
      <c r="AQ514">
        <v>-17</v>
      </c>
      <c r="AR514">
        <v>-27</v>
      </c>
      <c r="AS514">
        <v>-15</v>
      </c>
      <c r="AT514">
        <v>-27</v>
      </c>
      <c r="AU514">
        <v>-15</v>
      </c>
      <c r="AV514">
        <v>-22</v>
      </c>
      <c r="AW514">
        <v>-10</v>
      </c>
      <c r="AX514">
        <v>-18</v>
      </c>
      <c r="AY514">
        <v>-6</v>
      </c>
      <c r="AZ514">
        <v>-17</v>
      </c>
      <c r="BA514">
        <v>-5</v>
      </c>
      <c r="BB514">
        <v>-15</v>
      </c>
      <c r="BC514">
        <v>-3</v>
      </c>
      <c r="BD514">
        <v>-15</v>
      </c>
      <c r="BE514">
        <v>-3</v>
      </c>
      <c r="BF514">
        <v>-12</v>
      </c>
      <c r="BG514">
        <v>0</v>
      </c>
      <c r="BH514">
        <v>-11</v>
      </c>
      <c r="BI514">
        <v>1</v>
      </c>
      <c r="BJ514">
        <v>-8</v>
      </c>
      <c r="BK514">
        <v>4</v>
      </c>
      <c r="BL514">
        <v>0</v>
      </c>
      <c r="BM514">
        <v>12</v>
      </c>
      <c r="FP514">
        <v>1</v>
      </c>
      <c r="FQ514">
        <v>1</v>
      </c>
      <c r="FR514">
        <f>7/11</f>
        <v>0.63636363636363635</v>
      </c>
      <c r="FS514" t="s">
        <v>45</v>
      </c>
      <c r="FT514">
        <v>0</v>
      </c>
      <c r="FU514">
        <v>0</v>
      </c>
      <c r="FV514" t="s">
        <v>45</v>
      </c>
      <c r="FW514">
        <v>0</v>
      </c>
      <c r="FX514">
        <v>0</v>
      </c>
    </row>
    <row r="515" spans="1:180" x14ac:dyDescent="0.3">
      <c r="A515" s="7" t="s">
        <v>85</v>
      </c>
      <c r="B515" s="7" t="s">
        <v>79</v>
      </c>
      <c r="C515" t="s">
        <v>55</v>
      </c>
      <c r="D515">
        <v>38</v>
      </c>
      <c r="E515" s="8">
        <v>3</v>
      </c>
      <c r="F515">
        <v>1.24</v>
      </c>
      <c r="G515">
        <v>0.96432849399999998</v>
      </c>
      <c r="H515">
        <v>0.71399999999999997</v>
      </c>
      <c r="I515">
        <v>0.74927767700000003</v>
      </c>
      <c r="J515">
        <v>0.90053586299999999</v>
      </c>
      <c r="K515">
        <v>0.77815368600000001</v>
      </c>
      <c r="L515">
        <v>0.67518038199999997</v>
      </c>
      <c r="M515">
        <v>0.59102626000000003</v>
      </c>
      <c r="N515">
        <v>20.843644210000001</v>
      </c>
      <c r="O515">
        <v>22.127099619999999</v>
      </c>
      <c r="P515">
        <v>1.520175593</v>
      </c>
      <c r="Q515">
        <v>1.3349852870000001</v>
      </c>
      <c r="R515">
        <v>1.5549318539999999</v>
      </c>
      <c r="S515">
        <v>1.244245279</v>
      </c>
      <c r="T515">
        <v>0.47747747699999998</v>
      </c>
      <c r="U515">
        <v>0.45945945900000001</v>
      </c>
      <c r="V515">
        <v>0.66666666699999999</v>
      </c>
      <c r="W515">
        <v>0.4</v>
      </c>
      <c r="X515">
        <v>0.55555555599999995</v>
      </c>
      <c r="Y515">
        <v>0.37037037</v>
      </c>
      <c r="Z515">
        <v>-33</v>
      </c>
      <c r="AA515" s="5" t="s">
        <v>195</v>
      </c>
      <c r="AB515">
        <v>-26</v>
      </c>
      <c r="AC515">
        <v>-28</v>
      </c>
      <c r="AD515" s="5" t="s">
        <v>210</v>
      </c>
      <c r="AE515">
        <v>-18</v>
      </c>
      <c r="AF515">
        <v>-14</v>
      </c>
      <c r="AG515">
        <v>-16</v>
      </c>
      <c r="AH515">
        <v>-4</v>
      </c>
      <c r="AI515">
        <v>-6</v>
      </c>
      <c r="AJ515">
        <v>-2</v>
      </c>
      <c r="AK515">
        <v>-4</v>
      </c>
      <c r="AL515">
        <v>-1</v>
      </c>
      <c r="AM515">
        <v>-3</v>
      </c>
      <c r="AN515">
        <v>0</v>
      </c>
      <c r="AO515">
        <v>-2</v>
      </c>
      <c r="AP515">
        <v>0</v>
      </c>
      <c r="AQ515">
        <v>-2</v>
      </c>
      <c r="AR515">
        <v>2</v>
      </c>
      <c r="AS515">
        <v>0</v>
      </c>
      <c r="AT515">
        <v>2</v>
      </c>
      <c r="AU515">
        <v>0</v>
      </c>
      <c r="AV515">
        <v>7</v>
      </c>
      <c r="AW515">
        <v>5</v>
      </c>
      <c r="AX515">
        <v>11</v>
      </c>
      <c r="AY515">
        <v>9</v>
      </c>
      <c r="AZ515">
        <v>12</v>
      </c>
      <c r="BA515">
        <v>10</v>
      </c>
      <c r="BB515">
        <v>14</v>
      </c>
      <c r="BC515">
        <v>12</v>
      </c>
      <c r="BD515">
        <v>14</v>
      </c>
      <c r="BE515">
        <v>12</v>
      </c>
      <c r="BF515">
        <v>17</v>
      </c>
      <c r="BG515">
        <v>15</v>
      </c>
      <c r="BH515">
        <v>18</v>
      </c>
      <c r="BI515">
        <v>16</v>
      </c>
      <c r="BJ515">
        <v>21</v>
      </c>
      <c r="BK515">
        <v>19</v>
      </c>
      <c r="BL515">
        <v>29</v>
      </c>
      <c r="BM515">
        <v>27</v>
      </c>
      <c r="FP515">
        <v>2</v>
      </c>
      <c r="FQ515">
        <v>1</v>
      </c>
      <c r="FR515">
        <f>3/15</f>
        <v>0.2</v>
      </c>
      <c r="FS515">
        <v>1</v>
      </c>
      <c r="FT515">
        <v>4</v>
      </c>
      <c r="FU515">
        <v>0</v>
      </c>
      <c r="FV515">
        <v>1</v>
      </c>
      <c r="FW515">
        <v>1</v>
      </c>
      <c r="FX515">
        <v>0</v>
      </c>
    </row>
    <row r="516" spans="1:180" x14ac:dyDescent="0.3">
      <c r="A516" s="7" t="s">
        <v>135</v>
      </c>
      <c r="B516" s="7" t="s">
        <v>95</v>
      </c>
      <c r="C516" t="s">
        <v>55</v>
      </c>
      <c r="D516">
        <v>38</v>
      </c>
      <c r="E516" s="8">
        <v>3</v>
      </c>
      <c r="F516">
        <v>1.162340315</v>
      </c>
      <c r="G516">
        <v>0.800315789</v>
      </c>
      <c r="H516">
        <v>0.67372640299999997</v>
      </c>
      <c r="I516">
        <v>0.74522105299999997</v>
      </c>
      <c r="J516">
        <v>0.46572253600000002</v>
      </c>
      <c r="K516">
        <v>1.6188962389999999</v>
      </c>
      <c r="L516">
        <v>0.39756271999999998</v>
      </c>
      <c r="M516">
        <v>1.0079028940000001</v>
      </c>
      <c r="N516">
        <v>22.496587330000001</v>
      </c>
      <c r="O516">
        <v>21.24830343</v>
      </c>
      <c r="P516">
        <v>1.003375431</v>
      </c>
      <c r="Q516">
        <v>2.0672998919999999</v>
      </c>
      <c r="R516">
        <v>1.519770294</v>
      </c>
      <c r="S516">
        <v>0.99122794000000003</v>
      </c>
      <c r="T516">
        <v>0.31531531499999998</v>
      </c>
      <c r="U516">
        <v>0.77477477500000003</v>
      </c>
      <c r="V516">
        <v>0.66666666699999999</v>
      </c>
      <c r="W516">
        <v>1</v>
      </c>
      <c r="X516">
        <v>0.35185185200000002</v>
      </c>
      <c r="Y516">
        <v>0.68518518500000003</v>
      </c>
      <c r="Z516">
        <v>-51</v>
      </c>
      <c r="AA516" s="5" t="s">
        <v>197</v>
      </c>
      <c r="AB516">
        <v>-44</v>
      </c>
      <c r="AC516">
        <v>7</v>
      </c>
      <c r="AD516" s="5" t="s">
        <v>224</v>
      </c>
      <c r="AE516">
        <v>17</v>
      </c>
      <c r="AF516">
        <v>-32</v>
      </c>
      <c r="AG516">
        <v>19</v>
      </c>
      <c r="AH516">
        <v>-22</v>
      </c>
      <c r="AI516">
        <v>29</v>
      </c>
      <c r="AJ516">
        <v>-20</v>
      </c>
      <c r="AK516">
        <v>31</v>
      </c>
      <c r="AL516">
        <v>-19</v>
      </c>
      <c r="AM516">
        <v>32</v>
      </c>
      <c r="AN516">
        <v>-18</v>
      </c>
      <c r="AO516">
        <v>33</v>
      </c>
      <c r="AP516">
        <v>-18</v>
      </c>
      <c r="AQ516">
        <v>33</v>
      </c>
      <c r="AR516">
        <v>-16</v>
      </c>
      <c r="AS516">
        <v>35</v>
      </c>
      <c r="AT516">
        <v>-16</v>
      </c>
      <c r="AU516">
        <v>35</v>
      </c>
      <c r="AV516">
        <v>-11</v>
      </c>
      <c r="AW516">
        <v>40</v>
      </c>
      <c r="AX516">
        <v>-7</v>
      </c>
      <c r="AY516">
        <v>44</v>
      </c>
      <c r="AZ516">
        <v>-6</v>
      </c>
      <c r="BA516">
        <v>45</v>
      </c>
      <c r="BB516">
        <v>-4</v>
      </c>
      <c r="BC516">
        <v>47</v>
      </c>
      <c r="BD516">
        <v>-4</v>
      </c>
      <c r="BE516">
        <v>47</v>
      </c>
      <c r="BF516">
        <v>-1</v>
      </c>
      <c r="BG516">
        <v>50</v>
      </c>
      <c r="BH516">
        <v>0</v>
      </c>
      <c r="BI516">
        <v>51</v>
      </c>
      <c r="BJ516">
        <v>3</v>
      </c>
      <c r="BK516">
        <v>54</v>
      </c>
      <c r="BL516">
        <v>11</v>
      </c>
      <c r="BM516">
        <v>62</v>
      </c>
      <c r="FP516">
        <v>0</v>
      </c>
      <c r="FQ516">
        <v>5</v>
      </c>
      <c r="FR516">
        <f>4/14</f>
        <v>0.2857142857142857</v>
      </c>
      <c r="FS516" t="s">
        <v>45</v>
      </c>
      <c r="FT516">
        <v>2</v>
      </c>
      <c r="FU516">
        <v>2</v>
      </c>
      <c r="FV516" t="s">
        <v>45</v>
      </c>
      <c r="FW516">
        <v>1</v>
      </c>
      <c r="FX516">
        <v>1</v>
      </c>
    </row>
    <row r="517" spans="1:180" x14ac:dyDescent="0.3">
      <c r="A517" s="7" t="s">
        <v>54</v>
      </c>
      <c r="B517" s="7" t="s">
        <v>90</v>
      </c>
      <c r="C517" t="s">
        <v>55</v>
      </c>
      <c r="D517">
        <v>38</v>
      </c>
      <c r="E517" s="8">
        <v>3</v>
      </c>
      <c r="F517">
        <v>1.4345454550000001</v>
      </c>
      <c r="G517">
        <v>0.96333333300000001</v>
      </c>
      <c r="H517">
        <v>0.74554545500000002</v>
      </c>
      <c r="I517">
        <v>0.701333333</v>
      </c>
      <c r="J517">
        <v>1.3123255700000001</v>
      </c>
      <c r="K517">
        <v>1.281050853</v>
      </c>
      <c r="L517">
        <v>0.79936627699999996</v>
      </c>
      <c r="M517">
        <v>0.66910371499999999</v>
      </c>
      <c r="N517">
        <v>18.414756390000001</v>
      </c>
      <c r="O517">
        <v>23.807016919999999</v>
      </c>
      <c r="P517">
        <v>1.559799157</v>
      </c>
      <c r="Q517">
        <v>1.4677246239999999</v>
      </c>
      <c r="R517">
        <v>1.8136802869999999</v>
      </c>
      <c r="S517">
        <v>1.2843204290000001</v>
      </c>
      <c r="T517">
        <v>0.41441441400000001</v>
      </c>
      <c r="U517">
        <v>0.486486486</v>
      </c>
      <c r="V517">
        <v>0.33333333300000001</v>
      </c>
      <c r="W517">
        <v>0.133333333</v>
      </c>
      <c r="X517">
        <v>0.53703703700000005</v>
      </c>
      <c r="Y517">
        <v>0.44444444399999999</v>
      </c>
      <c r="Z517">
        <v>-40</v>
      </c>
      <c r="AA517" s="5" t="s">
        <v>229</v>
      </c>
      <c r="AB517">
        <v>-33</v>
      </c>
      <c r="AC517">
        <v>-25</v>
      </c>
      <c r="AD517" s="5" t="s">
        <v>199</v>
      </c>
      <c r="AE517">
        <v>-15</v>
      </c>
      <c r="AF517">
        <v>-21</v>
      </c>
      <c r="AG517">
        <v>-13</v>
      </c>
      <c r="AH517">
        <v>-11</v>
      </c>
      <c r="AI517">
        <v>-3</v>
      </c>
      <c r="AJ517">
        <v>-9</v>
      </c>
      <c r="AK517">
        <v>-1</v>
      </c>
      <c r="AL517">
        <v>-8</v>
      </c>
      <c r="AM517">
        <v>0</v>
      </c>
      <c r="AN517">
        <v>-7</v>
      </c>
      <c r="AO517">
        <v>1</v>
      </c>
      <c r="AP517">
        <v>-7</v>
      </c>
      <c r="AQ517">
        <v>1</v>
      </c>
      <c r="AR517">
        <v>-5</v>
      </c>
      <c r="AS517">
        <v>3</v>
      </c>
      <c r="AT517">
        <v>-5</v>
      </c>
      <c r="AU517">
        <v>3</v>
      </c>
      <c r="AV517">
        <v>0</v>
      </c>
      <c r="AW517">
        <v>8</v>
      </c>
      <c r="AX517">
        <v>4</v>
      </c>
      <c r="AY517">
        <v>12</v>
      </c>
      <c r="AZ517">
        <v>5</v>
      </c>
      <c r="BA517">
        <v>13</v>
      </c>
      <c r="BB517">
        <v>7</v>
      </c>
      <c r="BC517">
        <v>15</v>
      </c>
      <c r="BD517">
        <v>7</v>
      </c>
      <c r="BE517">
        <v>15</v>
      </c>
      <c r="BF517">
        <v>10</v>
      </c>
      <c r="BG517">
        <v>18</v>
      </c>
      <c r="BH517">
        <v>11</v>
      </c>
      <c r="BI517">
        <v>19</v>
      </c>
      <c r="BJ517">
        <v>14</v>
      </c>
      <c r="BK517">
        <v>22</v>
      </c>
      <c r="BL517">
        <v>22</v>
      </c>
      <c r="BM517">
        <v>30</v>
      </c>
      <c r="FP517">
        <v>0</v>
      </c>
      <c r="FQ517">
        <v>4</v>
      </c>
      <c r="FR517">
        <f>8/13</f>
        <v>0.61538461538461542</v>
      </c>
      <c r="FS517">
        <v>1</v>
      </c>
      <c r="FT517">
        <v>1</v>
      </c>
      <c r="FU517">
        <v>0</v>
      </c>
      <c r="FV517" t="s">
        <v>45</v>
      </c>
      <c r="FW517">
        <v>0</v>
      </c>
      <c r="FX517">
        <v>0</v>
      </c>
    </row>
    <row r="518" spans="1:180" x14ac:dyDescent="0.3">
      <c r="A518" s="7" t="s">
        <v>53</v>
      </c>
      <c r="B518" s="7" t="s">
        <v>93</v>
      </c>
      <c r="C518" t="s">
        <v>55</v>
      </c>
      <c r="D518">
        <v>38</v>
      </c>
      <c r="E518" s="8">
        <v>3</v>
      </c>
      <c r="F518">
        <v>1.47</v>
      </c>
      <c r="G518">
        <v>1.67</v>
      </c>
      <c r="H518">
        <v>0.67100000000000004</v>
      </c>
      <c r="I518">
        <v>0.71299999999999997</v>
      </c>
      <c r="J518">
        <v>1.195983112</v>
      </c>
      <c r="K518">
        <v>0.85347079100000001</v>
      </c>
      <c r="L518">
        <v>0.45866618599999998</v>
      </c>
      <c r="M518">
        <v>0.571313399</v>
      </c>
      <c r="N518">
        <v>24.453354969999999</v>
      </c>
      <c r="O518">
        <v>22.31359982</v>
      </c>
      <c r="P518">
        <v>1.4262700079999999</v>
      </c>
      <c r="Q518">
        <v>1.2354383959999999</v>
      </c>
      <c r="R518">
        <v>1.5818069020000001</v>
      </c>
      <c r="S518">
        <v>2.1100675600000001</v>
      </c>
      <c r="T518">
        <v>0.45945945900000001</v>
      </c>
      <c r="U518">
        <v>0.288288288</v>
      </c>
      <c r="V518">
        <v>0.66666666699999999</v>
      </c>
      <c r="W518">
        <v>0.4</v>
      </c>
      <c r="X518">
        <v>0.5</v>
      </c>
      <c r="Y518">
        <v>9.2592593000000001E-2</v>
      </c>
      <c r="Z518">
        <v>-35</v>
      </c>
      <c r="AA518" s="5" t="s">
        <v>259</v>
      </c>
      <c r="AB518">
        <v>-28</v>
      </c>
      <c r="AC518">
        <v>-47</v>
      </c>
      <c r="AD518" s="5" t="s">
        <v>185</v>
      </c>
      <c r="AE518">
        <v>-37</v>
      </c>
      <c r="AF518">
        <v>-16</v>
      </c>
      <c r="AG518">
        <v>-35</v>
      </c>
      <c r="AH518">
        <v>-6</v>
      </c>
      <c r="AI518">
        <v>-25</v>
      </c>
      <c r="AJ518">
        <v>-4</v>
      </c>
      <c r="AK518">
        <v>-23</v>
      </c>
      <c r="AL518">
        <v>-3</v>
      </c>
      <c r="AM518">
        <v>-22</v>
      </c>
      <c r="AN518">
        <v>-2</v>
      </c>
      <c r="AO518">
        <v>-21</v>
      </c>
      <c r="AP518">
        <v>-2</v>
      </c>
      <c r="AQ518">
        <v>-21</v>
      </c>
      <c r="AR518">
        <v>0</v>
      </c>
      <c r="AS518">
        <v>-19</v>
      </c>
      <c r="AT518">
        <v>0</v>
      </c>
      <c r="AU518">
        <v>-19</v>
      </c>
      <c r="AV518">
        <v>5</v>
      </c>
      <c r="AW518">
        <v>-14</v>
      </c>
      <c r="AX518">
        <v>9</v>
      </c>
      <c r="AY518">
        <v>-10</v>
      </c>
      <c r="AZ518">
        <v>10</v>
      </c>
      <c r="BA518">
        <v>-9</v>
      </c>
      <c r="BB518">
        <v>12</v>
      </c>
      <c r="BC518">
        <v>-7</v>
      </c>
      <c r="BD518">
        <v>12</v>
      </c>
      <c r="BE518">
        <v>-7</v>
      </c>
      <c r="BF518">
        <v>15</v>
      </c>
      <c r="BG518">
        <v>-4</v>
      </c>
      <c r="BH518">
        <v>16</v>
      </c>
      <c r="BI518">
        <v>-3</v>
      </c>
      <c r="BJ518">
        <v>19</v>
      </c>
      <c r="BK518">
        <v>0</v>
      </c>
      <c r="BL518">
        <v>27</v>
      </c>
      <c r="BM518">
        <v>8</v>
      </c>
      <c r="FP518">
        <v>2</v>
      </c>
      <c r="FQ518">
        <v>2</v>
      </c>
      <c r="FR518">
        <f>8/13</f>
        <v>0.61538461538461542</v>
      </c>
      <c r="FS518" t="s">
        <v>45</v>
      </c>
      <c r="FT518">
        <v>2</v>
      </c>
      <c r="FU518">
        <v>2</v>
      </c>
      <c r="FV518" t="s">
        <v>45</v>
      </c>
      <c r="FW518">
        <v>1</v>
      </c>
      <c r="FX518">
        <v>1</v>
      </c>
    </row>
    <row r="519" spans="1:180" x14ac:dyDescent="0.3">
      <c r="A519" s="7" t="s">
        <v>84</v>
      </c>
      <c r="B519" s="7" t="s">
        <v>80</v>
      </c>
      <c r="C519" t="s">
        <v>55</v>
      </c>
      <c r="D519">
        <v>38</v>
      </c>
      <c r="E519" s="8">
        <v>3</v>
      </c>
      <c r="F519">
        <v>1.088061224</v>
      </c>
      <c r="G519">
        <v>1.292420439</v>
      </c>
      <c r="H519">
        <v>0.68655102000000001</v>
      </c>
      <c r="I519">
        <v>0.760582698</v>
      </c>
      <c r="J519">
        <v>1.397488635</v>
      </c>
      <c r="K519">
        <v>1.2073022440000001</v>
      </c>
      <c r="L519">
        <v>0.94700035900000001</v>
      </c>
      <c r="M519">
        <v>0.94452311600000005</v>
      </c>
      <c r="N519">
        <v>21.60258615</v>
      </c>
      <c r="O519">
        <v>21.17043717</v>
      </c>
      <c r="P519">
        <v>1.77376562</v>
      </c>
      <c r="Q519">
        <v>2.1231965989999999</v>
      </c>
      <c r="R519">
        <v>1.2393398419999999</v>
      </c>
      <c r="S519">
        <v>2.046139959</v>
      </c>
      <c r="T519">
        <v>0.60360360400000002</v>
      </c>
      <c r="U519">
        <v>0.47747747699999998</v>
      </c>
      <c r="V519">
        <v>0.86666666699999995</v>
      </c>
      <c r="W519">
        <v>0.46666666699999998</v>
      </c>
      <c r="X519">
        <v>0.62962963000000005</v>
      </c>
      <c r="Y519">
        <v>0.24074074100000001</v>
      </c>
      <c r="Z519">
        <v>-19</v>
      </c>
      <c r="AA519" s="5" t="s">
        <v>180</v>
      </c>
      <c r="AB519">
        <v>-12</v>
      </c>
      <c r="AC519">
        <v>-26</v>
      </c>
      <c r="AD519" s="5" t="s">
        <v>181</v>
      </c>
      <c r="AE519">
        <v>-16</v>
      </c>
      <c r="AF519">
        <v>0</v>
      </c>
      <c r="AG519">
        <v>-14</v>
      </c>
      <c r="AH519">
        <v>10</v>
      </c>
      <c r="AI519">
        <v>-4</v>
      </c>
      <c r="AJ519">
        <v>12</v>
      </c>
      <c r="AK519">
        <v>-2</v>
      </c>
      <c r="AL519">
        <v>13</v>
      </c>
      <c r="AM519">
        <v>-1</v>
      </c>
      <c r="AN519">
        <v>14</v>
      </c>
      <c r="AO519">
        <v>0</v>
      </c>
      <c r="AP519">
        <v>14</v>
      </c>
      <c r="AQ519">
        <v>0</v>
      </c>
      <c r="AR519">
        <v>16</v>
      </c>
      <c r="AS519">
        <v>2</v>
      </c>
      <c r="AT519">
        <v>16</v>
      </c>
      <c r="AU519">
        <v>2</v>
      </c>
      <c r="AV519">
        <v>21</v>
      </c>
      <c r="AW519">
        <v>7</v>
      </c>
      <c r="AX519">
        <v>25</v>
      </c>
      <c r="AY519">
        <v>11</v>
      </c>
      <c r="AZ519">
        <v>26</v>
      </c>
      <c r="BA519">
        <v>12</v>
      </c>
      <c r="BB519">
        <v>28</v>
      </c>
      <c r="BC519">
        <v>14</v>
      </c>
      <c r="BD519">
        <v>28</v>
      </c>
      <c r="BE519">
        <v>14</v>
      </c>
      <c r="BF519">
        <v>31</v>
      </c>
      <c r="BG519">
        <v>17</v>
      </c>
      <c r="BH519">
        <v>32</v>
      </c>
      <c r="BI519">
        <v>18</v>
      </c>
      <c r="BJ519">
        <v>35</v>
      </c>
      <c r="BK519">
        <v>21</v>
      </c>
      <c r="BL519">
        <v>43</v>
      </c>
      <c r="BM519">
        <v>29</v>
      </c>
      <c r="FP519">
        <v>1</v>
      </c>
      <c r="FQ519">
        <v>1</v>
      </c>
      <c r="FR519">
        <f>2/13</f>
        <v>0.15384615384615385</v>
      </c>
      <c r="FS519">
        <v>1</v>
      </c>
      <c r="FT519">
        <v>1</v>
      </c>
      <c r="FU519">
        <v>0</v>
      </c>
      <c r="FV519" t="s">
        <v>45</v>
      </c>
      <c r="FW519">
        <v>0</v>
      </c>
      <c r="FX519">
        <v>0</v>
      </c>
    </row>
    <row r="520" spans="1:180" x14ac:dyDescent="0.3">
      <c r="A520" s="7" t="s">
        <v>36</v>
      </c>
      <c r="B520" s="7" t="s">
        <v>40</v>
      </c>
      <c r="C520" t="s">
        <v>26</v>
      </c>
      <c r="D520">
        <v>37</v>
      </c>
      <c r="E520" s="8">
        <v>3</v>
      </c>
      <c r="F520">
        <v>1.5181132079999999</v>
      </c>
      <c r="G520">
        <v>1.436727273</v>
      </c>
      <c r="H520">
        <v>0.65998113199999997</v>
      </c>
      <c r="I520">
        <v>0.68523636399999999</v>
      </c>
      <c r="J520">
        <v>1.001216723</v>
      </c>
      <c r="K520">
        <v>1.219657854</v>
      </c>
      <c r="L520">
        <v>0.83650708500000004</v>
      </c>
      <c r="M520">
        <v>1.0181158379999999</v>
      </c>
      <c r="N520">
        <v>23.125975140000001</v>
      </c>
      <c r="O520">
        <v>19.5616111</v>
      </c>
      <c r="P520">
        <v>1.194498536</v>
      </c>
      <c r="Q520">
        <v>1.4153642200000001</v>
      </c>
      <c r="R520">
        <v>1.8174967369999999</v>
      </c>
      <c r="S520">
        <v>1.758625436</v>
      </c>
      <c r="T520">
        <v>0.342592593</v>
      </c>
      <c r="U520">
        <v>0.39814814799999998</v>
      </c>
      <c r="V520">
        <v>0.26666666700000002</v>
      </c>
      <c r="W520">
        <v>0.26666666700000002</v>
      </c>
      <c r="X520">
        <v>0.38888888900000002</v>
      </c>
      <c r="Y520">
        <v>0.31481481500000003</v>
      </c>
      <c r="Z520">
        <v>-56</v>
      </c>
      <c r="AA520" s="5" t="s">
        <v>258</v>
      </c>
      <c r="AB520">
        <v>-38</v>
      </c>
      <c r="AC520">
        <v>-32</v>
      </c>
      <c r="AD520" s="5" t="s">
        <v>212</v>
      </c>
      <c r="AE520">
        <v>-20</v>
      </c>
      <c r="AF520">
        <v>-25</v>
      </c>
      <c r="AG520">
        <v>-19</v>
      </c>
      <c r="AH520">
        <v>-25</v>
      </c>
      <c r="AI520">
        <v>-19</v>
      </c>
      <c r="AJ520">
        <v>-19</v>
      </c>
      <c r="AK520">
        <v>-13</v>
      </c>
      <c r="AL520">
        <v>-18</v>
      </c>
      <c r="AM520">
        <v>-12</v>
      </c>
      <c r="AN520">
        <v>-17</v>
      </c>
      <c r="AO520">
        <v>-11</v>
      </c>
      <c r="AP520">
        <v>-16</v>
      </c>
      <c r="AQ520">
        <v>-10</v>
      </c>
      <c r="AR520">
        <v>-14</v>
      </c>
      <c r="AS520">
        <v>-8</v>
      </c>
      <c r="AT520">
        <v>-9</v>
      </c>
      <c r="AU520">
        <v>-3</v>
      </c>
      <c r="AV520">
        <v>-9</v>
      </c>
      <c r="AW520">
        <v>-3</v>
      </c>
      <c r="AX520">
        <v>-6</v>
      </c>
      <c r="AY520">
        <v>0</v>
      </c>
      <c r="AZ520">
        <v>-5</v>
      </c>
      <c r="BA520">
        <v>1</v>
      </c>
      <c r="BB520">
        <v>0</v>
      </c>
      <c r="BC520">
        <v>6</v>
      </c>
      <c r="BD520">
        <v>3</v>
      </c>
      <c r="BE520">
        <v>9</v>
      </c>
      <c r="BF520">
        <v>3</v>
      </c>
      <c r="BG520">
        <v>9</v>
      </c>
      <c r="BH520">
        <v>6</v>
      </c>
      <c r="BI520">
        <v>12</v>
      </c>
      <c r="BJ520">
        <v>6</v>
      </c>
      <c r="BK520">
        <v>12</v>
      </c>
      <c r="BL520">
        <v>16</v>
      </c>
      <c r="BM520">
        <v>22</v>
      </c>
      <c r="FP520">
        <v>0</v>
      </c>
      <c r="FQ520">
        <v>0</v>
      </c>
      <c r="FR520">
        <f>9/12</f>
        <v>0.75</v>
      </c>
      <c r="FS520" t="s">
        <v>45</v>
      </c>
      <c r="FT520">
        <v>0</v>
      </c>
      <c r="FU520">
        <v>0</v>
      </c>
      <c r="FV520" t="s">
        <v>45</v>
      </c>
      <c r="FW520">
        <v>0</v>
      </c>
      <c r="FX520">
        <v>0</v>
      </c>
    </row>
    <row r="521" spans="1:180" x14ac:dyDescent="0.3">
      <c r="A521" s="7" t="s">
        <v>41</v>
      </c>
      <c r="B521" s="7" t="s">
        <v>39</v>
      </c>
      <c r="C521" t="s">
        <v>26</v>
      </c>
      <c r="D521">
        <v>37</v>
      </c>
      <c r="E521" s="8">
        <v>3</v>
      </c>
      <c r="F521">
        <v>0.85</v>
      </c>
      <c r="G521">
        <v>1.3801818180000001</v>
      </c>
      <c r="H521">
        <v>0.76600000000000001</v>
      </c>
      <c r="I521">
        <v>0.63772727299999998</v>
      </c>
      <c r="J521">
        <v>0.87730065400000001</v>
      </c>
      <c r="K521">
        <v>1.307141348</v>
      </c>
      <c r="L521">
        <v>0.63434640499999995</v>
      </c>
      <c r="M521">
        <v>0.82993563299999995</v>
      </c>
      <c r="N521">
        <v>22.887673199999998</v>
      </c>
      <c r="O521">
        <v>21.56503588</v>
      </c>
      <c r="P521">
        <v>1.3700442269999999</v>
      </c>
      <c r="Q521">
        <v>1.561386612</v>
      </c>
      <c r="R521">
        <v>1.2734716779999999</v>
      </c>
      <c r="S521">
        <v>1.786921142</v>
      </c>
      <c r="T521">
        <v>0.5</v>
      </c>
      <c r="U521">
        <v>0.42592592600000001</v>
      </c>
      <c r="V521">
        <v>0.66666666699999999</v>
      </c>
      <c r="W521">
        <v>0.33333333300000001</v>
      </c>
      <c r="X521">
        <v>0.61111111100000004</v>
      </c>
      <c r="Y521">
        <v>0.27777777799999998</v>
      </c>
      <c r="Z521">
        <v>-39</v>
      </c>
      <c r="AA521" s="5" t="s">
        <v>234</v>
      </c>
      <c r="AB521">
        <v>-21</v>
      </c>
      <c r="AC521">
        <v>-29</v>
      </c>
      <c r="AD521" s="5" t="s">
        <v>193</v>
      </c>
      <c r="AE521">
        <v>-17</v>
      </c>
      <c r="AF521">
        <v>-8</v>
      </c>
      <c r="AG521">
        <v>-16</v>
      </c>
      <c r="AH521">
        <v>-8</v>
      </c>
      <c r="AI521">
        <v>-16</v>
      </c>
      <c r="AJ521">
        <v>-2</v>
      </c>
      <c r="AK521">
        <v>-10</v>
      </c>
      <c r="AL521">
        <v>-1</v>
      </c>
      <c r="AM521">
        <v>-9</v>
      </c>
      <c r="AN521">
        <v>0</v>
      </c>
      <c r="AO521">
        <v>-8</v>
      </c>
      <c r="AP521">
        <v>1</v>
      </c>
      <c r="AQ521">
        <v>-7</v>
      </c>
      <c r="AR521">
        <v>3</v>
      </c>
      <c r="AS521">
        <v>-5</v>
      </c>
      <c r="AT521">
        <v>8</v>
      </c>
      <c r="AU521">
        <v>0</v>
      </c>
      <c r="AV521">
        <v>8</v>
      </c>
      <c r="AW521">
        <v>0</v>
      </c>
      <c r="AX521">
        <v>11</v>
      </c>
      <c r="AY521">
        <v>3</v>
      </c>
      <c r="AZ521">
        <v>12</v>
      </c>
      <c r="BA521">
        <v>4</v>
      </c>
      <c r="BB521">
        <v>17</v>
      </c>
      <c r="BC521">
        <v>9</v>
      </c>
      <c r="BD521">
        <v>20</v>
      </c>
      <c r="BE521">
        <v>12</v>
      </c>
      <c r="BF521">
        <v>20</v>
      </c>
      <c r="BG521">
        <v>12</v>
      </c>
      <c r="BH521">
        <v>23</v>
      </c>
      <c r="BI521">
        <v>15</v>
      </c>
      <c r="BJ521">
        <v>23</v>
      </c>
      <c r="BK521">
        <v>15</v>
      </c>
      <c r="BL521">
        <v>33</v>
      </c>
      <c r="BM521">
        <v>25</v>
      </c>
      <c r="FP521">
        <v>2</v>
      </c>
      <c r="FQ521">
        <v>0</v>
      </c>
      <c r="FR521">
        <f>5/13</f>
        <v>0.38461538461538464</v>
      </c>
      <c r="FS521">
        <v>2</v>
      </c>
      <c r="FT521">
        <v>0</v>
      </c>
      <c r="FU521">
        <v>1</v>
      </c>
      <c r="FV521" t="s">
        <v>45</v>
      </c>
      <c r="FW521">
        <v>0</v>
      </c>
      <c r="FX521">
        <v>0</v>
      </c>
    </row>
    <row r="522" spans="1:180" x14ac:dyDescent="0.3">
      <c r="A522" s="7" t="s">
        <v>48</v>
      </c>
      <c r="B522" s="7" t="s">
        <v>37</v>
      </c>
      <c r="C522" t="s">
        <v>26</v>
      </c>
      <c r="D522">
        <v>37</v>
      </c>
      <c r="E522" s="8">
        <v>3</v>
      </c>
      <c r="F522">
        <v>1.1211009169999999</v>
      </c>
      <c r="G522">
        <v>1.18</v>
      </c>
      <c r="H522">
        <v>0.672284404</v>
      </c>
      <c r="I522">
        <v>0.72077192999999995</v>
      </c>
      <c r="J522">
        <v>1.207034962</v>
      </c>
      <c r="K522">
        <v>0.77180622600000004</v>
      </c>
      <c r="L522">
        <v>0.93829372799999999</v>
      </c>
      <c r="M522">
        <v>0.67509258900000002</v>
      </c>
      <c r="N522">
        <v>23.150599759999999</v>
      </c>
      <c r="O522">
        <v>26.250963049999999</v>
      </c>
      <c r="P522">
        <v>1.5957267509999999</v>
      </c>
      <c r="Q522">
        <v>1.1339549099999999</v>
      </c>
      <c r="R522">
        <v>1.235993967</v>
      </c>
      <c r="S522">
        <v>1.9862032350000001</v>
      </c>
      <c r="T522">
        <v>0.51851851900000001</v>
      </c>
      <c r="U522">
        <v>0.38888888900000002</v>
      </c>
      <c r="V522">
        <v>0.46666666699999998</v>
      </c>
      <c r="W522">
        <v>0</v>
      </c>
      <c r="X522">
        <v>0.51851851900000001</v>
      </c>
      <c r="Y522">
        <v>0.37037037</v>
      </c>
      <c r="Z522">
        <v>-37</v>
      </c>
      <c r="AA522" s="5" t="s">
        <v>254</v>
      </c>
      <c r="AB522">
        <v>-19</v>
      </c>
      <c r="AC522">
        <v>-33</v>
      </c>
      <c r="AD522" s="5" t="s">
        <v>191</v>
      </c>
      <c r="AE522">
        <v>-21</v>
      </c>
      <c r="AF522">
        <v>-6</v>
      </c>
      <c r="AG522">
        <v>-20</v>
      </c>
      <c r="AH522">
        <v>-6</v>
      </c>
      <c r="AI522">
        <v>-20</v>
      </c>
      <c r="AJ522">
        <v>0</v>
      </c>
      <c r="AK522">
        <v>-14</v>
      </c>
      <c r="AL522">
        <v>1</v>
      </c>
      <c r="AM522">
        <v>-13</v>
      </c>
      <c r="AN522">
        <v>2</v>
      </c>
      <c r="AO522">
        <v>-12</v>
      </c>
      <c r="AP522">
        <v>3</v>
      </c>
      <c r="AQ522">
        <v>-11</v>
      </c>
      <c r="AR522">
        <v>5</v>
      </c>
      <c r="AS522">
        <v>-9</v>
      </c>
      <c r="AT522">
        <v>10</v>
      </c>
      <c r="AU522">
        <v>-4</v>
      </c>
      <c r="AV522">
        <v>10</v>
      </c>
      <c r="AW522">
        <v>-4</v>
      </c>
      <c r="AX522">
        <v>13</v>
      </c>
      <c r="AY522">
        <v>-1</v>
      </c>
      <c r="AZ522">
        <v>14</v>
      </c>
      <c r="BA522">
        <v>0</v>
      </c>
      <c r="BB522">
        <v>19</v>
      </c>
      <c r="BC522">
        <v>5</v>
      </c>
      <c r="BD522">
        <v>22</v>
      </c>
      <c r="BE522">
        <v>8</v>
      </c>
      <c r="BF522">
        <v>22</v>
      </c>
      <c r="BG522">
        <v>8</v>
      </c>
      <c r="BH522">
        <v>25</v>
      </c>
      <c r="BI522">
        <v>11</v>
      </c>
      <c r="BJ522">
        <v>25</v>
      </c>
      <c r="BK522">
        <v>11</v>
      </c>
      <c r="BL522">
        <v>35</v>
      </c>
      <c r="BM522">
        <v>21</v>
      </c>
      <c r="FP522">
        <v>1</v>
      </c>
      <c r="FQ522">
        <v>1</v>
      </c>
      <c r="FR522">
        <f>4/14</f>
        <v>0.2857142857142857</v>
      </c>
      <c r="FS522">
        <v>1</v>
      </c>
      <c r="FT522">
        <v>2</v>
      </c>
      <c r="FU522">
        <v>0</v>
      </c>
      <c r="FV522">
        <v>1</v>
      </c>
      <c r="FW522">
        <v>1</v>
      </c>
      <c r="FX522">
        <v>0</v>
      </c>
    </row>
    <row r="523" spans="1:180" x14ac:dyDescent="0.3">
      <c r="A523" s="7" t="s">
        <v>31</v>
      </c>
      <c r="B523" s="7" t="s">
        <v>24</v>
      </c>
      <c r="C523" t="s">
        <v>26</v>
      </c>
      <c r="D523">
        <v>37</v>
      </c>
      <c r="E523" s="8">
        <v>3</v>
      </c>
      <c r="F523">
        <v>1.125454545</v>
      </c>
      <c r="G523">
        <v>1.471244859</v>
      </c>
      <c r="H523">
        <v>0.70945454500000005</v>
      </c>
      <c r="I523">
        <v>0.69394186999999996</v>
      </c>
      <c r="J523">
        <v>2.3366202249999999</v>
      </c>
      <c r="K523">
        <v>1.2546711070000001</v>
      </c>
      <c r="L523">
        <v>1.2129862730000001</v>
      </c>
      <c r="M523">
        <v>0.90126516999999995</v>
      </c>
      <c r="N523">
        <v>17.526770200000001</v>
      </c>
      <c r="O523">
        <v>25.812663709999999</v>
      </c>
      <c r="P523">
        <v>2.2105847889999999</v>
      </c>
      <c r="Q523">
        <v>1.796776481</v>
      </c>
      <c r="R523">
        <v>1.3409809669999999</v>
      </c>
      <c r="S523">
        <v>1.86298958</v>
      </c>
      <c r="T523">
        <v>0.57407407399999999</v>
      </c>
      <c r="U523">
        <v>0.342592593</v>
      </c>
      <c r="V523">
        <v>0.86666666699999995</v>
      </c>
      <c r="W523">
        <v>0.66666666699999999</v>
      </c>
      <c r="X523">
        <v>0.66666666699999999</v>
      </c>
      <c r="Y523">
        <v>0.29629629600000001</v>
      </c>
      <c r="Z523">
        <v>-31</v>
      </c>
      <c r="AA523" s="5" t="s">
        <v>248</v>
      </c>
      <c r="AB523">
        <v>-16</v>
      </c>
      <c r="AC523">
        <v>-41</v>
      </c>
      <c r="AD523" s="5" t="s">
        <v>219</v>
      </c>
      <c r="AE523">
        <v>-26</v>
      </c>
      <c r="AF523">
        <v>0</v>
      </c>
      <c r="AG523">
        <v>-25</v>
      </c>
      <c r="AH523">
        <v>0</v>
      </c>
      <c r="AI523">
        <v>-25</v>
      </c>
      <c r="AJ523">
        <v>3</v>
      </c>
      <c r="AK523">
        <v>-22</v>
      </c>
      <c r="AL523">
        <v>4</v>
      </c>
      <c r="AM523">
        <v>-21</v>
      </c>
      <c r="AN523">
        <v>8</v>
      </c>
      <c r="AO523">
        <v>-17</v>
      </c>
      <c r="AP523">
        <v>8</v>
      </c>
      <c r="AQ523">
        <v>-17</v>
      </c>
      <c r="AR523">
        <v>9</v>
      </c>
      <c r="AS523">
        <v>-16</v>
      </c>
      <c r="AT523">
        <v>13</v>
      </c>
      <c r="AU523">
        <v>-12</v>
      </c>
      <c r="AV523">
        <v>13</v>
      </c>
      <c r="AW523">
        <v>-12</v>
      </c>
      <c r="AX523">
        <v>18</v>
      </c>
      <c r="AY523">
        <v>-7</v>
      </c>
      <c r="AZ523">
        <v>20</v>
      </c>
      <c r="BA523">
        <v>-5</v>
      </c>
      <c r="BB523">
        <v>24</v>
      </c>
      <c r="BC523">
        <v>-1</v>
      </c>
      <c r="BD523">
        <v>25</v>
      </c>
      <c r="BE523">
        <v>0</v>
      </c>
      <c r="BF523">
        <v>28</v>
      </c>
      <c r="BG523">
        <v>3</v>
      </c>
      <c r="BH523">
        <v>28</v>
      </c>
      <c r="BI523">
        <v>3</v>
      </c>
      <c r="BJ523">
        <v>31</v>
      </c>
      <c r="BK523">
        <v>6</v>
      </c>
      <c r="BL523">
        <v>41</v>
      </c>
      <c r="BM523">
        <v>16</v>
      </c>
      <c r="FP523">
        <v>0</v>
      </c>
      <c r="FQ523">
        <v>2</v>
      </c>
      <c r="FR523">
        <f>7/14</f>
        <v>0.5</v>
      </c>
      <c r="FS523" t="s">
        <v>45</v>
      </c>
      <c r="FT523">
        <v>1</v>
      </c>
      <c r="FU523">
        <v>1</v>
      </c>
      <c r="FV523">
        <v>2</v>
      </c>
      <c r="FW523">
        <v>0</v>
      </c>
      <c r="FX523">
        <v>1</v>
      </c>
    </row>
    <row r="524" spans="1:180" x14ac:dyDescent="0.3">
      <c r="A524" s="7" t="s">
        <v>122</v>
      </c>
      <c r="B524" s="7" t="s">
        <v>138</v>
      </c>
      <c r="C524" t="s">
        <v>61</v>
      </c>
      <c r="D524">
        <v>35</v>
      </c>
      <c r="E524" s="8">
        <v>3</v>
      </c>
      <c r="F524">
        <v>1.5643298969999999</v>
      </c>
      <c r="G524">
        <v>1.28127451</v>
      </c>
      <c r="H524">
        <v>0.72435051500000003</v>
      </c>
      <c r="I524">
        <v>0.67311764699999999</v>
      </c>
      <c r="J524">
        <v>0.95983762800000005</v>
      </c>
      <c r="K524">
        <v>1.2719589840000001</v>
      </c>
      <c r="L524">
        <v>0.70513638000000001</v>
      </c>
      <c r="M524">
        <v>1.1664259400000001</v>
      </c>
      <c r="N524">
        <v>19.20609687</v>
      </c>
      <c r="O524">
        <v>22.523322969999999</v>
      </c>
      <c r="P524">
        <v>1.56364725</v>
      </c>
      <c r="Q524">
        <v>2.0997508370000002</v>
      </c>
      <c r="R524">
        <v>1.8896816649999999</v>
      </c>
      <c r="S524">
        <v>1.4549134029999999</v>
      </c>
      <c r="T524">
        <v>0.39215686300000002</v>
      </c>
      <c r="U524">
        <v>0.54901960800000005</v>
      </c>
      <c r="V524">
        <v>6.6666666999999999E-2</v>
      </c>
      <c r="W524">
        <v>0.73333333300000003</v>
      </c>
      <c r="X524">
        <v>0.39215686300000002</v>
      </c>
      <c r="Y524">
        <v>0.56862745100000001</v>
      </c>
      <c r="Z524">
        <v>-40</v>
      </c>
      <c r="AA524" s="5" t="s">
        <v>213</v>
      </c>
      <c r="AB524">
        <v>-34</v>
      </c>
      <c r="AC524">
        <v>-18</v>
      </c>
      <c r="AD524" s="5" t="s">
        <v>229</v>
      </c>
      <c r="AE524">
        <v>-16</v>
      </c>
      <c r="AF524">
        <v>-29</v>
      </c>
      <c r="AG524">
        <v>-13</v>
      </c>
      <c r="AH524">
        <v>-19</v>
      </c>
      <c r="AI524">
        <v>-3</v>
      </c>
      <c r="AJ524">
        <v>-18</v>
      </c>
      <c r="AK524">
        <v>-2</v>
      </c>
      <c r="AL524">
        <v>-16</v>
      </c>
      <c r="AM524">
        <v>0</v>
      </c>
      <c r="AN524">
        <v>-8</v>
      </c>
      <c r="AO524">
        <v>8</v>
      </c>
      <c r="AP524">
        <v>-5</v>
      </c>
      <c r="AQ524">
        <v>11</v>
      </c>
      <c r="AR524">
        <v>-3</v>
      </c>
      <c r="AS524">
        <v>13</v>
      </c>
      <c r="AT524">
        <v>-2</v>
      </c>
      <c r="AU524">
        <v>14</v>
      </c>
      <c r="AV524">
        <v>-2</v>
      </c>
      <c r="AW524">
        <v>14</v>
      </c>
      <c r="AX524">
        <v>-1</v>
      </c>
      <c r="AY524">
        <v>15</v>
      </c>
      <c r="AZ524">
        <v>0</v>
      </c>
      <c r="BA524">
        <v>16</v>
      </c>
      <c r="BB524">
        <v>3</v>
      </c>
      <c r="BC524">
        <v>19</v>
      </c>
      <c r="BD524">
        <v>4</v>
      </c>
      <c r="BE524">
        <v>20</v>
      </c>
      <c r="BF524">
        <v>7</v>
      </c>
      <c r="BG524">
        <v>23</v>
      </c>
      <c r="BH524">
        <v>11</v>
      </c>
      <c r="BI524">
        <v>27</v>
      </c>
      <c r="BJ524">
        <v>16</v>
      </c>
      <c r="BK524">
        <v>32</v>
      </c>
      <c r="BL524">
        <v>21</v>
      </c>
      <c r="BM524">
        <v>37</v>
      </c>
      <c r="FP524">
        <v>2</v>
      </c>
      <c r="FQ524">
        <v>1</v>
      </c>
      <c r="FR524">
        <f>4/14</f>
        <v>0.2857142857142857</v>
      </c>
      <c r="FS524">
        <v>1</v>
      </c>
      <c r="FT524">
        <v>2</v>
      </c>
      <c r="FU524">
        <v>1</v>
      </c>
      <c r="FV524">
        <v>1</v>
      </c>
      <c r="FW524">
        <v>1</v>
      </c>
      <c r="FX524">
        <v>0</v>
      </c>
    </row>
    <row r="525" spans="1:180" x14ac:dyDescent="0.3">
      <c r="A525" s="7" t="s">
        <v>49</v>
      </c>
      <c r="B525" s="7" t="s">
        <v>43</v>
      </c>
      <c r="C525" t="s">
        <v>26</v>
      </c>
      <c r="D525">
        <v>37</v>
      </c>
      <c r="E525" s="8">
        <v>3</v>
      </c>
      <c r="F525">
        <v>0.661222686</v>
      </c>
      <c r="G525">
        <v>1.2272000000000001</v>
      </c>
      <c r="H525">
        <v>0.75881659700000004</v>
      </c>
      <c r="I525">
        <v>0.60172000000000003</v>
      </c>
      <c r="J525">
        <v>2.062109017</v>
      </c>
      <c r="K525">
        <v>1.641387565</v>
      </c>
      <c r="L525">
        <v>1.529228397</v>
      </c>
      <c r="M525">
        <v>1.1577637810000001</v>
      </c>
      <c r="N525">
        <v>19.29975065</v>
      </c>
      <c r="O525">
        <v>22.69962275</v>
      </c>
      <c r="P525">
        <v>2.7451570919999999</v>
      </c>
      <c r="Q525">
        <v>2.2054441329999999</v>
      </c>
      <c r="R525">
        <v>0.92620636099999998</v>
      </c>
      <c r="S525">
        <v>1.56397271</v>
      </c>
      <c r="T525">
        <v>0.86111111100000004</v>
      </c>
      <c r="U525">
        <v>0.58333333300000001</v>
      </c>
      <c r="V525">
        <v>0.46666666699999998</v>
      </c>
      <c r="W525">
        <v>0.6</v>
      </c>
      <c r="X525">
        <v>0.96296296299999995</v>
      </c>
      <c r="Y525">
        <v>0.55555555599999995</v>
      </c>
      <c r="Z525">
        <v>0</v>
      </c>
      <c r="AA525" s="5" t="s">
        <v>203</v>
      </c>
      <c r="AB525">
        <v>15</v>
      </c>
      <c r="AC525">
        <v>-15</v>
      </c>
      <c r="AD525" s="5" t="s">
        <v>260</v>
      </c>
      <c r="AE525">
        <v>0</v>
      </c>
      <c r="AF525">
        <v>31</v>
      </c>
      <c r="AG525">
        <v>1</v>
      </c>
      <c r="AH525">
        <v>31</v>
      </c>
      <c r="AI525">
        <v>1</v>
      </c>
      <c r="AJ525">
        <v>34</v>
      </c>
      <c r="AK525">
        <v>4</v>
      </c>
      <c r="AL525">
        <v>35</v>
      </c>
      <c r="AM525">
        <v>5</v>
      </c>
      <c r="AN525">
        <v>39</v>
      </c>
      <c r="AO525">
        <v>9</v>
      </c>
      <c r="AP525">
        <v>39</v>
      </c>
      <c r="AQ525">
        <v>9</v>
      </c>
      <c r="AR525">
        <v>40</v>
      </c>
      <c r="AS525">
        <v>10</v>
      </c>
      <c r="AT525">
        <v>44</v>
      </c>
      <c r="AU525">
        <v>14</v>
      </c>
      <c r="AV525">
        <v>44</v>
      </c>
      <c r="AW525">
        <v>14</v>
      </c>
      <c r="AX525">
        <v>49</v>
      </c>
      <c r="AY525">
        <v>19</v>
      </c>
      <c r="AZ525">
        <v>51</v>
      </c>
      <c r="BA525">
        <v>21</v>
      </c>
      <c r="BB525">
        <v>55</v>
      </c>
      <c r="BC525">
        <v>25</v>
      </c>
      <c r="BD525">
        <v>56</v>
      </c>
      <c r="BE525">
        <v>26</v>
      </c>
      <c r="BF525">
        <v>59</v>
      </c>
      <c r="BG525">
        <v>29</v>
      </c>
      <c r="BH525">
        <v>59</v>
      </c>
      <c r="BI525">
        <v>29</v>
      </c>
      <c r="BJ525">
        <v>62</v>
      </c>
      <c r="BK525">
        <v>32</v>
      </c>
      <c r="BL525">
        <v>72</v>
      </c>
      <c r="BM525">
        <v>42</v>
      </c>
      <c r="FP525">
        <v>0</v>
      </c>
      <c r="FQ525">
        <v>2</v>
      </c>
      <c r="FR525">
        <f>8/13</f>
        <v>0.61538461538461542</v>
      </c>
      <c r="FS525">
        <v>1</v>
      </c>
      <c r="FT525">
        <v>5</v>
      </c>
      <c r="FU525">
        <v>3</v>
      </c>
      <c r="FV525">
        <v>1</v>
      </c>
      <c r="FW525">
        <v>3</v>
      </c>
      <c r="FX525">
        <v>1</v>
      </c>
    </row>
    <row r="526" spans="1:180" x14ac:dyDescent="0.3">
      <c r="A526" s="7" t="s">
        <v>120</v>
      </c>
      <c r="B526" s="7" t="s">
        <v>116</v>
      </c>
      <c r="C526" t="s">
        <v>61</v>
      </c>
      <c r="D526">
        <v>35</v>
      </c>
      <c r="E526" s="8">
        <v>3</v>
      </c>
      <c r="F526">
        <v>0.98819999999999997</v>
      </c>
      <c r="G526">
        <v>1.06375</v>
      </c>
      <c r="H526">
        <v>0.71026</v>
      </c>
      <c r="I526">
        <v>0.72512500000000002</v>
      </c>
      <c r="J526">
        <v>1.8523427159999999</v>
      </c>
      <c r="K526">
        <v>1.155769861</v>
      </c>
      <c r="L526">
        <v>1.5815600919999999</v>
      </c>
      <c r="M526">
        <v>0.92178505399999999</v>
      </c>
      <c r="N526">
        <v>19.618760600000002</v>
      </c>
      <c r="O526">
        <v>22.308468860000001</v>
      </c>
      <c r="P526">
        <v>2.3895649360000002</v>
      </c>
      <c r="Q526">
        <v>1.654714123</v>
      </c>
      <c r="R526">
        <v>1.390693414</v>
      </c>
      <c r="S526">
        <v>1.54571083</v>
      </c>
      <c r="T526">
        <v>0.70588235300000002</v>
      </c>
      <c r="U526">
        <v>0.41176470599999998</v>
      </c>
      <c r="V526">
        <v>0.53333333299999997</v>
      </c>
      <c r="W526">
        <v>0.73333333300000003</v>
      </c>
      <c r="X526">
        <v>0.68627450999999995</v>
      </c>
      <c r="Y526">
        <v>0.45833333300000001</v>
      </c>
      <c r="Z526">
        <v>-8</v>
      </c>
      <c r="AA526" s="5" t="s">
        <v>216</v>
      </c>
      <c r="AB526">
        <v>-2</v>
      </c>
      <c r="AC526">
        <v>-32</v>
      </c>
      <c r="AD526" s="5" t="s">
        <v>197</v>
      </c>
      <c r="AE526">
        <v>-30</v>
      </c>
      <c r="AF526">
        <v>3</v>
      </c>
      <c r="AG526">
        <v>-27</v>
      </c>
      <c r="AH526">
        <v>13</v>
      </c>
      <c r="AI526">
        <v>-17</v>
      </c>
      <c r="AJ526">
        <v>14</v>
      </c>
      <c r="AK526">
        <v>-16</v>
      </c>
      <c r="AL526">
        <v>16</v>
      </c>
      <c r="AM526">
        <v>-14</v>
      </c>
      <c r="AN526">
        <v>24</v>
      </c>
      <c r="AO526">
        <v>-6</v>
      </c>
      <c r="AP526">
        <v>27</v>
      </c>
      <c r="AQ526">
        <v>-3</v>
      </c>
      <c r="AR526">
        <v>29</v>
      </c>
      <c r="AS526">
        <v>-1</v>
      </c>
      <c r="AT526">
        <v>30</v>
      </c>
      <c r="AU526">
        <v>0</v>
      </c>
      <c r="AV526">
        <v>30</v>
      </c>
      <c r="AW526">
        <v>0</v>
      </c>
      <c r="AX526">
        <v>31</v>
      </c>
      <c r="AY526">
        <v>1</v>
      </c>
      <c r="AZ526">
        <v>32</v>
      </c>
      <c r="BA526">
        <v>2</v>
      </c>
      <c r="BB526">
        <v>35</v>
      </c>
      <c r="BC526">
        <v>5</v>
      </c>
      <c r="BD526">
        <v>36</v>
      </c>
      <c r="BE526">
        <v>6</v>
      </c>
      <c r="BF526">
        <v>39</v>
      </c>
      <c r="BG526">
        <v>9</v>
      </c>
      <c r="BH526">
        <v>43</v>
      </c>
      <c r="BI526">
        <v>13</v>
      </c>
      <c r="BJ526">
        <v>48</v>
      </c>
      <c r="BK526">
        <v>18</v>
      </c>
      <c r="BL526">
        <v>53</v>
      </c>
      <c r="BM526">
        <v>23</v>
      </c>
      <c r="FP526">
        <v>2</v>
      </c>
      <c r="FQ526">
        <v>1</v>
      </c>
      <c r="FR526">
        <f>9/12</f>
        <v>0.75</v>
      </c>
      <c r="FS526" t="s">
        <v>45</v>
      </c>
      <c r="FT526">
        <v>0</v>
      </c>
      <c r="FU526">
        <v>0</v>
      </c>
      <c r="FV526" t="s">
        <v>45</v>
      </c>
      <c r="FW526">
        <v>0</v>
      </c>
      <c r="FX526">
        <v>0</v>
      </c>
    </row>
    <row r="527" spans="1:180" x14ac:dyDescent="0.3">
      <c r="A527" s="7" t="s">
        <v>127</v>
      </c>
      <c r="B527" s="7" t="s">
        <v>59</v>
      </c>
      <c r="C527" t="s">
        <v>61</v>
      </c>
      <c r="D527">
        <v>35</v>
      </c>
      <c r="E527" s="8">
        <v>3</v>
      </c>
      <c r="F527">
        <v>2.29</v>
      </c>
      <c r="G527">
        <v>2</v>
      </c>
      <c r="H527">
        <v>0.70199999999999996</v>
      </c>
      <c r="I527">
        <v>0.71</v>
      </c>
      <c r="J527">
        <v>1.517866438</v>
      </c>
      <c r="K527">
        <v>1.0781335169999999</v>
      </c>
      <c r="L527">
        <v>0.784383952</v>
      </c>
      <c r="M527">
        <v>0.59323597400000005</v>
      </c>
      <c r="N527">
        <v>18.812492509999998</v>
      </c>
      <c r="O527">
        <v>16.244192869999999</v>
      </c>
      <c r="P527">
        <v>1.55828075</v>
      </c>
      <c r="Q527">
        <v>1.24555854</v>
      </c>
      <c r="R527">
        <v>2.6490760139999998</v>
      </c>
      <c r="S527">
        <v>2.7118075250000002</v>
      </c>
      <c r="T527">
        <v>0.28431372500000002</v>
      </c>
      <c r="U527">
        <v>0.235294118</v>
      </c>
      <c r="V527">
        <v>0.26666666700000002</v>
      </c>
      <c r="W527">
        <v>0.4</v>
      </c>
      <c r="X527">
        <v>0.27450980400000002</v>
      </c>
      <c r="Y527">
        <v>0.21568627500000001</v>
      </c>
      <c r="Z527">
        <v>-51</v>
      </c>
      <c r="AA527" s="5" t="s">
        <v>248</v>
      </c>
      <c r="AB527">
        <v>-45</v>
      </c>
      <c r="AC527">
        <v>-50</v>
      </c>
      <c r="AD527" s="5" t="s">
        <v>232</v>
      </c>
      <c r="AE527">
        <v>-48</v>
      </c>
      <c r="AF527">
        <v>-40</v>
      </c>
      <c r="AG527">
        <v>-45</v>
      </c>
      <c r="AH527">
        <v>-30</v>
      </c>
      <c r="AI527">
        <v>-35</v>
      </c>
      <c r="AJ527">
        <v>-29</v>
      </c>
      <c r="AK527">
        <v>-34</v>
      </c>
      <c r="AL527">
        <v>-27</v>
      </c>
      <c r="AM527">
        <v>-32</v>
      </c>
      <c r="AN527">
        <v>-19</v>
      </c>
      <c r="AO527">
        <v>-24</v>
      </c>
      <c r="AP527">
        <v>-16</v>
      </c>
      <c r="AQ527">
        <v>-21</v>
      </c>
      <c r="AR527">
        <v>-14</v>
      </c>
      <c r="AS527">
        <v>-19</v>
      </c>
      <c r="AT527">
        <v>-13</v>
      </c>
      <c r="AU527">
        <v>-18</v>
      </c>
      <c r="AV527">
        <v>-13</v>
      </c>
      <c r="AW527">
        <v>-18</v>
      </c>
      <c r="AX527">
        <v>-12</v>
      </c>
      <c r="AY527">
        <v>-17</v>
      </c>
      <c r="AZ527">
        <v>-11</v>
      </c>
      <c r="BA527">
        <v>-16</v>
      </c>
      <c r="BB527">
        <v>-8</v>
      </c>
      <c r="BC527">
        <v>-13</v>
      </c>
      <c r="BD527">
        <v>-7</v>
      </c>
      <c r="BE527">
        <v>-12</v>
      </c>
      <c r="BF527">
        <v>-4</v>
      </c>
      <c r="BG527">
        <v>-9</v>
      </c>
      <c r="BH527">
        <v>0</v>
      </c>
      <c r="BI527">
        <v>-5</v>
      </c>
      <c r="BJ527">
        <v>5</v>
      </c>
      <c r="BK527">
        <v>0</v>
      </c>
      <c r="BL527">
        <v>10</v>
      </c>
      <c r="BM527">
        <v>5</v>
      </c>
      <c r="FP527">
        <v>0</v>
      </c>
      <c r="FQ527">
        <v>3</v>
      </c>
      <c r="FR527">
        <f>7/14</f>
        <v>0.5</v>
      </c>
      <c r="FS527">
        <v>1</v>
      </c>
      <c r="FT527">
        <v>3</v>
      </c>
      <c r="FU527">
        <v>1</v>
      </c>
      <c r="FV527">
        <v>1</v>
      </c>
      <c r="FW527">
        <v>2</v>
      </c>
      <c r="FX527">
        <v>0</v>
      </c>
    </row>
    <row r="528" spans="1:180" x14ac:dyDescent="0.3">
      <c r="A528" s="7" t="s">
        <v>124</v>
      </c>
      <c r="B528" s="7" t="s">
        <v>117</v>
      </c>
      <c r="C528" t="s">
        <v>61</v>
      </c>
      <c r="D528">
        <v>35</v>
      </c>
      <c r="E528" s="8">
        <v>3</v>
      </c>
      <c r="F528">
        <v>1.570384615</v>
      </c>
      <c r="G528">
        <v>1.538372093</v>
      </c>
      <c r="H528">
        <v>0.65800000000000003</v>
      </c>
      <c r="I528">
        <v>0.66195348799999998</v>
      </c>
      <c r="J528">
        <v>1.299059379</v>
      </c>
      <c r="K528">
        <v>1.4023509279999999</v>
      </c>
      <c r="L528">
        <v>0.69152917599999997</v>
      </c>
      <c r="M528">
        <v>0.71675495899999997</v>
      </c>
      <c r="N528">
        <v>21.376245279999999</v>
      </c>
      <c r="O528">
        <v>23.544343609999999</v>
      </c>
      <c r="P528">
        <v>1.8376447659999999</v>
      </c>
      <c r="Q528">
        <v>1.5103804279999999</v>
      </c>
      <c r="R528">
        <v>1.9466990239999999</v>
      </c>
      <c r="S528">
        <v>2.1052740010000002</v>
      </c>
      <c r="T528">
        <v>0.40196078400000002</v>
      </c>
      <c r="U528">
        <v>0.32352941200000002</v>
      </c>
      <c r="V528">
        <v>0.8</v>
      </c>
      <c r="W528">
        <v>0.46666666699999998</v>
      </c>
      <c r="X528">
        <v>0.43137254899999999</v>
      </c>
      <c r="Y528">
        <v>0.27450980400000002</v>
      </c>
      <c r="Z528">
        <v>-39</v>
      </c>
      <c r="AA528" s="5" t="s">
        <v>234</v>
      </c>
      <c r="AB528">
        <v>-33</v>
      </c>
      <c r="AC528">
        <v>-41</v>
      </c>
      <c r="AD528" s="5" t="s">
        <v>200</v>
      </c>
      <c r="AE528">
        <v>-39</v>
      </c>
      <c r="AF528">
        <v>-28</v>
      </c>
      <c r="AG528">
        <v>-36</v>
      </c>
      <c r="AH528">
        <v>-18</v>
      </c>
      <c r="AI528">
        <v>-26</v>
      </c>
      <c r="AJ528">
        <v>-17</v>
      </c>
      <c r="AK528">
        <v>-25</v>
      </c>
      <c r="AL528">
        <v>-15</v>
      </c>
      <c r="AM528">
        <v>-23</v>
      </c>
      <c r="AN528">
        <v>-7</v>
      </c>
      <c r="AO528">
        <v>-15</v>
      </c>
      <c r="AP528">
        <v>-4</v>
      </c>
      <c r="AQ528">
        <v>-12</v>
      </c>
      <c r="AR528">
        <v>-2</v>
      </c>
      <c r="AS528">
        <v>-10</v>
      </c>
      <c r="AT528">
        <v>-1</v>
      </c>
      <c r="AU528">
        <v>-9</v>
      </c>
      <c r="AV528">
        <v>-1</v>
      </c>
      <c r="AW528">
        <v>-9</v>
      </c>
      <c r="AX528">
        <v>0</v>
      </c>
      <c r="AY528">
        <v>-8</v>
      </c>
      <c r="AZ528">
        <v>1</v>
      </c>
      <c r="BA528">
        <v>-7</v>
      </c>
      <c r="BB528">
        <v>4</v>
      </c>
      <c r="BC528">
        <v>-4</v>
      </c>
      <c r="BD528">
        <v>5</v>
      </c>
      <c r="BE528">
        <v>-3</v>
      </c>
      <c r="BF528">
        <v>8</v>
      </c>
      <c r="BG528">
        <v>0</v>
      </c>
      <c r="BH528">
        <v>12</v>
      </c>
      <c r="BI528">
        <v>4</v>
      </c>
      <c r="BJ528">
        <v>17</v>
      </c>
      <c r="BK528">
        <v>9</v>
      </c>
      <c r="BL528">
        <v>22</v>
      </c>
      <c r="BM528">
        <v>14</v>
      </c>
      <c r="FP528">
        <v>1</v>
      </c>
      <c r="FQ528">
        <v>0</v>
      </c>
      <c r="FR528">
        <f>11/13</f>
        <v>0.84615384615384615</v>
      </c>
      <c r="FS528">
        <v>2</v>
      </c>
      <c r="FT528">
        <v>1</v>
      </c>
      <c r="FU528">
        <v>2</v>
      </c>
      <c r="FV528" t="s">
        <v>45</v>
      </c>
      <c r="FW528">
        <v>1</v>
      </c>
      <c r="FX528">
        <v>1</v>
      </c>
    </row>
    <row r="529" spans="1:180" x14ac:dyDescent="0.3">
      <c r="A529" s="7" t="s">
        <v>114</v>
      </c>
      <c r="B529" s="7" t="s">
        <v>128</v>
      </c>
      <c r="C529" t="s">
        <v>61</v>
      </c>
      <c r="D529">
        <v>35</v>
      </c>
      <c r="E529" s="8">
        <v>3</v>
      </c>
      <c r="F529">
        <v>2.5</v>
      </c>
      <c r="G529">
        <v>1.4136263739999999</v>
      </c>
      <c r="H529">
        <v>0.56499999999999995</v>
      </c>
      <c r="I529">
        <v>0.68960439600000001</v>
      </c>
      <c r="J529">
        <v>0.74470721200000001</v>
      </c>
      <c r="K529">
        <v>1.540788512</v>
      </c>
      <c r="L529">
        <v>0.65389423899999999</v>
      </c>
      <c r="M529">
        <v>1.319066938</v>
      </c>
      <c r="N529">
        <v>18.145853410000001</v>
      </c>
      <c r="O529">
        <v>20.276494620000001</v>
      </c>
      <c r="P529">
        <v>1.1030637889999999</v>
      </c>
      <c r="Q529">
        <v>2.234446062</v>
      </c>
      <c r="R529">
        <v>2.1009233520000001</v>
      </c>
      <c r="S529">
        <v>1.647994891</v>
      </c>
      <c r="T529">
        <v>0.18627451</v>
      </c>
      <c r="U529">
        <v>0.56862745100000001</v>
      </c>
      <c r="V529">
        <v>0</v>
      </c>
      <c r="W529">
        <v>0.66666666699999999</v>
      </c>
      <c r="X529">
        <v>0.1875</v>
      </c>
      <c r="Y529">
        <v>0.5625</v>
      </c>
      <c r="Z529">
        <v>-61</v>
      </c>
      <c r="AA529" s="5" t="s">
        <v>244</v>
      </c>
      <c r="AB529">
        <v>-55</v>
      </c>
      <c r="AC529">
        <v>-16</v>
      </c>
      <c r="AD529" s="5" t="s">
        <v>223</v>
      </c>
      <c r="AE529">
        <v>-14</v>
      </c>
      <c r="AF529">
        <v>-50</v>
      </c>
      <c r="AG529">
        <v>-11</v>
      </c>
      <c r="AH529">
        <v>-40</v>
      </c>
      <c r="AI529">
        <v>-1</v>
      </c>
      <c r="AJ529">
        <v>-39</v>
      </c>
      <c r="AK529">
        <v>0</v>
      </c>
      <c r="AL529">
        <v>-37</v>
      </c>
      <c r="AM529">
        <v>2</v>
      </c>
      <c r="AN529">
        <v>-29</v>
      </c>
      <c r="AO529">
        <v>10</v>
      </c>
      <c r="AP529">
        <v>-26</v>
      </c>
      <c r="AQ529">
        <v>13</v>
      </c>
      <c r="AR529">
        <v>-24</v>
      </c>
      <c r="AS529">
        <v>15</v>
      </c>
      <c r="AT529">
        <v>-23</v>
      </c>
      <c r="AU529">
        <v>16</v>
      </c>
      <c r="AV529">
        <v>-23</v>
      </c>
      <c r="AW529">
        <v>16</v>
      </c>
      <c r="AX529">
        <v>-22</v>
      </c>
      <c r="AY529">
        <v>17</v>
      </c>
      <c r="AZ529">
        <v>-21</v>
      </c>
      <c r="BA529">
        <v>18</v>
      </c>
      <c r="BB529">
        <v>-18</v>
      </c>
      <c r="BC529">
        <v>21</v>
      </c>
      <c r="BD529">
        <v>-17</v>
      </c>
      <c r="BE529">
        <v>22</v>
      </c>
      <c r="BF529">
        <v>-14</v>
      </c>
      <c r="BG529">
        <v>25</v>
      </c>
      <c r="BH529">
        <v>-10</v>
      </c>
      <c r="BI529">
        <v>29</v>
      </c>
      <c r="BJ529">
        <v>-5</v>
      </c>
      <c r="BK529">
        <v>34</v>
      </c>
      <c r="BL529">
        <v>0</v>
      </c>
      <c r="BM529">
        <v>39</v>
      </c>
      <c r="FP529">
        <v>1</v>
      </c>
      <c r="FQ529">
        <v>3</v>
      </c>
      <c r="FR529">
        <f>6/15</f>
        <v>0.4</v>
      </c>
      <c r="FS529">
        <v>2</v>
      </c>
      <c r="FT529">
        <v>1</v>
      </c>
      <c r="FU529">
        <v>6</v>
      </c>
      <c r="FV529">
        <v>2</v>
      </c>
      <c r="FW529">
        <v>1</v>
      </c>
      <c r="FX529">
        <v>2</v>
      </c>
    </row>
    <row r="530" spans="1:180" x14ac:dyDescent="0.3">
      <c r="A530" s="7" t="s">
        <v>118</v>
      </c>
      <c r="B530" s="7" t="s">
        <v>126</v>
      </c>
      <c r="C530" t="s">
        <v>61</v>
      </c>
      <c r="D530">
        <v>35</v>
      </c>
      <c r="E530" s="8">
        <v>3</v>
      </c>
      <c r="F530">
        <v>1.5470182990000001</v>
      </c>
      <c r="G530">
        <v>1.24</v>
      </c>
      <c r="H530">
        <v>0.71655435999999995</v>
      </c>
      <c r="I530">
        <v>0.75900000000000001</v>
      </c>
      <c r="J530">
        <v>1.354946929</v>
      </c>
      <c r="K530">
        <v>1.2692785710000001</v>
      </c>
      <c r="L530">
        <v>0.80472974900000005</v>
      </c>
      <c r="M530">
        <v>0.78785692299999999</v>
      </c>
      <c r="N530">
        <v>22.185542890000001</v>
      </c>
      <c r="O530">
        <v>20.694455680000001</v>
      </c>
      <c r="P530">
        <v>1.6231083719999999</v>
      </c>
      <c r="Q530">
        <v>1.5632935640000001</v>
      </c>
      <c r="R530">
        <v>1.910573429</v>
      </c>
      <c r="S530">
        <v>1.531319195</v>
      </c>
      <c r="T530">
        <v>0.36274509799999999</v>
      </c>
      <c r="U530">
        <v>0.44117647100000001</v>
      </c>
      <c r="V530">
        <v>0.4</v>
      </c>
      <c r="W530">
        <v>0.2</v>
      </c>
      <c r="X530">
        <v>0.47058823500000002</v>
      </c>
      <c r="Y530">
        <v>0.31372549</v>
      </c>
      <c r="Z530">
        <v>-43</v>
      </c>
      <c r="AA530" s="5" t="s">
        <v>195</v>
      </c>
      <c r="AB530">
        <v>-37</v>
      </c>
      <c r="AC530">
        <v>-29</v>
      </c>
      <c r="AD530" s="5" t="s">
        <v>195</v>
      </c>
      <c r="AE530">
        <v>-27</v>
      </c>
      <c r="AF530">
        <v>-32</v>
      </c>
      <c r="AG530">
        <v>-24</v>
      </c>
      <c r="AH530">
        <v>-22</v>
      </c>
      <c r="AI530">
        <v>-14</v>
      </c>
      <c r="AJ530">
        <v>-21</v>
      </c>
      <c r="AK530">
        <v>-13</v>
      </c>
      <c r="AL530">
        <v>-19</v>
      </c>
      <c r="AM530">
        <v>-11</v>
      </c>
      <c r="AN530">
        <v>-11</v>
      </c>
      <c r="AO530">
        <v>-3</v>
      </c>
      <c r="AP530">
        <v>-8</v>
      </c>
      <c r="AQ530">
        <v>0</v>
      </c>
      <c r="AR530">
        <v>-6</v>
      </c>
      <c r="AS530">
        <v>2</v>
      </c>
      <c r="AT530">
        <v>-5</v>
      </c>
      <c r="AU530">
        <v>3</v>
      </c>
      <c r="AV530">
        <v>-5</v>
      </c>
      <c r="AW530">
        <v>3</v>
      </c>
      <c r="AX530">
        <v>-4</v>
      </c>
      <c r="AY530">
        <v>4</v>
      </c>
      <c r="AZ530">
        <v>-3</v>
      </c>
      <c r="BA530">
        <v>5</v>
      </c>
      <c r="BB530">
        <v>0</v>
      </c>
      <c r="BC530">
        <v>8</v>
      </c>
      <c r="BD530">
        <v>1</v>
      </c>
      <c r="BE530">
        <v>9</v>
      </c>
      <c r="BF530">
        <v>4</v>
      </c>
      <c r="BG530">
        <v>12</v>
      </c>
      <c r="BH530">
        <v>8</v>
      </c>
      <c r="BI530">
        <v>16</v>
      </c>
      <c r="BJ530">
        <v>13</v>
      </c>
      <c r="BK530">
        <v>21</v>
      </c>
      <c r="BL530">
        <v>18</v>
      </c>
      <c r="BM530">
        <v>26</v>
      </c>
      <c r="FP530">
        <v>3</v>
      </c>
      <c r="FQ530">
        <v>3</v>
      </c>
      <c r="FR530">
        <f>4/11</f>
        <v>0.36363636363636365</v>
      </c>
      <c r="FS530" t="s">
        <v>45</v>
      </c>
      <c r="FT530">
        <v>1</v>
      </c>
      <c r="FU530">
        <v>1</v>
      </c>
      <c r="FV530" t="s">
        <v>45</v>
      </c>
      <c r="FW530">
        <v>0</v>
      </c>
      <c r="FX530">
        <v>0</v>
      </c>
    </row>
    <row r="531" spans="1:180" x14ac:dyDescent="0.3">
      <c r="A531" s="7" t="s">
        <v>123</v>
      </c>
      <c r="B531" s="7" t="s">
        <v>131</v>
      </c>
      <c r="C531" t="s">
        <v>61</v>
      </c>
      <c r="D531">
        <v>35</v>
      </c>
      <c r="E531" s="8">
        <v>3</v>
      </c>
      <c r="F531">
        <v>1.41</v>
      </c>
      <c r="G531">
        <v>0.95050000000000001</v>
      </c>
      <c r="H531">
        <v>0.72635051500000003</v>
      </c>
      <c r="I531">
        <v>0.78169999999999995</v>
      </c>
      <c r="J531">
        <v>0.910663797</v>
      </c>
      <c r="K531">
        <v>1.8967821549999999</v>
      </c>
      <c r="L531">
        <v>0.77350371699999998</v>
      </c>
      <c r="M531">
        <v>1.1203585869999999</v>
      </c>
      <c r="N531">
        <v>20.937978390000001</v>
      </c>
      <c r="O531">
        <v>20.839894709999999</v>
      </c>
      <c r="P531">
        <v>1.2756513709999999</v>
      </c>
      <c r="Q531">
        <v>2.518976066</v>
      </c>
      <c r="R531">
        <v>1.7685651170000001</v>
      </c>
      <c r="S531">
        <v>1.232399153</v>
      </c>
      <c r="T531">
        <v>0.35294117600000002</v>
      </c>
      <c r="U531">
        <v>0.78431372499999996</v>
      </c>
      <c r="V531">
        <v>0.33333333300000001</v>
      </c>
      <c r="W531">
        <v>0.53333333299999997</v>
      </c>
      <c r="X531">
        <v>0.41176470599999998</v>
      </c>
      <c r="Y531">
        <v>0.64705882400000003</v>
      </c>
      <c r="Z531">
        <v>-44</v>
      </c>
      <c r="AA531" s="5" t="s">
        <v>197</v>
      </c>
      <c r="AB531">
        <v>-38</v>
      </c>
      <c r="AC531">
        <v>6</v>
      </c>
      <c r="AD531" s="5" t="s">
        <v>192</v>
      </c>
      <c r="AE531">
        <v>8</v>
      </c>
      <c r="AF531">
        <v>-33</v>
      </c>
      <c r="AG531">
        <v>11</v>
      </c>
      <c r="AH531">
        <v>-23</v>
      </c>
      <c r="AI531">
        <v>21</v>
      </c>
      <c r="AJ531">
        <v>-22</v>
      </c>
      <c r="AK531">
        <v>22</v>
      </c>
      <c r="AL531">
        <v>-20</v>
      </c>
      <c r="AM531">
        <v>24</v>
      </c>
      <c r="AN531">
        <v>-12</v>
      </c>
      <c r="AO531">
        <v>32</v>
      </c>
      <c r="AP531">
        <v>-9</v>
      </c>
      <c r="AQ531">
        <v>35</v>
      </c>
      <c r="AR531">
        <v>-7</v>
      </c>
      <c r="AS531">
        <v>37</v>
      </c>
      <c r="AT531">
        <v>-6</v>
      </c>
      <c r="AU531">
        <v>38</v>
      </c>
      <c r="AV531">
        <v>-6</v>
      </c>
      <c r="AW531">
        <v>38</v>
      </c>
      <c r="AX531">
        <v>-5</v>
      </c>
      <c r="AY531">
        <v>39</v>
      </c>
      <c r="AZ531">
        <v>-4</v>
      </c>
      <c r="BA531">
        <v>40</v>
      </c>
      <c r="BB531">
        <v>-1</v>
      </c>
      <c r="BC531">
        <v>43</v>
      </c>
      <c r="BD531">
        <v>0</v>
      </c>
      <c r="BE531">
        <v>44</v>
      </c>
      <c r="BF531">
        <v>3</v>
      </c>
      <c r="BG531">
        <v>47</v>
      </c>
      <c r="BH531">
        <v>7</v>
      </c>
      <c r="BI531">
        <v>51</v>
      </c>
      <c r="BJ531">
        <v>12</v>
      </c>
      <c r="BK531">
        <v>56</v>
      </c>
      <c r="BL531">
        <v>17</v>
      </c>
      <c r="BM531">
        <v>61</v>
      </c>
      <c r="FP531">
        <v>0</v>
      </c>
      <c r="FQ531">
        <v>4</v>
      </c>
      <c r="FR531">
        <v>0</v>
      </c>
      <c r="FS531">
        <v>1</v>
      </c>
      <c r="FT531">
        <v>2</v>
      </c>
      <c r="FU531">
        <v>1</v>
      </c>
      <c r="FV531">
        <v>2</v>
      </c>
      <c r="FW531">
        <v>0</v>
      </c>
      <c r="FX531">
        <v>1</v>
      </c>
    </row>
    <row r="532" spans="1:180" x14ac:dyDescent="0.3">
      <c r="A532" s="7" t="s">
        <v>129</v>
      </c>
      <c r="B532" s="7" t="s">
        <v>121</v>
      </c>
      <c r="C532" t="s">
        <v>61</v>
      </c>
      <c r="D532">
        <v>35</v>
      </c>
      <c r="E532" s="8">
        <v>3</v>
      </c>
      <c r="F532">
        <v>1.096796117</v>
      </c>
      <c r="G532">
        <v>1.354193548</v>
      </c>
      <c r="H532">
        <v>0.73629126199999995</v>
      </c>
      <c r="I532">
        <v>0.73151612899999996</v>
      </c>
      <c r="J532">
        <v>1.924445747</v>
      </c>
      <c r="K532">
        <v>1.0282463820000001</v>
      </c>
      <c r="L532">
        <v>1.24357111</v>
      </c>
      <c r="M532">
        <v>0.70453083800000005</v>
      </c>
      <c r="N532">
        <v>18.835012899999999</v>
      </c>
      <c r="O532">
        <v>21.424491369999998</v>
      </c>
      <c r="P532">
        <v>2.191517653</v>
      </c>
      <c r="Q532">
        <v>1.529843397</v>
      </c>
      <c r="R532">
        <v>1.4012821019999999</v>
      </c>
      <c r="S532">
        <v>1.7479556460000001</v>
      </c>
      <c r="T532">
        <v>0.67647058800000004</v>
      </c>
      <c r="U532">
        <v>0.41176470599999998</v>
      </c>
      <c r="V532">
        <v>6.6666666999999999E-2</v>
      </c>
      <c r="W532">
        <v>0.2</v>
      </c>
      <c r="X532">
        <v>0.764705882</v>
      </c>
      <c r="Y532">
        <v>0.39215686300000002</v>
      </c>
      <c r="Z532">
        <v>-11</v>
      </c>
      <c r="AA532" s="5" t="s">
        <v>216</v>
      </c>
      <c r="AB532">
        <v>-5</v>
      </c>
      <c r="AC532">
        <v>-32</v>
      </c>
      <c r="AD532" s="5" t="s">
        <v>233</v>
      </c>
      <c r="AE532">
        <v>-30</v>
      </c>
      <c r="AF532">
        <v>0</v>
      </c>
      <c r="AG532">
        <v>-27</v>
      </c>
      <c r="AH532">
        <v>10</v>
      </c>
      <c r="AI532">
        <v>-17</v>
      </c>
      <c r="AJ532">
        <v>11</v>
      </c>
      <c r="AK532">
        <v>-16</v>
      </c>
      <c r="AL532">
        <v>13</v>
      </c>
      <c r="AM532">
        <v>-14</v>
      </c>
      <c r="AN532">
        <v>21</v>
      </c>
      <c r="AO532">
        <v>-6</v>
      </c>
      <c r="AP532">
        <v>24</v>
      </c>
      <c r="AQ532">
        <v>-3</v>
      </c>
      <c r="AR532">
        <v>26</v>
      </c>
      <c r="AS532">
        <v>-1</v>
      </c>
      <c r="AT532">
        <v>27</v>
      </c>
      <c r="AU532">
        <v>0</v>
      </c>
      <c r="AV532">
        <v>27</v>
      </c>
      <c r="AW532">
        <v>0</v>
      </c>
      <c r="AX532">
        <v>28</v>
      </c>
      <c r="AY532">
        <v>1</v>
      </c>
      <c r="AZ532">
        <v>29</v>
      </c>
      <c r="BA532">
        <v>2</v>
      </c>
      <c r="BB532">
        <v>32</v>
      </c>
      <c r="BC532">
        <v>5</v>
      </c>
      <c r="BD532">
        <v>33</v>
      </c>
      <c r="BE532">
        <v>6</v>
      </c>
      <c r="BF532">
        <v>36</v>
      </c>
      <c r="BG532">
        <v>9</v>
      </c>
      <c r="BH532">
        <v>40</v>
      </c>
      <c r="BI532">
        <v>13</v>
      </c>
      <c r="BJ532">
        <v>45</v>
      </c>
      <c r="BK532">
        <v>18</v>
      </c>
      <c r="BL532">
        <v>50</v>
      </c>
      <c r="BM532">
        <v>23</v>
      </c>
      <c r="FP532">
        <v>2</v>
      </c>
      <c r="FQ532">
        <v>1</v>
      </c>
      <c r="FR532">
        <f>13/14</f>
        <v>0.9285714285714286</v>
      </c>
      <c r="FS532">
        <v>1</v>
      </c>
      <c r="FT532">
        <v>2</v>
      </c>
      <c r="FU532">
        <v>1</v>
      </c>
      <c r="FV532">
        <v>2</v>
      </c>
      <c r="FW532">
        <v>0</v>
      </c>
      <c r="FX532">
        <v>1</v>
      </c>
    </row>
    <row r="533" spans="1:180" x14ac:dyDescent="0.3">
      <c r="A533" s="7" t="s">
        <v>60</v>
      </c>
      <c r="B533" s="7" t="s">
        <v>119</v>
      </c>
      <c r="C533" t="s">
        <v>61</v>
      </c>
      <c r="D533">
        <v>36</v>
      </c>
      <c r="E533" s="8">
        <v>3</v>
      </c>
      <c r="F533">
        <v>1.126403842</v>
      </c>
      <c r="G533">
        <v>1.2375</v>
      </c>
      <c r="H533">
        <v>0.72028769299999995</v>
      </c>
      <c r="I533">
        <v>0.69174999999999998</v>
      </c>
      <c r="J533">
        <v>1.630198901</v>
      </c>
      <c r="K533">
        <v>2.1022018469999999</v>
      </c>
      <c r="L533">
        <v>0.95865264900000002</v>
      </c>
      <c r="M533">
        <v>1.5132542040000001</v>
      </c>
      <c r="N533">
        <v>21.35252444</v>
      </c>
      <c r="O533">
        <v>23.9275837</v>
      </c>
      <c r="P533">
        <v>2.0479186180000002</v>
      </c>
      <c r="Q533">
        <v>3.1655342950000001</v>
      </c>
      <c r="R533">
        <v>1.5168572600000001</v>
      </c>
      <c r="S533">
        <v>1.4995594189999999</v>
      </c>
      <c r="T533">
        <v>0.56190476199999995</v>
      </c>
      <c r="U533">
        <v>0.70476190500000002</v>
      </c>
      <c r="V533">
        <v>0.86666666699999995</v>
      </c>
      <c r="W533">
        <v>0.73333333300000003</v>
      </c>
      <c r="X533">
        <v>0.56862745100000001</v>
      </c>
      <c r="Y533">
        <v>0.70588235300000002</v>
      </c>
      <c r="Z533">
        <v>-21</v>
      </c>
      <c r="AA533" s="5" t="s">
        <v>221</v>
      </c>
      <c r="AB533">
        <v>-15</v>
      </c>
      <c r="AC533">
        <v>0</v>
      </c>
      <c r="AD533" s="5" t="s">
        <v>218</v>
      </c>
      <c r="AE533">
        <v>1</v>
      </c>
      <c r="AF533">
        <v>-13</v>
      </c>
      <c r="AG533">
        <v>2</v>
      </c>
      <c r="AH533">
        <v>-2</v>
      </c>
      <c r="AI533">
        <v>13</v>
      </c>
      <c r="AJ533">
        <v>0</v>
      </c>
      <c r="AK533">
        <v>15</v>
      </c>
      <c r="AL533">
        <v>3</v>
      </c>
      <c r="AM533">
        <v>18</v>
      </c>
      <c r="AN533">
        <v>11</v>
      </c>
      <c r="AO533">
        <v>26</v>
      </c>
      <c r="AP533">
        <v>13</v>
      </c>
      <c r="AQ533">
        <v>28</v>
      </c>
      <c r="AR533">
        <v>16</v>
      </c>
      <c r="AS533">
        <v>31</v>
      </c>
      <c r="AT533">
        <v>16</v>
      </c>
      <c r="AU533">
        <v>31</v>
      </c>
      <c r="AV533">
        <v>16</v>
      </c>
      <c r="AW533">
        <v>31</v>
      </c>
      <c r="AX533">
        <v>17</v>
      </c>
      <c r="AY533">
        <v>32</v>
      </c>
      <c r="AZ533">
        <v>18</v>
      </c>
      <c r="BA533">
        <v>33</v>
      </c>
      <c r="BB533">
        <v>20</v>
      </c>
      <c r="BC533">
        <v>35</v>
      </c>
      <c r="BD533">
        <v>21</v>
      </c>
      <c r="BE533">
        <v>36</v>
      </c>
      <c r="BF533">
        <v>23</v>
      </c>
      <c r="BG533">
        <v>38</v>
      </c>
      <c r="BH533">
        <v>27</v>
      </c>
      <c r="BI533">
        <v>42</v>
      </c>
      <c r="BJ533">
        <v>35</v>
      </c>
      <c r="BK533">
        <v>50</v>
      </c>
      <c r="BL533">
        <v>40</v>
      </c>
      <c r="BM533">
        <v>55</v>
      </c>
      <c r="FP533">
        <v>0</v>
      </c>
      <c r="FQ533">
        <v>5</v>
      </c>
      <c r="FR533">
        <f>5/13</f>
        <v>0.38461538461538464</v>
      </c>
      <c r="FS533" t="s">
        <v>45</v>
      </c>
      <c r="FT533">
        <v>1</v>
      </c>
      <c r="FU533">
        <v>1</v>
      </c>
      <c r="FV533" t="s">
        <v>45</v>
      </c>
      <c r="FW533">
        <v>1</v>
      </c>
      <c r="FX533">
        <v>1</v>
      </c>
    </row>
    <row r="534" spans="1:180" x14ac:dyDescent="0.3">
      <c r="A534" s="7" t="s">
        <v>59</v>
      </c>
      <c r="B534" s="7" t="s">
        <v>122</v>
      </c>
      <c r="C534" t="s">
        <v>61</v>
      </c>
      <c r="D534">
        <v>36</v>
      </c>
      <c r="E534" s="8">
        <v>3</v>
      </c>
      <c r="F534">
        <v>3.79</v>
      </c>
      <c r="G534">
        <v>1.557373737</v>
      </c>
      <c r="H534">
        <v>0.47599999999999998</v>
      </c>
      <c r="I534">
        <v>0.72795959600000004</v>
      </c>
      <c r="J534">
        <v>0.95408257200000002</v>
      </c>
      <c r="K534">
        <v>1.2930427330000001</v>
      </c>
      <c r="L534">
        <v>0.49774923900000001</v>
      </c>
      <c r="M534">
        <v>0.81344791900000002</v>
      </c>
      <c r="N534">
        <v>16.136905609999999</v>
      </c>
      <c r="O534">
        <v>20.843849760000001</v>
      </c>
      <c r="P534">
        <v>1.234587444</v>
      </c>
      <c r="Q534">
        <v>1.6554781119999999</v>
      </c>
      <c r="R534">
        <v>3.0963806730000001</v>
      </c>
      <c r="S534">
        <v>1.8557380370000001</v>
      </c>
      <c r="T534">
        <v>0.22857142899999999</v>
      </c>
      <c r="U534">
        <v>0.40952380999999999</v>
      </c>
      <c r="V534">
        <v>0.2</v>
      </c>
      <c r="W534">
        <v>0.26666666700000002</v>
      </c>
      <c r="X534">
        <v>0.25490196100000001</v>
      </c>
      <c r="Y534">
        <v>0.39215686300000002</v>
      </c>
      <c r="Z534">
        <v>-56</v>
      </c>
      <c r="AA534" s="5" t="s">
        <v>182</v>
      </c>
      <c r="AB534">
        <v>-50</v>
      </c>
      <c r="AC534">
        <v>-31</v>
      </c>
      <c r="AD534" s="5" t="s">
        <v>243</v>
      </c>
      <c r="AE534">
        <v>-30</v>
      </c>
      <c r="AF534">
        <v>-48</v>
      </c>
      <c r="AG534">
        <v>-29</v>
      </c>
      <c r="AH534">
        <v>-37</v>
      </c>
      <c r="AI534">
        <v>-18</v>
      </c>
      <c r="AJ534">
        <v>-35</v>
      </c>
      <c r="AK534">
        <v>-16</v>
      </c>
      <c r="AL534">
        <v>-32</v>
      </c>
      <c r="AM534">
        <v>-13</v>
      </c>
      <c r="AN534">
        <v>-24</v>
      </c>
      <c r="AO534">
        <v>-5</v>
      </c>
      <c r="AP534">
        <v>-22</v>
      </c>
      <c r="AQ534">
        <v>-3</v>
      </c>
      <c r="AR534">
        <v>-19</v>
      </c>
      <c r="AS534">
        <v>0</v>
      </c>
      <c r="AT534">
        <v>-19</v>
      </c>
      <c r="AU534">
        <v>0</v>
      </c>
      <c r="AV534">
        <v>-19</v>
      </c>
      <c r="AW534">
        <v>0</v>
      </c>
      <c r="AX534">
        <v>-18</v>
      </c>
      <c r="AY534">
        <v>1</v>
      </c>
      <c r="AZ534">
        <v>-17</v>
      </c>
      <c r="BA534">
        <v>2</v>
      </c>
      <c r="BB534">
        <v>-15</v>
      </c>
      <c r="BC534">
        <v>4</v>
      </c>
      <c r="BD534">
        <v>-14</v>
      </c>
      <c r="BE534">
        <v>5</v>
      </c>
      <c r="BF534">
        <v>-12</v>
      </c>
      <c r="BG534">
        <v>7</v>
      </c>
      <c r="BH534">
        <v>-8</v>
      </c>
      <c r="BI534">
        <v>11</v>
      </c>
      <c r="BJ534">
        <v>0</v>
      </c>
      <c r="BK534">
        <v>19</v>
      </c>
      <c r="BL534">
        <v>5</v>
      </c>
      <c r="BM534">
        <v>24</v>
      </c>
      <c r="FP534">
        <v>1</v>
      </c>
      <c r="FQ534">
        <v>1</v>
      </c>
      <c r="FR534">
        <f>10/14</f>
        <v>0.7142857142857143</v>
      </c>
      <c r="FS534">
        <v>2</v>
      </c>
      <c r="FT534">
        <v>1</v>
      </c>
      <c r="FU534">
        <v>2</v>
      </c>
      <c r="FV534" t="s">
        <v>45</v>
      </c>
      <c r="FW534">
        <v>0</v>
      </c>
      <c r="FX534">
        <v>0</v>
      </c>
    </row>
    <row r="535" spans="1:180" x14ac:dyDescent="0.3">
      <c r="A535" s="7" t="s">
        <v>117</v>
      </c>
      <c r="B535" s="7" t="s">
        <v>120</v>
      </c>
      <c r="C535" t="s">
        <v>61</v>
      </c>
      <c r="D535">
        <v>36</v>
      </c>
      <c r="E535" s="8">
        <v>3</v>
      </c>
      <c r="F535">
        <v>1.514</v>
      </c>
      <c r="G535">
        <v>0.97019607799999996</v>
      </c>
      <c r="H535">
        <v>0.66879999999999995</v>
      </c>
      <c r="I535">
        <v>0.71570588199999996</v>
      </c>
      <c r="J535">
        <v>0.85045561300000005</v>
      </c>
      <c r="K535">
        <v>1.8204797370000001</v>
      </c>
      <c r="L535">
        <v>0.69420760699999995</v>
      </c>
      <c r="M535">
        <v>1.3215503959999999</v>
      </c>
      <c r="N535">
        <v>24.228027520000001</v>
      </c>
      <c r="O535">
        <v>19.417665660000001</v>
      </c>
      <c r="P535">
        <v>1.309824155</v>
      </c>
      <c r="Q535">
        <v>2.476985956</v>
      </c>
      <c r="R535">
        <v>2.5263477679999999</v>
      </c>
      <c r="S535">
        <v>1.1935110179999999</v>
      </c>
      <c r="T535">
        <v>0.34285714299999998</v>
      </c>
      <c r="U535">
        <v>0.695238095</v>
      </c>
      <c r="V535">
        <v>0.6</v>
      </c>
      <c r="W535">
        <v>0.6</v>
      </c>
      <c r="X535">
        <v>0.37254902000000001</v>
      </c>
      <c r="Y535">
        <v>0.72549019599999998</v>
      </c>
      <c r="Z535">
        <v>-44</v>
      </c>
      <c r="AA535" s="5" t="s">
        <v>191</v>
      </c>
      <c r="AB535">
        <v>-38</v>
      </c>
      <c r="AC535">
        <v>-1</v>
      </c>
      <c r="AD535" s="5" t="s">
        <v>182</v>
      </c>
      <c r="AE535">
        <v>0</v>
      </c>
      <c r="AF535">
        <v>-36</v>
      </c>
      <c r="AG535">
        <v>1</v>
      </c>
      <c r="AH535">
        <v>-25</v>
      </c>
      <c r="AI535">
        <v>12</v>
      </c>
      <c r="AJ535">
        <v>-23</v>
      </c>
      <c r="AK535">
        <v>14</v>
      </c>
      <c r="AL535">
        <v>-20</v>
      </c>
      <c r="AM535">
        <v>17</v>
      </c>
      <c r="AN535">
        <v>-12</v>
      </c>
      <c r="AO535">
        <v>25</v>
      </c>
      <c r="AP535">
        <v>-10</v>
      </c>
      <c r="AQ535">
        <v>27</v>
      </c>
      <c r="AR535">
        <v>-7</v>
      </c>
      <c r="AS535">
        <v>30</v>
      </c>
      <c r="AT535">
        <v>-7</v>
      </c>
      <c r="AU535">
        <v>30</v>
      </c>
      <c r="AV535">
        <v>-7</v>
      </c>
      <c r="AW535">
        <v>30</v>
      </c>
      <c r="AX535">
        <v>-6</v>
      </c>
      <c r="AY535">
        <v>31</v>
      </c>
      <c r="AZ535">
        <v>-5</v>
      </c>
      <c r="BA535">
        <v>32</v>
      </c>
      <c r="BB535">
        <v>-3</v>
      </c>
      <c r="BC535">
        <v>34</v>
      </c>
      <c r="BD535">
        <v>-2</v>
      </c>
      <c r="BE535">
        <v>35</v>
      </c>
      <c r="BF535">
        <v>0</v>
      </c>
      <c r="BG535">
        <v>37</v>
      </c>
      <c r="BH535">
        <v>4</v>
      </c>
      <c r="BI535">
        <v>41</v>
      </c>
      <c r="BJ535">
        <v>12</v>
      </c>
      <c r="BK535">
        <v>49</v>
      </c>
      <c r="BL535">
        <v>17</v>
      </c>
      <c r="BM535">
        <v>54</v>
      </c>
      <c r="FP535">
        <v>0</v>
      </c>
      <c r="FQ535">
        <v>4</v>
      </c>
      <c r="FR535">
        <f>3/15</f>
        <v>0.2</v>
      </c>
      <c r="FS535">
        <v>2</v>
      </c>
      <c r="FT535">
        <v>0</v>
      </c>
      <c r="FU535">
        <v>3</v>
      </c>
      <c r="FV535">
        <v>2</v>
      </c>
      <c r="FW535">
        <v>0</v>
      </c>
      <c r="FX535">
        <v>1</v>
      </c>
    </row>
    <row r="536" spans="1:180" x14ac:dyDescent="0.3">
      <c r="A536" s="7" t="s">
        <v>138</v>
      </c>
      <c r="B536" s="7" t="s">
        <v>125</v>
      </c>
      <c r="C536" t="s">
        <v>61</v>
      </c>
      <c r="D536">
        <v>36</v>
      </c>
      <c r="E536" s="8">
        <v>3</v>
      </c>
      <c r="F536">
        <v>1.1633308550000001</v>
      </c>
      <c r="G536">
        <v>1.758778626</v>
      </c>
      <c r="H536">
        <v>0.70280619600000005</v>
      </c>
      <c r="I536">
        <v>0.630870229</v>
      </c>
      <c r="J536">
        <v>1.6588608549999999</v>
      </c>
      <c r="K536">
        <v>1.5130463489999999</v>
      </c>
      <c r="L536">
        <v>1.152598995</v>
      </c>
      <c r="M536">
        <v>1.029698333</v>
      </c>
      <c r="N536">
        <v>18.915153119999999</v>
      </c>
      <c r="O536">
        <v>21.809869970000001</v>
      </c>
      <c r="P536">
        <v>2.1090825190000002</v>
      </c>
      <c r="Q536">
        <v>2.102886936</v>
      </c>
      <c r="R536">
        <v>1.5235462230000001</v>
      </c>
      <c r="S536">
        <v>2.0973098179999998</v>
      </c>
      <c r="T536">
        <v>0.53333333299999997</v>
      </c>
      <c r="U536">
        <v>0.45714285700000001</v>
      </c>
      <c r="V536">
        <v>0.53333333299999997</v>
      </c>
      <c r="W536">
        <v>0.53333333299999997</v>
      </c>
      <c r="X536">
        <v>0.52941176499999998</v>
      </c>
      <c r="Y536">
        <v>0.44444444399999999</v>
      </c>
      <c r="Z536">
        <v>-24</v>
      </c>
      <c r="AA536" s="5" t="s">
        <v>229</v>
      </c>
      <c r="AB536">
        <v>-18</v>
      </c>
      <c r="AC536">
        <v>-26</v>
      </c>
      <c r="AD536" s="5" t="s">
        <v>220</v>
      </c>
      <c r="AE536">
        <v>-25</v>
      </c>
      <c r="AF536">
        <v>-16</v>
      </c>
      <c r="AG536">
        <v>-24</v>
      </c>
      <c r="AH536">
        <v>-5</v>
      </c>
      <c r="AI536">
        <v>-13</v>
      </c>
      <c r="AJ536">
        <v>-3</v>
      </c>
      <c r="AK536">
        <v>-11</v>
      </c>
      <c r="AL536">
        <v>0</v>
      </c>
      <c r="AM536">
        <v>-8</v>
      </c>
      <c r="AN536">
        <v>8</v>
      </c>
      <c r="AO536">
        <v>0</v>
      </c>
      <c r="AP536">
        <v>10</v>
      </c>
      <c r="AQ536">
        <v>2</v>
      </c>
      <c r="AR536">
        <v>13</v>
      </c>
      <c r="AS536">
        <v>5</v>
      </c>
      <c r="AT536">
        <v>13</v>
      </c>
      <c r="AU536">
        <v>5</v>
      </c>
      <c r="AV536">
        <v>13</v>
      </c>
      <c r="AW536">
        <v>5</v>
      </c>
      <c r="AX536">
        <v>14</v>
      </c>
      <c r="AY536">
        <v>6</v>
      </c>
      <c r="AZ536">
        <v>15</v>
      </c>
      <c r="BA536">
        <v>7</v>
      </c>
      <c r="BB536">
        <v>17</v>
      </c>
      <c r="BC536">
        <v>9</v>
      </c>
      <c r="BD536">
        <v>18</v>
      </c>
      <c r="BE536">
        <v>10</v>
      </c>
      <c r="BF536">
        <v>20</v>
      </c>
      <c r="BG536">
        <v>12</v>
      </c>
      <c r="BH536">
        <v>24</v>
      </c>
      <c r="BI536">
        <v>16</v>
      </c>
      <c r="BJ536">
        <v>32</v>
      </c>
      <c r="BK536">
        <v>24</v>
      </c>
      <c r="BL536">
        <v>37</v>
      </c>
      <c r="BM536">
        <v>29</v>
      </c>
      <c r="FP536">
        <v>2</v>
      </c>
      <c r="FQ536">
        <v>1</v>
      </c>
      <c r="FR536">
        <f>11/13</f>
        <v>0.84615384615384615</v>
      </c>
      <c r="FS536">
        <v>1</v>
      </c>
      <c r="FT536">
        <v>2</v>
      </c>
      <c r="FU536">
        <v>0</v>
      </c>
      <c r="FV536">
        <v>1</v>
      </c>
      <c r="FW536">
        <v>1</v>
      </c>
      <c r="FX536">
        <v>0</v>
      </c>
    </row>
    <row r="537" spans="1:180" x14ac:dyDescent="0.3">
      <c r="A537" s="7" t="s">
        <v>44</v>
      </c>
      <c r="B537" s="7" t="s">
        <v>34</v>
      </c>
      <c r="C537" t="s">
        <v>26</v>
      </c>
      <c r="D537">
        <v>38</v>
      </c>
      <c r="E537" s="8">
        <v>3</v>
      </c>
      <c r="F537">
        <v>1.33</v>
      </c>
      <c r="G537">
        <v>1.616071429</v>
      </c>
      <c r="H537">
        <v>0.74881077100000004</v>
      </c>
      <c r="I537">
        <v>0.66428571400000003</v>
      </c>
      <c r="J537">
        <v>1.494974435</v>
      </c>
      <c r="K537">
        <v>1.1046451770000001</v>
      </c>
      <c r="L537">
        <v>1.0488033000000001</v>
      </c>
      <c r="M537">
        <v>0.72451022399999998</v>
      </c>
      <c r="N537">
        <v>19.657721939999998</v>
      </c>
      <c r="O537">
        <v>21.985468180000002</v>
      </c>
      <c r="P537">
        <v>1.93237842</v>
      </c>
      <c r="Q537">
        <v>1.3104011120000001</v>
      </c>
      <c r="R537">
        <v>1.527537846</v>
      </c>
      <c r="S537">
        <v>1.949758136</v>
      </c>
      <c r="T537">
        <v>0.47747747699999998</v>
      </c>
      <c r="U537">
        <v>0.30630630599999997</v>
      </c>
      <c r="V537">
        <v>0.46666666699999998</v>
      </c>
      <c r="W537">
        <v>0.4</v>
      </c>
      <c r="X537">
        <v>0.61111111100000004</v>
      </c>
      <c r="Y537">
        <v>0.185185185</v>
      </c>
      <c r="Z537">
        <v>-43</v>
      </c>
      <c r="AA537" s="5" t="s">
        <v>253</v>
      </c>
      <c r="AB537">
        <v>-25</v>
      </c>
      <c r="AC537">
        <v>-44</v>
      </c>
      <c r="AD537" s="5" t="s">
        <v>215</v>
      </c>
      <c r="AE537">
        <v>-29</v>
      </c>
      <c r="AF537">
        <v>-10</v>
      </c>
      <c r="AG537">
        <v>-29</v>
      </c>
      <c r="AH537">
        <v>-9</v>
      </c>
      <c r="AI537">
        <v>-28</v>
      </c>
      <c r="AJ537">
        <v>-6</v>
      </c>
      <c r="AK537">
        <v>-25</v>
      </c>
      <c r="AL537">
        <v>-5</v>
      </c>
      <c r="AM537">
        <v>-24</v>
      </c>
      <c r="AN537">
        <v>-1</v>
      </c>
      <c r="AO537">
        <v>-20</v>
      </c>
      <c r="AP537">
        <v>-1</v>
      </c>
      <c r="AQ537">
        <v>-20</v>
      </c>
      <c r="AR537">
        <v>0</v>
      </c>
      <c r="AS537">
        <v>-19</v>
      </c>
      <c r="AT537">
        <v>4</v>
      </c>
      <c r="AU537">
        <v>-15</v>
      </c>
      <c r="AV537">
        <v>4</v>
      </c>
      <c r="AW537">
        <v>-15</v>
      </c>
      <c r="AX537">
        <v>9</v>
      </c>
      <c r="AY537">
        <v>-10</v>
      </c>
      <c r="AZ537">
        <v>11</v>
      </c>
      <c r="BA537">
        <v>-8</v>
      </c>
      <c r="BB537">
        <v>15</v>
      </c>
      <c r="BC537">
        <v>-4</v>
      </c>
      <c r="BD537">
        <v>15</v>
      </c>
      <c r="BE537">
        <v>-4</v>
      </c>
      <c r="BF537">
        <v>19</v>
      </c>
      <c r="BG537">
        <v>0</v>
      </c>
      <c r="BH537">
        <v>19</v>
      </c>
      <c r="BI537">
        <v>0</v>
      </c>
      <c r="BJ537">
        <v>22</v>
      </c>
      <c r="BK537">
        <v>3</v>
      </c>
      <c r="BL537">
        <v>32</v>
      </c>
      <c r="BM537">
        <v>13</v>
      </c>
      <c r="FP537">
        <v>2</v>
      </c>
      <c r="FQ537">
        <v>2</v>
      </c>
      <c r="FR537">
        <f>10/14</f>
        <v>0.7142857142857143</v>
      </c>
      <c r="FS537">
        <v>1</v>
      </c>
      <c r="FT537">
        <v>3</v>
      </c>
      <c r="FU537">
        <v>2</v>
      </c>
      <c r="FV537">
        <v>1</v>
      </c>
      <c r="FW537">
        <v>3</v>
      </c>
      <c r="FX537">
        <v>1</v>
      </c>
    </row>
    <row r="538" spans="1:180" x14ac:dyDescent="0.3">
      <c r="A538" s="7" t="s">
        <v>32</v>
      </c>
      <c r="B538" s="7" t="s">
        <v>36</v>
      </c>
      <c r="C538" t="s">
        <v>26</v>
      </c>
      <c r="D538">
        <v>38</v>
      </c>
      <c r="E538" s="8">
        <v>3</v>
      </c>
      <c r="F538">
        <v>1.3</v>
      </c>
      <c r="G538">
        <v>1.4898148149999999</v>
      </c>
      <c r="H538">
        <v>0.71599999999999997</v>
      </c>
      <c r="I538">
        <v>0.66181481499999995</v>
      </c>
      <c r="J538">
        <v>1.0429571449999999</v>
      </c>
      <c r="K538">
        <v>1.03141613</v>
      </c>
      <c r="L538">
        <v>0.67831799299999995</v>
      </c>
      <c r="M538">
        <v>0.67695226399999997</v>
      </c>
      <c r="N538">
        <v>18.620705449999999</v>
      </c>
      <c r="O538">
        <v>23.148882879999999</v>
      </c>
      <c r="P538">
        <v>1.3377101549999999</v>
      </c>
      <c r="Q538">
        <v>1.2421633439999999</v>
      </c>
      <c r="R538">
        <v>1.829069418</v>
      </c>
      <c r="S538">
        <v>1.8113636799999999</v>
      </c>
      <c r="T538">
        <v>0.486486486</v>
      </c>
      <c r="U538">
        <v>0.34234234200000002</v>
      </c>
      <c r="V538">
        <v>0.6</v>
      </c>
      <c r="W538">
        <v>0.33333333300000001</v>
      </c>
      <c r="X538">
        <v>0.51851851900000001</v>
      </c>
      <c r="Y538">
        <v>0.29629629600000001</v>
      </c>
      <c r="Z538">
        <v>-42</v>
      </c>
      <c r="AA538" s="5" t="s">
        <v>236</v>
      </c>
      <c r="AB538">
        <v>-24</v>
      </c>
      <c r="AC538">
        <v>-40</v>
      </c>
      <c r="AD538" s="5" t="s">
        <v>193</v>
      </c>
      <c r="AE538">
        <v>-25</v>
      </c>
      <c r="AF538">
        <v>-9</v>
      </c>
      <c r="AG538">
        <v>-25</v>
      </c>
      <c r="AH538">
        <v>-8</v>
      </c>
      <c r="AI538">
        <v>-24</v>
      </c>
      <c r="AJ538">
        <v>-5</v>
      </c>
      <c r="AK538">
        <v>-21</v>
      </c>
      <c r="AL538">
        <v>-4</v>
      </c>
      <c r="AM538">
        <v>-20</v>
      </c>
      <c r="AN538">
        <v>0</v>
      </c>
      <c r="AO538">
        <v>-16</v>
      </c>
      <c r="AP538">
        <v>0</v>
      </c>
      <c r="AQ538">
        <v>-16</v>
      </c>
      <c r="AR538">
        <v>1</v>
      </c>
      <c r="AS538">
        <v>-15</v>
      </c>
      <c r="AT538">
        <v>5</v>
      </c>
      <c r="AU538">
        <v>-11</v>
      </c>
      <c r="AV538">
        <v>5</v>
      </c>
      <c r="AW538">
        <v>-11</v>
      </c>
      <c r="AX538">
        <v>10</v>
      </c>
      <c r="AY538">
        <v>-6</v>
      </c>
      <c r="AZ538">
        <v>12</v>
      </c>
      <c r="BA538">
        <v>-4</v>
      </c>
      <c r="BB538">
        <v>16</v>
      </c>
      <c r="BC538">
        <v>0</v>
      </c>
      <c r="BD538">
        <v>16</v>
      </c>
      <c r="BE538">
        <v>0</v>
      </c>
      <c r="BF538">
        <v>20</v>
      </c>
      <c r="BG538">
        <v>4</v>
      </c>
      <c r="BH538">
        <v>20</v>
      </c>
      <c r="BI538">
        <v>4</v>
      </c>
      <c r="BJ538">
        <v>23</v>
      </c>
      <c r="BK538">
        <v>7</v>
      </c>
      <c r="BL538">
        <v>33</v>
      </c>
      <c r="BM538">
        <v>17</v>
      </c>
      <c r="FP538">
        <v>1</v>
      </c>
      <c r="FQ538">
        <v>1</v>
      </c>
      <c r="FR538">
        <f>9/12</f>
        <v>0.75</v>
      </c>
      <c r="FS538">
        <v>2</v>
      </c>
      <c r="FT538">
        <v>1</v>
      </c>
      <c r="FU538">
        <v>2</v>
      </c>
      <c r="FV538" t="s">
        <v>45</v>
      </c>
      <c r="FW538">
        <v>1</v>
      </c>
      <c r="FX538">
        <v>1</v>
      </c>
    </row>
    <row r="539" spans="1:180" x14ac:dyDescent="0.3">
      <c r="A539" s="7" t="s">
        <v>43</v>
      </c>
      <c r="B539" s="7" t="s">
        <v>48</v>
      </c>
      <c r="C539" t="s">
        <v>26</v>
      </c>
      <c r="D539">
        <v>38</v>
      </c>
      <c r="E539" s="8">
        <v>3</v>
      </c>
      <c r="F539">
        <v>1.3</v>
      </c>
      <c r="G539">
        <v>1.1000000000000001</v>
      </c>
      <c r="H539">
        <v>0.58805882399999998</v>
      </c>
      <c r="I539">
        <v>0.67833333299999998</v>
      </c>
      <c r="J539">
        <v>1.695204009</v>
      </c>
      <c r="K539">
        <v>1.3738099619999999</v>
      </c>
      <c r="L539">
        <v>1.326370498</v>
      </c>
      <c r="M539">
        <v>0.81852415899999997</v>
      </c>
      <c r="N539">
        <v>21.333804189999999</v>
      </c>
      <c r="O539">
        <v>23.83567626</v>
      </c>
      <c r="P539">
        <v>2.4407582109999999</v>
      </c>
      <c r="Q539">
        <v>1.6503445269999999</v>
      </c>
      <c r="R539">
        <v>1.6255159560000001</v>
      </c>
      <c r="S539">
        <v>1.19393273</v>
      </c>
      <c r="T539">
        <v>0.56756756799999997</v>
      </c>
      <c r="U539">
        <v>0.53153153200000003</v>
      </c>
      <c r="V539">
        <v>0.6</v>
      </c>
      <c r="W539">
        <v>0.46666666699999998</v>
      </c>
      <c r="X539">
        <v>0.61111111100000004</v>
      </c>
      <c r="Y539">
        <v>0.51851851900000001</v>
      </c>
      <c r="Z539">
        <v>-33</v>
      </c>
      <c r="AA539" s="5" t="s">
        <v>182</v>
      </c>
      <c r="AB539">
        <v>-15</v>
      </c>
      <c r="AC539">
        <v>-19</v>
      </c>
      <c r="AD539" s="5" t="s">
        <v>197</v>
      </c>
      <c r="AE539">
        <v>-4</v>
      </c>
      <c r="AF539">
        <v>0</v>
      </c>
      <c r="AG539">
        <v>-4</v>
      </c>
      <c r="AH539">
        <v>1</v>
      </c>
      <c r="AI539">
        <v>-3</v>
      </c>
      <c r="AJ539">
        <v>4</v>
      </c>
      <c r="AK539">
        <v>0</v>
      </c>
      <c r="AL539">
        <v>5</v>
      </c>
      <c r="AM539">
        <v>1</v>
      </c>
      <c r="AN539">
        <v>9</v>
      </c>
      <c r="AO539">
        <v>5</v>
      </c>
      <c r="AP539">
        <v>9</v>
      </c>
      <c r="AQ539">
        <v>5</v>
      </c>
      <c r="AR539">
        <v>10</v>
      </c>
      <c r="AS539">
        <v>6</v>
      </c>
      <c r="AT539">
        <v>14</v>
      </c>
      <c r="AU539">
        <v>10</v>
      </c>
      <c r="AV539">
        <v>14</v>
      </c>
      <c r="AW539">
        <v>10</v>
      </c>
      <c r="AX539">
        <v>19</v>
      </c>
      <c r="AY539">
        <v>15</v>
      </c>
      <c r="AZ539">
        <v>21</v>
      </c>
      <c r="BA539">
        <v>17</v>
      </c>
      <c r="BB539">
        <v>25</v>
      </c>
      <c r="BC539">
        <v>21</v>
      </c>
      <c r="BD539">
        <v>25</v>
      </c>
      <c r="BE539">
        <v>21</v>
      </c>
      <c r="BF539">
        <v>29</v>
      </c>
      <c r="BG539">
        <v>25</v>
      </c>
      <c r="BH539">
        <v>29</v>
      </c>
      <c r="BI539">
        <v>25</v>
      </c>
      <c r="BJ539">
        <v>32</v>
      </c>
      <c r="BK539">
        <v>28</v>
      </c>
      <c r="BL539">
        <v>42</v>
      </c>
      <c r="BM539">
        <v>38</v>
      </c>
      <c r="FP539">
        <v>5</v>
      </c>
      <c r="FQ539">
        <v>2</v>
      </c>
      <c r="FR539">
        <f>10/14</f>
        <v>0.7142857142857143</v>
      </c>
      <c r="FS539">
        <v>1</v>
      </c>
      <c r="FT539">
        <v>2</v>
      </c>
      <c r="FU539">
        <v>0</v>
      </c>
      <c r="FV539">
        <v>1</v>
      </c>
      <c r="FW539">
        <v>2</v>
      </c>
      <c r="FX539">
        <v>0</v>
      </c>
    </row>
    <row r="540" spans="1:180" x14ac:dyDescent="0.3">
      <c r="A540" s="7" t="s">
        <v>37</v>
      </c>
      <c r="B540" s="7" t="s">
        <v>29</v>
      </c>
      <c r="C540" t="s">
        <v>26</v>
      </c>
      <c r="D540">
        <v>38</v>
      </c>
      <c r="E540" s="8">
        <v>3</v>
      </c>
      <c r="F540">
        <v>1.2033142859999999</v>
      </c>
      <c r="G540">
        <v>1.0268113679999999</v>
      </c>
      <c r="H540">
        <v>0.71766857100000003</v>
      </c>
      <c r="I540">
        <v>0.76860837000000004</v>
      </c>
      <c r="J540">
        <v>1.019447754</v>
      </c>
      <c r="K540">
        <v>1.448646238</v>
      </c>
      <c r="L540">
        <v>0.65404635600000005</v>
      </c>
      <c r="M540">
        <v>0.92732462299999996</v>
      </c>
      <c r="N540">
        <v>21.641785039999998</v>
      </c>
      <c r="O540">
        <v>20.382741419999999</v>
      </c>
      <c r="P540">
        <v>1.143211837</v>
      </c>
      <c r="Q540">
        <v>2.05096949</v>
      </c>
      <c r="R540">
        <v>1.701672579</v>
      </c>
      <c r="S540">
        <v>1.479519842</v>
      </c>
      <c r="T540">
        <v>0.37837837800000002</v>
      </c>
      <c r="U540">
        <v>0.52252252300000002</v>
      </c>
      <c r="V540">
        <v>0</v>
      </c>
      <c r="W540">
        <v>0.86666666699999995</v>
      </c>
      <c r="X540">
        <v>0.407407407</v>
      </c>
      <c r="Y540">
        <v>0.35185185200000002</v>
      </c>
      <c r="Z540">
        <v>-54</v>
      </c>
      <c r="AA540" s="5" t="s">
        <v>216</v>
      </c>
      <c r="AB540">
        <v>-36</v>
      </c>
      <c r="AC540">
        <v>-20</v>
      </c>
      <c r="AD540" s="5" t="s">
        <v>194</v>
      </c>
      <c r="AE540">
        <v>-5</v>
      </c>
      <c r="AF540">
        <v>-21</v>
      </c>
      <c r="AG540">
        <v>-5</v>
      </c>
      <c r="AH540">
        <v>-20</v>
      </c>
      <c r="AI540">
        <v>-4</v>
      </c>
      <c r="AJ540">
        <v>-17</v>
      </c>
      <c r="AK540">
        <v>-1</v>
      </c>
      <c r="AL540">
        <v>-16</v>
      </c>
      <c r="AM540">
        <v>0</v>
      </c>
      <c r="AN540">
        <v>-12</v>
      </c>
      <c r="AO540">
        <v>4</v>
      </c>
      <c r="AP540">
        <v>-12</v>
      </c>
      <c r="AQ540">
        <v>4</v>
      </c>
      <c r="AR540">
        <v>-11</v>
      </c>
      <c r="AS540">
        <v>5</v>
      </c>
      <c r="AT540">
        <v>-7</v>
      </c>
      <c r="AU540">
        <v>9</v>
      </c>
      <c r="AV540">
        <v>-7</v>
      </c>
      <c r="AW540">
        <v>9</v>
      </c>
      <c r="AX540">
        <v>-2</v>
      </c>
      <c r="AY540">
        <v>14</v>
      </c>
      <c r="AZ540">
        <v>0</v>
      </c>
      <c r="BA540">
        <v>16</v>
      </c>
      <c r="BB540">
        <v>4</v>
      </c>
      <c r="BC540">
        <v>20</v>
      </c>
      <c r="BD540">
        <v>4</v>
      </c>
      <c r="BE540">
        <v>20</v>
      </c>
      <c r="BF540">
        <v>8</v>
      </c>
      <c r="BG540">
        <v>24</v>
      </c>
      <c r="BH540">
        <v>8</v>
      </c>
      <c r="BI540">
        <v>24</v>
      </c>
      <c r="BJ540">
        <v>11</v>
      </c>
      <c r="BK540">
        <v>27</v>
      </c>
      <c r="BL540">
        <v>21</v>
      </c>
      <c r="BM540">
        <v>37</v>
      </c>
      <c r="FP540">
        <v>0</v>
      </c>
      <c r="FQ540">
        <v>4</v>
      </c>
      <c r="FR540">
        <f>3/15</f>
        <v>0.2</v>
      </c>
      <c r="FS540" t="s">
        <v>45</v>
      </c>
      <c r="FT540">
        <v>1</v>
      </c>
      <c r="FU540">
        <v>1</v>
      </c>
      <c r="FV540">
        <v>2</v>
      </c>
      <c r="FW540">
        <v>0</v>
      </c>
      <c r="FX540">
        <v>1</v>
      </c>
    </row>
    <row r="541" spans="1:180" x14ac:dyDescent="0.3">
      <c r="A541" s="7" t="s">
        <v>39</v>
      </c>
      <c r="B541" s="7" t="s">
        <v>35</v>
      </c>
      <c r="C541" t="s">
        <v>26</v>
      </c>
      <c r="D541">
        <v>38</v>
      </c>
      <c r="E541" s="8">
        <v>3</v>
      </c>
      <c r="F541">
        <v>1.355357143</v>
      </c>
      <c r="G541">
        <v>1.69</v>
      </c>
      <c r="H541">
        <v>0.63571428600000002</v>
      </c>
      <c r="I541">
        <v>0.67400000000000004</v>
      </c>
      <c r="J541">
        <v>1.1639905189999999</v>
      </c>
      <c r="K541">
        <v>1.4206936050000001</v>
      </c>
      <c r="L541">
        <v>0.86041838699999995</v>
      </c>
      <c r="M541">
        <v>0.77755564499999996</v>
      </c>
      <c r="N541">
        <v>21.434150290000002</v>
      </c>
      <c r="O541">
        <v>19.940054669999999</v>
      </c>
      <c r="P541">
        <v>1.5390440320000001</v>
      </c>
      <c r="Q541">
        <v>1.432917837</v>
      </c>
      <c r="R541">
        <v>1.6591033079999999</v>
      </c>
      <c r="S541">
        <v>2.268547979</v>
      </c>
      <c r="T541">
        <v>0.44144144099999999</v>
      </c>
      <c r="U541">
        <v>0.27927927899999999</v>
      </c>
      <c r="V541">
        <v>0.33333333300000001</v>
      </c>
      <c r="W541">
        <v>0.26666666700000002</v>
      </c>
      <c r="X541">
        <v>0.57407407399999999</v>
      </c>
      <c r="Y541">
        <v>0.185185185</v>
      </c>
      <c r="Z541">
        <v>-47</v>
      </c>
      <c r="AA541" s="5" t="s">
        <v>261</v>
      </c>
      <c r="AB541">
        <v>-29</v>
      </c>
      <c r="AC541">
        <v>-47</v>
      </c>
      <c r="AD541" s="5" t="s">
        <v>218</v>
      </c>
      <c r="AE541">
        <v>-32</v>
      </c>
      <c r="AF541">
        <v>-14</v>
      </c>
      <c r="AG541">
        <v>-32</v>
      </c>
      <c r="AH541">
        <v>-13</v>
      </c>
      <c r="AI541">
        <v>-31</v>
      </c>
      <c r="AJ541">
        <v>-10</v>
      </c>
      <c r="AK541">
        <v>-28</v>
      </c>
      <c r="AL541">
        <v>-9</v>
      </c>
      <c r="AM541">
        <v>-27</v>
      </c>
      <c r="AN541">
        <v>-5</v>
      </c>
      <c r="AO541">
        <v>-23</v>
      </c>
      <c r="AP541">
        <v>-5</v>
      </c>
      <c r="AQ541">
        <v>-23</v>
      </c>
      <c r="AR541">
        <v>-4</v>
      </c>
      <c r="AS541">
        <v>-22</v>
      </c>
      <c r="AT541">
        <v>0</v>
      </c>
      <c r="AU541">
        <v>-18</v>
      </c>
      <c r="AV541">
        <v>0</v>
      </c>
      <c r="AW541">
        <v>-18</v>
      </c>
      <c r="AX541">
        <v>5</v>
      </c>
      <c r="AY541">
        <v>-13</v>
      </c>
      <c r="AZ541">
        <v>7</v>
      </c>
      <c r="BA541">
        <v>-11</v>
      </c>
      <c r="BB541">
        <v>11</v>
      </c>
      <c r="BC541">
        <v>-7</v>
      </c>
      <c r="BD541">
        <v>11</v>
      </c>
      <c r="BE541">
        <v>-7</v>
      </c>
      <c r="BF541">
        <v>15</v>
      </c>
      <c r="BG541">
        <v>-3</v>
      </c>
      <c r="BH541">
        <v>15</v>
      </c>
      <c r="BI541">
        <v>-3</v>
      </c>
      <c r="BJ541">
        <v>18</v>
      </c>
      <c r="BK541">
        <v>0</v>
      </c>
      <c r="BL541">
        <v>28</v>
      </c>
      <c r="BM541">
        <v>10</v>
      </c>
      <c r="FP541">
        <v>1</v>
      </c>
      <c r="FQ541">
        <v>3</v>
      </c>
      <c r="FR541">
        <f>7/14</f>
        <v>0.5</v>
      </c>
      <c r="FS541">
        <v>2</v>
      </c>
      <c r="FT541">
        <v>1</v>
      </c>
      <c r="FU541">
        <v>3</v>
      </c>
      <c r="FV541">
        <v>2</v>
      </c>
      <c r="FW541">
        <v>1</v>
      </c>
      <c r="FX541">
        <v>2</v>
      </c>
    </row>
    <row r="542" spans="1:180" x14ac:dyDescent="0.3">
      <c r="A542" s="7" t="s">
        <v>23</v>
      </c>
      <c r="B542" s="7" t="s">
        <v>31</v>
      </c>
      <c r="C542" t="s">
        <v>26</v>
      </c>
      <c r="D542">
        <v>38</v>
      </c>
      <c r="E542" s="8">
        <v>3</v>
      </c>
      <c r="F542">
        <v>1.1212500000000001</v>
      </c>
      <c r="G542">
        <v>1.122678571</v>
      </c>
      <c r="H542">
        <v>0.71248214300000001</v>
      </c>
      <c r="I542">
        <v>0.71303571399999999</v>
      </c>
      <c r="J542">
        <v>1.665191257</v>
      </c>
      <c r="K542">
        <v>2.2395972890000002</v>
      </c>
      <c r="L542">
        <v>1.083856621</v>
      </c>
      <c r="M542">
        <v>1.2606801439999999</v>
      </c>
      <c r="N542">
        <v>21.498581179999999</v>
      </c>
      <c r="O542">
        <v>18.27117685</v>
      </c>
      <c r="P542">
        <v>2.010804394</v>
      </c>
      <c r="Q542">
        <v>2.2268840870000002</v>
      </c>
      <c r="R542">
        <v>1.3743794810000001</v>
      </c>
      <c r="S542">
        <v>1.2825805889999999</v>
      </c>
      <c r="T542">
        <v>0.55855855899999995</v>
      </c>
      <c r="U542">
        <v>0.56756756799999997</v>
      </c>
      <c r="V542">
        <v>0.46666666699999998</v>
      </c>
      <c r="W542">
        <v>0.73333333300000003</v>
      </c>
      <c r="X542">
        <v>0.68518518500000003</v>
      </c>
      <c r="Y542">
        <v>0.48148148099999999</v>
      </c>
      <c r="Z542">
        <v>-34</v>
      </c>
      <c r="AA542" s="5" t="s">
        <v>180</v>
      </c>
      <c r="AB542">
        <v>-16</v>
      </c>
      <c r="AC542">
        <v>-15</v>
      </c>
      <c r="AD542" s="5" t="s">
        <v>219</v>
      </c>
      <c r="AE542">
        <v>0</v>
      </c>
      <c r="AF542">
        <v>-1</v>
      </c>
      <c r="AG542">
        <v>0</v>
      </c>
      <c r="AH542">
        <v>0</v>
      </c>
      <c r="AI542">
        <v>1</v>
      </c>
      <c r="AJ542">
        <v>3</v>
      </c>
      <c r="AK542">
        <v>4</v>
      </c>
      <c r="AL542">
        <v>4</v>
      </c>
      <c r="AM542">
        <v>5</v>
      </c>
      <c r="AN542">
        <v>8</v>
      </c>
      <c r="AO542">
        <v>9</v>
      </c>
      <c r="AP542">
        <v>8</v>
      </c>
      <c r="AQ542">
        <v>9</v>
      </c>
      <c r="AR542">
        <v>9</v>
      </c>
      <c r="AS542">
        <v>10</v>
      </c>
      <c r="AT542">
        <v>13</v>
      </c>
      <c r="AU542">
        <v>14</v>
      </c>
      <c r="AV542">
        <v>13</v>
      </c>
      <c r="AW542">
        <v>14</v>
      </c>
      <c r="AX542">
        <v>18</v>
      </c>
      <c r="AY542">
        <v>19</v>
      </c>
      <c r="AZ542">
        <v>20</v>
      </c>
      <c r="BA542">
        <v>21</v>
      </c>
      <c r="BB542">
        <v>24</v>
      </c>
      <c r="BC542">
        <v>25</v>
      </c>
      <c r="BD542">
        <v>24</v>
      </c>
      <c r="BE542">
        <v>25</v>
      </c>
      <c r="BF542">
        <v>28</v>
      </c>
      <c r="BG542">
        <v>29</v>
      </c>
      <c r="BH542">
        <v>28</v>
      </c>
      <c r="BI542">
        <v>29</v>
      </c>
      <c r="BJ542">
        <v>31</v>
      </c>
      <c r="BK542">
        <v>32</v>
      </c>
      <c r="BL542">
        <v>41</v>
      </c>
      <c r="BM542">
        <v>42</v>
      </c>
      <c r="FP542">
        <v>0</v>
      </c>
      <c r="FQ542">
        <v>1</v>
      </c>
      <c r="FR542">
        <f>1/14</f>
        <v>7.1428571428571425E-2</v>
      </c>
      <c r="FS542">
        <v>2</v>
      </c>
      <c r="FT542">
        <v>0</v>
      </c>
      <c r="FU542">
        <v>2</v>
      </c>
      <c r="FV542" t="s">
        <v>45</v>
      </c>
      <c r="FW542">
        <v>0</v>
      </c>
      <c r="FX542">
        <v>0</v>
      </c>
    </row>
    <row r="543" spans="1:180" x14ac:dyDescent="0.3">
      <c r="A543" s="7" t="s">
        <v>42</v>
      </c>
      <c r="B543" s="7" t="s">
        <v>30</v>
      </c>
      <c r="C543" t="s">
        <v>26</v>
      </c>
      <c r="D543">
        <v>38</v>
      </c>
      <c r="E543" s="8">
        <v>3</v>
      </c>
      <c r="F543">
        <v>0.76251332299999997</v>
      </c>
      <c r="G543">
        <v>1.8</v>
      </c>
      <c r="H543">
        <v>0.70907397100000003</v>
      </c>
      <c r="I543">
        <v>0.66700000000000004</v>
      </c>
      <c r="J543">
        <v>2.455900303</v>
      </c>
      <c r="K543">
        <v>1.160300804</v>
      </c>
      <c r="L543">
        <v>1.7208528759999999</v>
      </c>
      <c r="M543">
        <v>0.51016854599999995</v>
      </c>
      <c r="N543">
        <v>20.05603576</v>
      </c>
      <c r="O543">
        <v>21.329937080000001</v>
      </c>
      <c r="P543">
        <v>3.1087640919999999</v>
      </c>
      <c r="Q543">
        <v>0.94810643100000003</v>
      </c>
      <c r="R543">
        <v>0.98537852299999995</v>
      </c>
      <c r="S543">
        <v>2.176037547</v>
      </c>
      <c r="T543">
        <v>0.70270270300000004</v>
      </c>
      <c r="U543">
        <v>0.18918918900000001</v>
      </c>
      <c r="V543">
        <v>0.8</v>
      </c>
      <c r="W543">
        <v>0</v>
      </c>
      <c r="X543">
        <v>0.81481481499999997</v>
      </c>
      <c r="Y543">
        <v>0.111111111</v>
      </c>
      <c r="Z543">
        <v>-18</v>
      </c>
      <c r="AA543" s="5" t="s">
        <v>262</v>
      </c>
      <c r="AB543">
        <v>0</v>
      </c>
      <c r="AC543">
        <v>-57</v>
      </c>
      <c r="AD543" s="5" t="s">
        <v>263</v>
      </c>
      <c r="AE543">
        <v>-42</v>
      </c>
      <c r="AF543">
        <v>15</v>
      </c>
      <c r="AG543">
        <v>-42</v>
      </c>
      <c r="AH543">
        <v>16</v>
      </c>
      <c r="AI543">
        <v>-41</v>
      </c>
      <c r="AJ543">
        <v>19</v>
      </c>
      <c r="AK543">
        <v>-38</v>
      </c>
      <c r="AL543">
        <v>20</v>
      </c>
      <c r="AM543">
        <v>-37</v>
      </c>
      <c r="AN543">
        <v>24</v>
      </c>
      <c r="AO543">
        <v>-33</v>
      </c>
      <c r="AP543">
        <v>24</v>
      </c>
      <c r="AQ543">
        <v>-33</v>
      </c>
      <c r="AR543">
        <v>25</v>
      </c>
      <c r="AS543">
        <v>-32</v>
      </c>
      <c r="AT543">
        <v>29</v>
      </c>
      <c r="AU543">
        <v>-28</v>
      </c>
      <c r="AV543">
        <v>29</v>
      </c>
      <c r="AW543">
        <v>-28</v>
      </c>
      <c r="AX543">
        <v>34</v>
      </c>
      <c r="AY543">
        <v>-23</v>
      </c>
      <c r="AZ543">
        <v>36</v>
      </c>
      <c r="BA543">
        <v>-21</v>
      </c>
      <c r="BB543">
        <v>40</v>
      </c>
      <c r="BC543">
        <v>-17</v>
      </c>
      <c r="BD543">
        <v>40</v>
      </c>
      <c r="BE543">
        <v>-17</v>
      </c>
      <c r="BF543">
        <v>44</v>
      </c>
      <c r="BG543">
        <v>-13</v>
      </c>
      <c r="BH543">
        <v>44</v>
      </c>
      <c r="BI543">
        <v>-13</v>
      </c>
      <c r="BJ543">
        <v>47</v>
      </c>
      <c r="BK543">
        <v>-10</v>
      </c>
      <c r="BL543">
        <v>57</v>
      </c>
      <c r="BM543">
        <v>0</v>
      </c>
      <c r="FP543">
        <v>2</v>
      </c>
      <c r="FQ543">
        <v>3</v>
      </c>
      <c r="FR543">
        <f>8/13</f>
        <v>0.61538461538461542</v>
      </c>
      <c r="FS543">
        <v>1</v>
      </c>
      <c r="FT543">
        <v>5</v>
      </c>
      <c r="FU543">
        <v>0</v>
      </c>
      <c r="FV543">
        <v>1</v>
      </c>
      <c r="FW543">
        <v>2</v>
      </c>
      <c r="FX543">
        <v>0</v>
      </c>
    </row>
    <row r="544" spans="1:180" x14ac:dyDescent="0.3">
      <c r="A544" s="7" t="s">
        <v>40</v>
      </c>
      <c r="B544" s="7" t="s">
        <v>49</v>
      </c>
      <c r="C544" t="s">
        <v>26</v>
      </c>
      <c r="D544">
        <v>38</v>
      </c>
      <c r="E544" s="8">
        <v>3</v>
      </c>
      <c r="F544">
        <v>1.4119642859999999</v>
      </c>
      <c r="G544">
        <v>0.71552486199999998</v>
      </c>
      <c r="H544">
        <v>0.68892857100000005</v>
      </c>
      <c r="I544">
        <v>0.74507350500000002</v>
      </c>
      <c r="J544">
        <v>0.90066274000000002</v>
      </c>
      <c r="K544">
        <v>2.0150109550000002</v>
      </c>
      <c r="L544">
        <v>0.812283329</v>
      </c>
      <c r="M544">
        <v>1.3130216699999999</v>
      </c>
      <c r="N544">
        <v>21.28690679</v>
      </c>
      <c r="O544">
        <v>21.067111449999999</v>
      </c>
      <c r="P544">
        <v>1.3300101719999999</v>
      </c>
      <c r="Q544">
        <v>2.625641318</v>
      </c>
      <c r="R544">
        <v>1.711541288</v>
      </c>
      <c r="S544">
        <v>0.87427090799999996</v>
      </c>
      <c r="T544">
        <v>0.39639639599999998</v>
      </c>
      <c r="U544">
        <v>0.86486486500000004</v>
      </c>
      <c r="V544">
        <v>0.133333333</v>
      </c>
      <c r="W544">
        <v>0.66666666699999999</v>
      </c>
      <c r="X544">
        <v>0.48148148099999999</v>
      </c>
      <c r="Y544">
        <v>0.75925925900000002</v>
      </c>
      <c r="Z544">
        <v>-52</v>
      </c>
      <c r="AA544" s="5" t="s">
        <v>197</v>
      </c>
      <c r="AB544">
        <v>-34</v>
      </c>
      <c r="AC544">
        <v>18</v>
      </c>
      <c r="AD544" s="5" t="s">
        <v>238</v>
      </c>
      <c r="AE544">
        <v>33</v>
      </c>
      <c r="AF544">
        <v>-19</v>
      </c>
      <c r="AG544">
        <v>33</v>
      </c>
      <c r="AH544">
        <v>-18</v>
      </c>
      <c r="AI544">
        <v>34</v>
      </c>
      <c r="AJ544">
        <v>-15</v>
      </c>
      <c r="AK544">
        <v>37</v>
      </c>
      <c r="AL544">
        <v>-14</v>
      </c>
      <c r="AM544">
        <v>38</v>
      </c>
      <c r="AN544">
        <v>-10</v>
      </c>
      <c r="AO544">
        <v>42</v>
      </c>
      <c r="AP544">
        <v>-10</v>
      </c>
      <c r="AQ544">
        <v>42</v>
      </c>
      <c r="AR544">
        <v>-9</v>
      </c>
      <c r="AS544">
        <v>43</v>
      </c>
      <c r="AT544">
        <v>-5</v>
      </c>
      <c r="AU544">
        <v>47</v>
      </c>
      <c r="AV544">
        <v>-5</v>
      </c>
      <c r="AW544">
        <v>47</v>
      </c>
      <c r="AX544">
        <v>0</v>
      </c>
      <c r="AY544">
        <v>52</v>
      </c>
      <c r="AZ544">
        <v>2</v>
      </c>
      <c r="BA544">
        <v>54</v>
      </c>
      <c r="BB544">
        <v>6</v>
      </c>
      <c r="BC544">
        <v>58</v>
      </c>
      <c r="BD544">
        <v>6</v>
      </c>
      <c r="BE544">
        <v>58</v>
      </c>
      <c r="BF544">
        <v>10</v>
      </c>
      <c r="BG544">
        <v>62</v>
      </c>
      <c r="BH544">
        <v>10</v>
      </c>
      <c r="BI544">
        <v>62</v>
      </c>
      <c r="BJ544">
        <v>13</v>
      </c>
      <c r="BK544">
        <v>65</v>
      </c>
      <c r="BL544">
        <v>23</v>
      </c>
      <c r="BM544">
        <v>75</v>
      </c>
      <c r="FP544">
        <v>1</v>
      </c>
      <c r="FQ544">
        <v>3</v>
      </c>
      <c r="FR544">
        <f>1/14</f>
        <v>7.1428571428571425E-2</v>
      </c>
      <c r="FS544">
        <v>2</v>
      </c>
      <c r="FT544">
        <v>1</v>
      </c>
      <c r="FU544">
        <v>3</v>
      </c>
      <c r="FV544" t="s">
        <v>45</v>
      </c>
      <c r="FW544">
        <v>1</v>
      </c>
      <c r="FX544">
        <v>1</v>
      </c>
    </row>
    <row r="545" spans="1:180" x14ac:dyDescent="0.3">
      <c r="A545" s="7" t="s">
        <v>38</v>
      </c>
      <c r="B545" s="7" t="s">
        <v>41</v>
      </c>
      <c r="C545" t="s">
        <v>26</v>
      </c>
      <c r="D545">
        <v>38</v>
      </c>
      <c r="E545" s="8">
        <v>3</v>
      </c>
      <c r="F545">
        <v>1.4182278479999999</v>
      </c>
      <c r="G545">
        <v>0.86</v>
      </c>
      <c r="H545">
        <v>0.670898734</v>
      </c>
      <c r="I545">
        <v>0.76200000000000001</v>
      </c>
      <c r="J545">
        <v>1.477695048</v>
      </c>
      <c r="K545">
        <v>1.0191666669999999</v>
      </c>
      <c r="L545">
        <v>0.89656730500000004</v>
      </c>
      <c r="M545">
        <v>0.69350000000000001</v>
      </c>
      <c r="N545">
        <v>21.773852959999999</v>
      </c>
      <c r="O545">
        <v>21.04933333</v>
      </c>
      <c r="P545">
        <v>1.6356847990000001</v>
      </c>
      <c r="Q545">
        <v>1.242777778</v>
      </c>
      <c r="R545">
        <v>1.9430354089999999</v>
      </c>
      <c r="S545">
        <v>1.1964666669999999</v>
      </c>
      <c r="T545">
        <v>0.44144144099999999</v>
      </c>
      <c r="U545">
        <v>0.486486486</v>
      </c>
      <c r="V545">
        <v>0.6</v>
      </c>
      <c r="W545">
        <v>0.46666666699999998</v>
      </c>
      <c r="X545">
        <v>0.33333333300000001</v>
      </c>
      <c r="Y545">
        <v>0.38888888900000002</v>
      </c>
      <c r="Z545">
        <v>-47</v>
      </c>
      <c r="AA545" s="5" t="s">
        <v>184</v>
      </c>
      <c r="AB545">
        <v>-29</v>
      </c>
      <c r="AC545">
        <v>-24</v>
      </c>
      <c r="AD545" s="5" t="s">
        <v>218</v>
      </c>
      <c r="AE545">
        <v>-9</v>
      </c>
      <c r="AF545">
        <v>-14</v>
      </c>
      <c r="AG545">
        <v>-9</v>
      </c>
      <c r="AH545">
        <v>-13</v>
      </c>
      <c r="AI545">
        <v>-8</v>
      </c>
      <c r="AJ545">
        <v>-10</v>
      </c>
      <c r="AK545">
        <v>-5</v>
      </c>
      <c r="AL545">
        <v>-9</v>
      </c>
      <c r="AM545">
        <v>-4</v>
      </c>
      <c r="AN545">
        <v>-5</v>
      </c>
      <c r="AO545">
        <v>0</v>
      </c>
      <c r="AP545">
        <v>-5</v>
      </c>
      <c r="AQ545">
        <v>0</v>
      </c>
      <c r="AR545">
        <v>-4</v>
      </c>
      <c r="AS545">
        <v>1</v>
      </c>
      <c r="AT545">
        <v>0</v>
      </c>
      <c r="AU545">
        <v>5</v>
      </c>
      <c r="AV545">
        <v>0</v>
      </c>
      <c r="AW545">
        <v>5</v>
      </c>
      <c r="AX545">
        <v>5</v>
      </c>
      <c r="AY545">
        <v>10</v>
      </c>
      <c r="AZ545">
        <v>7</v>
      </c>
      <c r="BA545">
        <v>12</v>
      </c>
      <c r="BB545">
        <v>11</v>
      </c>
      <c r="BC545">
        <v>16</v>
      </c>
      <c r="BD545">
        <v>11</v>
      </c>
      <c r="BE545">
        <v>16</v>
      </c>
      <c r="BF545">
        <v>15</v>
      </c>
      <c r="BG545">
        <v>20</v>
      </c>
      <c r="BH545">
        <v>15</v>
      </c>
      <c r="BI545">
        <v>20</v>
      </c>
      <c r="BJ545">
        <v>18</v>
      </c>
      <c r="BK545">
        <v>23</v>
      </c>
      <c r="BL545">
        <v>28</v>
      </c>
      <c r="BM545">
        <v>33</v>
      </c>
      <c r="FP545">
        <v>1</v>
      </c>
      <c r="FQ545">
        <v>0</v>
      </c>
      <c r="FR545">
        <f>7/14</f>
        <v>0.5</v>
      </c>
      <c r="FS545">
        <v>1</v>
      </c>
      <c r="FT545">
        <v>3</v>
      </c>
      <c r="FU545">
        <v>1</v>
      </c>
      <c r="FV545">
        <v>2</v>
      </c>
      <c r="FW545">
        <v>0</v>
      </c>
      <c r="FX545">
        <v>1</v>
      </c>
    </row>
    <row r="546" spans="1:180" x14ac:dyDescent="0.3">
      <c r="A546" s="7" t="s">
        <v>24</v>
      </c>
      <c r="B546" s="7" t="s">
        <v>33</v>
      </c>
      <c r="C546" t="s">
        <v>26</v>
      </c>
      <c r="D546">
        <v>38</v>
      </c>
      <c r="E546" s="8">
        <v>3</v>
      </c>
      <c r="F546">
        <v>1.4608482739999999</v>
      </c>
      <c r="G546">
        <v>2</v>
      </c>
      <c r="H546">
        <v>0.69518517499999999</v>
      </c>
      <c r="I546">
        <v>0.53800000000000003</v>
      </c>
      <c r="J546">
        <v>1.322049609</v>
      </c>
      <c r="K546">
        <v>1.1634488519999999</v>
      </c>
      <c r="L546">
        <v>1.0034887210000001</v>
      </c>
      <c r="M546">
        <v>0.99056619499999998</v>
      </c>
      <c r="N546">
        <v>27.15820433</v>
      </c>
      <c r="O546">
        <v>20.202268849999999</v>
      </c>
      <c r="P546">
        <v>1.6507405829999999</v>
      </c>
      <c r="Q546">
        <v>1.2977912659999999</v>
      </c>
      <c r="R546">
        <v>1.929966482</v>
      </c>
      <c r="S546">
        <v>2.1466574390000002</v>
      </c>
      <c r="T546">
        <v>0.34234234200000002</v>
      </c>
      <c r="U546">
        <v>0.30630630599999997</v>
      </c>
      <c r="V546">
        <v>0.53333333299999997</v>
      </c>
      <c r="W546">
        <v>0.46666666699999998</v>
      </c>
      <c r="X546">
        <v>0.38888888900000002</v>
      </c>
      <c r="Y546">
        <v>0.185185185</v>
      </c>
      <c r="Z546">
        <v>-58</v>
      </c>
      <c r="AA546" s="5" t="s">
        <v>253</v>
      </c>
      <c r="AB546">
        <v>-40</v>
      </c>
      <c r="AC546">
        <v>-44</v>
      </c>
      <c r="AD546" s="5" t="s">
        <v>186</v>
      </c>
      <c r="AE546">
        <v>-29</v>
      </c>
      <c r="AF546">
        <v>-25</v>
      </c>
      <c r="AG546">
        <v>-29</v>
      </c>
      <c r="AH546">
        <v>-24</v>
      </c>
      <c r="AI546">
        <v>-28</v>
      </c>
      <c r="AJ546">
        <v>-21</v>
      </c>
      <c r="AK546">
        <v>-25</v>
      </c>
      <c r="AL546">
        <v>-20</v>
      </c>
      <c r="AM546">
        <v>-24</v>
      </c>
      <c r="AN546">
        <v>-16</v>
      </c>
      <c r="AO546">
        <v>-20</v>
      </c>
      <c r="AP546">
        <v>-16</v>
      </c>
      <c r="AQ546">
        <v>-20</v>
      </c>
      <c r="AR546">
        <v>-15</v>
      </c>
      <c r="AS546">
        <v>-19</v>
      </c>
      <c r="AT546">
        <v>-11</v>
      </c>
      <c r="AU546">
        <v>-15</v>
      </c>
      <c r="AV546">
        <v>-11</v>
      </c>
      <c r="AW546">
        <v>-15</v>
      </c>
      <c r="AX546">
        <v>-6</v>
      </c>
      <c r="AY546">
        <v>-10</v>
      </c>
      <c r="AZ546">
        <v>-4</v>
      </c>
      <c r="BA546">
        <v>-8</v>
      </c>
      <c r="BB546">
        <v>0</v>
      </c>
      <c r="BC546">
        <v>-4</v>
      </c>
      <c r="BD546">
        <v>0</v>
      </c>
      <c r="BE546">
        <v>-4</v>
      </c>
      <c r="BF546">
        <v>4</v>
      </c>
      <c r="BG546">
        <v>0</v>
      </c>
      <c r="BH546">
        <v>4</v>
      </c>
      <c r="BI546">
        <v>0</v>
      </c>
      <c r="BJ546">
        <v>7</v>
      </c>
      <c r="BK546">
        <v>3</v>
      </c>
      <c r="BL546">
        <v>17</v>
      </c>
      <c r="BM546">
        <v>13</v>
      </c>
      <c r="FP546">
        <v>0</v>
      </c>
      <c r="FQ546">
        <v>0</v>
      </c>
      <c r="FR546">
        <f>8/13</f>
        <v>0.61538461538461542</v>
      </c>
      <c r="FS546" t="s">
        <v>45</v>
      </c>
      <c r="FT546">
        <v>1</v>
      </c>
      <c r="FU546">
        <v>1</v>
      </c>
      <c r="FV546" t="s">
        <v>45</v>
      </c>
      <c r="FW546">
        <v>0</v>
      </c>
      <c r="FX546">
        <v>0</v>
      </c>
    </row>
    <row r="547" spans="1:180" x14ac:dyDescent="0.3">
      <c r="A547" s="7" t="s">
        <v>115</v>
      </c>
      <c r="B547" s="7" t="s">
        <v>127</v>
      </c>
      <c r="C547" t="s">
        <v>61</v>
      </c>
      <c r="D547">
        <v>36</v>
      </c>
      <c r="E547" s="8">
        <v>3</v>
      </c>
      <c r="F547">
        <v>1.6047169809999999</v>
      </c>
      <c r="G547">
        <v>2.2400000000000002</v>
      </c>
      <c r="H547">
        <v>0.67407547199999995</v>
      </c>
      <c r="I547">
        <v>0.70099999999999996</v>
      </c>
      <c r="J547">
        <v>1.143368774</v>
      </c>
      <c r="K547">
        <v>0.96858290899999999</v>
      </c>
      <c r="L547">
        <v>0.82903407900000003</v>
      </c>
      <c r="M547">
        <v>1.1507346169999999</v>
      </c>
      <c r="N547">
        <v>21.702067830000001</v>
      </c>
      <c r="O547">
        <v>22.638240100000001</v>
      </c>
      <c r="P547">
        <v>1.6422958830000001</v>
      </c>
      <c r="Q547">
        <v>1.5361448980000001</v>
      </c>
      <c r="R547">
        <v>1.929569919</v>
      </c>
      <c r="S547">
        <v>2.5343789710000002</v>
      </c>
      <c r="T547">
        <v>0.40952380999999999</v>
      </c>
      <c r="U547">
        <v>0.304761905</v>
      </c>
      <c r="V547">
        <v>0.133333333</v>
      </c>
      <c r="W547">
        <v>0.46666666699999998</v>
      </c>
      <c r="X547">
        <v>0.37254902000000001</v>
      </c>
      <c r="Y547">
        <v>0.29411764699999998</v>
      </c>
      <c r="Z547">
        <v>-37</v>
      </c>
      <c r="AA547" s="5" t="s">
        <v>201</v>
      </c>
      <c r="AB547">
        <v>-31</v>
      </c>
      <c r="AC547">
        <v>-42</v>
      </c>
      <c r="AD547" s="5" t="s">
        <v>203</v>
      </c>
      <c r="AE547">
        <v>-41</v>
      </c>
      <c r="AF547">
        <v>-29</v>
      </c>
      <c r="AG547">
        <v>-40</v>
      </c>
      <c r="AH547">
        <v>-18</v>
      </c>
      <c r="AI547">
        <v>-29</v>
      </c>
      <c r="AJ547">
        <v>-16</v>
      </c>
      <c r="AK547">
        <v>-27</v>
      </c>
      <c r="AL547">
        <v>-13</v>
      </c>
      <c r="AM547">
        <v>-24</v>
      </c>
      <c r="AN547">
        <v>-5</v>
      </c>
      <c r="AO547">
        <v>-16</v>
      </c>
      <c r="AP547">
        <v>-3</v>
      </c>
      <c r="AQ547">
        <v>-14</v>
      </c>
      <c r="AR547">
        <v>0</v>
      </c>
      <c r="AS547">
        <v>-11</v>
      </c>
      <c r="AT547">
        <v>0</v>
      </c>
      <c r="AU547">
        <v>-11</v>
      </c>
      <c r="AV547">
        <v>0</v>
      </c>
      <c r="AW547">
        <v>-11</v>
      </c>
      <c r="AX547">
        <v>1</v>
      </c>
      <c r="AY547">
        <v>-10</v>
      </c>
      <c r="AZ547">
        <v>2</v>
      </c>
      <c r="BA547">
        <v>-9</v>
      </c>
      <c r="BB547">
        <v>4</v>
      </c>
      <c r="BC547">
        <v>-7</v>
      </c>
      <c r="BD547">
        <v>5</v>
      </c>
      <c r="BE547">
        <v>-6</v>
      </c>
      <c r="BF547">
        <v>7</v>
      </c>
      <c r="BG547">
        <v>-4</v>
      </c>
      <c r="BH547">
        <v>11</v>
      </c>
      <c r="BI547">
        <v>0</v>
      </c>
      <c r="BJ547">
        <v>19</v>
      </c>
      <c r="BK547">
        <v>8</v>
      </c>
      <c r="BL547">
        <v>24</v>
      </c>
      <c r="BM547">
        <v>13</v>
      </c>
      <c r="FP547">
        <v>3</v>
      </c>
      <c r="FQ547">
        <v>2</v>
      </c>
      <c r="FR547">
        <f>10/14</f>
        <v>0.7142857142857143</v>
      </c>
      <c r="FS547">
        <v>1</v>
      </c>
      <c r="FT547">
        <v>3</v>
      </c>
      <c r="FU547">
        <v>2</v>
      </c>
      <c r="FV547">
        <v>1</v>
      </c>
      <c r="FW547">
        <v>2</v>
      </c>
      <c r="FX547">
        <v>1</v>
      </c>
    </row>
    <row r="548" spans="1:180" x14ac:dyDescent="0.3">
      <c r="A548" s="7" t="s">
        <v>121</v>
      </c>
      <c r="B548" s="7" t="s">
        <v>123</v>
      </c>
      <c r="C548" t="s">
        <v>61</v>
      </c>
      <c r="D548">
        <v>36</v>
      </c>
      <c r="E548" s="8">
        <v>3</v>
      </c>
      <c r="F548">
        <v>1.3753124999999999</v>
      </c>
      <c r="G548">
        <v>1.4029292929999999</v>
      </c>
      <c r="H548">
        <v>0.73721875000000003</v>
      </c>
      <c r="I548">
        <v>0.727353535</v>
      </c>
      <c r="J548">
        <v>1.1327352900000001</v>
      </c>
      <c r="K548">
        <v>1.0991011369999999</v>
      </c>
      <c r="L548">
        <v>0.81200454300000002</v>
      </c>
      <c r="M548">
        <v>0.76724127799999997</v>
      </c>
      <c r="N548">
        <v>21.638220520000001</v>
      </c>
      <c r="O548">
        <v>19.543656689999999</v>
      </c>
      <c r="P548">
        <v>1.552608196</v>
      </c>
      <c r="Q548">
        <v>1.183039489</v>
      </c>
      <c r="R548">
        <v>1.7691995149999999</v>
      </c>
      <c r="S548">
        <v>1.6954990409999999</v>
      </c>
      <c r="T548">
        <v>0.4</v>
      </c>
      <c r="U548">
        <v>0.37142857099999999</v>
      </c>
      <c r="V548">
        <v>0.2</v>
      </c>
      <c r="W548">
        <v>0.46666666699999998</v>
      </c>
      <c r="X548">
        <v>0.43137254899999999</v>
      </c>
      <c r="Y548">
        <v>0.29411764699999998</v>
      </c>
      <c r="Z548">
        <v>-38</v>
      </c>
      <c r="AA548" s="5" t="s">
        <v>231</v>
      </c>
      <c r="AB548">
        <v>-32</v>
      </c>
      <c r="AC548">
        <v>-35</v>
      </c>
      <c r="AD548" s="5" t="s">
        <v>200</v>
      </c>
      <c r="AE548">
        <v>-34</v>
      </c>
      <c r="AF548">
        <v>-30</v>
      </c>
      <c r="AG548">
        <v>-33</v>
      </c>
      <c r="AH548">
        <v>-19</v>
      </c>
      <c r="AI548">
        <v>-22</v>
      </c>
      <c r="AJ548">
        <v>-17</v>
      </c>
      <c r="AK548">
        <v>-20</v>
      </c>
      <c r="AL548">
        <v>-14</v>
      </c>
      <c r="AM548">
        <v>-17</v>
      </c>
      <c r="AN548">
        <v>-6</v>
      </c>
      <c r="AO548">
        <v>-9</v>
      </c>
      <c r="AP548">
        <v>-4</v>
      </c>
      <c r="AQ548">
        <v>-7</v>
      </c>
      <c r="AR548">
        <v>-1</v>
      </c>
      <c r="AS548">
        <v>-4</v>
      </c>
      <c r="AT548">
        <v>-1</v>
      </c>
      <c r="AU548">
        <v>-4</v>
      </c>
      <c r="AV548">
        <v>-1</v>
      </c>
      <c r="AW548">
        <v>-4</v>
      </c>
      <c r="AX548">
        <v>0</v>
      </c>
      <c r="AY548">
        <v>-3</v>
      </c>
      <c r="AZ548">
        <v>1</v>
      </c>
      <c r="BA548">
        <v>-2</v>
      </c>
      <c r="BB548">
        <v>3</v>
      </c>
      <c r="BC548">
        <v>0</v>
      </c>
      <c r="BD548">
        <v>4</v>
      </c>
      <c r="BE548">
        <v>1</v>
      </c>
      <c r="BF548">
        <v>6</v>
      </c>
      <c r="BG548">
        <v>3</v>
      </c>
      <c r="BH548">
        <v>10</v>
      </c>
      <c r="BI548">
        <v>7</v>
      </c>
      <c r="BJ548">
        <v>18</v>
      </c>
      <c r="BK548">
        <v>15</v>
      </c>
      <c r="BL548">
        <v>23</v>
      </c>
      <c r="BM548">
        <v>20</v>
      </c>
      <c r="FP548">
        <v>1</v>
      </c>
      <c r="FQ548">
        <v>2</v>
      </c>
      <c r="FR548">
        <f>6/15</f>
        <v>0.4</v>
      </c>
      <c r="FS548">
        <v>2</v>
      </c>
      <c r="FT548">
        <v>0</v>
      </c>
      <c r="FU548">
        <v>1</v>
      </c>
      <c r="FV548">
        <v>2</v>
      </c>
      <c r="FW548">
        <v>0</v>
      </c>
      <c r="FX548">
        <v>1</v>
      </c>
    </row>
    <row r="549" spans="1:180" x14ac:dyDescent="0.3">
      <c r="A549" s="7" t="s">
        <v>128</v>
      </c>
      <c r="B549" s="7" t="s">
        <v>116</v>
      </c>
      <c r="C549" t="s">
        <v>61</v>
      </c>
      <c r="D549">
        <v>36</v>
      </c>
      <c r="E549" s="8">
        <v>3</v>
      </c>
      <c r="F549">
        <v>1.407096774</v>
      </c>
      <c r="G549">
        <v>1.428280255</v>
      </c>
      <c r="H549">
        <v>0.68877419399999995</v>
      </c>
      <c r="I549">
        <v>0.72108280300000005</v>
      </c>
      <c r="J549">
        <v>1.480670884</v>
      </c>
      <c r="K549">
        <v>1.235003893</v>
      </c>
      <c r="L549">
        <v>1.255655658</v>
      </c>
      <c r="M549">
        <v>0.90067012800000001</v>
      </c>
      <c r="N549">
        <v>19.368442569999999</v>
      </c>
      <c r="O549">
        <v>22.090345679999999</v>
      </c>
      <c r="P549">
        <v>2.2227196729999998</v>
      </c>
      <c r="Q549">
        <v>1.51574473</v>
      </c>
      <c r="R549">
        <v>1.6739323479999999</v>
      </c>
      <c r="S549">
        <v>1.5535209489999999</v>
      </c>
      <c r="T549">
        <v>0.58095238100000002</v>
      </c>
      <c r="U549">
        <v>0.40952380999999999</v>
      </c>
      <c r="V549">
        <v>0.86666666699999995</v>
      </c>
      <c r="W549">
        <v>0.6</v>
      </c>
      <c r="X549">
        <v>0.57407407399999999</v>
      </c>
      <c r="Y549">
        <v>0.45098039200000001</v>
      </c>
      <c r="Z549">
        <v>-19</v>
      </c>
      <c r="AA549" s="5" t="s">
        <v>182</v>
      </c>
      <c r="AB549">
        <v>-13</v>
      </c>
      <c r="AC549">
        <v>-31</v>
      </c>
      <c r="AD549" s="5" t="s">
        <v>209</v>
      </c>
      <c r="AE549">
        <v>-30</v>
      </c>
      <c r="AF549">
        <v>-11</v>
      </c>
      <c r="AG549">
        <v>-29</v>
      </c>
      <c r="AH549">
        <v>0</v>
      </c>
      <c r="AI549">
        <v>-18</v>
      </c>
      <c r="AJ549">
        <v>2</v>
      </c>
      <c r="AK549">
        <v>-16</v>
      </c>
      <c r="AL549">
        <v>5</v>
      </c>
      <c r="AM549">
        <v>-13</v>
      </c>
      <c r="AN549">
        <v>13</v>
      </c>
      <c r="AO549">
        <v>-5</v>
      </c>
      <c r="AP549">
        <v>15</v>
      </c>
      <c r="AQ549">
        <v>-3</v>
      </c>
      <c r="AR549">
        <v>18</v>
      </c>
      <c r="AS549">
        <v>0</v>
      </c>
      <c r="AT549">
        <v>18</v>
      </c>
      <c r="AU549">
        <v>0</v>
      </c>
      <c r="AV549">
        <v>18</v>
      </c>
      <c r="AW549">
        <v>0</v>
      </c>
      <c r="AX549">
        <v>19</v>
      </c>
      <c r="AY549">
        <v>1</v>
      </c>
      <c r="AZ549">
        <v>20</v>
      </c>
      <c r="BA549">
        <v>2</v>
      </c>
      <c r="BB549">
        <v>22</v>
      </c>
      <c r="BC549">
        <v>4</v>
      </c>
      <c r="BD549">
        <v>23</v>
      </c>
      <c r="BE549">
        <v>5</v>
      </c>
      <c r="BF549">
        <v>25</v>
      </c>
      <c r="BG549">
        <v>7</v>
      </c>
      <c r="BH549">
        <v>29</v>
      </c>
      <c r="BI549">
        <v>11</v>
      </c>
      <c r="BJ549">
        <v>37</v>
      </c>
      <c r="BK549">
        <v>19</v>
      </c>
      <c r="BL549">
        <v>42</v>
      </c>
      <c r="BM549">
        <v>24</v>
      </c>
      <c r="FP549">
        <v>4</v>
      </c>
      <c r="FQ549">
        <v>1</v>
      </c>
      <c r="FR549">
        <f>5/13</f>
        <v>0.38461538461538464</v>
      </c>
      <c r="FS549">
        <v>1</v>
      </c>
      <c r="FT549">
        <v>2</v>
      </c>
      <c r="FU549">
        <v>1</v>
      </c>
      <c r="FV549">
        <v>1</v>
      </c>
      <c r="FW549">
        <v>1</v>
      </c>
      <c r="FX549">
        <v>0</v>
      </c>
    </row>
    <row r="550" spans="1:180" x14ac:dyDescent="0.3">
      <c r="A550" s="7" t="s">
        <v>114</v>
      </c>
      <c r="B550" s="7" t="s">
        <v>118</v>
      </c>
      <c r="C550" t="s">
        <v>61</v>
      </c>
      <c r="D550">
        <v>36</v>
      </c>
      <c r="E550" s="8">
        <v>3</v>
      </c>
      <c r="F550">
        <v>1.544</v>
      </c>
      <c r="G550">
        <v>1.5389017949999999</v>
      </c>
      <c r="H550">
        <v>0.71285714300000003</v>
      </c>
      <c r="I550">
        <v>0.72036430799999995</v>
      </c>
      <c r="J550">
        <v>1.08351343</v>
      </c>
      <c r="K550">
        <v>1.407204347</v>
      </c>
      <c r="L550">
        <v>0.52236041899999996</v>
      </c>
      <c r="M550">
        <v>0.70120770300000002</v>
      </c>
      <c r="N550">
        <v>20.972129890000001</v>
      </c>
      <c r="O550">
        <v>23.688060969999999</v>
      </c>
      <c r="P550">
        <v>1.05514442</v>
      </c>
      <c r="Q550">
        <v>1.5384514979999999</v>
      </c>
      <c r="R550">
        <v>2.2416943790000001</v>
      </c>
      <c r="S550">
        <v>1.9574232110000001</v>
      </c>
      <c r="T550">
        <v>0.180952381</v>
      </c>
      <c r="U550">
        <v>0.36190476199999999</v>
      </c>
      <c r="V550">
        <v>0</v>
      </c>
      <c r="W550">
        <v>0.46666666699999998</v>
      </c>
      <c r="X550">
        <v>0.17647058800000001</v>
      </c>
      <c r="Y550">
        <v>0.25490196100000001</v>
      </c>
      <c r="Z550">
        <v>-61</v>
      </c>
      <c r="AA550" s="5" t="s">
        <v>184</v>
      </c>
      <c r="AB550">
        <v>-55</v>
      </c>
      <c r="AC550">
        <v>-36</v>
      </c>
      <c r="AD550" s="5" t="s">
        <v>259</v>
      </c>
      <c r="AE550">
        <v>-35</v>
      </c>
      <c r="AF550">
        <v>-53</v>
      </c>
      <c r="AG550">
        <v>-34</v>
      </c>
      <c r="AH550">
        <v>-42</v>
      </c>
      <c r="AI550">
        <v>-23</v>
      </c>
      <c r="AJ550">
        <v>-40</v>
      </c>
      <c r="AK550">
        <v>-21</v>
      </c>
      <c r="AL550">
        <v>-37</v>
      </c>
      <c r="AM550">
        <v>-18</v>
      </c>
      <c r="AN550">
        <v>-29</v>
      </c>
      <c r="AO550">
        <v>-10</v>
      </c>
      <c r="AP550">
        <v>-27</v>
      </c>
      <c r="AQ550">
        <v>-8</v>
      </c>
      <c r="AR550">
        <v>-24</v>
      </c>
      <c r="AS550">
        <v>-5</v>
      </c>
      <c r="AT550">
        <v>-24</v>
      </c>
      <c r="AU550">
        <v>-5</v>
      </c>
      <c r="AV550">
        <v>-24</v>
      </c>
      <c r="AW550">
        <v>-5</v>
      </c>
      <c r="AX550">
        <v>-23</v>
      </c>
      <c r="AY550">
        <v>-4</v>
      </c>
      <c r="AZ550">
        <v>-22</v>
      </c>
      <c r="BA550">
        <v>-3</v>
      </c>
      <c r="BB550">
        <v>-20</v>
      </c>
      <c r="BC550">
        <v>-1</v>
      </c>
      <c r="BD550">
        <v>-19</v>
      </c>
      <c r="BE550">
        <v>0</v>
      </c>
      <c r="BF550">
        <v>-17</v>
      </c>
      <c r="BG550">
        <v>2</v>
      </c>
      <c r="BH550">
        <v>-13</v>
      </c>
      <c r="BI550">
        <v>6</v>
      </c>
      <c r="BJ550">
        <v>-5</v>
      </c>
      <c r="BK550">
        <v>14</v>
      </c>
      <c r="BL550">
        <v>0</v>
      </c>
      <c r="BM550">
        <v>19</v>
      </c>
      <c r="FP550">
        <v>2</v>
      </c>
      <c r="FQ550">
        <v>1</v>
      </c>
      <c r="FR550">
        <f>5/13</f>
        <v>0.38461538461538464</v>
      </c>
      <c r="FS550" t="s">
        <v>45</v>
      </c>
      <c r="FT550">
        <v>1</v>
      </c>
      <c r="FU550">
        <v>1</v>
      </c>
      <c r="FV550" t="s">
        <v>45</v>
      </c>
      <c r="FW550">
        <v>0</v>
      </c>
      <c r="FX550">
        <v>0</v>
      </c>
    </row>
    <row r="551" spans="1:180" x14ac:dyDescent="0.3">
      <c r="A551" s="7" t="s">
        <v>126</v>
      </c>
      <c r="B551" s="7" t="s">
        <v>129</v>
      </c>
      <c r="C551" t="s">
        <v>61</v>
      </c>
      <c r="D551">
        <v>36</v>
      </c>
      <c r="E551" s="8">
        <v>3</v>
      </c>
      <c r="F551">
        <v>1.23</v>
      </c>
      <c r="G551">
        <v>1.096666667</v>
      </c>
      <c r="H551">
        <v>0.75700000000000001</v>
      </c>
      <c r="I551">
        <v>0.73666666700000005</v>
      </c>
      <c r="J551">
        <v>1.149952149</v>
      </c>
      <c r="K551">
        <v>1.9495674890000001</v>
      </c>
      <c r="L551">
        <v>0.61495882800000001</v>
      </c>
      <c r="M551">
        <v>1.2317212790000001</v>
      </c>
      <c r="N551">
        <v>22.36178541</v>
      </c>
      <c r="O551">
        <v>18.56490831</v>
      </c>
      <c r="P551">
        <v>1.524126622</v>
      </c>
      <c r="Q551">
        <v>2.1197260579999999</v>
      </c>
      <c r="R551">
        <v>1.7085035879999999</v>
      </c>
      <c r="S551">
        <v>1.413689631</v>
      </c>
      <c r="T551">
        <v>0.438095238</v>
      </c>
      <c r="U551">
        <v>0.68571428599999995</v>
      </c>
      <c r="V551">
        <v>0.26666666700000002</v>
      </c>
      <c r="W551">
        <v>0.26666666700000002</v>
      </c>
      <c r="X551">
        <v>0.56862745100000001</v>
      </c>
      <c r="Y551">
        <v>0.58823529399999996</v>
      </c>
      <c r="Z551">
        <v>-34</v>
      </c>
      <c r="AA551" s="5" t="s">
        <v>245</v>
      </c>
      <c r="AB551">
        <v>-28</v>
      </c>
      <c r="AC551">
        <v>-2</v>
      </c>
      <c r="AD551" s="5" t="s">
        <v>187</v>
      </c>
      <c r="AE551">
        <v>-1</v>
      </c>
      <c r="AF551">
        <v>-26</v>
      </c>
      <c r="AG551">
        <v>0</v>
      </c>
      <c r="AH551">
        <v>-15</v>
      </c>
      <c r="AI551">
        <v>11</v>
      </c>
      <c r="AJ551">
        <v>-13</v>
      </c>
      <c r="AK551">
        <v>13</v>
      </c>
      <c r="AL551">
        <v>-10</v>
      </c>
      <c r="AM551">
        <v>16</v>
      </c>
      <c r="AN551">
        <v>-2</v>
      </c>
      <c r="AO551">
        <v>24</v>
      </c>
      <c r="AP551">
        <v>0</v>
      </c>
      <c r="AQ551">
        <v>26</v>
      </c>
      <c r="AR551">
        <v>3</v>
      </c>
      <c r="AS551">
        <v>29</v>
      </c>
      <c r="AT551">
        <v>3</v>
      </c>
      <c r="AU551">
        <v>29</v>
      </c>
      <c r="AV551">
        <v>3</v>
      </c>
      <c r="AW551">
        <v>29</v>
      </c>
      <c r="AX551">
        <v>4</v>
      </c>
      <c r="AY551">
        <v>30</v>
      </c>
      <c r="AZ551">
        <v>5</v>
      </c>
      <c r="BA551">
        <v>31</v>
      </c>
      <c r="BB551">
        <v>7</v>
      </c>
      <c r="BC551">
        <v>33</v>
      </c>
      <c r="BD551">
        <v>8</v>
      </c>
      <c r="BE551">
        <v>34</v>
      </c>
      <c r="BF551">
        <v>10</v>
      </c>
      <c r="BG551">
        <v>36</v>
      </c>
      <c r="BH551">
        <v>14</v>
      </c>
      <c r="BI551">
        <v>40</v>
      </c>
      <c r="BJ551">
        <v>22</v>
      </c>
      <c r="BK551">
        <v>48</v>
      </c>
      <c r="BL551">
        <v>27</v>
      </c>
      <c r="BM551">
        <v>53</v>
      </c>
      <c r="FP551">
        <v>0</v>
      </c>
      <c r="FQ551">
        <v>0</v>
      </c>
      <c r="FR551">
        <f>1/14</f>
        <v>7.1428571428571425E-2</v>
      </c>
      <c r="FS551">
        <v>2</v>
      </c>
      <c r="FT551">
        <v>1</v>
      </c>
      <c r="FU551">
        <v>5</v>
      </c>
      <c r="FV551" t="s">
        <v>45</v>
      </c>
      <c r="FW551">
        <v>1</v>
      </c>
      <c r="FX551">
        <v>1</v>
      </c>
    </row>
    <row r="552" spans="1:180" x14ac:dyDescent="0.3">
      <c r="A552" s="7" t="s">
        <v>131</v>
      </c>
      <c r="B552" s="7" t="s">
        <v>124</v>
      </c>
      <c r="C552" t="s">
        <v>61</v>
      </c>
      <c r="D552">
        <v>36</v>
      </c>
      <c r="E552" s="8">
        <v>3</v>
      </c>
      <c r="F552">
        <v>0.97341463399999995</v>
      </c>
      <c r="G552">
        <v>1.5784905659999999</v>
      </c>
      <c r="H552">
        <v>0.77495122000000005</v>
      </c>
      <c r="I552">
        <v>0.659490566</v>
      </c>
      <c r="J552">
        <v>1.7041095939999999</v>
      </c>
      <c r="K552">
        <v>0.89790086700000005</v>
      </c>
      <c r="L552">
        <v>1.0770141390000001</v>
      </c>
      <c r="M552">
        <v>0.62165889799999996</v>
      </c>
      <c r="N552">
        <v>20.71634126</v>
      </c>
      <c r="O552">
        <v>22.541248540000002</v>
      </c>
      <c r="P552">
        <v>2.465306875</v>
      </c>
      <c r="Q552">
        <v>1.6496765710000001</v>
      </c>
      <c r="R552">
        <v>1.2476240009999999</v>
      </c>
      <c r="S552">
        <v>2.0176828269999998</v>
      </c>
      <c r="T552">
        <v>0.76190476200000001</v>
      </c>
      <c r="U552">
        <v>0.39047619</v>
      </c>
      <c r="V552">
        <v>0.33333333300000001</v>
      </c>
      <c r="W552">
        <v>0.6</v>
      </c>
      <c r="X552">
        <v>0.92156862699999997</v>
      </c>
      <c r="Y552">
        <v>0.37254902000000001</v>
      </c>
      <c r="Z552">
        <v>0</v>
      </c>
      <c r="AA552" s="5" t="s">
        <v>198</v>
      </c>
      <c r="AB552">
        <v>6</v>
      </c>
      <c r="AC552">
        <v>-33</v>
      </c>
      <c r="AD552" s="5" t="s">
        <v>235</v>
      </c>
      <c r="AE552">
        <v>-32</v>
      </c>
      <c r="AF552">
        <v>8</v>
      </c>
      <c r="AG552">
        <v>-31</v>
      </c>
      <c r="AH552">
        <v>19</v>
      </c>
      <c r="AI552">
        <v>-20</v>
      </c>
      <c r="AJ552">
        <v>21</v>
      </c>
      <c r="AK552">
        <v>-18</v>
      </c>
      <c r="AL552">
        <v>24</v>
      </c>
      <c r="AM552">
        <v>-15</v>
      </c>
      <c r="AN552">
        <v>32</v>
      </c>
      <c r="AO552">
        <v>-7</v>
      </c>
      <c r="AP552">
        <v>34</v>
      </c>
      <c r="AQ552">
        <v>-5</v>
      </c>
      <c r="AR552">
        <v>37</v>
      </c>
      <c r="AS552">
        <v>-2</v>
      </c>
      <c r="AT552">
        <v>37</v>
      </c>
      <c r="AU552">
        <v>-2</v>
      </c>
      <c r="AV552">
        <v>37</v>
      </c>
      <c r="AW552">
        <v>-2</v>
      </c>
      <c r="AX552">
        <v>38</v>
      </c>
      <c r="AY552">
        <v>-1</v>
      </c>
      <c r="AZ552">
        <v>39</v>
      </c>
      <c r="BA552">
        <v>0</v>
      </c>
      <c r="BB552">
        <v>41</v>
      </c>
      <c r="BC552">
        <v>2</v>
      </c>
      <c r="BD552">
        <v>42</v>
      </c>
      <c r="BE552">
        <v>3</v>
      </c>
      <c r="BF552">
        <v>44</v>
      </c>
      <c r="BG552">
        <v>5</v>
      </c>
      <c r="BH552">
        <v>48</v>
      </c>
      <c r="BI552">
        <v>9</v>
      </c>
      <c r="BJ552">
        <v>56</v>
      </c>
      <c r="BK552">
        <v>17</v>
      </c>
      <c r="BL552">
        <v>61</v>
      </c>
      <c r="BM552">
        <v>22</v>
      </c>
      <c r="FP552">
        <v>2</v>
      </c>
      <c r="FQ552">
        <v>1</v>
      </c>
      <c r="FR552">
        <f>9/15</f>
        <v>0.6</v>
      </c>
      <c r="FS552">
        <v>1</v>
      </c>
      <c r="FT552">
        <v>2</v>
      </c>
      <c r="FU552">
        <v>0</v>
      </c>
      <c r="FV552">
        <v>1</v>
      </c>
      <c r="FW552">
        <v>1</v>
      </c>
      <c r="FX552">
        <v>0</v>
      </c>
    </row>
    <row r="553" spans="1:180" x14ac:dyDescent="0.3">
      <c r="A553" s="7" t="s">
        <v>122</v>
      </c>
      <c r="B553" s="7" t="s">
        <v>119</v>
      </c>
      <c r="C553" t="s">
        <v>61</v>
      </c>
      <c r="D553">
        <v>37</v>
      </c>
      <c r="E553" s="8">
        <v>3</v>
      </c>
      <c r="F553">
        <v>1.5439603959999999</v>
      </c>
      <c r="G553">
        <v>1.2314634149999999</v>
      </c>
      <c r="H553">
        <v>0.730990099</v>
      </c>
      <c r="I553">
        <v>0.68873170699999997</v>
      </c>
      <c r="J553">
        <v>1.350426492</v>
      </c>
      <c r="K553">
        <v>1.7549599469999999</v>
      </c>
      <c r="L553">
        <v>0.79125116500000003</v>
      </c>
      <c r="M553">
        <v>1.4285097600000001</v>
      </c>
      <c r="N553">
        <v>20.36814188</v>
      </c>
      <c r="O553">
        <v>25.858085819999999</v>
      </c>
      <c r="P553">
        <v>1.6215537149999999</v>
      </c>
      <c r="Q553">
        <v>3.0807498799999999</v>
      </c>
      <c r="R553">
        <v>1.824307978</v>
      </c>
      <c r="S553">
        <v>1.4711456730000001</v>
      </c>
      <c r="T553">
        <v>0.42592592600000001</v>
      </c>
      <c r="U553">
        <v>0.69444444400000005</v>
      </c>
      <c r="V553">
        <v>0.46666666699999998</v>
      </c>
      <c r="W553">
        <v>0.6</v>
      </c>
      <c r="X553">
        <v>0.42592592600000001</v>
      </c>
      <c r="Y553">
        <v>0.68518518500000003</v>
      </c>
      <c r="Z553">
        <v>-37</v>
      </c>
      <c r="AA553" s="5" t="s">
        <v>245</v>
      </c>
      <c r="AB553">
        <v>-30</v>
      </c>
      <c r="AC553">
        <v>-1</v>
      </c>
      <c r="AD553" s="5" t="s">
        <v>202</v>
      </c>
      <c r="AE553">
        <v>0</v>
      </c>
      <c r="AF553">
        <v>-29</v>
      </c>
      <c r="AG553">
        <v>0</v>
      </c>
      <c r="AH553">
        <v>-18</v>
      </c>
      <c r="AI553">
        <v>11</v>
      </c>
      <c r="AJ553">
        <v>-14</v>
      </c>
      <c r="AK553">
        <v>15</v>
      </c>
      <c r="AL553">
        <v>-13</v>
      </c>
      <c r="AM553">
        <v>16</v>
      </c>
      <c r="AN553">
        <v>-2</v>
      </c>
      <c r="AO553">
        <v>27</v>
      </c>
      <c r="AP553">
        <v>0</v>
      </c>
      <c r="AQ553">
        <v>29</v>
      </c>
      <c r="AR553">
        <v>0</v>
      </c>
      <c r="AS553">
        <v>29</v>
      </c>
      <c r="AT553">
        <v>0</v>
      </c>
      <c r="AU553">
        <v>29</v>
      </c>
      <c r="AV553">
        <v>3</v>
      </c>
      <c r="AW553">
        <v>32</v>
      </c>
      <c r="AX553">
        <v>4</v>
      </c>
      <c r="AY553">
        <v>33</v>
      </c>
      <c r="AZ553">
        <v>4</v>
      </c>
      <c r="BA553">
        <v>33</v>
      </c>
      <c r="BB553">
        <v>5</v>
      </c>
      <c r="BC553">
        <v>34</v>
      </c>
      <c r="BD553">
        <v>7</v>
      </c>
      <c r="BE553">
        <v>36</v>
      </c>
      <c r="BF553">
        <v>10</v>
      </c>
      <c r="BG553">
        <v>39</v>
      </c>
      <c r="BH553">
        <v>14</v>
      </c>
      <c r="BI553">
        <v>43</v>
      </c>
      <c r="BJ553">
        <v>22</v>
      </c>
      <c r="BK553">
        <v>51</v>
      </c>
      <c r="BL553">
        <v>26</v>
      </c>
      <c r="BM553">
        <v>55</v>
      </c>
      <c r="FP553">
        <v>0</v>
      </c>
      <c r="FQ553">
        <v>5</v>
      </c>
      <c r="FR553">
        <f>1/14</f>
        <v>7.1428571428571425E-2</v>
      </c>
      <c r="FS553">
        <v>2</v>
      </c>
      <c r="FT553">
        <v>1</v>
      </c>
      <c r="FU553">
        <v>2</v>
      </c>
      <c r="FV553">
        <v>1</v>
      </c>
      <c r="FW553">
        <v>1</v>
      </c>
      <c r="FX553">
        <v>0</v>
      </c>
    </row>
    <row r="554" spans="1:180" x14ac:dyDescent="0.3">
      <c r="A554" s="7" t="s">
        <v>120</v>
      </c>
      <c r="B554" s="7" t="s">
        <v>138</v>
      </c>
      <c r="C554" t="s">
        <v>61</v>
      </c>
      <c r="D554">
        <v>37</v>
      </c>
      <c r="E554" s="8">
        <v>3</v>
      </c>
      <c r="F554">
        <v>0.95173076899999998</v>
      </c>
      <c r="G554">
        <v>1.311165846</v>
      </c>
      <c r="H554">
        <v>0.71875</v>
      </c>
      <c r="I554">
        <v>0.671487685</v>
      </c>
      <c r="J554">
        <v>1.624644569</v>
      </c>
      <c r="K554">
        <v>1.4740833310000001</v>
      </c>
      <c r="L554">
        <v>1.437005125</v>
      </c>
      <c r="M554">
        <v>1.0269765</v>
      </c>
      <c r="N554">
        <v>19.50508335</v>
      </c>
      <c r="O554">
        <v>19.643855980000001</v>
      </c>
      <c r="P554">
        <v>2.3383528170000001</v>
      </c>
      <c r="Q554">
        <v>2.136974978</v>
      </c>
      <c r="R554">
        <v>1.3052551050000001</v>
      </c>
      <c r="S554">
        <v>1.4701170240000001</v>
      </c>
      <c r="T554">
        <v>0.70370370400000004</v>
      </c>
      <c r="U554">
        <v>0.54629629599999996</v>
      </c>
      <c r="V554">
        <v>0.73333333300000003</v>
      </c>
      <c r="W554">
        <v>0.53333333299999997</v>
      </c>
      <c r="X554">
        <v>0.66666666699999999</v>
      </c>
      <c r="Y554">
        <v>0.53703703700000005</v>
      </c>
      <c r="Z554">
        <v>-7</v>
      </c>
      <c r="AA554" s="5" t="s">
        <v>213</v>
      </c>
      <c r="AB554">
        <v>0</v>
      </c>
      <c r="AC554">
        <v>-17</v>
      </c>
      <c r="AD554" s="5" t="s">
        <v>47</v>
      </c>
      <c r="AE554">
        <v>-16</v>
      </c>
      <c r="AF554">
        <v>1</v>
      </c>
      <c r="AG554">
        <v>-16</v>
      </c>
      <c r="AH554">
        <v>12</v>
      </c>
      <c r="AI554">
        <v>-5</v>
      </c>
      <c r="AJ554">
        <v>16</v>
      </c>
      <c r="AK554">
        <v>-1</v>
      </c>
      <c r="AL554">
        <v>17</v>
      </c>
      <c r="AM554">
        <v>0</v>
      </c>
      <c r="AN554">
        <v>28</v>
      </c>
      <c r="AO554">
        <v>11</v>
      </c>
      <c r="AP554">
        <v>30</v>
      </c>
      <c r="AQ554">
        <v>13</v>
      </c>
      <c r="AR554">
        <v>30</v>
      </c>
      <c r="AS554">
        <v>13</v>
      </c>
      <c r="AT554">
        <v>30</v>
      </c>
      <c r="AU554">
        <v>13</v>
      </c>
      <c r="AV554">
        <v>33</v>
      </c>
      <c r="AW554">
        <v>16</v>
      </c>
      <c r="AX554">
        <v>34</v>
      </c>
      <c r="AY554">
        <v>17</v>
      </c>
      <c r="AZ554">
        <v>34</v>
      </c>
      <c r="BA554">
        <v>17</v>
      </c>
      <c r="BB554">
        <v>35</v>
      </c>
      <c r="BC554">
        <v>18</v>
      </c>
      <c r="BD554">
        <v>37</v>
      </c>
      <c r="BE554">
        <v>20</v>
      </c>
      <c r="BF554">
        <v>40</v>
      </c>
      <c r="BG554">
        <v>23</v>
      </c>
      <c r="BH554">
        <v>44</v>
      </c>
      <c r="BI554">
        <v>27</v>
      </c>
      <c r="BJ554">
        <v>52</v>
      </c>
      <c r="BK554">
        <v>35</v>
      </c>
      <c r="BL554">
        <v>56</v>
      </c>
      <c r="BM554">
        <v>39</v>
      </c>
      <c r="FP554">
        <v>1</v>
      </c>
      <c r="FQ554">
        <v>1</v>
      </c>
      <c r="FR554">
        <f>7/14</f>
        <v>0.5</v>
      </c>
      <c r="FS554">
        <v>1</v>
      </c>
      <c r="FT554">
        <v>2</v>
      </c>
      <c r="FU554">
        <v>0</v>
      </c>
      <c r="FV554">
        <v>1</v>
      </c>
      <c r="FW554">
        <v>1</v>
      </c>
      <c r="FX554">
        <v>0</v>
      </c>
    </row>
    <row r="555" spans="1:180" x14ac:dyDescent="0.3">
      <c r="A555" s="7" t="s">
        <v>129</v>
      </c>
      <c r="B555" s="7" t="s">
        <v>59</v>
      </c>
      <c r="C555" t="s">
        <v>61</v>
      </c>
      <c r="D555">
        <v>37</v>
      </c>
      <c r="E555" s="8">
        <v>3</v>
      </c>
      <c r="F555">
        <v>1.089813084</v>
      </c>
      <c r="G555">
        <v>3.33</v>
      </c>
      <c r="H555">
        <v>0.74173831800000001</v>
      </c>
      <c r="I555">
        <v>0.5</v>
      </c>
      <c r="J555">
        <v>1.7257111409999999</v>
      </c>
      <c r="K555">
        <v>0.87533333300000005</v>
      </c>
      <c r="L555">
        <v>1.2127178080000001</v>
      </c>
      <c r="M555">
        <v>0.633833333</v>
      </c>
      <c r="N555">
        <v>18.797306119999998</v>
      </c>
      <c r="O555">
        <v>19.978000000000002</v>
      </c>
      <c r="P555">
        <v>2.1534056189999999</v>
      </c>
      <c r="Q555">
        <v>1.2507222220000001</v>
      </c>
      <c r="R555">
        <v>1.4224991010000001</v>
      </c>
      <c r="S555">
        <v>2.9883999999999999</v>
      </c>
      <c r="T555">
        <v>0.69444444400000005</v>
      </c>
      <c r="U555">
        <v>0.222222222</v>
      </c>
      <c r="V555">
        <v>0.46666666699999998</v>
      </c>
      <c r="W555">
        <v>0.2</v>
      </c>
      <c r="X555">
        <v>0.77777777800000003</v>
      </c>
      <c r="Y555">
        <v>0.20370370400000001</v>
      </c>
      <c r="Z555">
        <v>-8</v>
      </c>
      <c r="AA555" s="5" t="s">
        <v>241</v>
      </c>
      <c r="AB555">
        <v>-1</v>
      </c>
      <c r="AC555">
        <v>-52</v>
      </c>
      <c r="AD555" s="5" t="s">
        <v>197</v>
      </c>
      <c r="AE555">
        <v>-51</v>
      </c>
      <c r="AF555">
        <v>0</v>
      </c>
      <c r="AG555">
        <v>-51</v>
      </c>
      <c r="AH555">
        <v>11</v>
      </c>
      <c r="AI555">
        <v>-40</v>
      </c>
      <c r="AJ555">
        <v>15</v>
      </c>
      <c r="AK555">
        <v>-36</v>
      </c>
      <c r="AL555">
        <v>16</v>
      </c>
      <c r="AM555">
        <v>-35</v>
      </c>
      <c r="AN555">
        <v>27</v>
      </c>
      <c r="AO555">
        <v>-24</v>
      </c>
      <c r="AP555">
        <v>29</v>
      </c>
      <c r="AQ555">
        <v>-22</v>
      </c>
      <c r="AR555">
        <v>29</v>
      </c>
      <c r="AS555">
        <v>-22</v>
      </c>
      <c r="AT555">
        <v>29</v>
      </c>
      <c r="AU555">
        <v>-22</v>
      </c>
      <c r="AV555">
        <v>32</v>
      </c>
      <c r="AW555">
        <v>-19</v>
      </c>
      <c r="AX555">
        <v>33</v>
      </c>
      <c r="AY555">
        <v>-18</v>
      </c>
      <c r="AZ555">
        <v>33</v>
      </c>
      <c r="BA555">
        <v>-18</v>
      </c>
      <c r="BB555">
        <v>34</v>
      </c>
      <c r="BC555">
        <v>-17</v>
      </c>
      <c r="BD555">
        <v>36</v>
      </c>
      <c r="BE555">
        <v>-15</v>
      </c>
      <c r="BF555">
        <v>39</v>
      </c>
      <c r="BG555">
        <v>-12</v>
      </c>
      <c r="BH555">
        <v>43</v>
      </c>
      <c r="BI555">
        <v>-8</v>
      </c>
      <c r="BJ555">
        <v>51</v>
      </c>
      <c r="BK555">
        <v>0</v>
      </c>
      <c r="BL555">
        <v>55</v>
      </c>
      <c r="BM555">
        <v>4</v>
      </c>
      <c r="FP555">
        <v>2</v>
      </c>
      <c r="FQ555">
        <v>1</v>
      </c>
      <c r="FR555">
        <f>13/14</f>
        <v>0.9285714285714286</v>
      </c>
      <c r="FS555">
        <v>1</v>
      </c>
      <c r="FT555">
        <v>2</v>
      </c>
      <c r="FU555">
        <v>0</v>
      </c>
      <c r="FV555">
        <v>1</v>
      </c>
      <c r="FW555">
        <v>1</v>
      </c>
      <c r="FX555">
        <v>0</v>
      </c>
    </row>
    <row r="556" spans="1:180" x14ac:dyDescent="0.3">
      <c r="A556" s="7" t="s">
        <v>124</v>
      </c>
      <c r="B556" s="7" t="s">
        <v>60</v>
      </c>
      <c r="C556" t="s">
        <v>61</v>
      </c>
      <c r="D556">
        <v>37</v>
      </c>
      <c r="E556" s="8">
        <v>3</v>
      </c>
      <c r="F556">
        <v>1.586666667</v>
      </c>
      <c r="G556">
        <v>1.1218305230000001</v>
      </c>
      <c r="H556">
        <v>0.65966666699999998</v>
      </c>
      <c r="I556">
        <v>0.71946288599999997</v>
      </c>
      <c r="J556">
        <v>1.176822708</v>
      </c>
      <c r="K556">
        <v>1.6962538469999999</v>
      </c>
      <c r="L556">
        <v>0.90470602899999997</v>
      </c>
      <c r="M556">
        <v>1.0152966299999999</v>
      </c>
      <c r="N556">
        <v>21.72378556</v>
      </c>
      <c r="O556">
        <v>21.026692130000001</v>
      </c>
      <c r="P556">
        <v>1.680583138</v>
      </c>
      <c r="Q556">
        <v>2.0494391329999999</v>
      </c>
      <c r="R556">
        <v>2.0278714940000002</v>
      </c>
      <c r="S556">
        <v>1.4793890439999999</v>
      </c>
      <c r="T556">
        <v>0.37962963</v>
      </c>
      <c r="U556">
        <v>0.55555555599999995</v>
      </c>
      <c r="V556">
        <v>0.6</v>
      </c>
      <c r="W556">
        <v>0.73333333300000003</v>
      </c>
      <c r="X556">
        <v>0.407407407</v>
      </c>
      <c r="Y556">
        <v>0.55555555599999995</v>
      </c>
      <c r="Z556">
        <v>-42</v>
      </c>
      <c r="AA556" s="5" t="s">
        <v>199</v>
      </c>
      <c r="AB556">
        <v>-35</v>
      </c>
      <c r="AC556">
        <v>-16</v>
      </c>
      <c r="AD556" s="5" t="s">
        <v>224</v>
      </c>
      <c r="AE556">
        <v>-15</v>
      </c>
      <c r="AF556">
        <v>-34</v>
      </c>
      <c r="AG556">
        <v>-15</v>
      </c>
      <c r="AH556">
        <v>-23</v>
      </c>
      <c r="AI556">
        <v>-4</v>
      </c>
      <c r="AJ556">
        <v>-19</v>
      </c>
      <c r="AK556">
        <v>0</v>
      </c>
      <c r="AL556">
        <v>-18</v>
      </c>
      <c r="AM556">
        <v>1</v>
      </c>
      <c r="AN556">
        <v>-7</v>
      </c>
      <c r="AO556">
        <v>12</v>
      </c>
      <c r="AP556">
        <v>-5</v>
      </c>
      <c r="AQ556">
        <v>14</v>
      </c>
      <c r="AR556">
        <v>-5</v>
      </c>
      <c r="AS556">
        <v>14</v>
      </c>
      <c r="AT556">
        <v>-5</v>
      </c>
      <c r="AU556">
        <v>14</v>
      </c>
      <c r="AV556">
        <v>-2</v>
      </c>
      <c r="AW556">
        <v>17</v>
      </c>
      <c r="AX556">
        <v>-1</v>
      </c>
      <c r="AY556">
        <v>18</v>
      </c>
      <c r="AZ556">
        <v>-1</v>
      </c>
      <c r="BA556">
        <v>18</v>
      </c>
      <c r="BB556">
        <v>0</v>
      </c>
      <c r="BC556">
        <v>19</v>
      </c>
      <c r="BD556">
        <v>2</v>
      </c>
      <c r="BE556">
        <v>21</v>
      </c>
      <c r="BF556">
        <v>5</v>
      </c>
      <c r="BG556">
        <v>24</v>
      </c>
      <c r="BH556">
        <v>9</v>
      </c>
      <c r="BI556">
        <v>28</v>
      </c>
      <c r="BJ556">
        <v>17</v>
      </c>
      <c r="BK556">
        <v>36</v>
      </c>
      <c r="BL556">
        <v>21</v>
      </c>
      <c r="BM556">
        <v>40</v>
      </c>
      <c r="FP556">
        <v>0</v>
      </c>
      <c r="FQ556">
        <v>0</v>
      </c>
      <c r="FR556">
        <f>5/13</f>
        <v>0.38461538461538464</v>
      </c>
      <c r="FS556">
        <v>2</v>
      </c>
      <c r="FT556">
        <v>1</v>
      </c>
      <c r="FU556">
        <v>4</v>
      </c>
      <c r="FV556">
        <v>2</v>
      </c>
      <c r="FW556">
        <v>0</v>
      </c>
      <c r="FX556">
        <v>1</v>
      </c>
    </row>
    <row r="557" spans="1:180" x14ac:dyDescent="0.3">
      <c r="A557" s="7" t="s">
        <v>125</v>
      </c>
      <c r="B557" s="7" t="s">
        <v>117</v>
      </c>
      <c r="C557" t="s">
        <v>61</v>
      </c>
      <c r="D557">
        <v>37</v>
      </c>
      <c r="E557" s="8">
        <v>3</v>
      </c>
      <c r="F557">
        <v>1.7609391679999999</v>
      </c>
      <c r="G557">
        <v>1.577234043</v>
      </c>
      <c r="H557">
        <v>0.63494983999999999</v>
      </c>
      <c r="I557">
        <v>0.65319148900000001</v>
      </c>
      <c r="J557">
        <v>1.4350946920000001</v>
      </c>
      <c r="K557">
        <v>1.0095186039999999</v>
      </c>
      <c r="L557">
        <v>1.064591879</v>
      </c>
      <c r="M557">
        <v>0.64169816099999999</v>
      </c>
      <c r="N557">
        <v>21.162744920000002</v>
      </c>
      <c r="O557">
        <v>22.566719519999999</v>
      </c>
      <c r="P557">
        <v>1.9503844969999999</v>
      </c>
      <c r="Q557">
        <v>1.4971245559999999</v>
      </c>
      <c r="R557">
        <v>2.0397544430000001</v>
      </c>
      <c r="S557">
        <v>2.1494212610000001</v>
      </c>
      <c r="T557">
        <v>0.44444444399999999</v>
      </c>
      <c r="U557">
        <v>0.33333333300000001</v>
      </c>
      <c r="V557">
        <v>0.33333333300000001</v>
      </c>
      <c r="W557">
        <v>0.6</v>
      </c>
      <c r="X557">
        <v>0.47058823500000002</v>
      </c>
      <c r="Y557">
        <v>0.31481481500000003</v>
      </c>
      <c r="Z557">
        <v>-35</v>
      </c>
      <c r="AA557" s="5" t="s">
        <v>234</v>
      </c>
      <c r="AB557">
        <v>-28</v>
      </c>
      <c r="AC557">
        <v>-40</v>
      </c>
      <c r="AD557" s="5" t="s">
        <v>187</v>
      </c>
      <c r="AE557">
        <v>-39</v>
      </c>
      <c r="AF557">
        <v>-27</v>
      </c>
      <c r="AG557">
        <v>-39</v>
      </c>
      <c r="AH557">
        <v>-16</v>
      </c>
      <c r="AI557">
        <v>-28</v>
      </c>
      <c r="AJ557">
        <v>-12</v>
      </c>
      <c r="AK557">
        <v>-24</v>
      </c>
      <c r="AL557">
        <v>-11</v>
      </c>
      <c r="AM557">
        <v>-23</v>
      </c>
      <c r="AN557">
        <v>0</v>
      </c>
      <c r="AO557">
        <v>-12</v>
      </c>
      <c r="AP557">
        <v>2</v>
      </c>
      <c r="AQ557">
        <v>-10</v>
      </c>
      <c r="AR557">
        <v>2</v>
      </c>
      <c r="AS557">
        <v>-10</v>
      </c>
      <c r="AT557">
        <v>2</v>
      </c>
      <c r="AU557">
        <v>-10</v>
      </c>
      <c r="AV557">
        <v>5</v>
      </c>
      <c r="AW557">
        <v>-7</v>
      </c>
      <c r="AX557">
        <v>6</v>
      </c>
      <c r="AY557">
        <v>-6</v>
      </c>
      <c r="AZ557">
        <v>6</v>
      </c>
      <c r="BA557">
        <v>-6</v>
      </c>
      <c r="BB557">
        <v>7</v>
      </c>
      <c r="BC557">
        <v>-5</v>
      </c>
      <c r="BD557">
        <v>9</v>
      </c>
      <c r="BE557">
        <v>-3</v>
      </c>
      <c r="BF557">
        <v>12</v>
      </c>
      <c r="BG557">
        <v>0</v>
      </c>
      <c r="BH557">
        <v>16</v>
      </c>
      <c r="BI557">
        <v>4</v>
      </c>
      <c r="BJ557">
        <v>24</v>
      </c>
      <c r="BK557">
        <v>12</v>
      </c>
      <c r="BL557">
        <v>28</v>
      </c>
      <c r="BM557">
        <v>16</v>
      </c>
      <c r="FP557">
        <v>1</v>
      </c>
      <c r="FQ557">
        <v>2</v>
      </c>
      <c r="FR557">
        <f>5/13</f>
        <v>0.38461538461538464</v>
      </c>
      <c r="FS557">
        <v>1</v>
      </c>
      <c r="FT557">
        <v>5</v>
      </c>
      <c r="FU557">
        <v>0</v>
      </c>
      <c r="FV557">
        <v>1</v>
      </c>
      <c r="FW557">
        <v>2</v>
      </c>
      <c r="FX557">
        <v>0</v>
      </c>
    </row>
    <row r="558" spans="1:180" x14ac:dyDescent="0.3">
      <c r="A558" s="7" t="s">
        <v>123</v>
      </c>
      <c r="B558" s="7" t="s">
        <v>127</v>
      </c>
      <c r="C558" t="s">
        <v>61</v>
      </c>
      <c r="D558">
        <v>37</v>
      </c>
      <c r="E558" s="8">
        <v>3</v>
      </c>
      <c r="F558">
        <v>1.374356436</v>
      </c>
      <c r="G558">
        <v>2.27</v>
      </c>
      <c r="H558">
        <v>0.73405940599999997</v>
      </c>
      <c r="I558">
        <v>0.70099999999999996</v>
      </c>
      <c r="J558">
        <v>1.097490337</v>
      </c>
      <c r="K558">
        <v>1.562323167</v>
      </c>
      <c r="L558">
        <v>0.73685127299999997</v>
      </c>
      <c r="M558">
        <v>0.884729706</v>
      </c>
      <c r="N558">
        <v>22.02158584</v>
      </c>
      <c r="O558">
        <v>20.30454907</v>
      </c>
      <c r="P558">
        <v>1.2251761409999999</v>
      </c>
      <c r="Q558">
        <v>1.5977250999999999</v>
      </c>
      <c r="R558">
        <v>1.7537735169999999</v>
      </c>
      <c r="S558">
        <v>2.6758355049999998</v>
      </c>
      <c r="T558">
        <v>0.38888888900000002</v>
      </c>
      <c r="U558">
        <v>0.29629629600000001</v>
      </c>
      <c r="V558">
        <v>0.46666666699999998</v>
      </c>
      <c r="W558">
        <v>0.26666666700000002</v>
      </c>
      <c r="X558">
        <v>0.44444444399999999</v>
      </c>
      <c r="Y558">
        <v>0.27777777799999998</v>
      </c>
      <c r="Z558">
        <v>-41</v>
      </c>
      <c r="AA558" s="5" t="s">
        <v>254</v>
      </c>
      <c r="AB558">
        <v>-34</v>
      </c>
      <c r="AC558">
        <v>-44</v>
      </c>
      <c r="AD558" s="5" t="s">
        <v>180</v>
      </c>
      <c r="AE558">
        <v>-43</v>
      </c>
      <c r="AF558">
        <v>-33</v>
      </c>
      <c r="AG558">
        <v>-43</v>
      </c>
      <c r="AH558">
        <v>-22</v>
      </c>
      <c r="AI558">
        <v>-32</v>
      </c>
      <c r="AJ558">
        <v>-18</v>
      </c>
      <c r="AK558">
        <v>-28</v>
      </c>
      <c r="AL558">
        <v>-17</v>
      </c>
      <c r="AM558">
        <v>-27</v>
      </c>
      <c r="AN558">
        <v>-6</v>
      </c>
      <c r="AO558">
        <v>-16</v>
      </c>
      <c r="AP558">
        <v>-4</v>
      </c>
      <c r="AQ558">
        <v>-14</v>
      </c>
      <c r="AR558">
        <v>-4</v>
      </c>
      <c r="AS558">
        <v>-14</v>
      </c>
      <c r="AT558">
        <v>-4</v>
      </c>
      <c r="AU558">
        <v>-14</v>
      </c>
      <c r="AV558">
        <v>-1</v>
      </c>
      <c r="AW558">
        <v>-11</v>
      </c>
      <c r="AX558">
        <v>0</v>
      </c>
      <c r="AY558">
        <v>-10</v>
      </c>
      <c r="AZ558">
        <v>0</v>
      </c>
      <c r="BA558">
        <v>-10</v>
      </c>
      <c r="BB558">
        <v>1</v>
      </c>
      <c r="BC558">
        <v>-9</v>
      </c>
      <c r="BD558">
        <v>3</v>
      </c>
      <c r="BE558">
        <v>-7</v>
      </c>
      <c r="BF558">
        <v>6</v>
      </c>
      <c r="BG558">
        <v>-4</v>
      </c>
      <c r="BH558">
        <v>10</v>
      </c>
      <c r="BI558">
        <v>0</v>
      </c>
      <c r="BJ558">
        <v>18</v>
      </c>
      <c r="BK558">
        <v>8</v>
      </c>
      <c r="BL558">
        <v>22</v>
      </c>
      <c r="BM558">
        <v>12</v>
      </c>
      <c r="FP558">
        <v>1</v>
      </c>
      <c r="FQ558">
        <v>0</v>
      </c>
      <c r="FR558">
        <f>8/13</f>
        <v>0.61538461538461542</v>
      </c>
      <c r="FS558">
        <v>2</v>
      </c>
      <c r="FT558">
        <v>1</v>
      </c>
      <c r="FU558">
        <v>2</v>
      </c>
      <c r="FV558" t="s">
        <v>45</v>
      </c>
      <c r="FW558">
        <v>1</v>
      </c>
      <c r="FX558">
        <v>1</v>
      </c>
    </row>
    <row r="559" spans="1:180" x14ac:dyDescent="0.3">
      <c r="A559" s="7" t="s">
        <v>126</v>
      </c>
      <c r="B559" s="7" t="s">
        <v>114</v>
      </c>
      <c r="C559" t="s">
        <v>61</v>
      </c>
      <c r="D559">
        <v>37</v>
      </c>
      <c r="E559" s="8">
        <v>3</v>
      </c>
      <c r="F559">
        <v>1.23</v>
      </c>
      <c r="G559">
        <v>2.89</v>
      </c>
      <c r="H559">
        <v>0.75700000000000001</v>
      </c>
      <c r="I559">
        <v>0.52700000000000002</v>
      </c>
      <c r="J559">
        <v>1.3655347369999999</v>
      </c>
      <c r="K559">
        <v>1.0286268649999999</v>
      </c>
      <c r="L559">
        <v>0.76857664400000003</v>
      </c>
      <c r="M559">
        <v>0.53001738300000001</v>
      </c>
      <c r="N559">
        <v>20.465967249999999</v>
      </c>
      <c r="O559">
        <v>21.516093309999999</v>
      </c>
      <c r="P559">
        <v>1.552353109</v>
      </c>
      <c r="Q559">
        <v>0.98892958099999995</v>
      </c>
      <c r="R559">
        <v>1.7500418799999999</v>
      </c>
      <c r="S559">
        <v>2.153902843</v>
      </c>
      <c r="T559">
        <v>0.42592592600000001</v>
      </c>
      <c r="U559">
        <v>0.185185185</v>
      </c>
      <c r="V559">
        <v>0.2</v>
      </c>
      <c r="W559">
        <v>6.6666666999999999E-2</v>
      </c>
      <c r="X559">
        <v>0.53703703700000005</v>
      </c>
      <c r="Y559">
        <v>0.185185185</v>
      </c>
      <c r="Z559">
        <v>-37</v>
      </c>
      <c r="AA559" s="5" t="s">
        <v>256</v>
      </c>
      <c r="AB559">
        <v>-30</v>
      </c>
      <c r="AC559">
        <v>-56</v>
      </c>
      <c r="AD559" s="5" t="s">
        <v>202</v>
      </c>
      <c r="AE559">
        <v>-55</v>
      </c>
      <c r="AF559">
        <v>-29</v>
      </c>
      <c r="AG559">
        <v>-55</v>
      </c>
      <c r="AH559">
        <v>-18</v>
      </c>
      <c r="AI559">
        <v>-44</v>
      </c>
      <c r="AJ559">
        <v>-14</v>
      </c>
      <c r="AK559">
        <v>-40</v>
      </c>
      <c r="AL559">
        <v>-13</v>
      </c>
      <c r="AM559">
        <v>-39</v>
      </c>
      <c r="AN559">
        <v>-2</v>
      </c>
      <c r="AO559">
        <v>-28</v>
      </c>
      <c r="AP559">
        <v>0</v>
      </c>
      <c r="AQ559">
        <v>-26</v>
      </c>
      <c r="AR559">
        <v>0</v>
      </c>
      <c r="AS559">
        <v>-26</v>
      </c>
      <c r="AT559">
        <v>0</v>
      </c>
      <c r="AU559">
        <v>-26</v>
      </c>
      <c r="AV559">
        <v>3</v>
      </c>
      <c r="AW559">
        <v>-23</v>
      </c>
      <c r="AX559">
        <v>4</v>
      </c>
      <c r="AY559">
        <v>-22</v>
      </c>
      <c r="AZ559">
        <v>4</v>
      </c>
      <c r="BA559">
        <v>-22</v>
      </c>
      <c r="BB559">
        <v>5</v>
      </c>
      <c r="BC559">
        <v>-21</v>
      </c>
      <c r="BD559">
        <v>7</v>
      </c>
      <c r="BE559">
        <v>-19</v>
      </c>
      <c r="BF559">
        <v>10</v>
      </c>
      <c r="BG559">
        <v>-16</v>
      </c>
      <c r="BH559">
        <v>14</v>
      </c>
      <c r="BI559">
        <v>-12</v>
      </c>
      <c r="BJ559">
        <v>22</v>
      </c>
      <c r="BK559">
        <v>-4</v>
      </c>
      <c r="BL559">
        <v>26</v>
      </c>
      <c r="BM559">
        <v>0</v>
      </c>
      <c r="FP559">
        <v>2</v>
      </c>
      <c r="FQ559">
        <v>0</v>
      </c>
      <c r="FR559">
        <f>6/12</f>
        <v>0.5</v>
      </c>
      <c r="FS559">
        <v>1</v>
      </c>
      <c r="FT559">
        <v>3</v>
      </c>
      <c r="FU559">
        <v>0</v>
      </c>
      <c r="FV559">
        <v>1</v>
      </c>
      <c r="FW559">
        <v>2</v>
      </c>
      <c r="FX559">
        <v>0</v>
      </c>
    </row>
    <row r="560" spans="1:180" x14ac:dyDescent="0.3">
      <c r="A560" s="7" t="s">
        <v>121</v>
      </c>
      <c r="B560" s="7" t="s">
        <v>131</v>
      </c>
      <c r="C560" t="s">
        <v>61</v>
      </c>
      <c r="D560">
        <v>37</v>
      </c>
      <c r="E560" s="8">
        <v>3</v>
      </c>
      <c r="F560">
        <v>1.364848485</v>
      </c>
      <c r="G560">
        <v>1.0309090910000001</v>
      </c>
      <c r="H560">
        <v>0.74039393899999995</v>
      </c>
      <c r="I560">
        <v>0.72245454499999995</v>
      </c>
      <c r="J560">
        <v>0.98246677299999996</v>
      </c>
      <c r="K560">
        <v>1.7682691589999999</v>
      </c>
      <c r="L560">
        <v>0.56960788299999998</v>
      </c>
      <c r="M560">
        <v>1.1217050230000001</v>
      </c>
      <c r="N560">
        <v>28.629834710000001</v>
      </c>
      <c r="O560">
        <v>21.695510809999998</v>
      </c>
      <c r="P560">
        <v>1.3819105869999999</v>
      </c>
      <c r="Q560">
        <v>3.1536858400000001</v>
      </c>
      <c r="R560">
        <v>1.641956542</v>
      </c>
      <c r="S560">
        <v>1.145668438</v>
      </c>
      <c r="T560">
        <v>0.38888888900000002</v>
      </c>
      <c r="U560">
        <v>0.76851851900000001</v>
      </c>
      <c r="V560">
        <v>0.133333333</v>
      </c>
      <c r="W560">
        <v>0.53333333299999997</v>
      </c>
      <c r="X560">
        <v>0.407407407</v>
      </c>
      <c r="Y560">
        <v>0.61111111100000004</v>
      </c>
      <c r="Z560">
        <v>-41</v>
      </c>
      <c r="AA560" s="5" t="s">
        <v>197</v>
      </c>
      <c r="AB560">
        <v>-34</v>
      </c>
      <c r="AC560">
        <v>7</v>
      </c>
      <c r="AD560" s="5" t="s">
        <v>180</v>
      </c>
      <c r="AE560">
        <v>8</v>
      </c>
      <c r="AF560">
        <v>-33</v>
      </c>
      <c r="AG560">
        <v>8</v>
      </c>
      <c r="AH560">
        <v>-22</v>
      </c>
      <c r="AI560">
        <v>19</v>
      </c>
      <c r="AJ560">
        <v>-18</v>
      </c>
      <c r="AK560">
        <v>23</v>
      </c>
      <c r="AL560">
        <v>-17</v>
      </c>
      <c r="AM560">
        <v>24</v>
      </c>
      <c r="AN560">
        <v>-6</v>
      </c>
      <c r="AO560">
        <v>35</v>
      </c>
      <c r="AP560">
        <v>-4</v>
      </c>
      <c r="AQ560">
        <v>37</v>
      </c>
      <c r="AR560">
        <v>-4</v>
      </c>
      <c r="AS560">
        <v>37</v>
      </c>
      <c r="AT560">
        <v>-4</v>
      </c>
      <c r="AU560">
        <v>37</v>
      </c>
      <c r="AV560">
        <v>-1</v>
      </c>
      <c r="AW560">
        <v>40</v>
      </c>
      <c r="AX560">
        <v>0</v>
      </c>
      <c r="AY560">
        <v>41</v>
      </c>
      <c r="AZ560">
        <v>0</v>
      </c>
      <c r="BA560">
        <v>41</v>
      </c>
      <c r="BB560">
        <v>1</v>
      </c>
      <c r="BC560">
        <v>42</v>
      </c>
      <c r="BD560">
        <v>3</v>
      </c>
      <c r="BE560">
        <v>44</v>
      </c>
      <c r="BF560">
        <v>6</v>
      </c>
      <c r="BG560">
        <v>47</v>
      </c>
      <c r="BH560">
        <v>10</v>
      </c>
      <c r="BI560">
        <v>51</v>
      </c>
      <c r="BJ560">
        <v>18</v>
      </c>
      <c r="BK560">
        <v>59</v>
      </c>
      <c r="BL560">
        <v>22</v>
      </c>
      <c r="BM560">
        <v>63</v>
      </c>
      <c r="FP560">
        <v>0</v>
      </c>
      <c r="FQ560">
        <v>4</v>
      </c>
      <c r="FR560">
        <v>0</v>
      </c>
      <c r="FS560">
        <v>1</v>
      </c>
      <c r="FT560">
        <v>2</v>
      </c>
      <c r="FU560">
        <v>0</v>
      </c>
      <c r="FV560">
        <v>1</v>
      </c>
      <c r="FW560">
        <v>2</v>
      </c>
      <c r="FX560">
        <v>0</v>
      </c>
    </row>
    <row r="561" spans="1:180" x14ac:dyDescent="0.3">
      <c r="A561" s="7" t="s">
        <v>116</v>
      </c>
      <c r="B561" s="7" t="s">
        <v>115</v>
      </c>
      <c r="C561" t="s">
        <v>61</v>
      </c>
      <c r="D561">
        <v>37</v>
      </c>
      <c r="E561" s="8">
        <v>3</v>
      </c>
      <c r="F561">
        <v>1.05</v>
      </c>
      <c r="G561">
        <v>1.612592593</v>
      </c>
      <c r="H561">
        <v>0.81659999999999999</v>
      </c>
      <c r="I561">
        <v>0.67794444399999998</v>
      </c>
      <c r="J561">
        <v>1.250798313</v>
      </c>
      <c r="K561">
        <v>1.26820161</v>
      </c>
      <c r="L561">
        <v>0.87532202999999997</v>
      </c>
      <c r="M561">
        <v>1.035379761</v>
      </c>
      <c r="N561">
        <v>21.318126159999998</v>
      </c>
      <c r="O561">
        <v>22.941790449999999</v>
      </c>
      <c r="P561">
        <v>1.5477128520000001</v>
      </c>
      <c r="Q561">
        <v>1.7316358359999999</v>
      </c>
      <c r="R561">
        <v>1.6248479469999999</v>
      </c>
      <c r="S561">
        <v>1.9304684649999999</v>
      </c>
      <c r="T561">
        <v>0.39814814799999998</v>
      </c>
      <c r="U561">
        <v>0.42592592600000001</v>
      </c>
      <c r="V561">
        <v>0.53333333299999997</v>
      </c>
      <c r="W561">
        <v>0.33333333300000001</v>
      </c>
      <c r="X561">
        <v>0.37037037</v>
      </c>
      <c r="Y561">
        <v>0.44444444399999999</v>
      </c>
      <c r="Z561">
        <v>-40</v>
      </c>
      <c r="AA561" s="5" t="s">
        <v>182</v>
      </c>
      <c r="AB561">
        <v>-33</v>
      </c>
      <c r="AC561">
        <v>-30</v>
      </c>
      <c r="AD561" s="5" t="s">
        <v>229</v>
      </c>
      <c r="AE561">
        <v>-29</v>
      </c>
      <c r="AF561">
        <v>-32</v>
      </c>
      <c r="AG561">
        <v>-29</v>
      </c>
      <c r="AH561">
        <v>-21</v>
      </c>
      <c r="AI561">
        <v>-18</v>
      </c>
      <c r="AJ561">
        <v>-17</v>
      </c>
      <c r="AK561">
        <v>-14</v>
      </c>
      <c r="AL561">
        <v>-16</v>
      </c>
      <c r="AM561">
        <v>-13</v>
      </c>
      <c r="AN561">
        <v>-5</v>
      </c>
      <c r="AO561">
        <v>-2</v>
      </c>
      <c r="AP561">
        <v>-3</v>
      </c>
      <c r="AQ561">
        <v>0</v>
      </c>
      <c r="AR561">
        <v>-3</v>
      </c>
      <c r="AS561">
        <v>0</v>
      </c>
      <c r="AT561">
        <v>-3</v>
      </c>
      <c r="AU561">
        <v>0</v>
      </c>
      <c r="AV561">
        <v>0</v>
      </c>
      <c r="AW561">
        <v>3</v>
      </c>
      <c r="AX561">
        <v>1</v>
      </c>
      <c r="AY561">
        <v>4</v>
      </c>
      <c r="AZ561">
        <v>1</v>
      </c>
      <c r="BA561">
        <v>4</v>
      </c>
      <c r="BB561">
        <v>2</v>
      </c>
      <c r="BC561">
        <v>5</v>
      </c>
      <c r="BD561">
        <v>4</v>
      </c>
      <c r="BE561">
        <v>7</v>
      </c>
      <c r="BF561">
        <v>7</v>
      </c>
      <c r="BG561">
        <v>10</v>
      </c>
      <c r="BH561">
        <v>11</v>
      </c>
      <c r="BI561">
        <v>14</v>
      </c>
      <c r="BJ561">
        <v>19</v>
      </c>
      <c r="BK561">
        <v>22</v>
      </c>
      <c r="BL561">
        <v>23</v>
      </c>
      <c r="BM561">
        <v>26</v>
      </c>
      <c r="FP561">
        <v>1</v>
      </c>
      <c r="FQ561">
        <v>1</v>
      </c>
      <c r="FR561">
        <f>9/12</f>
        <v>0.75</v>
      </c>
      <c r="FS561">
        <v>1</v>
      </c>
      <c r="FT561">
        <v>4</v>
      </c>
      <c r="FU561">
        <v>0</v>
      </c>
      <c r="FV561" t="s">
        <v>45</v>
      </c>
      <c r="FW561">
        <v>0</v>
      </c>
      <c r="FX561">
        <v>0</v>
      </c>
    </row>
    <row r="562" spans="1:180" x14ac:dyDescent="0.3">
      <c r="A562" s="7" t="s">
        <v>118</v>
      </c>
      <c r="B562" s="7" t="s">
        <v>128</v>
      </c>
      <c r="C562" t="s">
        <v>61</v>
      </c>
      <c r="D562">
        <v>37</v>
      </c>
      <c r="E562" s="8">
        <v>3</v>
      </c>
      <c r="F562">
        <v>1.530341969</v>
      </c>
      <c r="G562">
        <v>1.4004210530000001</v>
      </c>
      <c r="H562">
        <v>0.71754093299999999</v>
      </c>
      <c r="I562">
        <v>0.68724210500000005</v>
      </c>
      <c r="J562">
        <v>1.218850465</v>
      </c>
      <c r="K562">
        <v>1.6949683230000001</v>
      </c>
      <c r="L562">
        <v>0.76873136200000003</v>
      </c>
      <c r="M562">
        <v>1.1985885679999999</v>
      </c>
      <c r="N562">
        <v>21.588119330000001</v>
      </c>
      <c r="O562">
        <v>21.930386909999999</v>
      </c>
      <c r="P562">
        <v>1.4494449030000001</v>
      </c>
      <c r="Q562">
        <v>2.374891715</v>
      </c>
      <c r="R562">
        <v>1.766416803</v>
      </c>
      <c r="S562">
        <v>1.6747558119999999</v>
      </c>
      <c r="T562">
        <v>0.36111111099999998</v>
      </c>
      <c r="U562">
        <v>0.592592593</v>
      </c>
      <c r="V562">
        <v>0.33333333300000001</v>
      </c>
      <c r="W562">
        <v>0.86666666699999995</v>
      </c>
      <c r="X562">
        <v>0.46296296300000001</v>
      </c>
      <c r="Y562">
        <v>0.58823529399999996</v>
      </c>
      <c r="Z562">
        <v>-44</v>
      </c>
      <c r="AA562" s="5" t="s">
        <v>238</v>
      </c>
      <c r="AB562">
        <v>-37</v>
      </c>
      <c r="AC562">
        <v>-12</v>
      </c>
      <c r="AD562" s="5" t="s">
        <v>192</v>
      </c>
      <c r="AE562">
        <v>-11</v>
      </c>
      <c r="AF562">
        <v>-36</v>
      </c>
      <c r="AG562">
        <v>-11</v>
      </c>
      <c r="AH562">
        <v>-25</v>
      </c>
      <c r="AI562">
        <v>0</v>
      </c>
      <c r="AJ562">
        <v>-21</v>
      </c>
      <c r="AK562">
        <v>4</v>
      </c>
      <c r="AL562">
        <v>-20</v>
      </c>
      <c r="AM562">
        <v>5</v>
      </c>
      <c r="AN562">
        <v>-9</v>
      </c>
      <c r="AO562">
        <v>16</v>
      </c>
      <c r="AP562">
        <v>-7</v>
      </c>
      <c r="AQ562">
        <v>18</v>
      </c>
      <c r="AR562">
        <v>-7</v>
      </c>
      <c r="AS562">
        <v>18</v>
      </c>
      <c r="AT562">
        <v>-7</v>
      </c>
      <c r="AU562">
        <v>18</v>
      </c>
      <c r="AV562">
        <v>-4</v>
      </c>
      <c r="AW562">
        <v>21</v>
      </c>
      <c r="AX562">
        <v>-3</v>
      </c>
      <c r="AY562">
        <v>22</v>
      </c>
      <c r="AZ562">
        <v>-3</v>
      </c>
      <c r="BA562">
        <v>22</v>
      </c>
      <c r="BB562">
        <v>-2</v>
      </c>
      <c r="BC562">
        <v>23</v>
      </c>
      <c r="BD562">
        <v>0</v>
      </c>
      <c r="BE562">
        <v>25</v>
      </c>
      <c r="BF562">
        <v>3</v>
      </c>
      <c r="BG562">
        <v>28</v>
      </c>
      <c r="BH562">
        <v>7</v>
      </c>
      <c r="BI562">
        <v>32</v>
      </c>
      <c r="BJ562">
        <v>15</v>
      </c>
      <c r="BK562">
        <v>40</v>
      </c>
      <c r="BL562">
        <v>19</v>
      </c>
      <c r="BM562">
        <v>44</v>
      </c>
      <c r="FP562">
        <v>2</v>
      </c>
      <c r="FQ562">
        <v>0</v>
      </c>
      <c r="FR562">
        <f>6/15</f>
        <v>0.4</v>
      </c>
      <c r="FS562">
        <v>2</v>
      </c>
      <c r="FT562">
        <v>2</v>
      </c>
      <c r="FU562">
        <v>3</v>
      </c>
      <c r="FV562">
        <v>2</v>
      </c>
      <c r="FW562">
        <v>1</v>
      </c>
      <c r="FX562">
        <v>2</v>
      </c>
    </row>
    <row r="563" spans="1:180" x14ac:dyDescent="0.3">
      <c r="A563" s="7" t="s">
        <v>59</v>
      </c>
      <c r="B563" s="7" t="s">
        <v>124</v>
      </c>
      <c r="C563" t="s">
        <v>61</v>
      </c>
      <c r="D563">
        <v>38</v>
      </c>
      <c r="E563" s="8">
        <v>3</v>
      </c>
      <c r="F563">
        <v>3.06</v>
      </c>
      <c r="G563">
        <v>1.586666667</v>
      </c>
      <c r="H563">
        <v>0.61499999999999999</v>
      </c>
      <c r="I563">
        <v>0.65966666699999998</v>
      </c>
      <c r="J563">
        <v>0.94495301600000003</v>
      </c>
      <c r="K563">
        <v>1.3629640089999999</v>
      </c>
      <c r="L563">
        <v>0.58306338599999996</v>
      </c>
      <c r="M563">
        <v>1.111012463</v>
      </c>
      <c r="N563">
        <v>17.321226039999999</v>
      </c>
      <c r="O563">
        <v>20.527867709999999</v>
      </c>
      <c r="P563">
        <v>1.192679936</v>
      </c>
      <c r="Q563">
        <v>1.771166402</v>
      </c>
      <c r="R563">
        <v>2.912233692</v>
      </c>
      <c r="S563">
        <v>2.3058946009999999</v>
      </c>
      <c r="T563">
        <v>0.21621621599999999</v>
      </c>
      <c r="U563">
        <v>0.369369369</v>
      </c>
      <c r="V563">
        <v>0.2</v>
      </c>
      <c r="W563">
        <v>0.4</v>
      </c>
      <c r="X563">
        <v>0.24074074100000001</v>
      </c>
      <c r="Y563">
        <v>0.35185185200000002</v>
      </c>
      <c r="Z563">
        <v>-59</v>
      </c>
      <c r="AA563" s="5" t="s">
        <v>184</v>
      </c>
      <c r="AB563">
        <v>-55</v>
      </c>
      <c r="AC563">
        <v>-38</v>
      </c>
      <c r="AD563" s="5" t="s">
        <v>259</v>
      </c>
      <c r="AE563">
        <v>-37</v>
      </c>
      <c r="AF563">
        <v>-54</v>
      </c>
      <c r="AG563">
        <v>-37</v>
      </c>
      <c r="AH563">
        <v>-43</v>
      </c>
      <c r="AI563">
        <v>-26</v>
      </c>
      <c r="AJ563">
        <v>-39</v>
      </c>
      <c r="AK563">
        <v>-22</v>
      </c>
      <c r="AL563">
        <v>-35</v>
      </c>
      <c r="AM563">
        <v>-18</v>
      </c>
      <c r="AN563">
        <v>-27</v>
      </c>
      <c r="AO563">
        <v>-10</v>
      </c>
      <c r="AP563">
        <v>-25</v>
      </c>
      <c r="AQ563">
        <v>-8</v>
      </c>
      <c r="AR563">
        <v>-22</v>
      </c>
      <c r="AS563">
        <v>-5</v>
      </c>
      <c r="AT563">
        <v>-22</v>
      </c>
      <c r="AU563">
        <v>-5</v>
      </c>
      <c r="AV563">
        <v>-22</v>
      </c>
      <c r="AW563">
        <v>-5</v>
      </c>
      <c r="AX563">
        <v>-21</v>
      </c>
      <c r="AY563">
        <v>-4</v>
      </c>
      <c r="AZ563">
        <v>-18</v>
      </c>
      <c r="BA563">
        <v>-1</v>
      </c>
      <c r="BB563">
        <v>-17</v>
      </c>
      <c r="BC563">
        <v>0</v>
      </c>
      <c r="BD563">
        <v>-15</v>
      </c>
      <c r="BE563">
        <v>2</v>
      </c>
      <c r="BF563">
        <v>-12</v>
      </c>
      <c r="BG563">
        <v>5</v>
      </c>
      <c r="BH563">
        <v>-11</v>
      </c>
      <c r="BI563">
        <v>6</v>
      </c>
      <c r="BJ563">
        <v>0</v>
      </c>
      <c r="BK563">
        <v>17</v>
      </c>
      <c r="BL563">
        <v>4</v>
      </c>
      <c r="BM563">
        <v>21</v>
      </c>
      <c r="FP563">
        <v>1</v>
      </c>
      <c r="FQ563">
        <v>5</v>
      </c>
      <c r="FR563">
        <f>2/13</f>
        <v>0.15384615384615385</v>
      </c>
      <c r="FS563" t="s">
        <v>45</v>
      </c>
      <c r="FT563">
        <v>1</v>
      </c>
      <c r="FU563">
        <v>1</v>
      </c>
      <c r="FV563">
        <v>2</v>
      </c>
      <c r="FW563">
        <v>0</v>
      </c>
      <c r="FX563">
        <v>1</v>
      </c>
    </row>
    <row r="564" spans="1:180" x14ac:dyDescent="0.3">
      <c r="A564" s="7" t="s">
        <v>60</v>
      </c>
      <c r="B564" s="7" t="s">
        <v>121</v>
      </c>
      <c r="C564" t="s">
        <v>61</v>
      </c>
      <c r="D564">
        <v>38</v>
      </c>
      <c r="E564" s="8">
        <v>3</v>
      </c>
      <c r="F564">
        <v>1.1237277219999999</v>
      </c>
      <c r="G564">
        <v>1.3229411760000001</v>
      </c>
      <c r="H564">
        <v>0.72130341399999998</v>
      </c>
      <c r="I564">
        <v>0.75388235299999995</v>
      </c>
      <c r="J564">
        <v>1.680202405</v>
      </c>
      <c r="K564">
        <v>0.90755043499999999</v>
      </c>
      <c r="L564">
        <v>1.109186397</v>
      </c>
      <c r="M564">
        <v>0.65151124699999996</v>
      </c>
      <c r="N564">
        <v>21.039554549999998</v>
      </c>
      <c r="O564">
        <v>20.219460219999998</v>
      </c>
      <c r="P564">
        <v>2.0181949210000001</v>
      </c>
      <c r="Q564">
        <v>1.4660777700000001</v>
      </c>
      <c r="R564">
        <v>1.417152124</v>
      </c>
      <c r="S564">
        <v>1.7469551830000001</v>
      </c>
      <c r="T564">
        <v>0.56756756799999997</v>
      </c>
      <c r="U564">
        <v>0.405405405</v>
      </c>
      <c r="V564">
        <v>0.86666666699999995</v>
      </c>
      <c r="W564">
        <v>0.26666666700000002</v>
      </c>
      <c r="X564">
        <v>0.55555555599999995</v>
      </c>
      <c r="Y564">
        <v>0.37037037</v>
      </c>
      <c r="Z564">
        <v>-20</v>
      </c>
      <c r="AA564" s="5" t="s">
        <v>216</v>
      </c>
      <c r="AB564">
        <v>-16</v>
      </c>
      <c r="AC564">
        <v>-34</v>
      </c>
      <c r="AD564" s="5" t="s">
        <v>228</v>
      </c>
      <c r="AE564">
        <v>-33</v>
      </c>
      <c r="AF564">
        <v>-15</v>
      </c>
      <c r="AG564">
        <v>-33</v>
      </c>
      <c r="AH564">
        <v>-4</v>
      </c>
      <c r="AI564">
        <v>-22</v>
      </c>
      <c r="AJ564">
        <v>0</v>
      </c>
      <c r="AK564">
        <v>-18</v>
      </c>
      <c r="AL564">
        <v>4</v>
      </c>
      <c r="AM564">
        <v>-14</v>
      </c>
      <c r="AN564">
        <v>12</v>
      </c>
      <c r="AO564">
        <v>-6</v>
      </c>
      <c r="AP564">
        <v>14</v>
      </c>
      <c r="AQ564">
        <v>-4</v>
      </c>
      <c r="AR564">
        <v>17</v>
      </c>
      <c r="AS564">
        <v>-1</v>
      </c>
      <c r="AT564">
        <v>17</v>
      </c>
      <c r="AU564">
        <v>-1</v>
      </c>
      <c r="AV564">
        <v>17</v>
      </c>
      <c r="AW564">
        <v>-1</v>
      </c>
      <c r="AX564">
        <v>18</v>
      </c>
      <c r="AY564">
        <v>0</v>
      </c>
      <c r="AZ564">
        <v>21</v>
      </c>
      <c r="BA564">
        <v>3</v>
      </c>
      <c r="BB564">
        <v>22</v>
      </c>
      <c r="BC564">
        <v>4</v>
      </c>
      <c r="BD564">
        <v>24</v>
      </c>
      <c r="BE564">
        <v>6</v>
      </c>
      <c r="BF564">
        <v>27</v>
      </c>
      <c r="BG564">
        <v>9</v>
      </c>
      <c r="BH564">
        <v>28</v>
      </c>
      <c r="BI564">
        <v>10</v>
      </c>
      <c r="BJ564">
        <v>39</v>
      </c>
      <c r="BK564">
        <v>21</v>
      </c>
      <c r="BL564">
        <v>43</v>
      </c>
      <c r="BM564">
        <v>25</v>
      </c>
      <c r="FP564">
        <v>2</v>
      </c>
      <c r="FQ564">
        <v>0</v>
      </c>
      <c r="FR564">
        <f>13/14</f>
        <v>0.9285714285714286</v>
      </c>
      <c r="FS564">
        <v>1</v>
      </c>
      <c r="FT564">
        <v>3</v>
      </c>
      <c r="FU564">
        <v>0</v>
      </c>
      <c r="FV564">
        <v>1</v>
      </c>
      <c r="FW564">
        <v>1</v>
      </c>
      <c r="FX564">
        <v>0</v>
      </c>
    </row>
    <row r="565" spans="1:180" x14ac:dyDescent="0.3">
      <c r="A565" s="7" t="s">
        <v>119</v>
      </c>
      <c r="B565" s="7" t="s">
        <v>120</v>
      </c>
      <c r="C565" t="s">
        <v>61</v>
      </c>
      <c r="D565">
        <v>38</v>
      </c>
      <c r="E565" s="8">
        <v>3</v>
      </c>
      <c r="F565">
        <v>1.2252380949999999</v>
      </c>
      <c r="G565">
        <v>0.93283018900000003</v>
      </c>
      <c r="H565">
        <v>0.68871428599999995</v>
      </c>
      <c r="I565">
        <v>0.72250943400000001</v>
      </c>
      <c r="J565">
        <v>2.1233753289999999</v>
      </c>
      <c r="K565">
        <v>1.868373909</v>
      </c>
      <c r="L565">
        <v>1.552839962</v>
      </c>
      <c r="M565">
        <v>0.91465138199999996</v>
      </c>
      <c r="N565">
        <v>23.20861648</v>
      </c>
      <c r="O565">
        <v>21.6573612</v>
      </c>
      <c r="P565">
        <v>3.0479528889999998</v>
      </c>
      <c r="Q565">
        <v>2.248345322</v>
      </c>
      <c r="R565">
        <v>1.508874115</v>
      </c>
      <c r="S565">
        <v>1.310557757</v>
      </c>
      <c r="T565">
        <v>0.70270270300000004</v>
      </c>
      <c r="U565">
        <v>0.71171171200000005</v>
      </c>
      <c r="V565">
        <v>0.73333333300000003</v>
      </c>
      <c r="W565">
        <v>0.73333333300000003</v>
      </c>
      <c r="X565">
        <v>0.70370370400000004</v>
      </c>
      <c r="Y565">
        <v>0.74074074099999998</v>
      </c>
      <c r="Z565">
        <v>-5</v>
      </c>
      <c r="AA565" s="5" t="s">
        <v>222</v>
      </c>
      <c r="AB565">
        <v>-1</v>
      </c>
      <c r="AC565">
        <v>0</v>
      </c>
      <c r="AD565" s="5" t="s">
        <v>197</v>
      </c>
      <c r="AE565">
        <v>1</v>
      </c>
      <c r="AF565">
        <v>0</v>
      </c>
      <c r="AG565">
        <v>1</v>
      </c>
      <c r="AH565">
        <v>11</v>
      </c>
      <c r="AI565">
        <v>12</v>
      </c>
      <c r="AJ565">
        <v>15</v>
      </c>
      <c r="AK565">
        <v>16</v>
      </c>
      <c r="AL565">
        <v>19</v>
      </c>
      <c r="AM565">
        <v>20</v>
      </c>
      <c r="AN565">
        <v>27</v>
      </c>
      <c r="AO565">
        <v>28</v>
      </c>
      <c r="AP565">
        <v>29</v>
      </c>
      <c r="AQ565">
        <v>30</v>
      </c>
      <c r="AR565">
        <v>32</v>
      </c>
      <c r="AS565">
        <v>33</v>
      </c>
      <c r="AT565">
        <v>32</v>
      </c>
      <c r="AU565">
        <v>33</v>
      </c>
      <c r="AV565">
        <v>32</v>
      </c>
      <c r="AW565">
        <v>33</v>
      </c>
      <c r="AX565">
        <v>33</v>
      </c>
      <c r="AY565">
        <v>34</v>
      </c>
      <c r="AZ565">
        <v>36</v>
      </c>
      <c r="BA565">
        <v>37</v>
      </c>
      <c r="BB565">
        <v>37</v>
      </c>
      <c r="BC565">
        <v>38</v>
      </c>
      <c r="BD565">
        <v>39</v>
      </c>
      <c r="BE565">
        <v>40</v>
      </c>
      <c r="BF565">
        <v>42</v>
      </c>
      <c r="BG565">
        <v>43</v>
      </c>
      <c r="BH565">
        <v>43</v>
      </c>
      <c r="BI565">
        <v>44</v>
      </c>
      <c r="BJ565">
        <v>54</v>
      </c>
      <c r="BK565">
        <v>55</v>
      </c>
      <c r="BL565">
        <v>58</v>
      </c>
      <c r="BM565">
        <v>59</v>
      </c>
      <c r="FP565">
        <v>1</v>
      </c>
      <c r="FQ565">
        <v>1</v>
      </c>
      <c r="FR565">
        <f>6/12</f>
        <v>0.5</v>
      </c>
      <c r="FS565">
        <v>2</v>
      </c>
      <c r="FT565">
        <v>0</v>
      </c>
      <c r="FU565">
        <v>2</v>
      </c>
      <c r="FV565">
        <v>2</v>
      </c>
      <c r="FW565">
        <v>0</v>
      </c>
      <c r="FX565">
        <v>2</v>
      </c>
    </row>
    <row r="566" spans="1:180" x14ac:dyDescent="0.3">
      <c r="A566" s="7" t="s">
        <v>131</v>
      </c>
      <c r="B566" s="7" t="s">
        <v>128</v>
      </c>
      <c r="C566" t="s">
        <v>61</v>
      </c>
      <c r="D566">
        <v>38</v>
      </c>
      <c r="E566" s="8">
        <v>3</v>
      </c>
      <c r="F566">
        <v>0.95</v>
      </c>
      <c r="G566">
        <v>1.4134020620000001</v>
      </c>
      <c r="H566">
        <v>0.78133333299999996</v>
      </c>
      <c r="I566">
        <v>0.68301030900000004</v>
      </c>
      <c r="J566">
        <v>1.102380913</v>
      </c>
      <c r="K566">
        <v>2.1790149639999998</v>
      </c>
      <c r="L566">
        <v>0.68713539599999995</v>
      </c>
      <c r="M566">
        <v>1.1450433019999999</v>
      </c>
      <c r="N566">
        <v>18.417068499999999</v>
      </c>
      <c r="O566">
        <v>19.683865999999998</v>
      </c>
      <c r="P566">
        <v>2.29007088</v>
      </c>
      <c r="Q566">
        <v>2.351448252</v>
      </c>
      <c r="R566">
        <v>1.2809849040000001</v>
      </c>
      <c r="S566">
        <v>1.6303757139999999</v>
      </c>
      <c r="T566">
        <v>0.74774774799999999</v>
      </c>
      <c r="U566">
        <v>0.60360360400000002</v>
      </c>
      <c r="V566">
        <v>0.46666666699999998</v>
      </c>
      <c r="W566">
        <v>0.86666666699999995</v>
      </c>
      <c r="X566">
        <v>0.92592592600000001</v>
      </c>
      <c r="Y566">
        <v>0.61111111100000004</v>
      </c>
      <c r="Z566">
        <v>0</v>
      </c>
      <c r="AA566" s="5" t="s">
        <v>210</v>
      </c>
      <c r="AB566">
        <v>4</v>
      </c>
      <c r="AC566">
        <v>-12</v>
      </c>
      <c r="AD566" s="5" t="s">
        <v>264</v>
      </c>
      <c r="AE566">
        <v>-11</v>
      </c>
      <c r="AF566">
        <v>5</v>
      </c>
      <c r="AG566">
        <v>-11</v>
      </c>
      <c r="AH566">
        <v>16</v>
      </c>
      <c r="AI566">
        <v>0</v>
      </c>
      <c r="AJ566">
        <v>20</v>
      </c>
      <c r="AK566">
        <v>4</v>
      </c>
      <c r="AL566">
        <v>24</v>
      </c>
      <c r="AM566">
        <v>8</v>
      </c>
      <c r="AN566">
        <v>32</v>
      </c>
      <c r="AO566">
        <v>16</v>
      </c>
      <c r="AP566">
        <v>34</v>
      </c>
      <c r="AQ566">
        <v>18</v>
      </c>
      <c r="AR566">
        <v>37</v>
      </c>
      <c r="AS566">
        <v>21</v>
      </c>
      <c r="AT566">
        <v>37</v>
      </c>
      <c r="AU566">
        <v>21</v>
      </c>
      <c r="AV566">
        <v>37</v>
      </c>
      <c r="AW566">
        <v>21</v>
      </c>
      <c r="AX566">
        <v>38</v>
      </c>
      <c r="AY566">
        <v>22</v>
      </c>
      <c r="AZ566">
        <v>41</v>
      </c>
      <c r="BA566">
        <v>25</v>
      </c>
      <c r="BB566">
        <v>42</v>
      </c>
      <c r="BC566">
        <v>26</v>
      </c>
      <c r="BD566">
        <v>44</v>
      </c>
      <c r="BE566">
        <v>28</v>
      </c>
      <c r="BF566">
        <v>47</v>
      </c>
      <c r="BG566">
        <v>31</v>
      </c>
      <c r="BH566">
        <v>48</v>
      </c>
      <c r="BI566">
        <v>32</v>
      </c>
      <c r="BJ566">
        <v>59</v>
      </c>
      <c r="BK566">
        <v>43</v>
      </c>
      <c r="BL566">
        <v>63</v>
      </c>
      <c r="BM566">
        <v>47</v>
      </c>
      <c r="FP566">
        <v>3</v>
      </c>
      <c r="FQ566">
        <v>1</v>
      </c>
      <c r="FR566">
        <f>10/14</f>
        <v>0.7142857142857143</v>
      </c>
      <c r="FS566">
        <v>2</v>
      </c>
      <c r="FT566">
        <v>1</v>
      </c>
      <c r="FU566">
        <v>3</v>
      </c>
      <c r="FV566">
        <v>2</v>
      </c>
      <c r="FW566">
        <v>1</v>
      </c>
      <c r="FX566">
        <v>2</v>
      </c>
    </row>
    <row r="567" spans="1:180" x14ac:dyDescent="0.3">
      <c r="A567" s="7" t="s">
        <v>138</v>
      </c>
      <c r="B567" s="7" t="s">
        <v>129</v>
      </c>
      <c r="C567" t="s">
        <v>61</v>
      </c>
      <c r="D567">
        <v>38</v>
      </c>
      <c r="E567" s="8">
        <v>3</v>
      </c>
      <c r="F567">
        <v>1.109134045</v>
      </c>
      <c r="G567">
        <v>1.0692660549999999</v>
      </c>
      <c r="H567">
        <v>0.71048185100000005</v>
      </c>
      <c r="I567">
        <v>0.74416513799999995</v>
      </c>
      <c r="J567">
        <v>1.397123237</v>
      </c>
      <c r="K567">
        <v>1.775955333</v>
      </c>
      <c r="L567">
        <v>1.336446126</v>
      </c>
      <c r="M567">
        <v>1.1291877320000001</v>
      </c>
      <c r="N567">
        <v>19.774662670000001</v>
      </c>
      <c r="O567">
        <v>18.93215279</v>
      </c>
      <c r="P567">
        <v>2.0756066780000002</v>
      </c>
      <c r="Q567">
        <v>2.2303034629999998</v>
      </c>
      <c r="R567">
        <v>1.5349402240000001</v>
      </c>
      <c r="S567">
        <v>1.385083742</v>
      </c>
      <c r="T567">
        <v>0.53153153200000003</v>
      </c>
      <c r="U567">
        <v>0.70270270300000004</v>
      </c>
      <c r="V567">
        <v>0.46666666699999998</v>
      </c>
      <c r="W567">
        <v>0.66666666699999999</v>
      </c>
      <c r="X567">
        <v>0.55555555599999995</v>
      </c>
      <c r="Y567">
        <v>0.61111111100000004</v>
      </c>
      <c r="Z567">
        <v>-24</v>
      </c>
      <c r="AA567" s="5" t="s">
        <v>211</v>
      </c>
      <c r="AB567">
        <v>-20</v>
      </c>
      <c r="AC567">
        <v>-1</v>
      </c>
      <c r="AD567" s="5" t="s">
        <v>238</v>
      </c>
      <c r="AE567">
        <v>0</v>
      </c>
      <c r="AF567">
        <v>-19</v>
      </c>
      <c r="AG567">
        <v>0</v>
      </c>
      <c r="AH567">
        <v>-8</v>
      </c>
      <c r="AI567">
        <v>11</v>
      </c>
      <c r="AJ567">
        <v>-4</v>
      </c>
      <c r="AK567">
        <v>15</v>
      </c>
      <c r="AL567">
        <v>0</v>
      </c>
      <c r="AM567">
        <v>19</v>
      </c>
      <c r="AN567">
        <v>8</v>
      </c>
      <c r="AO567">
        <v>27</v>
      </c>
      <c r="AP567">
        <v>10</v>
      </c>
      <c r="AQ567">
        <v>29</v>
      </c>
      <c r="AR567">
        <v>13</v>
      </c>
      <c r="AS567">
        <v>32</v>
      </c>
      <c r="AT567">
        <v>13</v>
      </c>
      <c r="AU567">
        <v>32</v>
      </c>
      <c r="AV567">
        <v>13</v>
      </c>
      <c r="AW567">
        <v>32</v>
      </c>
      <c r="AX567">
        <v>14</v>
      </c>
      <c r="AY567">
        <v>33</v>
      </c>
      <c r="AZ567">
        <v>17</v>
      </c>
      <c r="BA567">
        <v>36</v>
      </c>
      <c r="BB567">
        <v>18</v>
      </c>
      <c r="BC567">
        <v>37</v>
      </c>
      <c r="BD567">
        <v>20</v>
      </c>
      <c r="BE567">
        <v>39</v>
      </c>
      <c r="BF567">
        <v>23</v>
      </c>
      <c r="BG567">
        <v>42</v>
      </c>
      <c r="BH567">
        <v>24</v>
      </c>
      <c r="BI567">
        <v>43</v>
      </c>
      <c r="BJ567">
        <v>35</v>
      </c>
      <c r="BK567">
        <v>54</v>
      </c>
      <c r="BL567">
        <v>39</v>
      </c>
      <c r="BM567">
        <v>58</v>
      </c>
      <c r="FP567">
        <v>1</v>
      </c>
      <c r="FQ567">
        <v>0</v>
      </c>
      <c r="FR567">
        <f>12/15</f>
        <v>0.8</v>
      </c>
      <c r="FS567">
        <v>1</v>
      </c>
      <c r="FT567">
        <v>3</v>
      </c>
      <c r="FU567">
        <v>1</v>
      </c>
      <c r="FV567" t="s">
        <v>45</v>
      </c>
      <c r="FW567">
        <v>1</v>
      </c>
      <c r="FX567">
        <v>1</v>
      </c>
    </row>
    <row r="568" spans="1:180" x14ac:dyDescent="0.3">
      <c r="A568" s="7" t="s">
        <v>114</v>
      </c>
      <c r="B568" s="7" t="s">
        <v>116</v>
      </c>
      <c r="C568" t="s">
        <v>61</v>
      </c>
      <c r="D568">
        <v>38</v>
      </c>
      <c r="E568" s="8">
        <v>3</v>
      </c>
      <c r="F568">
        <v>2.9</v>
      </c>
      <c r="G568">
        <v>0.95810975600000003</v>
      </c>
      <c r="H568">
        <v>0.56100000000000005</v>
      </c>
      <c r="I568">
        <v>0.83110975600000003</v>
      </c>
      <c r="J568">
        <v>0.62033238099999999</v>
      </c>
      <c r="K568">
        <v>1.3061428559999999</v>
      </c>
      <c r="L568">
        <v>0.50390272700000005</v>
      </c>
      <c r="M568">
        <v>0.89541325900000002</v>
      </c>
      <c r="N568">
        <v>21.495323750000001</v>
      </c>
      <c r="O568">
        <v>21.625643620000002</v>
      </c>
      <c r="P568">
        <v>1.0658572500000001</v>
      </c>
      <c r="Q568">
        <v>1.500340137</v>
      </c>
      <c r="R568">
        <v>3.031992094</v>
      </c>
      <c r="S568">
        <v>1.684055337</v>
      </c>
      <c r="T568">
        <v>0.18018018</v>
      </c>
      <c r="U568">
        <v>0.41441441400000001</v>
      </c>
      <c r="V568">
        <v>6.6666666999999999E-2</v>
      </c>
      <c r="W568">
        <v>0.66666666699999999</v>
      </c>
      <c r="X568">
        <v>0.185185185</v>
      </c>
      <c r="Y568">
        <v>0.42592592600000001</v>
      </c>
      <c r="Z568">
        <v>-63</v>
      </c>
      <c r="AA568" s="5" t="s">
        <v>182</v>
      </c>
      <c r="AB568">
        <v>-59</v>
      </c>
      <c r="AC568">
        <v>-33</v>
      </c>
      <c r="AD568" s="5" t="s">
        <v>236</v>
      </c>
      <c r="AE568">
        <v>-32</v>
      </c>
      <c r="AF568">
        <v>-58</v>
      </c>
      <c r="AG568">
        <v>-32</v>
      </c>
      <c r="AH568">
        <v>-47</v>
      </c>
      <c r="AI568">
        <v>-21</v>
      </c>
      <c r="AJ568">
        <v>-43</v>
      </c>
      <c r="AK568">
        <v>-17</v>
      </c>
      <c r="AL568">
        <v>-39</v>
      </c>
      <c r="AM568">
        <v>-13</v>
      </c>
      <c r="AN568">
        <v>-31</v>
      </c>
      <c r="AO568">
        <v>-5</v>
      </c>
      <c r="AP568">
        <v>-29</v>
      </c>
      <c r="AQ568">
        <v>-3</v>
      </c>
      <c r="AR568">
        <v>-26</v>
      </c>
      <c r="AS568">
        <v>0</v>
      </c>
      <c r="AT568">
        <v>-26</v>
      </c>
      <c r="AU568">
        <v>0</v>
      </c>
      <c r="AV568">
        <v>-26</v>
      </c>
      <c r="AW568">
        <v>0</v>
      </c>
      <c r="AX568">
        <v>-25</v>
      </c>
      <c r="AY568">
        <v>1</v>
      </c>
      <c r="AZ568">
        <v>-22</v>
      </c>
      <c r="BA568">
        <v>4</v>
      </c>
      <c r="BB568">
        <v>-21</v>
      </c>
      <c r="BC568">
        <v>5</v>
      </c>
      <c r="BD568">
        <v>-19</v>
      </c>
      <c r="BE568">
        <v>7</v>
      </c>
      <c r="BF568">
        <v>-16</v>
      </c>
      <c r="BG568">
        <v>10</v>
      </c>
      <c r="BH568">
        <v>-15</v>
      </c>
      <c r="BI568">
        <v>11</v>
      </c>
      <c r="BJ568">
        <v>-4</v>
      </c>
      <c r="BK568">
        <v>22</v>
      </c>
      <c r="BL568">
        <v>0</v>
      </c>
      <c r="BM568">
        <v>26</v>
      </c>
      <c r="FP568">
        <v>0</v>
      </c>
      <c r="FQ568">
        <v>1</v>
      </c>
      <c r="FR568">
        <f>2/13</f>
        <v>0.15384615384615385</v>
      </c>
      <c r="FS568">
        <v>2</v>
      </c>
      <c r="FT568">
        <v>1</v>
      </c>
      <c r="FU568">
        <v>3</v>
      </c>
      <c r="FV568" t="s">
        <v>45</v>
      </c>
      <c r="FW568">
        <v>1</v>
      </c>
      <c r="FX568">
        <v>1</v>
      </c>
    </row>
    <row r="569" spans="1:180" x14ac:dyDescent="0.3">
      <c r="A569" s="7" t="s">
        <v>115</v>
      </c>
      <c r="B569" s="7" t="s">
        <v>118</v>
      </c>
      <c r="C569" t="s">
        <v>61</v>
      </c>
      <c r="D569">
        <v>38</v>
      </c>
      <c r="E569" s="8">
        <v>3</v>
      </c>
      <c r="F569">
        <v>1.6532727270000001</v>
      </c>
      <c r="G569">
        <v>1.530341969</v>
      </c>
      <c r="H569">
        <v>0.67010909100000005</v>
      </c>
      <c r="I569">
        <v>0.71754093299999999</v>
      </c>
      <c r="J569">
        <v>1.6495606620000001</v>
      </c>
      <c r="K569">
        <v>1.4386843970000001</v>
      </c>
      <c r="L569">
        <v>0.86663831099999999</v>
      </c>
      <c r="M569">
        <v>0.79872575999999995</v>
      </c>
      <c r="N569">
        <v>19.314386800000001</v>
      </c>
      <c r="O569">
        <v>23.781567469999999</v>
      </c>
      <c r="P569">
        <v>1.8604707620000001</v>
      </c>
      <c r="Q569">
        <v>1.59643036</v>
      </c>
      <c r="R569">
        <v>2.1106343359999999</v>
      </c>
      <c r="S569">
        <v>1.8943616700000001</v>
      </c>
      <c r="T569">
        <v>0.41441441400000001</v>
      </c>
      <c r="U569">
        <v>0.35135135099999998</v>
      </c>
      <c r="V569">
        <v>0.26666666700000002</v>
      </c>
      <c r="W569">
        <v>0.33333333300000001</v>
      </c>
      <c r="X569">
        <v>0.407407407</v>
      </c>
      <c r="Y569">
        <v>0.25925925900000002</v>
      </c>
      <c r="Z569">
        <v>-37</v>
      </c>
      <c r="AA569" s="5" t="s">
        <v>246</v>
      </c>
      <c r="AB569">
        <v>-33</v>
      </c>
      <c r="AC569">
        <v>-40</v>
      </c>
      <c r="AD569" s="5" t="s">
        <v>229</v>
      </c>
      <c r="AE569">
        <v>-39</v>
      </c>
      <c r="AF569">
        <v>-32</v>
      </c>
      <c r="AG569">
        <v>-39</v>
      </c>
      <c r="AH569">
        <v>-21</v>
      </c>
      <c r="AI569">
        <v>-28</v>
      </c>
      <c r="AJ569">
        <v>-17</v>
      </c>
      <c r="AK569">
        <v>-24</v>
      </c>
      <c r="AL569">
        <v>-13</v>
      </c>
      <c r="AM569">
        <v>-20</v>
      </c>
      <c r="AN569">
        <v>-5</v>
      </c>
      <c r="AO569">
        <v>-12</v>
      </c>
      <c r="AP569">
        <v>-3</v>
      </c>
      <c r="AQ569">
        <v>-10</v>
      </c>
      <c r="AR569">
        <v>0</v>
      </c>
      <c r="AS569">
        <v>-7</v>
      </c>
      <c r="AT569">
        <v>0</v>
      </c>
      <c r="AU569">
        <v>-7</v>
      </c>
      <c r="AV569">
        <v>0</v>
      </c>
      <c r="AW569">
        <v>-7</v>
      </c>
      <c r="AX569">
        <v>1</v>
      </c>
      <c r="AY569">
        <v>-6</v>
      </c>
      <c r="AZ569">
        <v>4</v>
      </c>
      <c r="BA569">
        <v>-3</v>
      </c>
      <c r="BB569">
        <v>5</v>
      </c>
      <c r="BC569">
        <v>-2</v>
      </c>
      <c r="BD569">
        <v>7</v>
      </c>
      <c r="BE569">
        <v>0</v>
      </c>
      <c r="BF569">
        <v>10</v>
      </c>
      <c r="BG569">
        <v>3</v>
      </c>
      <c r="BH569">
        <v>11</v>
      </c>
      <c r="BI569">
        <v>4</v>
      </c>
      <c r="BJ569">
        <v>22</v>
      </c>
      <c r="BK569">
        <v>15</v>
      </c>
      <c r="BL569">
        <v>26</v>
      </c>
      <c r="BM569">
        <v>19</v>
      </c>
      <c r="FP569">
        <v>0</v>
      </c>
      <c r="FQ569">
        <v>1</v>
      </c>
      <c r="FR569">
        <f>5/13</f>
        <v>0.38461538461538464</v>
      </c>
      <c r="FS569" t="s">
        <v>45</v>
      </c>
      <c r="FT569">
        <v>1</v>
      </c>
      <c r="FU569">
        <v>1</v>
      </c>
      <c r="FV569">
        <v>1</v>
      </c>
      <c r="FW569">
        <v>1</v>
      </c>
      <c r="FX569">
        <v>0</v>
      </c>
    </row>
    <row r="570" spans="1:180" x14ac:dyDescent="0.3">
      <c r="A570" s="7" t="s">
        <v>117</v>
      </c>
      <c r="B570" s="7" t="s">
        <v>126</v>
      </c>
      <c r="C570" t="s">
        <v>61</v>
      </c>
      <c r="D570">
        <v>38</v>
      </c>
      <c r="E570" s="8">
        <v>3</v>
      </c>
      <c r="F570">
        <v>1.7144897960000001</v>
      </c>
      <c r="G570">
        <v>2.5</v>
      </c>
      <c r="H570">
        <v>0.63485714299999996</v>
      </c>
      <c r="I570">
        <v>0.66700000000000004</v>
      </c>
      <c r="J570">
        <v>1.0718391330000001</v>
      </c>
      <c r="K570">
        <v>1.233331119</v>
      </c>
      <c r="L570">
        <v>0.61934570200000005</v>
      </c>
      <c r="M570">
        <v>0.88357280400000004</v>
      </c>
      <c r="N570">
        <v>23.739052210000001</v>
      </c>
      <c r="O570">
        <v>20.38732121</v>
      </c>
      <c r="P570">
        <v>1.440407972</v>
      </c>
      <c r="Q570">
        <v>1.6115245600000001</v>
      </c>
      <c r="R570">
        <v>2.2172515399999999</v>
      </c>
      <c r="S570">
        <v>1.7097919189999999</v>
      </c>
      <c r="T570">
        <v>0.324324324</v>
      </c>
      <c r="U570">
        <v>0.44144144099999999</v>
      </c>
      <c r="V570">
        <v>0.4</v>
      </c>
      <c r="W570">
        <v>0.33333333300000001</v>
      </c>
      <c r="X570">
        <v>0.35185185200000002</v>
      </c>
      <c r="Y570">
        <v>0.31481481500000003</v>
      </c>
      <c r="Z570">
        <v>-47</v>
      </c>
      <c r="AA570" s="5" t="s">
        <v>224</v>
      </c>
      <c r="AB570">
        <v>-43</v>
      </c>
      <c r="AC570">
        <v>-30</v>
      </c>
      <c r="AD570" s="5" t="s">
        <v>184</v>
      </c>
      <c r="AE570">
        <v>-29</v>
      </c>
      <c r="AF570">
        <v>-42</v>
      </c>
      <c r="AG570">
        <v>-29</v>
      </c>
      <c r="AH570">
        <v>-31</v>
      </c>
      <c r="AI570">
        <v>-18</v>
      </c>
      <c r="AJ570">
        <v>-27</v>
      </c>
      <c r="AK570">
        <v>-14</v>
      </c>
      <c r="AL570">
        <v>-23</v>
      </c>
      <c r="AM570">
        <v>-10</v>
      </c>
      <c r="AN570">
        <v>-15</v>
      </c>
      <c r="AO570">
        <v>-2</v>
      </c>
      <c r="AP570">
        <v>-13</v>
      </c>
      <c r="AQ570">
        <v>0</v>
      </c>
      <c r="AR570">
        <v>-10</v>
      </c>
      <c r="AS570">
        <v>3</v>
      </c>
      <c r="AT570">
        <v>-10</v>
      </c>
      <c r="AU570">
        <v>3</v>
      </c>
      <c r="AV570">
        <v>-10</v>
      </c>
      <c r="AW570">
        <v>3</v>
      </c>
      <c r="AX570">
        <v>-9</v>
      </c>
      <c r="AY570">
        <v>4</v>
      </c>
      <c r="AZ570">
        <v>-6</v>
      </c>
      <c r="BA570">
        <v>7</v>
      </c>
      <c r="BB570">
        <v>-5</v>
      </c>
      <c r="BC570">
        <v>8</v>
      </c>
      <c r="BD570">
        <v>-3</v>
      </c>
      <c r="BE570">
        <v>10</v>
      </c>
      <c r="BF570">
        <v>0</v>
      </c>
      <c r="BG570">
        <v>13</v>
      </c>
      <c r="BH570">
        <v>1</v>
      </c>
      <c r="BI570">
        <v>14</v>
      </c>
      <c r="BJ570">
        <v>12</v>
      </c>
      <c r="BK570">
        <v>25</v>
      </c>
      <c r="BL570">
        <v>16</v>
      </c>
      <c r="BM570">
        <v>29</v>
      </c>
      <c r="FP570">
        <v>1</v>
      </c>
      <c r="FQ570">
        <v>2</v>
      </c>
      <c r="FR570">
        <f>10/14</f>
        <v>0.7142857142857143</v>
      </c>
      <c r="FS570">
        <v>1</v>
      </c>
      <c r="FT570">
        <v>3</v>
      </c>
      <c r="FU570">
        <v>0</v>
      </c>
      <c r="FV570">
        <v>1</v>
      </c>
      <c r="FW570">
        <v>3</v>
      </c>
      <c r="FX570">
        <v>0</v>
      </c>
    </row>
    <row r="571" spans="1:180" x14ac:dyDescent="0.3">
      <c r="A571" s="7" t="s">
        <v>127</v>
      </c>
      <c r="B571" s="7" t="s">
        <v>122</v>
      </c>
      <c r="C571" t="s">
        <v>61</v>
      </c>
      <c r="D571">
        <v>38</v>
      </c>
      <c r="E571" s="8">
        <v>3</v>
      </c>
      <c r="F571">
        <v>2.23</v>
      </c>
      <c r="G571">
        <v>1.55592233</v>
      </c>
      <c r="H571">
        <v>0.7</v>
      </c>
      <c r="I571">
        <v>0.72765048499999996</v>
      </c>
      <c r="J571">
        <v>1.501694337</v>
      </c>
      <c r="K571">
        <v>1.4151825389999999</v>
      </c>
      <c r="L571">
        <v>0.85730951</v>
      </c>
      <c r="M571">
        <v>0.85309511800000004</v>
      </c>
      <c r="N571">
        <v>19.631283830000001</v>
      </c>
      <c r="O571">
        <v>20.531491299999999</v>
      </c>
      <c r="P571">
        <v>1.6541448670000001</v>
      </c>
      <c r="Q571">
        <v>1.7008507740000001</v>
      </c>
      <c r="R571">
        <v>2.5746829889999998</v>
      </c>
      <c r="S571">
        <v>1.799313078</v>
      </c>
      <c r="T571">
        <v>0.31531531499999998</v>
      </c>
      <c r="U571">
        <v>0.41441441400000001</v>
      </c>
      <c r="V571">
        <v>0.4</v>
      </c>
      <c r="W571">
        <v>0.4</v>
      </c>
      <c r="X571">
        <v>0.31481481500000003</v>
      </c>
      <c r="Y571">
        <v>0.42592592600000001</v>
      </c>
      <c r="Z571">
        <v>-48</v>
      </c>
      <c r="AA571" s="5" t="s">
        <v>182</v>
      </c>
      <c r="AB571">
        <v>-44</v>
      </c>
      <c r="AC571">
        <v>-33</v>
      </c>
      <c r="AD571" s="5" t="s">
        <v>232</v>
      </c>
      <c r="AE571">
        <v>-32</v>
      </c>
      <c r="AF571">
        <v>-43</v>
      </c>
      <c r="AG571">
        <v>-32</v>
      </c>
      <c r="AH571">
        <v>-32</v>
      </c>
      <c r="AI571">
        <v>-21</v>
      </c>
      <c r="AJ571">
        <v>-28</v>
      </c>
      <c r="AK571">
        <v>-17</v>
      </c>
      <c r="AL571">
        <v>-24</v>
      </c>
      <c r="AM571">
        <v>-13</v>
      </c>
      <c r="AN571">
        <v>-16</v>
      </c>
      <c r="AO571">
        <v>-5</v>
      </c>
      <c r="AP571">
        <v>-14</v>
      </c>
      <c r="AQ571">
        <v>-3</v>
      </c>
      <c r="AR571">
        <v>-11</v>
      </c>
      <c r="AS571">
        <v>0</v>
      </c>
      <c r="AT571">
        <v>-11</v>
      </c>
      <c r="AU571">
        <v>0</v>
      </c>
      <c r="AV571">
        <v>-11</v>
      </c>
      <c r="AW571">
        <v>0</v>
      </c>
      <c r="AX571">
        <v>-10</v>
      </c>
      <c r="AY571">
        <v>1</v>
      </c>
      <c r="AZ571">
        <v>-7</v>
      </c>
      <c r="BA571">
        <v>4</v>
      </c>
      <c r="BB571">
        <v>-6</v>
      </c>
      <c r="BC571">
        <v>5</v>
      </c>
      <c r="BD571">
        <v>-4</v>
      </c>
      <c r="BE571">
        <v>7</v>
      </c>
      <c r="BF571">
        <v>-1</v>
      </c>
      <c r="BG571">
        <v>10</v>
      </c>
      <c r="BH571">
        <v>0</v>
      </c>
      <c r="BI571">
        <v>11</v>
      </c>
      <c r="BJ571">
        <v>11</v>
      </c>
      <c r="BK571">
        <v>22</v>
      </c>
      <c r="BL571">
        <v>15</v>
      </c>
      <c r="BM571">
        <v>26</v>
      </c>
      <c r="FP571">
        <v>0</v>
      </c>
      <c r="FQ571">
        <v>2</v>
      </c>
      <c r="FR571">
        <f>4/14</f>
        <v>0.2857142857142857</v>
      </c>
      <c r="FS571">
        <v>2</v>
      </c>
      <c r="FT571">
        <v>3</v>
      </c>
      <c r="FU571">
        <v>4</v>
      </c>
      <c r="FV571" t="s">
        <v>45</v>
      </c>
      <c r="FW571">
        <v>2</v>
      </c>
      <c r="FX571">
        <v>2</v>
      </c>
    </row>
    <row r="572" spans="1:180" x14ac:dyDescent="0.3">
      <c r="A572" s="7" t="s">
        <v>125</v>
      </c>
      <c r="B572" s="7" t="s">
        <v>123</v>
      </c>
      <c r="C572" t="s">
        <v>61</v>
      </c>
      <c r="D572">
        <v>38</v>
      </c>
      <c r="E572" s="8">
        <v>3</v>
      </c>
      <c r="F572">
        <v>1.7253918500000001</v>
      </c>
      <c r="G572">
        <v>1.3884466019999999</v>
      </c>
      <c r="H572">
        <v>0.63848275899999996</v>
      </c>
      <c r="I572">
        <v>0.736543689</v>
      </c>
      <c r="J572">
        <v>1.471749883</v>
      </c>
      <c r="K572">
        <v>1.028224268</v>
      </c>
      <c r="L572">
        <v>1.1313269429999999</v>
      </c>
      <c r="M572">
        <v>0.66215993299999998</v>
      </c>
      <c r="N572">
        <v>20.899760860000001</v>
      </c>
      <c r="O572">
        <v>20.92961369</v>
      </c>
      <c r="P572">
        <v>2.0220612010000001</v>
      </c>
      <c r="Q572">
        <v>1.288327507</v>
      </c>
      <c r="R572">
        <v>2.0110081150000001</v>
      </c>
      <c r="S572">
        <v>1.833470567</v>
      </c>
      <c r="T572">
        <v>0.45945945900000001</v>
      </c>
      <c r="U572">
        <v>0.37837837800000002</v>
      </c>
      <c r="V572">
        <v>0.33333333300000001</v>
      </c>
      <c r="W572">
        <v>0.46666666699999998</v>
      </c>
      <c r="X572">
        <v>0.5</v>
      </c>
      <c r="Y572">
        <v>0.33333333300000001</v>
      </c>
      <c r="Z572">
        <v>-32</v>
      </c>
      <c r="AA572" s="5" t="s">
        <v>231</v>
      </c>
      <c r="AB572">
        <v>-28</v>
      </c>
      <c r="AC572">
        <v>-37</v>
      </c>
      <c r="AD572" s="5" t="s">
        <v>187</v>
      </c>
      <c r="AE572">
        <v>-36</v>
      </c>
      <c r="AF572">
        <v>-27</v>
      </c>
      <c r="AG572">
        <v>-36</v>
      </c>
      <c r="AH572">
        <v>-16</v>
      </c>
      <c r="AI572">
        <v>-25</v>
      </c>
      <c r="AJ572">
        <v>-12</v>
      </c>
      <c r="AK572">
        <v>-21</v>
      </c>
      <c r="AL572">
        <v>-8</v>
      </c>
      <c r="AM572">
        <v>-17</v>
      </c>
      <c r="AN572">
        <v>0</v>
      </c>
      <c r="AO572">
        <v>-9</v>
      </c>
      <c r="AP572">
        <v>2</v>
      </c>
      <c r="AQ572">
        <v>-7</v>
      </c>
      <c r="AR572">
        <v>5</v>
      </c>
      <c r="AS572">
        <v>-4</v>
      </c>
      <c r="AT572">
        <v>5</v>
      </c>
      <c r="AU572">
        <v>-4</v>
      </c>
      <c r="AV572">
        <v>5</v>
      </c>
      <c r="AW572">
        <v>-4</v>
      </c>
      <c r="AX572">
        <v>6</v>
      </c>
      <c r="AY572">
        <v>-3</v>
      </c>
      <c r="AZ572">
        <v>9</v>
      </c>
      <c r="BA572">
        <v>0</v>
      </c>
      <c r="BB572">
        <v>10</v>
      </c>
      <c r="BC572">
        <v>1</v>
      </c>
      <c r="BD572">
        <v>12</v>
      </c>
      <c r="BE572">
        <v>3</v>
      </c>
      <c r="BF572">
        <v>15</v>
      </c>
      <c r="BG572">
        <v>6</v>
      </c>
      <c r="BH572">
        <v>16</v>
      </c>
      <c r="BI572">
        <v>7</v>
      </c>
      <c r="BJ572">
        <v>27</v>
      </c>
      <c r="BK572">
        <v>18</v>
      </c>
      <c r="BL572">
        <v>31</v>
      </c>
      <c r="BM572">
        <v>22</v>
      </c>
      <c r="FP572">
        <v>0</v>
      </c>
      <c r="FQ572">
        <v>3</v>
      </c>
      <c r="FR572">
        <f>5/13</f>
        <v>0.38461538461538464</v>
      </c>
      <c r="FS572">
        <v>2</v>
      </c>
      <c r="FT572">
        <v>0</v>
      </c>
      <c r="FU572">
        <v>1</v>
      </c>
      <c r="FV572" t="s">
        <v>45</v>
      </c>
      <c r="FW572">
        <v>0</v>
      </c>
      <c r="FX572">
        <v>0</v>
      </c>
    </row>
    <row r="573" spans="1:180" x14ac:dyDescent="0.3">
      <c r="A573" s="7" t="s">
        <v>111</v>
      </c>
      <c r="B573" s="7" t="s">
        <v>110</v>
      </c>
      <c r="C573" t="s">
        <v>58</v>
      </c>
      <c r="D573">
        <v>1</v>
      </c>
      <c r="E573" s="8">
        <v>2</v>
      </c>
      <c r="F573">
        <v>1.1610752689999999</v>
      </c>
      <c r="G573">
        <v>1.1529714289999999</v>
      </c>
      <c r="H573">
        <v>0.73644085999999997</v>
      </c>
      <c r="I573">
        <v>0.70639428599999998</v>
      </c>
      <c r="J573">
        <v>1.20427727</v>
      </c>
      <c r="K573">
        <v>0.89025982100000001</v>
      </c>
      <c r="L573">
        <v>0.68285302199999998</v>
      </c>
      <c r="M573">
        <v>0.69212015299999996</v>
      </c>
      <c r="N573">
        <v>19.549600000000002</v>
      </c>
      <c r="O573">
        <v>22.41426667</v>
      </c>
      <c r="P573">
        <v>1.0970768769999999</v>
      </c>
      <c r="Q573">
        <v>1.0688024920000001</v>
      </c>
      <c r="R573">
        <v>1.245163021</v>
      </c>
      <c r="S573">
        <v>1.176608898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3.9917222219999999</v>
      </c>
      <c r="EQ573">
        <v>5.0136666669999999</v>
      </c>
      <c r="ER573">
        <v>38.16921962</v>
      </c>
      <c r="ES573">
        <v>33.194001790000002</v>
      </c>
      <c r="ET573">
        <v>265.9293333</v>
      </c>
      <c r="EU573">
        <v>258.8113333</v>
      </c>
      <c r="EV573">
        <v>88.294831720000005</v>
      </c>
      <c r="EW573">
        <v>85.223841849999999</v>
      </c>
      <c r="EX573">
        <v>74.811555560000002</v>
      </c>
      <c r="EY573">
        <v>61.29666667</v>
      </c>
      <c r="EZ573">
        <v>70.508505450000001</v>
      </c>
      <c r="FA573">
        <v>63.511242230000001</v>
      </c>
      <c r="FB573">
        <v>7.1440999999999999</v>
      </c>
      <c r="FC573">
        <v>7.7615999999999996</v>
      </c>
      <c r="FD573">
        <v>21.222722220000001</v>
      </c>
      <c r="FE573">
        <v>26.058</v>
      </c>
      <c r="FF573">
        <v>4.5594888889999998</v>
      </c>
      <c r="FG573">
        <v>6.096933333</v>
      </c>
      <c r="FH573">
        <v>1.4</v>
      </c>
      <c r="FI573">
        <v>1.779833333</v>
      </c>
      <c r="FJ573">
        <v>35.192721159999998</v>
      </c>
      <c r="FK573">
        <v>30.321129110000001</v>
      </c>
      <c r="FL573">
        <v>10.356222219999999</v>
      </c>
      <c r="FM573">
        <v>10.576499999999999</v>
      </c>
      <c r="FN573">
        <v>1</v>
      </c>
      <c r="FO573">
        <v>1</v>
      </c>
      <c r="FP573">
        <v>1</v>
      </c>
      <c r="FQ573">
        <v>0</v>
      </c>
      <c r="FR573">
        <f>12/15</f>
        <v>0.8</v>
      </c>
      <c r="FS573" t="s">
        <v>45</v>
      </c>
      <c r="FT573">
        <v>0</v>
      </c>
      <c r="FU573">
        <v>0</v>
      </c>
      <c r="FV573" t="s">
        <v>45</v>
      </c>
      <c r="FW573">
        <v>0</v>
      </c>
      <c r="FX573">
        <v>0</v>
      </c>
    </row>
    <row r="574" spans="1:180" x14ac:dyDescent="0.3">
      <c r="A574" s="7" t="s">
        <v>103</v>
      </c>
      <c r="B574" s="7" t="s">
        <v>97</v>
      </c>
      <c r="C574" t="s">
        <v>58</v>
      </c>
      <c r="D574">
        <v>1</v>
      </c>
      <c r="E574" s="8">
        <v>2</v>
      </c>
      <c r="F574">
        <v>1.312075358</v>
      </c>
      <c r="G574">
        <v>1.535631068</v>
      </c>
      <c r="H574">
        <v>0.69488494899999997</v>
      </c>
      <c r="I574">
        <v>0.68711650499999999</v>
      </c>
      <c r="J574">
        <v>0.607352585</v>
      </c>
      <c r="K574">
        <v>1.1047449789999999</v>
      </c>
      <c r="L574">
        <v>0.49096626999999998</v>
      </c>
      <c r="M574">
        <v>0.73391888199999999</v>
      </c>
      <c r="N574">
        <v>24.889366670000001</v>
      </c>
      <c r="O574">
        <v>19.516388890000002</v>
      </c>
      <c r="P574">
        <v>0.99355463399999999</v>
      </c>
      <c r="Q574">
        <v>1.1506642890000001</v>
      </c>
      <c r="R574">
        <v>1.4588164349999999</v>
      </c>
      <c r="S574">
        <v>1.2523351899999999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 s="5" t="s">
        <v>197</v>
      </c>
      <c r="AB574">
        <v>0</v>
      </c>
      <c r="AC574">
        <v>0</v>
      </c>
      <c r="AD574" s="5" t="s">
        <v>197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5.8283666670000001</v>
      </c>
      <c r="EQ574">
        <v>5.9753888890000004</v>
      </c>
      <c r="ER574">
        <v>41.521020120000003</v>
      </c>
      <c r="ES574">
        <v>38.48753404</v>
      </c>
      <c r="ET574">
        <v>245.75066670000001</v>
      </c>
      <c r="EU574">
        <v>265.7622222</v>
      </c>
      <c r="EV574">
        <v>85.511052570000004</v>
      </c>
      <c r="EW574">
        <v>87.010718789999999</v>
      </c>
      <c r="EX574">
        <v>75.635383329999996</v>
      </c>
      <c r="EY574">
        <v>71.641777779999998</v>
      </c>
      <c r="EZ574">
        <v>70.075704579999993</v>
      </c>
      <c r="FA574">
        <v>67.992551570000003</v>
      </c>
      <c r="FB574">
        <v>8.2960333330000005</v>
      </c>
      <c r="FC574">
        <v>10.26561111</v>
      </c>
      <c r="FD574">
        <v>24.825333329999999</v>
      </c>
      <c r="FE574">
        <v>25.142944440000001</v>
      </c>
      <c r="FF574">
        <v>5.4626333330000003</v>
      </c>
      <c r="FG574">
        <v>7.1779999999999999</v>
      </c>
      <c r="FH574">
        <v>0.658033333</v>
      </c>
      <c r="FI574">
        <v>1.8375555560000001</v>
      </c>
      <c r="FJ574">
        <v>28.055558860000001</v>
      </c>
      <c r="FK574">
        <v>27.887338539999998</v>
      </c>
      <c r="FL574">
        <v>9.4024333329999994</v>
      </c>
      <c r="FM574">
        <v>11.42827778</v>
      </c>
      <c r="FN574">
        <v>3</v>
      </c>
      <c r="FO574">
        <v>0</v>
      </c>
      <c r="FP574">
        <v>0</v>
      </c>
      <c r="FQ574">
        <v>2</v>
      </c>
      <c r="FR574">
        <f>3/15</f>
        <v>0.2</v>
      </c>
      <c r="FS574">
        <v>2</v>
      </c>
      <c r="FT574">
        <v>0</v>
      </c>
      <c r="FU574">
        <v>1</v>
      </c>
      <c r="FV574">
        <v>2</v>
      </c>
      <c r="FW574">
        <v>0</v>
      </c>
      <c r="FX574">
        <v>1</v>
      </c>
    </row>
    <row r="575" spans="1:180" x14ac:dyDescent="0.3">
      <c r="A575" s="7" t="s">
        <v>112</v>
      </c>
      <c r="B575" s="7" t="s">
        <v>57</v>
      </c>
      <c r="C575" t="s">
        <v>58</v>
      </c>
      <c r="D575">
        <v>1</v>
      </c>
      <c r="E575" s="8">
        <v>2</v>
      </c>
      <c r="F575">
        <v>0.91085106400000004</v>
      </c>
      <c r="G575">
        <v>1.020697674</v>
      </c>
      <c r="H575">
        <v>0.74572340400000003</v>
      </c>
      <c r="I575">
        <v>0.76813953499999998</v>
      </c>
      <c r="J575">
        <v>1.016559156</v>
      </c>
      <c r="K575">
        <v>1.5866209019999999</v>
      </c>
      <c r="L575">
        <v>0.83312272300000001</v>
      </c>
      <c r="M575">
        <v>0.75947552200000001</v>
      </c>
      <c r="N575">
        <v>22.467333329999999</v>
      </c>
      <c r="O575">
        <v>21.232500000000002</v>
      </c>
      <c r="P575">
        <v>1.4561723360000001</v>
      </c>
      <c r="Q575">
        <v>1.4404117970000001</v>
      </c>
      <c r="R575">
        <v>1.1318875100000001</v>
      </c>
      <c r="S575">
        <v>1.1441673080000001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 s="5" t="s">
        <v>197</v>
      </c>
      <c r="AB575">
        <v>0</v>
      </c>
      <c r="AC575">
        <v>0</v>
      </c>
      <c r="AD575" s="5" t="s">
        <v>197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6.7273333329999998</v>
      </c>
      <c r="EQ575">
        <v>5.2466666670000004</v>
      </c>
      <c r="ER575">
        <v>36.979910670000002</v>
      </c>
      <c r="ES575">
        <v>43.293165219999999</v>
      </c>
      <c r="ET575">
        <v>314.01833329999999</v>
      </c>
      <c r="EU575">
        <v>264.86833330000002</v>
      </c>
      <c r="EV575">
        <v>87.808708440000004</v>
      </c>
      <c r="EW575">
        <v>88.526228239999995</v>
      </c>
      <c r="EX575">
        <v>79.286666670000002</v>
      </c>
      <c r="EY575">
        <v>89.138166670000004</v>
      </c>
      <c r="EZ575">
        <v>69.636932509999994</v>
      </c>
      <c r="FA575">
        <v>70.601673790000007</v>
      </c>
      <c r="FB575">
        <v>8.2309999999999999</v>
      </c>
      <c r="FC575">
        <v>8.0380000000000003</v>
      </c>
      <c r="FD575">
        <v>30.244</v>
      </c>
      <c r="FE575">
        <v>29.312666669999999</v>
      </c>
      <c r="FF575">
        <v>7.5848333329999997</v>
      </c>
      <c r="FG575">
        <v>5.6891666670000003</v>
      </c>
      <c r="FH575">
        <v>2.138833333</v>
      </c>
      <c r="FI575">
        <v>1.6395</v>
      </c>
      <c r="FJ575">
        <v>29.353477649999999</v>
      </c>
      <c r="FK575">
        <v>34.580082259999998</v>
      </c>
      <c r="FL575">
        <v>10.34183333</v>
      </c>
      <c r="FM575">
        <v>11.44933333</v>
      </c>
      <c r="FN575">
        <v>2</v>
      </c>
      <c r="FO575">
        <v>0</v>
      </c>
      <c r="FP575">
        <v>1</v>
      </c>
      <c r="FQ575">
        <v>0</v>
      </c>
      <c r="FR575">
        <f>7/14</f>
        <v>0.5</v>
      </c>
      <c r="FS575" t="s">
        <v>45</v>
      </c>
      <c r="FT575">
        <v>1</v>
      </c>
      <c r="FU575">
        <v>1</v>
      </c>
      <c r="FV575">
        <v>1</v>
      </c>
      <c r="FW575">
        <v>1</v>
      </c>
      <c r="FX575">
        <v>0</v>
      </c>
    </row>
    <row r="576" spans="1:180" x14ac:dyDescent="0.3">
      <c r="A576" s="7" t="s">
        <v>134</v>
      </c>
      <c r="B576" s="7" t="s">
        <v>104</v>
      </c>
      <c r="C576" t="s">
        <v>58</v>
      </c>
      <c r="D576">
        <v>1</v>
      </c>
      <c r="E576" s="8">
        <v>2</v>
      </c>
      <c r="F576">
        <v>1.269462366</v>
      </c>
      <c r="G576">
        <v>0.67</v>
      </c>
      <c r="H576">
        <v>0.71269892499999998</v>
      </c>
      <c r="I576">
        <v>0.79800000000000004</v>
      </c>
      <c r="J576">
        <v>1.2381162859999999</v>
      </c>
      <c r="K576">
        <v>1.4604432599999999</v>
      </c>
      <c r="L576">
        <v>1.0474000619999999</v>
      </c>
      <c r="M576">
        <v>0.70005035199999999</v>
      </c>
      <c r="N576">
        <v>21.821611109999999</v>
      </c>
      <c r="O576">
        <v>22.793333329999999</v>
      </c>
      <c r="P576">
        <v>1.3810047640000001</v>
      </c>
      <c r="Q576">
        <v>0.966847024</v>
      </c>
      <c r="R576">
        <v>1.387686438</v>
      </c>
      <c r="S576">
        <v>0.98915363199999995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s="5" t="s">
        <v>197</v>
      </c>
      <c r="AB576">
        <v>0</v>
      </c>
      <c r="AC576">
        <v>0</v>
      </c>
      <c r="AD576" s="5" t="s">
        <v>197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5.1796666670000002</v>
      </c>
      <c r="EQ576">
        <v>4.9210000000000003</v>
      </c>
      <c r="ER576">
        <v>37.604263029999998</v>
      </c>
      <c r="ES576">
        <v>38.841976459999998</v>
      </c>
      <c r="ET576">
        <v>264.93166669999999</v>
      </c>
      <c r="EU576">
        <v>221.33</v>
      </c>
      <c r="EV576">
        <v>85.86213893</v>
      </c>
      <c r="EW576">
        <v>84.835367059999996</v>
      </c>
      <c r="EX576">
        <v>69.944277779999993</v>
      </c>
      <c r="EY576">
        <v>67.143333330000004</v>
      </c>
      <c r="EZ576">
        <v>72.316404379999994</v>
      </c>
      <c r="FA576">
        <v>67.535408820000001</v>
      </c>
      <c r="FB576">
        <v>8.428833333</v>
      </c>
      <c r="FC576">
        <v>8.2071666669999992</v>
      </c>
      <c r="FD576">
        <v>24.573666670000001</v>
      </c>
      <c r="FE576">
        <v>19.170000000000002</v>
      </c>
      <c r="FF576">
        <v>7.803277778</v>
      </c>
      <c r="FG576">
        <v>6.5975000000000001</v>
      </c>
      <c r="FH576">
        <v>2.0958333329999999</v>
      </c>
      <c r="FI576">
        <v>1.9963333329999999</v>
      </c>
      <c r="FJ576">
        <v>33.507332499999997</v>
      </c>
      <c r="FK576">
        <v>33.729471599999997</v>
      </c>
      <c r="FL576">
        <v>12.04933333</v>
      </c>
      <c r="FM576">
        <v>10.1275</v>
      </c>
      <c r="FN576">
        <v>0</v>
      </c>
      <c r="FO576">
        <v>1</v>
      </c>
      <c r="FP576">
        <v>1</v>
      </c>
      <c r="FQ576">
        <v>1</v>
      </c>
      <c r="FR576">
        <f>6/12</f>
        <v>0.5</v>
      </c>
      <c r="FS576" t="s">
        <v>45</v>
      </c>
      <c r="FT576">
        <v>2</v>
      </c>
      <c r="FU576">
        <v>2</v>
      </c>
      <c r="FV576">
        <v>2</v>
      </c>
      <c r="FW576">
        <v>1</v>
      </c>
      <c r="FX576">
        <v>2</v>
      </c>
    </row>
    <row r="577" spans="1:180" x14ac:dyDescent="0.3">
      <c r="A577" s="7" t="s">
        <v>107</v>
      </c>
      <c r="B577" s="7" t="s">
        <v>98</v>
      </c>
      <c r="C577" t="s">
        <v>58</v>
      </c>
      <c r="D577">
        <v>1</v>
      </c>
      <c r="E577" s="8">
        <v>2</v>
      </c>
      <c r="F577">
        <v>1.722226816</v>
      </c>
      <c r="G577">
        <v>1.28</v>
      </c>
      <c r="H577">
        <v>0.66666066199999996</v>
      </c>
      <c r="I577">
        <v>0.75800000000000001</v>
      </c>
      <c r="J577">
        <v>1.243555338</v>
      </c>
      <c r="K577">
        <v>0.83899852399999997</v>
      </c>
      <c r="L577">
        <v>0.71783962000000001</v>
      </c>
      <c r="M577">
        <v>0.77067593099999998</v>
      </c>
      <c r="N577">
        <v>22.81366667</v>
      </c>
      <c r="O577">
        <v>24.041833329999999</v>
      </c>
      <c r="P577">
        <v>1.1708336029999999</v>
      </c>
      <c r="Q577">
        <v>1.1406803649999999</v>
      </c>
      <c r="R577">
        <v>1.4208018609999999</v>
      </c>
      <c r="S577">
        <v>1.4833766880000001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 s="5" t="s">
        <v>197</v>
      </c>
      <c r="AB577">
        <v>0</v>
      </c>
      <c r="AC577">
        <v>0</v>
      </c>
      <c r="AD577" s="5" t="s">
        <v>197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4.8964999999999996</v>
      </c>
      <c r="EQ577">
        <v>5.2531666670000003</v>
      </c>
      <c r="ER577">
        <v>31.755997440000002</v>
      </c>
      <c r="ES577">
        <v>42.322256379999999</v>
      </c>
      <c r="ET577">
        <v>225.97333330000001</v>
      </c>
      <c r="EU577">
        <v>261.41000000000003</v>
      </c>
      <c r="EV577">
        <v>83.943031129999994</v>
      </c>
      <c r="EW577">
        <v>85.817969340000005</v>
      </c>
      <c r="EX577">
        <v>66.038666669999998</v>
      </c>
      <c r="EY577">
        <v>98.644499999999994</v>
      </c>
      <c r="EZ577">
        <v>63.00803028</v>
      </c>
      <c r="FA577">
        <v>73.313481969999998</v>
      </c>
      <c r="FB577">
        <v>8.1150000000000002</v>
      </c>
      <c r="FC577">
        <v>7.7503333330000004</v>
      </c>
      <c r="FD577">
        <v>21.495666669999999</v>
      </c>
      <c r="FE577">
        <v>29.9285</v>
      </c>
      <c r="FF577">
        <v>6.0045000000000002</v>
      </c>
      <c r="FG577">
        <v>7.1713333329999998</v>
      </c>
      <c r="FH577">
        <v>1.6118333330000001</v>
      </c>
      <c r="FI577">
        <v>1.9446666669999999</v>
      </c>
      <c r="FJ577">
        <v>31.843159109999998</v>
      </c>
      <c r="FK577">
        <v>24.540468730000001</v>
      </c>
      <c r="FL577">
        <v>12.779</v>
      </c>
      <c r="FM577">
        <v>9.8168333329999999</v>
      </c>
      <c r="FN577">
        <v>2</v>
      </c>
      <c r="FO577">
        <v>1</v>
      </c>
      <c r="FP577">
        <v>3</v>
      </c>
      <c r="FQ577">
        <v>0</v>
      </c>
      <c r="FR577">
        <f>12/15</f>
        <v>0.8</v>
      </c>
      <c r="FS577">
        <v>1</v>
      </c>
      <c r="FT577">
        <v>4</v>
      </c>
      <c r="FU577">
        <v>0</v>
      </c>
      <c r="FV577">
        <v>1</v>
      </c>
      <c r="FW577">
        <v>2</v>
      </c>
      <c r="FX577">
        <v>0</v>
      </c>
    </row>
    <row r="578" spans="1:180" x14ac:dyDescent="0.3">
      <c r="A578" s="7" t="s">
        <v>108</v>
      </c>
      <c r="B578" s="7" t="s">
        <v>103</v>
      </c>
      <c r="C578" t="s">
        <v>58</v>
      </c>
      <c r="D578">
        <v>2</v>
      </c>
      <c r="E578" s="8">
        <v>2</v>
      </c>
      <c r="F578">
        <v>1.1553488372092999</v>
      </c>
      <c r="G578">
        <v>1.31207535764658</v>
      </c>
      <c r="H578">
        <v>0.72132558139534897</v>
      </c>
      <c r="I578">
        <v>0.694884948619786</v>
      </c>
      <c r="J578">
        <v>1.9775137410632999</v>
      </c>
      <c r="K578">
        <v>0.75984971476764196</v>
      </c>
      <c r="L578">
        <v>1.14302094282276</v>
      </c>
      <c r="M578">
        <v>0.53494688729909801</v>
      </c>
      <c r="N578">
        <v>20.333297956622101</v>
      </c>
      <c r="O578">
        <v>26.9743110442217</v>
      </c>
      <c r="P578">
        <v>1.6236371853521001</v>
      </c>
      <c r="Q578">
        <v>1.00812783957855</v>
      </c>
      <c r="R578">
        <v>1.12064261827643</v>
      </c>
      <c r="S578">
        <v>1.41790258843649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-3</v>
      </c>
      <c r="AA578">
        <v>-3</v>
      </c>
      <c r="AB578">
        <v>-3</v>
      </c>
      <c r="AC578">
        <v>-3</v>
      </c>
      <c r="AD578">
        <v>-3</v>
      </c>
      <c r="AE578">
        <v>-3</v>
      </c>
      <c r="AF578">
        <v>-3</v>
      </c>
      <c r="AG578">
        <v>-3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-1</v>
      </c>
      <c r="AN578">
        <v>-1</v>
      </c>
      <c r="AO578">
        <v>-1</v>
      </c>
      <c r="AP578">
        <v>-1</v>
      </c>
      <c r="AQ578">
        <v>-1</v>
      </c>
      <c r="AR578">
        <v>-1</v>
      </c>
      <c r="AS578">
        <v>-1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-4</v>
      </c>
      <c r="DC578">
        <v>-5</v>
      </c>
      <c r="DD578">
        <v>-2</v>
      </c>
      <c r="DE578">
        <v>-3</v>
      </c>
      <c r="DF578">
        <v>-1</v>
      </c>
      <c r="DG578">
        <v>-2</v>
      </c>
      <c r="DH578">
        <v>-1</v>
      </c>
      <c r="DI578">
        <v>-2</v>
      </c>
      <c r="DJ578">
        <v>0</v>
      </c>
      <c r="DK578">
        <v>-1</v>
      </c>
      <c r="DL578">
        <v>0</v>
      </c>
      <c r="DM578">
        <v>-1</v>
      </c>
      <c r="DN578">
        <v>0</v>
      </c>
      <c r="DO578">
        <v>-1</v>
      </c>
      <c r="DP578">
        <v>0</v>
      </c>
      <c r="DQ578">
        <v>-1</v>
      </c>
      <c r="DR578">
        <v>0</v>
      </c>
      <c r="DS578">
        <v>-1</v>
      </c>
      <c r="DT578">
        <v>0</v>
      </c>
      <c r="DU578">
        <v>-1</v>
      </c>
      <c r="DV578">
        <v>0</v>
      </c>
      <c r="DW578">
        <v>-1</v>
      </c>
      <c r="DX578">
        <v>0</v>
      </c>
      <c r="DY578">
        <v>-1</v>
      </c>
      <c r="DZ578">
        <v>0</v>
      </c>
      <c r="EA578">
        <v>-1</v>
      </c>
      <c r="EB578">
        <v>0</v>
      </c>
      <c r="EC578">
        <v>-1</v>
      </c>
      <c r="ED578">
        <v>0</v>
      </c>
      <c r="EE578">
        <v>-1</v>
      </c>
      <c r="EF578">
        <v>0</v>
      </c>
      <c r="EG578">
        <v>-1</v>
      </c>
      <c r="EH578">
        <v>1</v>
      </c>
      <c r="EI578">
        <v>0</v>
      </c>
      <c r="EJ578">
        <v>1</v>
      </c>
      <c r="EK578">
        <v>0</v>
      </c>
      <c r="EL578">
        <v>2</v>
      </c>
      <c r="EM578">
        <v>1</v>
      </c>
      <c r="EN578">
        <v>4</v>
      </c>
      <c r="EO578">
        <v>3</v>
      </c>
      <c r="EP578">
        <v>6.1945166346954998</v>
      </c>
      <c r="EQ578">
        <v>5.2984240103015701</v>
      </c>
      <c r="ER578">
        <v>39.879307807587097</v>
      </c>
      <c r="ES578">
        <v>35.290067304550199</v>
      </c>
      <c r="ET578">
        <v>330.008474009731</v>
      </c>
      <c r="EU578">
        <v>243.646177976736</v>
      </c>
      <c r="EV578">
        <v>89.142862854029801</v>
      </c>
      <c r="EW578">
        <v>85.904903412287396</v>
      </c>
      <c r="EX578">
        <v>103.21104300560501</v>
      </c>
      <c r="EY578">
        <v>79.333181379683097</v>
      </c>
      <c r="EZ578">
        <v>76.9689795043885</v>
      </c>
      <c r="FA578">
        <v>68.532487959030803</v>
      </c>
      <c r="FB578">
        <v>10.963782293395001</v>
      </c>
      <c r="FC578">
        <v>8.7738222942183004</v>
      </c>
      <c r="FD578">
        <v>32.9087940774807</v>
      </c>
      <c r="FE578">
        <v>25.736762494794899</v>
      </c>
      <c r="FF578">
        <v>8.60141281273469</v>
      </c>
      <c r="FG578">
        <v>6.6387635922608998</v>
      </c>
      <c r="FH578">
        <v>2.53718619316771</v>
      </c>
      <c r="FI578">
        <v>1.57375266979491</v>
      </c>
      <c r="FJ578">
        <v>39.263208108915798</v>
      </c>
      <c r="FK578">
        <v>32.890230707450002</v>
      </c>
      <c r="FL578">
        <v>15.004893920727</v>
      </c>
      <c r="FM578">
        <v>10.234280434599601</v>
      </c>
      <c r="FN578">
        <v>1</v>
      </c>
      <c r="FO578">
        <v>3</v>
      </c>
      <c r="FP578">
        <v>0</v>
      </c>
      <c r="FQ578">
        <v>0</v>
      </c>
      <c r="FR578">
        <f>8/13</f>
        <v>0.61538461538461542</v>
      </c>
      <c r="FS578">
        <v>1</v>
      </c>
      <c r="FT578">
        <v>4</v>
      </c>
      <c r="FU578">
        <v>1</v>
      </c>
      <c r="FV578">
        <v>1</v>
      </c>
      <c r="FW578">
        <v>3</v>
      </c>
      <c r="FX578">
        <v>1</v>
      </c>
    </row>
    <row r="579" spans="1:180" x14ac:dyDescent="0.3">
      <c r="A579" s="7" t="s">
        <v>57</v>
      </c>
      <c r="B579" s="7" t="s">
        <v>102</v>
      </c>
      <c r="C579" t="s">
        <v>58</v>
      </c>
      <c r="D579">
        <v>2</v>
      </c>
      <c r="E579" s="8">
        <v>2</v>
      </c>
      <c r="F579">
        <v>1.25</v>
      </c>
      <c r="G579">
        <v>2</v>
      </c>
      <c r="H579">
        <v>0.72199999999999998</v>
      </c>
      <c r="I579">
        <v>0.6</v>
      </c>
      <c r="J579">
        <v>1.7247895833288001</v>
      </c>
      <c r="K579">
        <v>0.93651185948647497</v>
      </c>
      <c r="L579">
        <v>0.74941397330181003</v>
      </c>
      <c r="M579">
        <v>0.72973208348597496</v>
      </c>
      <c r="N579">
        <v>21.742561852275099</v>
      </c>
      <c r="O579">
        <v>24.354963894910998</v>
      </c>
      <c r="P579">
        <v>1.47191460295341</v>
      </c>
      <c r="Q579">
        <v>1.34800584210142</v>
      </c>
      <c r="R579">
        <v>1.18340781916017</v>
      </c>
      <c r="S579">
        <v>1.1589940029316099</v>
      </c>
      <c r="T579">
        <v>0.33333333333333298</v>
      </c>
      <c r="U579">
        <v>0</v>
      </c>
      <c r="V579">
        <v>0.33333333333333298</v>
      </c>
      <c r="W579">
        <v>0</v>
      </c>
      <c r="X579">
        <v>0</v>
      </c>
      <c r="Y579">
        <v>0</v>
      </c>
      <c r="Z579">
        <v>-2</v>
      </c>
      <c r="AA579">
        <v>-3</v>
      </c>
      <c r="AB579">
        <v>-2</v>
      </c>
      <c r="AC579">
        <v>-3</v>
      </c>
      <c r="AD579">
        <v>-2</v>
      </c>
      <c r="AE579">
        <v>-3</v>
      </c>
      <c r="AF579">
        <v>-2</v>
      </c>
      <c r="AG579">
        <v>-3</v>
      </c>
      <c r="AH579">
        <v>0</v>
      </c>
      <c r="AI579">
        <v>-1</v>
      </c>
      <c r="AJ579">
        <v>0</v>
      </c>
      <c r="AK579">
        <v>-1</v>
      </c>
      <c r="AL579">
        <v>0</v>
      </c>
      <c r="AM579">
        <v>-1</v>
      </c>
      <c r="AN579">
        <v>0</v>
      </c>
      <c r="AO579">
        <v>-1</v>
      </c>
      <c r="AP579">
        <v>0</v>
      </c>
      <c r="AQ579">
        <v>-1</v>
      </c>
      <c r="AR579">
        <v>0</v>
      </c>
      <c r="AS579">
        <v>-1</v>
      </c>
      <c r="AT579">
        <v>1</v>
      </c>
      <c r="AU579">
        <v>0</v>
      </c>
      <c r="AV579">
        <v>1</v>
      </c>
      <c r="AW579">
        <v>0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0</v>
      </c>
      <c r="BD579">
        <v>1</v>
      </c>
      <c r="BE579">
        <v>0</v>
      </c>
      <c r="BF579">
        <v>1</v>
      </c>
      <c r="BG579">
        <v>0</v>
      </c>
      <c r="BH579">
        <v>1</v>
      </c>
      <c r="BI579">
        <v>0</v>
      </c>
      <c r="BJ579">
        <v>1</v>
      </c>
      <c r="BK579">
        <v>0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-4</v>
      </c>
      <c r="DC579">
        <v>-4</v>
      </c>
      <c r="DD579">
        <v>-2</v>
      </c>
      <c r="DE579">
        <v>-2</v>
      </c>
      <c r="DF579">
        <v>-1</v>
      </c>
      <c r="DG579">
        <v>-1</v>
      </c>
      <c r="DH579">
        <v>-1</v>
      </c>
      <c r="DI579">
        <v>-1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1</v>
      </c>
      <c r="EI579">
        <v>1</v>
      </c>
      <c r="EJ579">
        <v>1</v>
      </c>
      <c r="EK579">
        <v>1</v>
      </c>
      <c r="EL579">
        <v>2</v>
      </c>
      <c r="EM579">
        <v>2</v>
      </c>
      <c r="EN579">
        <v>4</v>
      </c>
      <c r="EO579">
        <v>4</v>
      </c>
      <c r="EP579">
        <v>4.9148511124890302</v>
      </c>
      <c r="EQ579">
        <v>5.4518103410511101</v>
      </c>
      <c r="ER579">
        <v>36.1375309903705</v>
      </c>
      <c r="ES579">
        <v>33.8193059892021</v>
      </c>
      <c r="ET579">
        <v>261.79752032423397</v>
      </c>
      <c r="EU579">
        <v>247.92598854688799</v>
      </c>
      <c r="EV579">
        <v>87.553717099966903</v>
      </c>
      <c r="EW579">
        <v>84.916467211534297</v>
      </c>
      <c r="EX579">
        <v>86.448417268893607</v>
      </c>
      <c r="EY579">
        <v>87.606154922530294</v>
      </c>
      <c r="EZ579">
        <v>71.351522378794101</v>
      </c>
      <c r="FA579">
        <v>66.221556394960501</v>
      </c>
      <c r="FB579">
        <v>8.2220027359275107</v>
      </c>
      <c r="FC579">
        <v>10.664146692764399</v>
      </c>
      <c r="FD579">
        <v>26.506409838524402</v>
      </c>
      <c r="FE579">
        <v>35.245977476275101</v>
      </c>
      <c r="FF579">
        <v>5.9430337625883496</v>
      </c>
      <c r="FG579">
        <v>6.5326451298085599</v>
      </c>
      <c r="FH579">
        <v>1.5651596272641299</v>
      </c>
      <c r="FI579">
        <v>2.1046682161927501</v>
      </c>
      <c r="FJ579">
        <v>36.322943961993097</v>
      </c>
      <c r="FK579">
        <v>31.883752274005499</v>
      </c>
      <c r="FL579">
        <v>11.865138801011</v>
      </c>
      <c r="FM579">
        <v>12.3426927245415</v>
      </c>
      <c r="FN579">
        <v>1</v>
      </c>
      <c r="FO579">
        <v>0</v>
      </c>
      <c r="FP579">
        <v>5</v>
      </c>
      <c r="FQ579">
        <v>0</v>
      </c>
      <c r="FR579">
        <f>9/12</f>
        <v>0.75</v>
      </c>
      <c r="FS579">
        <v>1</v>
      </c>
      <c r="FT579">
        <v>2</v>
      </c>
      <c r="FU579">
        <v>1</v>
      </c>
      <c r="FV579">
        <v>1</v>
      </c>
      <c r="FW579">
        <v>1</v>
      </c>
      <c r="FX579">
        <v>0</v>
      </c>
    </row>
    <row r="580" spans="1:180" x14ac:dyDescent="0.3">
      <c r="A580" s="7" t="s">
        <v>101</v>
      </c>
      <c r="B580" s="7" t="s">
        <v>56</v>
      </c>
      <c r="C580" t="s">
        <v>58</v>
      </c>
      <c r="D580">
        <v>2</v>
      </c>
      <c r="E580" s="8">
        <v>2</v>
      </c>
      <c r="F580">
        <v>2</v>
      </c>
      <c r="G580">
        <v>0.99436781609195402</v>
      </c>
      <c r="H580">
        <v>0.6</v>
      </c>
      <c r="I580">
        <v>0.79196551724137898</v>
      </c>
      <c r="J580">
        <v>1.0771634625169799</v>
      </c>
      <c r="K580">
        <v>0.890614346542837</v>
      </c>
      <c r="L580">
        <v>0.80734857077464595</v>
      </c>
      <c r="M580">
        <v>0.603365138946094</v>
      </c>
      <c r="N580">
        <v>22.906753686514602</v>
      </c>
      <c r="O580">
        <v>24.341407751462398</v>
      </c>
      <c r="P580">
        <v>1.25124625193725</v>
      </c>
      <c r="Q580">
        <v>1.23680587413259</v>
      </c>
      <c r="R580">
        <v>1.24373193403324</v>
      </c>
      <c r="S580">
        <v>1.17621457989879</v>
      </c>
      <c r="T580">
        <v>0</v>
      </c>
      <c r="U580">
        <v>1</v>
      </c>
      <c r="V580">
        <v>0</v>
      </c>
      <c r="W580">
        <v>1</v>
      </c>
      <c r="X580">
        <v>0</v>
      </c>
      <c r="Y580">
        <v>0</v>
      </c>
      <c r="Z580">
        <v>-3</v>
      </c>
      <c r="AA580">
        <v>0</v>
      </c>
      <c r="AB580">
        <v>-3</v>
      </c>
      <c r="AC580">
        <v>0</v>
      </c>
      <c r="AD580">
        <v>-3</v>
      </c>
      <c r="AE580">
        <v>0</v>
      </c>
      <c r="AF580">
        <v>-3</v>
      </c>
      <c r="AG580">
        <v>0</v>
      </c>
      <c r="AH580">
        <v>-1</v>
      </c>
      <c r="AI580">
        <v>2</v>
      </c>
      <c r="AJ580">
        <v>-1</v>
      </c>
      <c r="AK580">
        <v>2</v>
      </c>
      <c r="AL580">
        <v>-1</v>
      </c>
      <c r="AM580">
        <v>2</v>
      </c>
      <c r="AN580">
        <v>-1</v>
      </c>
      <c r="AO580">
        <v>2</v>
      </c>
      <c r="AP580">
        <v>-1</v>
      </c>
      <c r="AQ580">
        <v>2</v>
      </c>
      <c r="AR580">
        <v>-1</v>
      </c>
      <c r="AS580">
        <v>2</v>
      </c>
      <c r="AT580">
        <v>0</v>
      </c>
      <c r="AU580">
        <v>3</v>
      </c>
      <c r="AV580">
        <v>0</v>
      </c>
      <c r="AW580">
        <v>3</v>
      </c>
      <c r="AX580">
        <v>0</v>
      </c>
      <c r="AY580">
        <v>3</v>
      </c>
      <c r="AZ580">
        <v>0</v>
      </c>
      <c r="BA580">
        <v>3</v>
      </c>
      <c r="BB580">
        <v>0</v>
      </c>
      <c r="BC580">
        <v>3</v>
      </c>
      <c r="BD580">
        <v>0</v>
      </c>
      <c r="BE580">
        <v>3</v>
      </c>
      <c r="BF580">
        <v>0</v>
      </c>
      <c r="BG580">
        <v>3</v>
      </c>
      <c r="BH580">
        <v>0</v>
      </c>
      <c r="BI580">
        <v>3</v>
      </c>
      <c r="BJ580">
        <v>0</v>
      </c>
      <c r="BK580">
        <v>3</v>
      </c>
      <c r="BL580">
        <v>0</v>
      </c>
      <c r="BM580">
        <v>3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-6</v>
      </c>
      <c r="DC580">
        <v>-3</v>
      </c>
      <c r="DD580">
        <v>-4</v>
      </c>
      <c r="DE580">
        <v>-1</v>
      </c>
      <c r="DF580">
        <v>-3</v>
      </c>
      <c r="DG580">
        <v>0</v>
      </c>
      <c r="DH580">
        <v>-3</v>
      </c>
      <c r="DI580">
        <v>0</v>
      </c>
      <c r="DJ580">
        <v>-2</v>
      </c>
      <c r="DK580">
        <v>1</v>
      </c>
      <c r="DL580">
        <v>-2</v>
      </c>
      <c r="DM580">
        <v>1</v>
      </c>
      <c r="DN580">
        <v>-2</v>
      </c>
      <c r="DO580">
        <v>1</v>
      </c>
      <c r="DP580">
        <v>-2</v>
      </c>
      <c r="DQ580">
        <v>1</v>
      </c>
      <c r="DR580">
        <v>-2</v>
      </c>
      <c r="DS580">
        <v>1</v>
      </c>
      <c r="DT580">
        <v>-2</v>
      </c>
      <c r="DU580">
        <v>1</v>
      </c>
      <c r="DV580">
        <v>-2</v>
      </c>
      <c r="DW580">
        <v>1</v>
      </c>
      <c r="DX580">
        <v>-2</v>
      </c>
      <c r="DY580">
        <v>1</v>
      </c>
      <c r="DZ580">
        <v>-2</v>
      </c>
      <c r="EA580">
        <v>1</v>
      </c>
      <c r="EB580">
        <v>-2</v>
      </c>
      <c r="EC580">
        <v>1</v>
      </c>
      <c r="ED580">
        <v>-2</v>
      </c>
      <c r="EE580">
        <v>1</v>
      </c>
      <c r="EF580">
        <v>-2</v>
      </c>
      <c r="EG580">
        <v>1</v>
      </c>
      <c r="EH580">
        <v>-1</v>
      </c>
      <c r="EI580">
        <v>2</v>
      </c>
      <c r="EJ580">
        <v>-1</v>
      </c>
      <c r="EK580">
        <v>2</v>
      </c>
      <c r="EL580">
        <v>0</v>
      </c>
      <c r="EM580">
        <v>3</v>
      </c>
      <c r="EN580">
        <v>2</v>
      </c>
      <c r="EO580">
        <v>5</v>
      </c>
      <c r="EP580">
        <v>4.9596735651910997</v>
      </c>
      <c r="EQ580">
        <v>5.3217970434680897</v>
      </c>
      <c r="ER580">
        <v>35.668588796890603</v>
      </c>
      <c r="ES580">
        <v>36.030878445258701</v>
      </c>
      <c r="ET580">
        <v>255.03733248136899</v>
      </c>
      <c r="EU580">
        <v>323.98998772830498</v>
      </c>
      <c r="EV580">
        <v>86.213158675625706</v>
      </c>
      <c r="EW580">
        <v>90.464196079582706</v>
      </c>
      <c r="EX580">
        <v>94.067050787643595</v>
      </c>
      <c r="EY580">
        <v>84.192857719747806</v>
      </c>
      <c r="EZ580">
        <v>73.441747438916096</v>
      </c>
      <c r="FA580">
        <v>74.592011905762703</v>
      </c>
      <c r="FB580">
        <v>8.8739078704903598</v>
      </c>
      <c r="FC580">
        <v>6.0112291363271302</v>
      </c>
      <c r="FD580">
        <v>26.866713937734499</v>
      </c>
      <c r="FE580">
        <v>27.006809780579498</v>
      </c>
      <c r="FF580">
        <v>7.81009976930501</v>
      </c>
      <c r="FG580">
        <v>4.3803505263042899</v>
      </c>
      <c r="FH580">
        <v>2.5494380644450501</v>
      </c>
      <c r="FI580">
        <v>1.2252662525429601</v>
      </c>
      <c r="FJ580">
        <v>31.737399671966902</v>
      </c>
      <c r="FK580">
        <v>34.623164991061898</v>
      </c>
      <c r="FL580">
        <v>10.4337870109009</v>
      </c>
      <c r="FM580">
        <v>9.5392445477316006</v>
      </c>
      <c r="FN580">
        <v>1</v>
      </c>
      <c r="FO580">
        <v>2</v>
      </c>
      <c r="FP580">
        <v>1</v>
      </c>
      <c r="FQ580">
        <v>0</v>
      </c>
      <c r="FR580">
        <f>10/14</f>
        <v>0.7142857142857143</v>
      </c>
      <c r="FS580">
        <v>2</v>
      </c>
      <c r="FT580">
        <v>0</v>
      </c>
      <c r="FU580">
        <v>2</v>
      </c>
      <c r="FV580">
        <v>2</v>
      </c>
      <c r="FW580">
        <v>0</v>
      </c>
      <c r="FX580">
        <v>1</v>
      </c>
    </row>
    <row r="581" spans="1:180" x14ac:dyDescent="0.3">
      <c r="A581" s="7" t="s">
        <v>104</v>
      </c>
      <c r="B581" s="7" t="s">
        <v>112</v>
      </c>
      <c r="C581" t="s">
        <v>58</v>
      </c>
      <c r="D581">
        <v>2</v>
      </c>
      <c r="E581" s="8">
        <v>2</v>
      </c>
      <c r="F581">
        <v>0.67</v>
      </c>
      <c r="G581">
        <v>0.91085106382978698</v>
      </c>
      <c r="H581">
        <v>0.79800000000000004</v>
      </c>
      <c r="I581">
        <v>0.74572340425531902</v>
      </c>
      <c r="J581">
        <v>1.12063486999218</v>
      </c>
      <c r="K581">
        <v>1.1634647569840399</v>
      </c>
      <c r="L581">
        <v>0.66714202174347004</v>
      </c>
      <c r="M581">
        <v>0.90523858711387295</v>
      </c>
      <c r="N581">
        <v>23.852169538201299</v>
      </c>
      <c r="O581">
        <v>20.296469679327199</v>
      </c>
      <c r="P581">
        <v>0.96268792977384698</v>
      </c>
      <c r="Q581">
        <v>1.4307890410550399</v>
      </c>
      <c r="R581">
        <v>0.98352958444067895</v>
      </c>
      <c r="S581">
        <v>1.0609936783689999</v>
      </c>
      <c r="T581">
        <v>0.33333333333333298</v>
      </c>
      <c r="U581">
        <v>0.33333333333333298</v>
      </c>
      <c r="V581">
        <v>0.33333333333333298</v>
      </c>
      <c r="W581">
        <v>0.33333333333333298</v>
      </c>
      <c r="X581">
        <v>0</v>
      </c>
      <c r="Y581">
        <v>0</v>
      </c>
      <c r="Z581">
        <v>-2</v>
      </c>
      <c r="AA581">
        <v>-2</v>
      </c>
      <c r="AB581">
        <v>-2</v>
      </c>
      <c r="AC581">
        <v>-2</v>
      </c>
      <c r="AD581">
        <v>-2</v>
      </c>
      <c r="AE581">
        <v>-2</v>
      </c>
      <c r="AF581">
        <v>-2</v>
      </c>
      <c r="AG581">
        <v>-2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-4</v>
      </c>
      <c r="DC581">
        <v>-4</v>
      </c>
      <c r="DD581">
        <v>-2</v>
      </c>
      <c r="DE581">
        <v>-2</v>
      </c>
      <c r="DF581">
        <v>-1</v>
      </c>
      <c r="DG581">
        <v>-1</v>
      </c>
      <c r="DH581">
        <v>-1</v>
      </c>
      <c r="DI581">
        <v>-1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1</v>
      </c>
      <c r="EI581">
        <v>1</v>
      </c>
      <c r="EJ581">
        <v>1</v>
      </c>
      <c r="EK581">
        <v>1</v>
      </c>
      <c r="EL581">
        <v>2</v>
      </c>
      <c r="EM581">
        <v>2</v>
      </c>
      <c r="EN581">
        <v>4</v>
      </c>
      <c r="EO581">
        <v>4</v>
      </c>
      <c r="EP581">
        <v>4.7309120927320496</v>
      </c>
      <c r="EQ581">
        <v>6.5214849573489397</v>
      </c>
      <c r="ER581">
        <v>38.520425372187802</v>
      </c>
      <c r="ES581">
        <v>37.494843524437101</v>
      </c>
      <c r="ET581">
        <v>243.729026535863</v>
      </c>
      <c r="EU581">
        <v>274.59882522184301</v>
      </c>
      <c r="EV581">
        <v>86.122652796211</v>
      </c>
      <c r="EW581">
        <v>86.210741419830399</v>
      </c>
      <c r="EX581">
        <v>86.061462579574496</v>
      </c>
      <c r="EY581">
        <v>75.247613610777506</v>
      </c>
      <c r="EZ581">
        <v>70.962428408719006</v>
      </c>
      <c r="FA581">
        <v>69.2223265975</v>
      </c>
      <c r="FB581">
        <v>8.5549932867660203</v>
      </c>
      <c r="FC581">
        <v>9.0670656999982793</v>
      </c>
      <c r="FD581">
        <v>23.1565699556166</v>
      </c>
      <c r="FE581">
        <v>27.2462999578519</v>
      </c>
      <c r="FF581">
        <v>6.5830675028355099</v>
      </c>
      <c r="FG581">
        <v>7.3779357996342299</v>
      </c>
      <c r="FH581">
        <v>1.88634617864806</v>
      </c>
      <c r="FI581">
        <v>2.0908992801556101</v>
      </c>
      <c r="FJ581">
        <v>30.825986321697801</v>
      </c>
      <c r="FK581">
        <v>32.095460590880599</v>
      </c>
      <c r="FL581">
        <v>9.2267622249427994</v>
      </c>
      <c r="FM581">
        <v>11.869456400678301</v>
      </c>
      <c r="FN581">
        <v>2</v>
      </c>
      <c r="FO581">
        <v>3</v>
      </c>
      <c r="FP581">
        <v>2</v>
      </c>
      <c r="FQ581">
        <v>0</v>
      </c>
      <c r="FR581">
        <f>9/12</f>
        <v>0.75</v>
      </c>
      <c r="FS581">
        <v>2</v>
      </c>
      <c r="FT581">
        <v>0</v>
      </c>
      <c r="FU581">
        <v>1</v>
      </c>
      <c r="FV581">
        <v>2</v>
      </c>
      <c r="FW581">
        <v>0</v>
      </c>
      <c r="FX581">
        <v>1</v>
      </c>
    </row>
    <row r="582" spans="1:180" x14ac:dyDescent="0.3">
      <c r="A582" s="7" t="s">
        <v>97</v>
      </c>
      <c r="B582" s="7" t="s">
        <v>111</v>
      </c>
      <c r="C582" t="s">
        <v>58</v>
      </c>
      <c r="D582">
        <v>2</v>
      </c>
      <c r="E582" s="8">
        <v>2</v>
      </c>
      <c r="F582">
        <v>1.53563106796117</v>
      </c>
      <c r="G582">
        <v>1.1610752688171999</v>
      </c>
      <c r="H582">
        <v>0.68711650485436904</v>
      </c>
      <c r="I582">
        <v>0.73644086021505395</v>
      </c>
      <c r="J582">
        <v>1.22711374233203</v>
      </c>
      <c r="K582">
        <v>1.3717942512055601</v>
      </c>
      <c r="L582">
        <v>0.70114013985184198</v>
      </c>
      <c r="M582">
        <v>0.72820897358293601</v>
      </c>
      <c r="N582">
        <v>20.766967541028102</v>
      </c>
      <c r="O582">
        <v>21.562743242001499</v>
      </c>
      <c r="P582">
        <v>1.23089067180763</v>
      </c>
      <c r="Q582">
        <v>1.14984489363116</v>
      </c>
      <c r="R582">
        <v>1.2022109349157</v>
      </c>
      <c r="S582">
        <v>1.1860245336691499</v>
      </c>
      <c r="T582">
        <v>1</v>
      </c>
      <c r="U582">
        <v>0.33333333333333298</v>
      </c>
      <c r="V582">
        <v>1</v>
      </c>
      <c r="W582">
        <v>0.33333333333333298</v>
      </c>
      <c r="X582">
        <v>0</v>
      </c>
      <c r="Y582">
        <v>0</v>
      </c>
      <c r="Z582">
        <v>0</v>
      </c>
      <c r="AA582">
        <v>-2</v>
      </c>
      <c r="AB582">
        <v>0</v>
      </c>
      <c r="AC582">
        <v>-2</v>
      </c>
      <c r="AD582">
        <v>0</v>
      </c>
      <c r="AE582">
        <v>-2</v>
      </c>
      <c r="AF582">
        <v>0</v>
      </c>
      <c r="AG582">
        <v>-2</v>
      </c>
      <c r="AH582">
        <v>2</v>
      </c>
      <c r="AI582">
        <v>0</v>
      </c>
      <c r="AJ582">
        <v>2</v>
      </c>
      <c r="AK582">
        <v>0</v>
      </c>
      <c r="AL582">
        <v>2</v>
      </c>
      <c r="AM582">
        <v>0</v>
      </c>
      <c r="AN582">
        <v>2</v>
      </c>
      <c r="AO582">
        <v>0</v>
      </c>
      <c r="AP582">
        <v>2</v>
      </c>
      <c r="AQ582">
        <v>0</v>
      </c>
      <c r="AR582">
        <v>2</v>
      </c>
      <c r="AS582">
        <v>0</v>
      </c>
      <c r="AT582">
        <v>3</v>
      </c>
      <c r="AU582">
        <v>1</v>
      </c>
      <c r="AV582">
        <v>3</v>
      </c>
      <c r="AW582">
        <v>1</v>
      </c>
      <c r="AX582">
        <v>3</v>
      </c>
      <c r="AY582">
        <v>1</v>
      </c>
      <c r="AZ582">
        <v>3</v>
      </c>
      <c r="BA582">
        <v>1</v>
      </c>
      <c r="BB582">
        <v>3</v>
      </c>
      <c r="BC582">
        <v>1</v>
      </c>
      <c r="BD582">
        <v>3</v>
      </c>
      <c r="BE582">
        <v>1</v>
      </c>
      <c r="BF582">
        <v>3</v>
      </c>
      <c r="BG582">
        <v>1</v>
      </c>
      <c r="BH582">
        <v>3</v>
      </c>
      <c r="BI582">
        <v>1</v>
      </c>
      <c r="BJ582">
        <v>3</v>
      </c>
      <c r="BK582">
        <v>1</v>
      </c>
      <c r="BL582">
        <v>3</v>
      </c>
      <c r="BM582">
        <v>1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-3</v>
      </c>
      <c r="DC582">
        <v>-4</v>
      </c>
      <c r="DD582">
        <v>-1</v>
      </c>
      <c r="DE582">
        <v>-2</v>
      </c>
      <c r="DF582">
        <v>0</v>
      </c>
      <c r="DG582">
        <v>-1</v>
      </c>
      <c r="DH582">
        <v>0</v>
      </c>
      <c r="DI582">
        <v>-1</v>
      </c>
      <c r="DJ582">
        <v>1</v>
      </c>
      <c r="DK582">
        <v>0</v>
      </c>
      <c r="DL582">
        <v>1</v>
      </c>
      <c r="DM582">
        <v>0</v>
      </c>
      <c r="DN582">
        <v>1</v>
      </c>
      <c r="DO582">
        <v>0</v>
      </c>
      <c r="DP582">
        <v>1</v>
      </c>
      <c r="DQ582">
        <v>0</v>
      </c>
      <c r="DR582">
        <v>1</v>
      </c>
      <c r="DS582">
        <v>0</v>
      </c>
      <c r="DT582">
        <v>1</v>
      </c>
      <c r="DU582">
        <v>0</v>
      </c>
      <c r="DV582">
        <v>1</v>
      </c>
      <c r="DW582">
        <v>0</v>
      </c>
      <c r="DX582">
        <v>1</v>
      </c>
      <c r="DY582">
        <v>0</v>
      </c>
      <c r="DZ582">
        <v>1</v>
      </c>
      <c r="EA582">
        <v>0</v>
      </c>
      <c r="EB582">
        <v>1</v>
      </c>
      <c r="EC582">
        <v>0</v>
      </c>
      <c r="ED582">
        <v>1</v>
      </c>
      <c r="EE582">
        <v>0</v>
      </c>
      <c r="EF582">
        <v>1</v>
      </c>
      <c r="EG582">
        <v>0</v>
      </c>
      <c r="EH582">
        <v>2</v>
      </c>
      <c r="EI582">
        <v>1</v>
      </c>
      <c r="EJ582">
        <v>2</v>
      </c>
      <c r="EK582">
        <v>1</v>
      </c>
      <c r="EL582">
        <v>3</v>
      </c>
      <c r="EM582">
        <v>2</v>
      </c>
      <c r="EN582">
        <v>5</v>
      </c>
      <c r="EO582">
        <v>4</v>
      </c>
      <c r="EP582">
        <v>5.5843666310908802</v>
      </c>
      <c r="EQ582">
        <v>4.4185335642617103</v>
      </c>
      <c r="ER582">
        <v>36.947142094056602</v>
      </c>
      <c r="ES582">
        <v>38.211113710493699</v>
      </c>
      <c r="ET582">
        <v>265.82150501549302</v>
      </c>
      <c r="EU582">
        <v>283.05286766036198</v>
      </c>
      <c r="EV582">
        <v>86.9904741967609</v>
      </c>
      <c r="EW582">
        <v>88.491910034546294</v>
      </c>
      <c r="EX582">
        <v>72.050983487916298</v>
      </c>
      <c r="EY582">
        <v>85.528875977322699</v>
      </c>
      <c r="EZ582">
        <v>68.185032566447006</v>
      </c>
      <c r="FA582">
        <v>72.425111263672903</v>
      </c>
      <c r="FB582">
        <v>9.1389476872704396</v>
      </c>
      <c r="FC582">
        <v>7.8541498534684102</v>
      </c>
      <c r="FD582">
        <v>24.3024929316129</v>
      </c>
      <c r="FE582">
        <v>23.242553830325999</v>
      </c>
      <c r="FF582">
        <v>7.06475747817528</v>
      </c>
      <c r="FG582">
        <v>4.92082041342334</v>
      </c>
      <c r="FH582">
        <v>1.6945607692453999</v>
      </c>
      <c r="FI582">
        <v>1.51737443344764</v>
      </c>
      <c r="FJ582">
        <v>36.038249352803298</v>
      </c>
      <c r="FK582">
        <v>35.074315980634097</v>
      </c>
      <c r="FL582">
        <v>11.531793694941999</v>
      </c>
      <c r="FM582">
        <v>11.8397344795449</v>
      </c>
      <c r="FN582">
        <v>0</v>
      </c>
      <c r="FO582">
        <v>0</v>
      </c>
      <c r="FP582">
        <v>1</v>
      </c>
      <c r="FQ582">
        <v>1</v>
      </c>
      <c r="FR582">
        <f>8/13</f>
        <v>0.61538461538461542</v>
      </c>
      <c r="FS582">
        <v>2</v>
      </c>
      <c r="FT582">
        <v>0</v>
      </c>
      <c r="FU582">
        <v>2</v>
      </c>
      <c r="FV582">
        <v>2</v>
      </c>
      <c r="FW582">
        <v>0</v>
      </c>
      <c r="FX582">
        <v>2</v>
      </c>
    </row>
    <row r="583" spans="1:180" x14ac:dyDescent="0.3">
      <c r="A583" s="7" t="s">
        <v>105</v>
      </c>
      <c r="B583" s="7" t="s">
        <v>134</v>
      </c>
      <c r="C583" t="s">
        <v>58</v>
      </c>
      <c r="D583">
        <v>2</v>
      </c>
      <c r="E583" s="8">
        <v>2</v>
      </c>
      <c r="F583">
        <v>1.17</v>
      </c>
      <c r="G583">
        <v>1.2694623655913999</v>
      </c>
      <c r="H583">
        <v>0.78</v>
      </c>
      <c r="I583">
        <v>0.71269892473118301</v>
      </c>
      <c r="J583">
        <v>0.95820663308144405</v>
      </c>
      <c r="K583">
        <v>1.1741064246014701</v>
      </c>
      <c r="L583">
        <v>0.57885214105793503</v>
      </c>
      <c r="M583">
        <v>1.11145827775107</v>
      </c>
      <c r="N583">
        <v>25.289439999999999</v>
      </c>
      <c r="O583">
        <v>24.022682721841399</v>
      </c>
      <c r="P583">
        <v>1.05123328275164</v>
      </c>
      <c r="Q583">
        <v>1.3824383291994899</v>
      </c>
      <c r="R583">
        <v>1.1776787051087501</v>
      </c>
      <c r="S583">
        <v>1.38929584204101</v>
      </c>
      <c r="T583">
        <v>0</v>
      </c>
      <c r="U583">
        <v>0.33333333333333298</v>
      </c>
      <c r="V583">
        <v>0</v>
      </c>
      <c r="W583">
        <v>0.33333333333333298</v>
      </c>
      <c r="X583">
        <v>0</v>
      </c>
      <c r="Y583">
        <v>0</v>
      </c>
      <c r="Z583">
        <v>-3</v>
      </c>
      <c r="AA583">
        <v>-2</v>
      </c>
      <c r="AB583">
        <v>-3</v>
      </c>
      <c r="AC583">
        <v>-2</v>
      </c>
      <c r="AD583">
        <v>-3</v>
      </c>
      <c r="AE583">
        <v>-2</v>
      </c>
      <c r="AF583">
        <v>-3</v>
      </c>
      <c r="AG583">
        <v>-2</v>
      </c>
      <c r="AH583">
        <v>-1</v>
      </c>
      <c r="AI583">
        <v>0</v>
      </c>
      <c r="AJ583">
        <v>-1</v>
      </c>
      <c r="AK583">
        <v>0</v>
      </c>
      <c r="AL583">
        <v>-1</v>
      </c>
      <c r="AM583">
        <v>0</v>
      </c>
      <c r="AN583">
        <v>-1</v>
      </c>
      <c r="AO583">
        <v>0</v>
      </c>
      <c r="AP583">
        <v>-1</v>
      </c>
      <c r="AQ583">
        <v>0</v>
      </c>
      <c r="AR583">
        <v>-1</v>
      </c>
      <c r="AS583">
        <v>0</v>
      </c>
      <c r="AT583">
        <v>0</v>
      </c>
      <c r="AU583">
        <v>1</v>
      </c>
      <c r="AV583">
        <v>0</v>
      </c>
      <c r="AW583">
        <v>1</v>
      </c>
      <c r="AX583">
        <v>0</v>
      </c>
      <c r="AY583">
        <v>1</v>
      </c>
      <c r="AZ583">
        <v>0</v>
      </c>
      <c r="BA583">
        <v>1</v>
      </c>
      <c r="BB583">
        <v>0</v>
      </c>
      <c r="BC583">
        <v>1</v>
      </c>
      <c r="BD583">
        <v>0</v>
      </c>
      <c r="BE583">
        <v>1</v>
      </c>
      <c r="BF583">
        <v>0</v>
      </c>
      <c r="BG583">
        <v>1</v>
      </c>
      <c r="BH583">
        <v>0</v>
      </c>
      <c r="BI583">
        <v>1</v>
      </c>
      <c r="BJ583">
        <v>0</v>
      </c>
      <c r="BK583">
        <v>1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-4</v>
      </c>
      <c r="DC583">
        <v>-4</v>
      </c>
      <c r="DD583">
        <v>-2</v>
      </c>
      <c r="DE583">
        <v>-2</v>
      </c>
      <c r="DF583">
        <v>-1</v>
      </c>
      <c r="DG583">
        <v>-1</v>
      </c>
      <c r="DH583">
        <v>-1</v>
      </c>
      <c r="DI583">
        <v>-1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1</v>
      </c>
      <c r="EI583">
        <v>1</v>
      </c>
      <c r="EJ583">
        <v>1</v>
      </c>
      <c r="EK583">
        <v>1</v>
      </c>
      <c r="EL583">
        <v>2</v>
      </c>
      <c r="EM583">
        <v>2</v>
      </c>
      <c r="EN583">
        <v>4</v>
      </c>
      <c r="EO583">
        <v>4</v>
      </c>
      <c r="EP583">
        <v>6.2960266666666698</v>
      </c>
      <c r="EQ583">
        <v>5.0111149161153596</v>
      </c>
      <c r="ER583">
        <v>46.500535005445997</v>
      </c>
      <c r="ES583">
        <v>35.317481316158499</v>
      </c>
      <c r="ET583">
        <v>241.56460000000001</v>
      </c>
      <c r="EU583">
        <v>282.95736496393602</v>
      </c>
      <c r="EV583">
        <v>86.618177265490999</v>
      </c>
      <c r="EW583">
        <v>86.737739682792693</v>
      </c>
      <c r="EX583">
        <v>73.386420000000001</v>
      </c>
      <c r="EY583">
        <v>82.1477011368451</v>
      </c>
      <c r="EZ583">
        <v>68.274155050861395</v>
      </c>
      <c r="FA583">
        <v>72.538701860111601</v>
      </c>
      <c r="FB583">
        <v>7.0325933333333301</v>
      </c>
      <c r="FC583">
        <v>8.4793437801235605</v>
      </c>
      <c r="FD583">
        <v>21.980360000000001</v>
      </c>
      <c r="FE583">
        <v>27.0063847742767</v>
      </c>
      <c r="FF583">
        <v>5.0535266666666701</v>
      </c>
      <c r="FG583">
        <v>8.1302489889042704</v>
      </c>
      <c r="FH583">
        <v>1.70166666666667</v>
      </c>
      <c r="FI583">
        <v>2.4723200565719599</v>
      </c>
      <c r="FJ583">
        <v>30.7275528211531</v>
      </c>
      <c r="FK583">
        <v>33.8353158731896</v>
      </c>
      <c r="FL583">
        <v>11.0133666666667</v>
      </c>
      <c r="FM583">
        <v>10.7093457067497</v>
      </c>
      <c r="FN583">
        <v>0</v>
      </c>
      <c r="FO583">
        <v>0</v>
      </c>
      <c r="FP583">
        <v>3</v>
      </c>
      <c r="FQ583">
        <v>0</v>
      </c>
      <c r="FR583">
        <f>6/15</f>
        <v>0.4</v>
      </c>
      <c r="FS583">
        <v>2</v>
      </c>
      <c r="FT583">
        <v>0</v>
      </c>
      <c r="FU583">
        <v>1</v>
      </c>
      <c r="FV583">
        <v>2</v>
      </c>
      <c r="FW583">
        <v>0</v>
      </c>
      <c r="FX583">
        <v>1</v>
      </c>
    </row>
    <row r="584" spans="1:180" x14ac:dyDescent="0.3">
      <c r="A584" s="7" t="s">
        <v>110</v>
      </c>
      <c r="B584" s="7" t="s">
        <v>107</v>
      </c>
      <c r="C584" t="s">
        <v>58</v>
      </c>
      <c r="D584">
        <v>2</v>
      </c>
      <c r="E584" s="8">
        <v>2</v>
      </c>
      <c r="F584">
        <v>1.1529714285714301</v>
      </c>
      <c r="G584">
        <v>1.7222268163024199</v>
      </c>
      <c r="H584">
        <v>0.70639428571428597</v>
      </c>
      <c r="I584">
        <v>0.66666066154754899</v>
      </c>
      <c r="J584">
        <v>0.84498209037164296</v>
      </c>
      <c r="K584">
        <v>1.27806252197523</v>
      </c>
      <c r="L584">
        <v>0.544248439641003</v>
      </c>
      <c r="M584">
        <v>0.76283961969063296</v>
      </c>
      <c r="N584">
        <v>24.8035471341442</v>
      </c>
      <c r="O584">
        <v>22.3339166952459</v>
      </c>
      <c r="P584">
        <v>0.95509048263347196</v>
      </c>
      <c r="Q584">
        <v>1.16673047375101</v>
      </c>
      <c r="R584">
        <v>1.34951949666353</v>
      </c>
      <c r="S584">
        <v>1.41816580899028</v>
      </c>
      <c r="T584">
        <v>0.33333333333333298</v>
      </c>
      <c r="U584">
        <v>1</v>
      </c>
      <c r="V584">
        <v>0.33333333333333298</v>
      </c>
      <c r="W584">
        <v>1</v>
      </c>
      <c r="X584">
        <v>0</v>
      </c>
      <c r="Y584">
        <v>0</v>
      </c>
      <c r="Z584">
        <v>-2</v>
      </c>
      <c r="AA584">
        <v>0</v>
      </c>
      <c r="AB584">
        <v>-2</v>
      </c>
      <c r="AC584">
        <v>0</v>
      </c>
      <c r="AD584">
        <v>-2</v>
      </c>
      <c r="AE584">
        <v>0</v>
      </c>
      <c r="AF584">
        <v>-2</v>
      </c>
      <c r="AG584">
        <v>0</v>
      </c>
      <c r="AH584">
        <v>0</v>
      </c>
      <c r="AI584">
        <v>2</v>
      </c>
      <c r="AJ584">
        <v>0</v>
      </c>
      <c r="AK584">
        <v>2</v>
      </c>
      <c r="AL584">
        <v>0</v>
      </c>
      <c r="AM584">
        <v>2</v>
      </c>
      <c r="AN584">
        <v>0</v>
      </c>
      <c r="AO584">
        <v>2</v>
      </c>
      <c r="AP584">
        <v>0</v>
      </c>
      <c r="AQ584">
        <v>2</v>
      </c>
      <c r="AR584">
        <v>0</v>
      </c>
      <c r="AS584">
        <v>2</v>
      </c>
      <c r="AT584">
        <v>1</v>
      </c>
      <c r="AU584">
        <v>3</v>
      </c>
      <c r="AV584">
        <v>1</v>
      </c>
      <c r="AW584">
        <v>3</v>
      </c>
      <c r="AX584">
        <v>1</v>
      </c>
      <c r="AY584">
        <v>3</v>
      </c>
      <c r="AZ584">
        <v>1</v>
      </c>
      <c r="BA584">
        <v>3</v>
      </c>
      <c r="BB584">
        <v>1</v>
      </c>
      <c r="BC584">
        <v>3</v>
      </c>
      <c r="BD584">
        <v>1</v>
      </c>
      <c r="BE584">
        <v>3</v>
      </c>
      <c r="BF584">
        <v>1</v>
      </c>
      <c r="BG584">
        <v>3</v>
      </c>
      <c r="BH584">
        <v>1</v>
      </c>
      <c r="BI584">
        <v>3</v>
      </c>
      <c r="BJ584">
        <v>1</v>
      </c>
      <c r="BK584">
        <v>3</v>
      </c>
      <c r="BL584">
        <v>1</v>
      </c>
      <c r="BM584">
        <v>3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-4</v>
      </c>
      <c r="DC584">
        <v>0</v>
      </c>
      <c r="DD584">
        <v>-2</v>
      </c>
      <c r="DE584">
        <v>2</v>
      </c>
      <c r="DF584">
        <v>-1</v>
      </c>
      <c r="DG584">
        <v>3</v>
      </c>
      <c r="DH584">
        <v>-1</v>
      </c>
      <c r="DI584">
        <v>3</v>
      </c>
      <c r="DJ584">
        <v>0</v>
      </c>
      <c r="DK584">
        <v>4</v>
      </c>
      <c r="DL584">
        <v>0</v>
      </c>
      <c r="DM584">
        <v>4</v>
      </c>
      <c r="DN584">
        <v>0</v>
      </c>
      <c r="DO584">
        <v>4</v>
      </c>
      <c r="DP584">
        <v>0</v>
      </c>
      <c r="DQ584">
        <v>4</v>
      </c>
      <c r="DR584">
        <v>0</v>
      </c>
      <c r="DS584">
        <v>4</v>
      </c>
      <c r="DT584">
        <v>0</v>
      </c>
      <c r="DU584">
        <v>4</v>
      </c>
      <c r="DV584">
        <v>0</v>
      </c>
      <c r="DW584">
        <v>4</v>
      </c>
      <c r="DX584">
        <v>0</v>
      </c>
      <c r="DY584">
        <v>4</v>
      </c>
      <c r="DZ584">
        <v>0</v>
      </c>
      <c r="EA584">
        <v>4</v>
      </c>
      <c r="EB584">
        <v>0</v>
      </c>
      <c r="EC584">
        <v>4</v>
      </c>
      <c r="ED584">
        <v>0</v>
      </c>
      <c r="EE584">
        <v>4</v>
      </c>
      <c r="EF584">
        <v>0</v>
      </c>
      <c r="EG584">
        <v>4</v>
      </c>
      <c r="EH584">
        <v>1</v>
      </c>
      <c r="EI584">
        <v>5</v>
      </c>
      <c r="EJ584">
        <v>1</v>
      </c>
      <c r="EK584">
        <v>5</v>
      </c>
      <c r="EL584">
        <v>2</v>
      </c>
      <c r="EM584">
        <v>6</v>
      </c>
      <c r="EN584">
        <v>4</v>
      </c>
      <c r="EO584">
        <v>8</v>
      </c>
      <c r="EP584">
        <v>6.5906498890549097</v>
      </c>
      <c r="EQ584">
        <v>5.2716314096717403</v>
      </c>
      <c r="ER584">
        <v>41.724779679806304</v>
      </c>
      <c r="ES584">
        <v>33.0609638463715</v>
      </c>
      <c r="ET584">
        <v>246.793367053232</v>
      </c>
      <c r="EU584">
        <v>220.002704345491</v>
      </c>
      <c r="EV584">
        <v>85.373945285124805</v>
      </c>
      <c r="EW584">
        <v>83.619100357964001</v>
      </c>
      <c r="EX584">
        <v>61.465274768113801</v>
      </c>
      <c r="EY584">
        <v>64.043580769971598</v>
      </c>
      <c r="EZ584">
        <v>65.538099493046403</v>
      </c>
      <c r="FA584">
        <v>62.6277085447934</v>
      </c>
      <c r="FB584">
        <v>6.8907638594062801</v>
      </c>
      <c r="FC584">
        <v>8.75048764372759</v>
      </c>
      <c r="FD584">
        <v>24.671655611335499</v>
      </c>
      <c r="FE584">
        <v>21.902803406970602</v>
      </c>
      <c r="FF584">
        <v>6.0089724641287798</v>
      </c>
      <c r="FG584">
        <v>6.2873158049971298</v>
      </c>
      <c r="FH584">
        <v>1.8625431167509201</v>
      </c>
      <c r="FI584">
        <v>1.7548115247543301</v>
      </c>
      <c r="FJ584">
        <v>30.820061724411801</v>
      </c>
      <c r="FK584">
        <v>32.598740807347802</v>
      </c>
      <c r="FL584">
        <v>12.295528872321499</v>
      </c>
      <c r="FM584">
        <v>13.5164365215642</v>
      </c>
      <c r="FN584">
        <v>1</v>
      </c>
      <c r="FO584">
        <v>2</v>
      </c>
      <c r="FP584">
        <v>1</v>
      </c>
      <c r="FQ584">
        <v>0</v>
      </c>
      <c r="FR584">
        <f>4/14</f>
        <v>0.2857142857142857</v>
      </c>
      <c r="FS584">
        <v>1</v>
      </c>
      <c r="FT584">
        <v>2</v>
      </c>
      <c r="FU584">
        <v>1</v>
      </c>
      <c r="FV584">
        <v>1</v>
      </c>
      <c r="FW584">
        <v>2</v>
      </c>
      <c r="FX584">
        <v>0</v>
      </c>
    </row>
    <row r="585" spans="1:180" x14ac:dyDescent="0.3">
      <c r="A585" s="7" t="s">
        <v>98</v>
      </c>
      <c r="B585" s="7" t="s">
        <v>96</v>
      </c>
      <c r="C585" t="s">
        <v>58</v>
      </c>
      <c r="D585">
        <v>2</v>
      </c>
      <c r="E585" s="8">
        <v>2</v>
      </c>
      <c r="F585">
        <v>1.28</v>
      </c>
      <c r="G585">
        <v>1.24536908264242</v>
      </c>
      <c r="H585">
        <v>0.75800000000000001</v>
      </c>
      <c r="I585">
        <v>0.69851150040117704</v>
      </c>
      <c r="J585">
        <v>0.86398941396296103</v>
      </c>
      <c r="K585">
        <v>1.36704385975877</v>
      </c>
      <c r="L585">
        <v>0.91008122874374697</v>
      </c>
      <c r="M585">
        <v>0.73692792627893</v>
      </c>
      <c r="N585">
        <v>26.0337750589892</v>
      </c>
      <c r="O585">
        <v>23.930278856101701</v>
      </c>
      <c r="P585">
        <v>1.30045103670245</v>
      </c>
      <c r="Q585">
        <v>1.5053386440340599</v>
      </c>
      <c r="R585">
        <v>1.4508659204063801</v>
      </c>
      <c r="S585">
        <v>1.3450909254635399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-3</v>
      </c>
      <c r="AA585">
        <v>-3</v>
      </c>
      <c r="AB585">
        <v>-3</v>
      </c>
      <c r="AC585">
        <v>-3</v>
      </c>
      <c r="AD585">
        <v>-3</v>
      </c>
      <c r="AE585">
        <v>-3</v>
      </c>
      <c r="AF585">
        <v>-3</v>
      </c>
      <c r="AG585">
        <v>-3</v>
      </c>
      <c r="AH585">
        <v>-1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Q585">
        <v>-1</v>
      </c>
      <c r="AR585">
        <v>-1</v>
      </c>
      <c r="AS585">
        <v>-1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-8</v>
      </c>
      <c r="DC585">
        <v>-4</v>
      </c>
      <c r="DD585">
        <v>-6</v>
      </c>
      <c r="DE585">
        <v>-2</v>
      </c>
      <c r="DF585">
        <v>-5</v>
      </c>
      <c r="DG585">
        <v>-1</v>
      </c>
      <c r="DH585">
        <v>-5</v>
      </c>
      <c r="DI585">
        <v>-1</v>
      </c>
      <c r="DJ585">
        <v>-4</v>
      </c>
      <c r="DK585">
        <v>0</v>
      </c>
      <c r="DL585">
        <v>-4</v>
      </c>
      <c r="DM585">
        <v>0</v>
      </c>
      <c r="DN585">
        <v>-4</v>
      </c>
      <c r="DO585">
        <v>0</v>
      </c>
      <c r="DP585">
        <v>-4</v>
      </c>
      <c r="DQ585">
        <v>0</v>
      </c>
      <c r="DR585">
        <v>-4</v>
      </c>
      <c r="DS585">
        <v>0</v>
      </c>
      <c r="DT585">
        <v>-4</v>
      </c>
      <c r="DU585">
        <v>0</v>
      </c>
      <c r="DV585">
        <v>-4</v>
      </c>
      <c r="DW585">
        <v>0</v>
      </c>
      <c r="DX585">
        <v>-4</v>
      </c>
      <c r="DY585">
        <v>0</v>
      </c>
      <c r="DZ585">
        <v>-4</v>
      </c>
      <c r="EA585">
        <v>0</v>
      </c>
      <c r="EB585">
        <v>-4</v>
      </c>
      <c r="EC585">
        <v>0</v>
      </c>
      <c r="ED585">
        <v>-4</v>
      </c>
      <c r="EE585">
        <v>0</v>
      </c>
      <c r="EF585">
        <v>-4</v>
      </c>
      <c r="EG585">
        <v>0</v>
      </c>
      <c r="EH585">
        <v>-3</v>
      </c>
      <c r="EI585">
        <v>1</v>
      </c>
      <c r="EJ585">
        <v>-3</v>
      </c>
      <c r="EK585">
        <v>1</v>
      </c>
      <c r="EL585">
        <v>-2</v>
      </c>
      <c r="EM585">
        <v>2</v>
      </c>
      <c r="EN585">
        <v>0</v>
      </c>
      <c r="EO585">
        <v>4</v>
      </c>
      <c r="EP585">
        <v>5.2414040460025397</v>
      </c>
      <c r="EQ585">
        <v>6.7165763076194702</v>
      </c>
      <c r="ER585">
        <v>28.810616546850898</v>
      </c>
      <c r="ES585">
        <v>36.977167700000997</v>
      </c>
      <c r="ET585">
        <v>278.73896146942099</v>
      </c>
      <c r="EU585">
        <v>324.144288014631</v>
      </c>
      <c r="EV585">
        <v>85.913480462837597</v>
      </c>
      <c r="EW585">
        <v>88.654447776584902</v>
      </c>
      <c r="EX585">
        <v>81.541348660293707</v>
      </c>
      <c r="EY585">
        <v>95.704063413216204</v>
      </c>
      <c r="EZ585">
        <v>69.3067036530622</v>
      </c>
      <c r="FA585">
        <v>75.862697633034401</v>
      </c>
      <c r="FB585">
        <v>9.3082829857356995</v>
      </c>
      <c r="FC585">
        <v>7.5906004253948698</v>
      </c>
      <c r="FD585">
        <v>26.892021310969099</v>
      </c>
      <c r="FE585">
        <v>28.427265074455001</v>
      </c>
      <c r="FF585">
        <v>8.1199489713346296</v>
      </c>
      <c r="FG585">
        <v>6.8074658942264001</v>
      </c>
      <c r="FH585">
        <v>2.8419847343254299</v>
      </c>
      <c r="FI585">
        <v>2.1760286970507701</v>
      </c>
      <c r="FJ585">
        <v>29.110802764814402</v>
      </c>
      <c r="FK585">
        <v>32.424104477747697</v>
      </c>
      <c r="FL585">
        <v>10.5832189515934</v>
      </c>
      <c r="FM585">
        <v>12.838081855751</v>
      </c>
      <c r="FN585">
        <v>1</v>
      </c>
      <c r="FO585">
        <v>0</v>
      </c>
      <c r="FP585">
        <v>1</v>
      </c>
      <c r="FQ585">
        <v>2</v>
      </c>
      <c r="FR585">
        <f>4/14</f>
        <v>0.2857142857142857</v>
      </c>
      <c r="FS585">
        <v>2</v>
      </c>
      <c r="FT585">
        <v>2</v>
      </c>
      <c r="FU585">
        <v>3</v>
      </c>
      <c r="FV585">
        <v>2</v>
      </c>
      <c r="FW585">
        <v>1</v>
      </c>
      <c r="FX585">
        <v>2</v>
      </c>
    </row>
    <row r="586" spans="1:180" x14ac:dyDescent="0.3">
      <c r="A586" s="7" t="s">
        <v>111</v>
      </c>
      <c r="B586" s="7" t="s">
        <v>108</v>
      </c>
      <c r="C586" t="s">
        <v>58</v>
      </c>
      <c r="D586">
        <v>3</v>
      </c>
      <c r="E586" s="8">
        <v>2</v>
      </c>
      <c r="F586">
        <v>1.1610752689999999</v>
      </c>
      <c r="G586">
        <v>1.155348837</v>
      </c>
      <c r="H586">
        <v>0.73644085999999997</v>
      </c>
      <c r="I586">
        <v>0.72132558099999999</v>
      </c>
      <c r="J586">
        <v>1.213795932</v>
      </c>
      <c r="K586">
        <v>2.0764518710000002</v>
      </c>
      <c r="L586">
        <v>0.823089984</v>
      </c>
      <c r="M586">
        <v>1.1570498010000001</v>
      </c>
      <c r="N586">
        <v>22.33163055</v>
      </c>
      <c r="O586">
        <v>18.125562179999999</v>
      </c>
      <c r="P586">
        <v>1.130600558</v>
      </c>
      <c r="Q586">
        <v>1.6534842759999999</v>
      </c>
      <c r="R586">
        <v>1.1930655590000001</v>
      </c>
      <c r="S586">
        <v>1.150576249</v>
      </c>
      <c r="T586">
        <v>0.66666666699999999</v>
      </c>
      <c r="U586">
        <v>1</v>
      </c>
      <c r="V586">
        <v>0.66666666699999999</v>
      </c>
      <c r="W586">
        <v>1</v>
      </c>
      <c r="X586">
        <v>0.33333333300000001</v>
      </c>
      <c r="Y586">
        <v>0</v>
      </c>
      <c r="Z586">
        <v>-2</v>
      </c>
      <c r="AA586" s="5" t="s">
        <v>233</v>
      </c>
      <c r="AB586">
        <v>0</v>
      </c>
      <c r="AC586">
        <v>-1</v>
      </c>
      <c r="AD586" s="5" t="s">
        <v>197</v>
      </c>
      <c r="AE586">
        <v>-1</v>
      </c>
      <c r="AF586">
        <v>0</v>
      </c>
      <c r="AG586">
        <v>-1</v>
      </c>
      <c r="AH586">
        <v>0</v>
      </c>
      <c r="AI586">
        <v>-1</v>
      </c>
      <c r="AJ586">
        <v>0</v>
      </c>
      <c r="AK586">
        <v>-1</v>
      </c>
      <c r="AL586">
        <v>1</v>
      </c>
      <c r="AM586">
        <v>0</v>
      </c>
      <c r="AN586">
        <v>1</v>
      </c>
      <c r="AO586">
        <v>0</v>
      </c>
      <c r="AP586">
        <v>1</v>
      </c>
      <c r="AQ586">
        <v>0</v>
      </c>
      <c r="AR586">
        <v>1</v>
      </c>
      <c r="AS586">
        <v>0</v>
      </c>
      <c r="AT586">
        <v>1</v>
      </c>
      <c r="AU586">
        <v>0</v>
      </c>
      <c r="AV586">
        <v>1</v>
      </c>
      <c r="AW586">
        <v>0</v>
      </c>
      <c r="AX586">
        <v>1</v>
      </c>
      <c r="AY586">
        <v>0</v>
      </c>
      <c r="AZ586">
        <v>3</v>
      </c>
      <c r="BA586">
        <v>2</v>
      </c>
      <c r="BB586">
        <v>4</v>
      </c>
      <c r="BC586">
        <v>3</v>
      </c>
      <c r="BD586">
        <v>4</v>
      </c>
      <c r="BE586">
        <v>3</v>
      </c>
      <c r="BF586">
        <v>4</v>
      </c>
      <c r="BG586">
        <v>3</v>
      </c>
      <c r="BH586">
        <v>4</v>
      </c>
      <c r="BI586">
        <v>3</v>
      </c>
      <c r="BJ586">
        <v>4</v>
      </c>
      <c r="BK586">
        <v>3</v>
      </c>
      <c r="BL586">
        <v>4</v>
      </c>
      <c r="BM586">
        <v>3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-1</v>
      </c>
      <c r="DC586">
        <v>0</v>
      </c>
      <c r="DD586">
        <v>0</v>
      </c>
      <c r="DE586">
        <v>1</v>
      </c>
      <c r="DF586">
        <v>1</v>
      </c>
      <c r="DG586">
        <v>2</v>
      </c>
      <c r="DH586">
        <v>1</v>
      </c>
      <c r="DI586">
        <v>2</v>
      </c>
      <c r="DJ586">
        <v>1</v>
      </c>
      <c r="DK586">
        <v>2</v>
      </c>
      <c r="DL586">
        <v>1</v>
      </c>
      <c r="DM586">
        <v>2</v>
      </c>
      <c r="DN586">
        <v>-1</v>
      </c>
      <c r="DO586">
        <v>0</v>
      </c>
      <c r="DP586">
        <v>-1</v>
      </c>
      <c r="DQ586">
        <v>0</v>
      </c>
      <c r="DR586">
        <v>0</v>
      </c>
      <c r="DS586">
        <v>1</v>
      </c>
      <c r="DT586">
        <v>1</v>
      </c>
      <c r="DU586">
        <v>2</v>
      </c>
      <c r="DV586">
        <v>2</v>
      </c>
      <c r="DW586">
        <v>3</v>
      </c>
      <c r="DX586">
        <v>2</v>
      </c>
      <c r="DY586">
        <v>3</v>
      </c>
      <c r="DZ586">
        <v>3</v>
      </c>
      <c r="EA586">
        <v>4</v>
      </c>
      <c r="EB586">
        <v>3</v>
      </c>
      <c r="EC586">
        <v>4</v>
      </c>
      <c r="ED586">
        <v>3</v>
      </c>
      <c r="EE586">
        <v>4</v>
      </c>
      <c r="EF586">
        <v>3</v>
      </c>
      <c r="EG586">
        <v>4</v>
      </c>
      <c r="EH586">
        <v>3</v>
      </c>
      <c r="EI586">
        <v>4</v>
      </c>
      <c r="EJ586">
        <v>6</v>
      </c>
      <c r="EK586">
        <v>7</v>
      </c>
      <c r="EL586">
        <v>6</v>
      </c>
      <c r="EM586">
        <v>7</v>
      </c>
      <c r="EN586">
        <v>7</v>
      </c>
      <c r="EO586">
        <v>8</v>
      </c>
      <c r="EP586">
        <v>4.1184356559999999</v>
      </c>
      <c r="EQ586">
        <v>5.979909342</v>
      </c>
      <c r="ER586">
        <v>31.26560671</v>
      </c>
      <c r="ES586">
        <v>40.60554673</v>
      </c>
      <c r="ET586">
        <v>279.90506349999998</v>
      </c>
      <c r="EU586">
        <v>315.7643099</v>
      </c>
      <c r="EV586">
        <v>87.708933360000003</v>
      </c>
      <c r="EW586">
        <v>89.100331490000002</v>
      </c>
      <c r="EX586">
        <v>83.814997939999998</v>
      </c>
      <c r="EY586">
        <v>104.5671005</v>
      </c>
      <c r="EZ586">
        <v>71.022412680000002</v>
      </c>
      <c r="FA586">
        <v>77.959560269999997</v>
      </c>
      <c r="FB586">
        <v>8.5699135860000002</v>
      </c>
      <c r="FC586">
        <v>10.77360955</v>
      </c>
      <c r="FD586">
        <v>24.249779310000001</v>
      </c>
      <c r="FE586">
        <v>30.723161090000001</v>
      </c>
      <c r="FF586">
        <v>5.4078247189999997</v>
      </c>
      <c r="FG586">
        <v>8.487933516</v>
      </c>
      <c r="FH586">
        <v>1.7247515470000001</v>
      </c>
      <c r="FI586">
        <v>2.2602624709999999</v>
      </c>
      <c r="FJ586">
        <v>32.288555610000003</v>
      </c>
      <c r="FK586">
        <v>39.678511110000002</v>
      </c>
      <c r="FL586">
        <v>12.78549688</v>
      </c>
      <c r="FM586">
        <v>16.040689449999999</v>
      </c>
      <c r="FN586">
        <v>0</v>
      </c>
      <c r="FO586">
        <v>1</v>
      </c>
      <c r="FP586">
        <v>1</v>
      </c>
      <c r="FQ586">
        <v>2</v>
      </c>
      <c r="FR586">
        <f>5/13</f>
        <v>0.38461538461538464</v>
      </c>
      <c r="FS586" t="s">
        <v>45</v>
      </c>
      <c r="FT586">
        <v>0</v>
      </c>
      <c r="FU586">
        <v>0</v>
      </c>
      <c r="FV586" t="s">
        <v>45</v>
      </c>
      <c r="FW586">
        <v>0</v>
      </c>
      <c r="FX586">
        <v>0</v>
      </c>
    </row>
    <row r="587" spans="1:180" x14ac:dyDescent="0.3">
      <c r="A587" s="7" t="s">
        <v>37</v>
      </c>
      <c r="B587" s="7" t="s">
        <v>38</v>
      </c>
      <c r="C587" t="s">
        <v>26</v>
      </c>
      <c r="D587">
        <v>1</v>
      </c>
      <c r="E587" s="8">
        <v>3</v>
      </c>
      <c r="F587">
        <v>1.1878212290000001</v>
      </c>
      <c r="G587">
        <v>1.5837037039999999</v>
      </c>
      <c r="H587">
        <v>0.72496089399999997</v>
      </c>
      <c r="I587">
        <v>0.65632098800000005</v>
      </c>
      <c r="J587">
        <v>0.95376375199999996</v>
      </c>
      <c r="K587">
        <v>1.54580612</v>
      </c>
      <c r="L587">
        <v>0.72541118599999999</v>
      </c>
      <c r="M587">
        <v>1.1686892630000001</v>
      </c>
      <c r="N587">
        <v>23.641811220000001</v>
      </c>
      <c r="O587">
        <v>22.53297568</v>
      </c>
      <c r="P587">
        <v>1.118775732</v>
      </c>
      <c r="Q587">
        <v>1.4517350600000001</v>
      </c>
      <c r="R587">
        <v>1.3749738250000001</v>
      </c>
      <c r="S587">
        <v>1.47612188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s="5" t="s">
        <v>197</v>
      </c>
      <c r="AB587">
        <v>0</v>
      </c>
      <c r="AC587">
        <v>0</v>
      </c>
      <c r="AD587" s="5" t="s">
        <v>197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7.2557160070000002</v>
      </c>
      <c r="EQ587">
        <v>6.5628468260000004</v>
      </c>
      <c r="ER587">
        <v>41.807020260000002</v>
      </c>
      <c r="ES587">
        <v>37.656270849999999</v>
      </c>
      <c r="ET587">
        <v>239.878491</v>
      </c>
      <c r="EU587">
        <v>240.85930920000001</v>
      </c>
      <c r="EV587">
        <v>85.357126730000004</v>
      </c>
      <c r="EW587">
        <v>84.451232970000007</v>
      </c>
      <c r="EX587">
        <v>52.253882429999997</v>
      </c>
      <c r="EY587">
        <v>59.920972939999999</v>
      </c>
      <c r="EZ587">
        <v>61.551097220000003</v>
      </c>
      <c r="FA587">
        <v>61.812902440000002</v>
      </c>
      <c r="FB587">
        <v>9.1389202689999998</v>
      </c>
      <c r="FC587">
        <v>8.9243250369999991</v>
      </c>
      <c r="FD587">
        <v>24.42013695</v>
      </c>
      <c r="FE587">
        <v>23.991051769999999</v>
      </c>
      <c r="FF587">
        <v>7.6361143030000003</v>
      </c>
      <c r="FG587">
        <v>7.1135139330000001</v>
      </c>
      <c r="FH587">
        <v>2.7983908469999998</v>
      </c>
      <c r="FI587">
        <v>1.6789474579999999</v>
      </c>
      <c r="FJ587">
        <v>30.195878990000001</v>
      </c>
      <c r="FK587">
        <v>28.308220110000001</v>
      </c>
      <c r="FL587">
        <v>10.14876271</v>
      </c>
      <c r="FM587">
        <v>12.668443460000001</v>
      </c>
      <c r="FN587">
        <v>0</v>
      </c>
      <c r="FO587">
        <v>0</v>
      </c>
      <c r="FP587">
        <v>0</v>
      </c>
      <c r="FQ587">
        <v>2</v>
      </c>
      <c r="FR587">
        <f>5/13</f>
        <v>0.38461538461538464</v>
      </c>
      <c r="FS587">
        <v>1</v>
      </c>
      <c r="FT587">
        <v>1</v>
      </c>
      <c r="FU587">
        <v>0</v>
      </c>
      <c r="FV587">
        <v>1</v>
      </c>
      <c r="FW587">
        <v>1</v>
      </c>
      <c r="FX587">
        <v>0</v>
      </c>
    </row>
    <row r="588" spans="1:180" x14ac:dyDescent="0.3">
      <c r="A588" s="7" t="s">
        <v>89</v>
      </c>
      <c r="B588" s="7" t="s">
        <v>88</v>
      </c>
      <c r="C588" t="s">
        <v>55</v>
      </c>
      <c r="D588">
        <v>1</v>
      </c>
      <c r="E588" s="8">
        <v>3</v>
      </c>
      <c r="F588">
        <v>1.3281914889999999</v>
      </c>
      <c r="G588">
        <v>1.61</v>
      </c>
      <c r="H588">
        <v>0.63609574499999999</v>
      </c>
      <c r="I588">
        <v>0.54500000000000004</v>
      </c>
      <c r="J588">
        <v>1.0164664450000001</v>
      </c>
      <c r="K588">
        <v>1.341000669</v>
      </c>
      <c r="L588">
        <v>0.41580400899999997</v>
      </c>
      <c r="M588">
        <v>0.76565656800000004</v>
      </c>
      <c r="N588">
        <v>18.22634171</v>
      </c>
      <c r="O588">
        <v>20.979191960000001</v>
      </c>
      <c r="P588">
        <v>1.1501656760000001</v>
      </c>
      <c r="Q588">
        <v>1.2515388430000001</v>
      </c>
      <c r="R588">
        <v>1.421349781</v>
      </c>
      <c r="S588">
        <v>1.532511924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 s="5" t="s">
        <v>197</v>
      </c>
      <c r="AB588">
        <v>0</v>
      </c>
      <c r="AC588">
        <v>0</v>
      </c>
      <c r="AD588" s="5" t="s">
        <v>197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4.5467892069999998</v>
      </c>
      <c r="EQ588">
        <v>7.4133909139999998</v>
      </c>
      <c r="ER588">
        <v>36.391534419999999</v>
      </c>
      <c r="ES588">
        <v>41.09009064</v>
      </c>
      <c r="ET588">
        <v>178.2901856</v>
      </c>
      <c r="EU588">
        <v>268.4955018</v>
      </c>
      <c r="EV588">
        <v>81.862218810000002</v>
      </c>
      <c r="EW588">
        <v>86.701752409999997</v>
      </c>
      <c r="EX588">
        <v>71.329617089999999</v>
      </c>
      <c r="EY588">
        <v>75.320940559999997</v>
      </c>
      <c r="EZ588">
        <v>59.080606179999997</v>
      </c>
      <c r="FA588">
        <v>68.596344810000005</v>
      </c>
      <c r="FB588">
        <v>5.9759989930000001</v>
      </c>
      <c r="FC588">
        <v>7.8677644139999998</v>
      </c>
      <c r="FD588">
        <v>21.24202601</v>
      </c>
      <c r="FE588">
        <v>24.2268413</v>
      </c>
      <c r="FF588">
        <v>5.3474033600000004</v>
      </c>
      <c r="FG588">
        <v>9.1792244370000002</v>
      </c>
      <c r="FH588">
        <v>2.0248226759999999</v>
      </c>
      <c r="FI588">
        <v>2.255239081</v>
      </c>
      <c r="FJ588">
        <v>31.69837914</v>
      </c>
      <c r="FK588">
        <v>39.467517520000001</v>
      </c>
      <c r="FL588">
        <v>11.36595082</v>
      </c>
      <c r="FM588">
        <v>11.90990757</v>
      </c>
      <c r="FN588">
        <v>0</v>
      </c>
      <c r="FO588">
        <v>1</v>
      </c>
      <c r="FP588">
        <v>0</v>
      </c>
      <c r="FQ588">
        <v>0</v>
      </c>
      <c r="FR588">
        <f>7/14</f>
        <v>0.5</v>
      </c>
      <c r="FS588" t="s">
        <v>45</v>
      </c>
      <c r="FT588">
        <v>0</v>
      </c>
      <c r="FU588">
        <v>0</v>
      </c>
      <c r="FV588" t="s">
        <v>45</v>
      </c>
      <c r="FW588">
        <v>0</v>
      </c>
      <c r="FX588">
        <v>0</v>
      </c>
    </row>
    <row r="589" spans="1:180" x14ac:dyDescent="0.3">
      <c r="A589" s="7" t="s">
        <v>102</v>
      </c>
      <c r="B589" s="7" t="s">
        <v>56</v>
      </c>
      <c r="C589" t="s">
        <v>58</v>
      </c>
      <c r="D589">
        <v>3</v>
      </c>
      <c r="E589" s="8">
        <v>2</v>
      </c>
      <c r="F589">
        <v>2</v>
      </c>
      <c r="G589">
        <v>0.99436781600000002</v>
      </c>
      <c r="H589">
        <v>0.6</v>
      </c>
      <c r="I589">
        <v>0.79196551699999995</v>
      </c>
      <c r="J589">
        <v>1.0753213880000001</v>
      </c>
      <c r="K589">
        <v>0.93689416599999997</v>
      </c>
      <c r="L589">
        <v>0.72592197899999999</v>
      </c>
      <c r="M589">
        <v>0.68187190399999997</v>
      </c>
      <c r="N589">
        <v>24.609079040000001</v>
      </c>
      <c r="O589">
        <v>23.979147269999999</v>
      </c>
      <c r="P589">
        <v>1.3750027140000001</v>
      </c>
      <c r="Q589">
        <v>1.2198876519999999</v>
      </c>
      <c r="R589">
        <v>1.1492892720000001</v>
      </c>
      <c r="S589">
        <v>1.1796555929999999</v>
      </c>
      <c r="T589">
        <v>0</v>
      </c>
      <c r="U589">
        <v>1</v>
      </c>
      <c r="V589">
        <v>0</v>
      </c>
      <c r="W589">
        <v>1</v>
      </c>
      <c r="X589">
        <v>0</v>
      </c>
      <c r="Y589">
        <v>1</v>
      </c>
      <c r="Z589">
        <v>-6</v>
      </c>
      <c r="AA589" s="5" t="s">
        <v>197</v>
      </c>
      <c r="AB589">
        <v>-4</v>
      </c>
      <c r="AC589">
        <v>2</v>
      </c>
      <c r="AD589" s="5" t="s">
        <v>222</v>
      </c>
      <c r="AE589">
        <v>2</v>
      </c>
      <c r="AF589">
        <v>-4</v>
      </c>
      <c r="AG589">
        <v>2</v>
      </c>
      <c r="AH589">
        <v>-4</v>
      </c>
      <c r="AI589">
        <v>2</v>
      </c>
      <c r="AJ589">
        <v>-4</v>
      </c>
      <c r="AK589">
        <v>2</v>
      </c>
      <c r="AL589">
        <v>-3</v>
      </c>
      <c r="AM589">
        <v>3</v>
      </c>
      <c r="AN589">
        <v>-3</v>
      </c>
      <c r="AO589">
        <v>3</v>
      </c>
      <c r="AP589">
        <v>-3</v>
      </c>
      <c r="AQ589">
        <v>3</v>
      </c>
      <c r="AR589">
        <v>-3</v>
      </c>
      <c r="AS589">
        <v>3</v>
      </c>
      <c r="AT589">
        <v>-3</v>
      </c>
      <c r="AU589">
        <v>3</v>
      </c>
      <c r="AV589">
        <v>-3</v>
      </c>
      <c r="AW589">
        <v>3</v>
      </c>
      <c r="AX589">
        <v>-3</v>
      </c>
      <c r="AY589">
        <v>3</v>
      </c>
      <c r="AZ589">
        <v>-1</v>
      </c>
      <c r="BA589">
        <v>5</v>
      </c>
      <c r="BB589">
        <v>0</v>
      </c>
      <c r="BC589">
        <v>6</v>
      </c>
      <c r="BD589">
        <v>0</v>
      </c>
      <c r="BE589">
        <v>6</v>
      </c>
      <c r="BF589">
        <v>0</v>
      </c>
      <c r="BG589">
        <v>6</v>
      </c>
      <c r="BH589">
        <v>0</v>
      </c>
      <c r="BI589">
        <v>6</v>
      </c>
      <c r="BJ589">
        <v>0</v>
      </c>
      <c r="BK589">
        <v>6</v>
      </c>
      <c r="BL589">
        <v>0</v>
      </c>
      <c r="BM589">
        <v>6</v>
      </c>
      <c r="BN589">
        <v>0</v>
      </c>
      <c r="BO589">
        <v>0</v>
      </c>
      <c r="BP589">
        <v>0</v>
      </c>
      <c r="BQ589">
        <v>0</v>
      </c>
      <c r="BR589">
        <v>-1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1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2</v>
      </c>
      <c r="CZ589">
        <v>0</v>
      </c>
      <c r="DA589">
        <v>0</v>
      </c>
      <c r="DB589">
        <v>-4</v>
      </c>
      <c r="DC589">
        <v>0</v>
      </c>
      <c r="DD589">
        <v>-3</v>
      </c>
      <c r="DE589">
        <v>1</v>
      </c>
      <c r="DF589">
        <v>-2</v>
      </c>
      <c r="DG589">
        <v>2</v>
      </c>
      <c r="DH589">
        <v>-2</v>
      </c>
      <c r="DI589">
        <v>2</v>
      </c>
      <c r="DJ589">
        <v>-2</v>
      </c>
      <c r="DK589">
        <v>2</v>
      </c>
      <c r="DL589">
        <v>-2</v>
      </c>
      <c r="DM589">
        <v>2</v>
      </c>
      <c r="DN589">
        <v>-4</v>
      </c>
      <c r="DO589">
        <v>0</v>
      </c>
      <c r="DP589">
        <v>-4</v>
      </c>
      <c r="DQ589">
        <v>0</v>
      </c>
      <c r="DR589">
        <v>-3</v>
      </c>
      <c r="DS589">
        <v>1</v>
      </c>
      <c r="DT589">
        <v>-2</v>
      </c>
      <c r="DU589">
        <v>2</v>
      </c>
      <c r="DV589">
        <v>-1</v>
      </c>
      <c r="DW589">
        <v>3</v>
      </c>
      <c r="DX589">
        <v>-1</v>
      </c>
      <c r="DY589">
        <v>3</v>
      </c>
      <c r="DZ589">
        <v>0</v>
      </c>
      <c r="EA589">
        <v>4</v>
      </c>
      <c r="EB589">
        <v>0</v>
      </c>
      <c r="EC589">
        <v>4</v>
      </c>
      <c r="ED589">
        <v>0</v>
      </c>
      <c r="EE589">
        <v>4</v>
      </c>
      <c r="EF589">
        <v>0</v>
      </c>
      <c r="EG589">
        <v>4</v>
      </c>
      <c r="EH589">
        <v>0</v>
      </c>
      <c r="EI589">
        <v>4</v>
      </c>
      <c r="EJ589">
        <v>3</v>
      </c>
      <c r="EK589">
        <v>7</v>
      </c>
      <c r="EL589">
        <v>3</v>
      </c>
      <c r="EM589">
        <v>7</v>
      </c>
      <c r="EN589">
        <v>4</v>
      </c>
      <c r="EO589">
        <v>8</v>
      </c>
      <c r="EP589">
        <v>4.7663571339999997</v>
      </c>
      <c r="EQ589">
        <v>5.3829704630000004</v>
      </c>
      <c r="ER589">
        <v>31.498766979999999</v>
      </c>
      <c r="ES589">
        <v>37.450317849999998</v>
      </c>
      <c r="ET589">
        <v>231.12835870000001</v>
      </c>
      <c r="EU589">
        <v>320.83369920000001</v>
      </c>
      <c r="EV589">
        <v>84.181789809999998</v>
      </c>
      <c r="EW589">
        <v>90.408878009999995</v>
      </c>
      <c r="EX589">
        <v>91.495818310000004</v>
      </c>
      <c r="EY589">
        <v>82.266331570000006</v>
      </c>
      <c r="EZ589">
        <v>68.212044070000005</v>
      </c>
      <c r="FA589">
        <v>75.375046179999998</v>
      </c>
      <c r="FB589">
        <v>8.7854620590000003</v>
      </c>
      <c r="FC589">
        <v>6.7540957610000003</v>
      </c>
      <c r="FD589">
        <v>32.124499729999997</v>
      </c>
      <c r="FE589">
        <v>25.775715859999998</v>
      </c>
      <c r="FF589">
        <v>6.0936126100000001</v>
      </c>
      <c r="FG589">
        <v>5.2796453190000001</v>
      </c>
      <c r="FH589">
        <v>2.0442313570000001</v>
      </c>
      <c r="FI589">
        <v>1.070464383</v>
      </c>
      <c r="FJ589">
        <v>28.115816689999999</v>
      </c>
      <c r="FK589">
        <v>33.462945169999998</v>
      </c>
      <c r="FL589">
        <v>11.41273073</v>
      </c>
      <c r="FM589">
        <v>10.64115159</v>
      </c>
      <c r="FN589">
        <v>0</v>
      </c>
      <c r="FO589">
        <v>2</v>
      </c>
      <c r="FP589">
        <v>2</v>
      </c>
      <c r="FQ589">
        <v>1</v>
      </c>
      <c r="FR589">
        <f>9/15</f>
        <v>0.6</v>
      </c>
      <c r="FS589">
        <v>1</v>
      </c>
      <c r="FT589">
        <v>3</v>
      </c>
      <c r="FU589">
        <v>1</v>
      </c>
      <c r="FV589">
        <v>1</v>
      </c>
      <c r="FW589">
        <v>1</v>
      </c>
      <c r="FX589">
        <v>0</v>
      </c>
    </row>
    <row r="590" spans="1:180" x14ac:dyDescent="0.3">
      <c r="A590" s="7" t="s">
        <v>85</v>
      </c>
      <c r="B590" s="7" t="s">
        <v>79</v>
      </c>
      <c r="C590" t="s">
        <v>55</v>
      </c>
      <c r="D590">
        <v>1</v>
      </c>
      <c r="E590" s="8">
        <v>3</v>
      </c>
      <c r="F590">
        <v>1.2</v>
      </c>
      <c r="G590">
        <v>1.412164247</v>
      </c>
      <c r="H590">
        <v>0.72099999999999997</v>
      </c>
      <c r="I590">
        <v>0.70018784000000001</v>
      </c>
      <c r="J590">
        <v>1.0533337810000001</v>
      </c>
      <c r="K590">
        <v>0.82828994099999997</v>
      </c>
      <c r="L590">
        <v>0.908137898</v>
      </c>
      <c r="M590">
        <v>0.50775092799999999</v>
      </c>
      <c r="N590">
        <v>19.46811804</v>
      </c>
      <c r="O590">
        <v>23.31956529</v>
      </c>
      <c r="P590">
        <v>1.368705683</v>
      </c>
      <c r="Q590">
        <v>1.0677517519999999</v>
      </c>
      <c r="R590">
        <v>1.18990336</v>
      </c>
      <c r="S590">
        <v>1.1175795669999999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 s="5" t="s">
        <v>197</v>
      </c>
      <c r="AB590">
        <v>0</v>
      </c>
      <c r="AC590">
        <v>0</v>
      </c>
      <c r="AD590" s="5" t="s">
        <v>197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4.3264190190000003</v>
      </c>
      <c r="EQ590">
        <v>4.8811735430000001</v>
      </c>
      <c r="ER590">
        <v>30.237922260000001</v>
      </c>
      <c r="ES590">
        <v>36.585810070000001</v>
      </c>
      <c r="ET590">
        <v>187.50845820000001</v>
      </c>
      <c r="EU590">
        <v>249.5652235</v>
      </c>
      <c r="EV590">
        <v>83.077488529999997</v>
      </c>
      <c r="EW590">
        <v>85.296157940000001</v>
      </c>
      <c r="EX590">
        <v>68.866973340000001</v>
      </c>
      <c r="EY590">
        <v>77.430038449999998</v>
      </c>
      <c r="EZ590">
        <v>64.851557720000002</v>
      </c>
      <c r="FA590">
        <v>67.078593339999998</v>
      </c>
      <c r="FB590">
        <v>7.7677473460000002</v>
      </c>
      <c r="FC590">
        <v>5.8831879469999997</v>
      </c>
      <c r="FD590">
        <v>22.048387229999999</v>
      </c>
      <c r="FE590">
        <v>26.468630749999999</v>
      </c>
      <c r="FF590">
        <v>5.2600935529999999</v>
      </c>
      <c r="FG590">
        <v>6.4548604970000003</v>
      </c>
      <c r="FH590">
        <v>1.822365389</v>
      </c>
      <c r="FI590">
        <v>1.9683071350000001</v>
      </c>
      <c r="FJ590">
        <v>30.333462440000002</v>
      </c>
      <c r="FK590">
        <v>30.308155209999999</v>
      </c>
      <c r="FL590">
        <v>10.764389639999999</v>
      </c>
      <c r="FM590">
        <v>8.2190205160000005</v>
      </c>
      <c r="FN590">
        <v>1</v>
      </c>
      <c r="FO590">
        <v>1</v>
      </c>
      <c r="FP590">
        <v>4</v>
      </c>
      <c r="FQ590">
        <v>0</v>
      </c>
      <c r="FR590">
        <f>6/15</f>
        <v>0.4</v>
      </c>
      <c r="FS590">
        <v>1</v>
      </c>
      <c r="FT590">
        <v>2</v>
      </c>
      <c r="FU590">
        <v>0</v>
      </c>
      <c r="FV590" t="s">
        <v>45</v>
      </c>
      <c r="FW590">
        <v>0</v>
      </c>
      <c r="FX590">
        <v>0</v>
      </c>
    </row>
    <row r="591" spans="1:180" x14ac:dyDescent="0.3">
      <c r="A591" s="7" t="s">
        <v>106</v>
      </c>
      <c r="B591" s="7" t="s">
        <v>101</v>
      </c>
      <c r="C591" t="s">
        <v>58</v>
      </c>
      <c r="D591">
        <v>3</v>
      </c>
      <c r="E591" s="8">
        <v>2</v>
      </c>
      <c r="F591">
        <v>0.909090909</v>
      </c>
      <c r="G591">
        <v>2</v>
      </c>
      <c r="H591">
        <v>0.84545454499999995</v>
      </c>
      <c r="I591">
        <v>0.6</v>
      </c>
      <c r="J591">
        <v>1.0899307899999999</v>
      </c>
      <c r="K591">
        <v>1.1030202200000001</v>
      </c>
      <c r="L591">
        <v>0.59504555000000003</v>
      </c>
      <c r="M591">
        <v>0.77760959799999996</v>
      </c>
      <c r="N591">
        <v>25.871306780000001</v>
      </c>
      <c r="O591">
        <v>24.169471470000001</v>
      </c>
      <c r="P591">
        <v>1.281370973</v>
      </c>
      <c r="Q591">
        <v>1.2811565899999999</v>
      </c>
      <c r="R591">
        <v>1.2683924740000001</v>
      </c>
      <c r="S591">
        <v>1.191639355</v>
      </c>
      <c r="T591">
        <v>1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-3</v>
      </c>
      <c r="AA591" s="5" t="s">
        <v>221</v>
      </c>
      <c r="AB591">
        <v>-1</v>
      </c>
      <c r="AC591">
        <v>-4</v>
      </c>
      <c r="AD591" s="5" t="s">
        <v>219</v>
      </c>
      <c r="AE591">
        <v>-4</v>
      </c>
      <c r="AF591">
        <v>-1</v>
      </c>
      <c r="AG591">
        <v>-4</v>
      </c>
      <c r="AH591">
        <v>-1</v>
      </c>
      <c r="AI591">
        <v>-4</v>
      </c>
      <c r="AJ591">
        <v>-1</v>
      </c>
      <c r="AK591">
        <v>-4</v>
      </c>
      <c r="AL591">
        <v>0</v>
      </c>
      <c r="AM591">
        <v>-3</v>
      </c>
      <c r="AN591">
        <v>0</v>
      </c>
      <c r="AO591">
        <v>-3</v>
      </c>
      <c r="AP591">
        <v>0</v>
      </c>
      <c r="AQ591">
        <v>-3</v>
      </c>
      <c r="AR591">
        <v>0</v>
      </c>
      <c r="AS591">
        <v>-3</v>
      </c>
      <c r="AT591">
        <v>0</v>
      </c>
      <c r="AU591">
        <v>-3</v>
      </c>
      <c r="AV591">
        <v>0</v>
      </c>
      <c r="AW591">
        <v>-3</v>
      </c>
      <c r="AX591">
        <v>0</v>
      </c>
      <c r="AY591">
        <v>-3</v>
      </c>
      <c r="AZ591">
        <v>2</v>
      </c>
      <c r="BA591">
        <v>-1</v>
      </c>
      <c r="BB591">
        <v>3</v>
      </c>
      <c r="BC591">
        <v>0</v>
      </c>
      <c r="BD591">
        <v>3</v>
      </c>
      <c r="BE591">
        <v>0</v>
      </c>
      <c r="BF591">
        <v>3</v>
      </c>
      <c r="BG591">
        <v>0</v>
      </c>
      <c r="BH591">
        <v>3</v>
      </c>
      <c r="BI591">
        <v>0</v>
      </c>
      <c r="BJ591">
        <v>3</v>
      </c>
      <c r="BK591">
        <v>0</v>
      </c>
      <c r="BL591">
        <v>3</v>
      </c>
      <c r="BM591">
        <v>0</v>
      </c>
      <c r="BN591">
        <v>0</v>
      </c>
      <c r="BO591">
        <v>-2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-2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-1</v>
      </c>
      <c r="DC591">
        <v>-7</v>
      </c>
      <c r="DD591">
        <v>0</v>
      </c>
      <c r="DE591">
        <v>-6</v>
      </c>
      <c r="DF591">
        <v>1</v>
      </c>
      <c r="DG591">
        <v>-5</v>
      </c>
      <c r="DH591">
        <v>1</v>
      </c>
      <c r="DI591">
        <v>-5</v>
      </c>
      <c r="DJ591">
        <v>1</v>
      </c>
      <c r="DK591">
        <v>-5</v>
      </c>
      <c r="DL591">
        <v>1</v>
      </c>
      <c r="DM591">
        <v>-5</v>
      </c>
      <c r="DN591">
        <v>-1</v>
      </c>
      <c r="DO591">
        <v>-7</v>
      </c>
      <c r="DP591">
        <v>-1</v>
      </c>
      <c r="DQ591">
        <v>-7</v>
      </c>
      <c r="DR591">
        <v>0</v>
      </c>
      <c r="DS591">
        <v>-6</v>
      </c>
      <c r="DT591">
        <v>1</v>
      </c>
      <c r="DU591">
        <v>-5</v>
      </c>
      <c r="DV591">
        <v>2</v>
      </c>
      <c r="DW591">
        <v>-4</v>
      </c>
      <c r="DX591">
        <v>2</v>
      </c>
      <c r="DY591">
        <v>-4</v>
      </c>
      <c r="DZ591">
        <v>3</v>
      </c>
      <c r="EA591">
        <v>-3</v>
      </c>
      <c r="EB591">
        <v>3</v>
      </c>
      <c r="EC591">
        <v>-3</v>
      </c>
      <c r="ED591">
        <v>3</v>
      </c>
      <c r="EE591">
        <v>-3</v>
      </c>
      <c r="EF591">
        <v>3</v>
      </c>
      <c r="EG591">
        <v>-3</v>
      </c>
      <c r="EH591">
        <v>3</v>
      </c>
      <c r="EI591">
        <v>-3</v>
      </c>
      <c r="EJ591">
        <v>6</v>
      </c>
      <c r="EK591">
        <v>0</v>
      </c>
      <c r="EL591">
        <v>6</v>
      </c>
      <c r="EM591">
        <v>0</v>
      </c>
      <c r="EN591">
        <v>7</v>
      </c>
      <c r="EO591">
        <v>1</v>
      </c>
      <c r="EP591">
        <v>6.160259892</v>
      </c>
      <c r="EQ591">
        <v>4.772867518</v>
      </c>
      <c r="ER591">
        <v>39.092912050000002</v>
      </c>
      <c r="ES591">
        <v>37.11003041</v>
      </c>
      <c r="ET591">
        <v>259.55450980000001</v>
      </c>
      <c r="EU591">
        <v>246.9699842</v>
      </c>
      <c r="EV591">
        <v>86.364493980000006</v>
      </c>
      <c r="EW591">
        <v>86.534777759999997</v>
      </c>
      <c r="EX591">
        <v>70.319724789999995</v>
      </c>
      <c r="EY591">
        <v>95.975759449999998</v>
      </c>
      <c r="EZ591">
        <v>66.745372410000002</v>
      </c>
      <c r="FA591">
        <v>75.112740049999999</v>
      </c>
      <c r="FB591">
        <v>7.0989682079999996</v>
      </c>
      <c r="FC591">
        <v>7.9657560419999998</v>
      </c>
      <c r="FD591">
        <v>21.42729804</v>
      </c>
      <c r="FE591">
        <v>26.091562790000001</v>
      </c>
      <c r="FF591">
        <v>6.0276980829999998</v>
      </c>
      <c r="FG591">
        <v>7.1204811110000001</v>
      </c>
      <c r="FH591">
        <v>2.1318967629999999</v>
      </c>
      <c r="FI591">
        <v>2.488398664</v>
      </c>
      <c r="FJ591">
        <v>35.181359809999996</v>
      </c>
      <c r="FK591">
        <v>31.311146950000001</v>
      </c>
      <c r="FL591">
        <v>12.01921317</v>
      </c>
      <c r="FM591">
        <v>10.9318393</v>
      </c>
      <c r="FN591">
        <v>3</v>
      </c>
      <c r="FO591">
        <v>0</v>
      </c>
      <c r="FP591">
        <v>1</v>
      </c>
      <c r="FQ591">
        <v>2</v>
      </c>
      <c r="FR591">
        <f>8/13</f>
        <v>0.61538461538461542</v>
      </c>
      <c r="FS591">
        <v>1</v>
      </c>
      <c r="FT591">
        <v>2</v>
      </c>
      <c r="FU591">
        <v>0</v>
      </c>
      <c r="FV591" t="s">
        <v>45</v>
      </c>
      <c r="FW591">
        <v>0</v>
      </c>
      <c r="FX591">
        <v>0</v>
      </c>
    </row>
    <row r="592" spans="1:180" x14ac:dyDescent="0.3">
      <c r="A592" s="7" t="s">
        <v>24</v>
      </c>
      <c r="B592" s="7" t="s">
        <v>40</v>
      </c>
      <c r="C592" t="s">
        <v>26</v>
      </c>
      <c r="D592">
        <v>1</v>
      </c>
      <c r="E592" s="8">
        <v>3</v>
      </c>
      <c r="F592">
        <v>1.45</v>
      </c>
      <c r="G592">
        <v>2</v>
      </c>
      <c r="H592">
        <v>0.71944721700000003</v>
      </c>
      <c r="I592">
        <v>0.6</v>
      </c>
      <c r="J592">
        <v>1.1753534880000001</v>
      </c>
      <c r="K592">
        <v>1.078129584</v>
      </c>
      <c r="L592">
        <v>0.87572766099999999</v>
      </c>
      <c r="M592">
        <v>1.040074532</v>
      </c>
      <c r="N592">
        <v>26.15443106</v>
      </c>
      <c r="O592">
        <v>17.068752889999999</v>
      </c>
      <c r="P592">
        <v>1.336407173</v>
      </c>
      <c r="Q592">
        <v>1.071640259</v>
      </c>
      <c r="R592">
        <v>1.4372106899999999</v>
      </c>
      <c r="S592">
        <v>1.4444748110000001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s="5" t="s">
        <v>197</v>
      </c>
      <c r="AB592">
        <v>0</v>
      </c>
      <c r="AC592">
        <v>0</v>
      </c>
      <c r="AD592" s="5" t="s">
        <v>197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6.8094781739999997</v>
      </c>
      <c r="EQ592">
        <v>4.9497693780000001</v>
      </c>
      <c r="ER592">
        <v>35.895535090000003</v>
      </c>
      <c r="ES592">
        <v>32.082469359999997</v>
      </c>
      <c r="ET592">
        <v>237.1903642</v>
      </c>
      <c r="EU592">
        <v>197.55239169999999</v>
      </c>
      <c r="EV592">
        <v>84.786591150000007</v>
      </c>
      <c r="EW592">
        <v>82.237439199999997</v>
      </c>
      <c r="EX592">
        <v>67.502845129999997</v>
      </c>
      <c r="EY592">
        <v>58.354171450000003</v>
      </c>
      <c r="EZ592">
        <v>66.251593889999995</v>
      </c>
      <c r="FA592">
        <v>61.019723200000001</v>
      </c>
      <c r="FB592">
        <v>7.0791940840000001</v>
      </c>
      <c r="FC592">
        <v>9.2368477299999991</v>
      </c>
      <c r="FD592">
        <v>25.539060710000001</v>
      </c>
      <c r="FE592">
        <v>19.03377296</v>
      </c>
      <c r="FF592">
        <v>7.0087342389999998</v>
      </c>
      <c r="FG592">
        <v>6.7765595049999998</v>
      </c>
      <c r="FH592">
        <v>2.4786451330000001</v>
      </c>
      <c r="FI592">
        <v>2.2557132910000002</v>
      </c>
      <c r="FJ592">
        <v>32.511306820000001</v>
      </c>
      <c r="FK592">
        <v>31.89628952</v>
      </c>
      <c r="FL592">
        <v>11.60525503</v>
      </c>
      <c r="FM592">
        <v>11.91043058</v>
      </c>
      <c r="FN592">
        <v>0</v>
      </c>
      <c r="FO592">
        <v>0</v>
      </c>
      <c r="FP592">
        <v>2</v>
      </c>
      <c r="FQ592">
        <v>2</v>
      </c>
      <c r="FR592">
        <f>7/14</f>
        <v>0.5</v>
      </c>
      <c r="FS592">
        <v>2</v>
      </c>
      <c r="FT592">
        <v>0</v>
      </c>
      <c r="FU592">
        <v>2</v>
      </c>
      <c r="FV592" t="s">
        <v>45</v>
      </c>
      <c r="FW592">
        <v>0</v>
      </c>
      <c r="FX592">
        <v>0</v>
      </c>
    </row>
    <row r="593" spans="1:180" x14ac:dyDescent="0.3">
      <c r="A593" s="7" t="s">
        <v>82</v>
      </c>
      <c r="B593" s="7" t="s">
        <v>91</v>
      </c>
      <c r="C593" t="s">
        <v>55</v>
      </c>
      <c r="D593">
        <v>1</v>
      </c>
      <c r="E593" s="8">
        <v>3</v>
      </c>
      <c r="F593">
        <v>1.3399771170000001</v>
      </c>
      <c r="G593">
        <v>1.82</v>
      </c>
      <c r="H593">
        <v>0.71230892400000001</v>
      </c>
      <c r="I593">
        <v>0.53300000000000003</v>
      </c>
      <c r="J593">
        <v>1.0076674349999999</v>
      </c>
      <c r="K593">
        <v>1.499254643</v>
      </c>
      <c r="L593">
        <v>0.561675076</v>
      </c>
      <c r="M593">
        <v>0.85626787800000004</v>
      </c>
      <c r="N593">
        <v>19.76210304</v>
      </c>
      <c r="O593">
        <v>19.732166299999999</v>
      </c>
      <c r="P593">
        <v>0.97321593100000003</v>
      </c>
      <c r="Q593">
        <v>1.2237457629999999</v>
      </c>
      <c r="R593">
        <v>1.5243975329999999</v>
      </c>
      <c r="S593">
        <v>1.479220894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 s="5" t="s">
        <v>197</v>
      </c>
      <c r="AB593">
        <v>0</v>
      </c>
      <c r="AC593">
        <v>0</v>
      </c>
      <c r="AD593" s="5" t="s">
        <v>197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4.805363936</v>
      </c>
      <c r="EQ593">
        <v>8.2315698499999996</v>
      </c>
      <c r="ER593">
        <v>33.291859289999998</v>
      </c>
      <c r="ES593">
        <v>42.45609864</v>
      </c>
      <c r="ET593">
        <v>182.95010569999999</v>
      </c>
      <c r="EU593">
        <v>338.13911309999997</v>
      </c>
      <c r="EV593">
        <v>81.509821560000006</v>
      </c>
      <c r="EW593">
        <v>90.27085477</v>
      </c>
      <c r="EX593">
        <v>56.185711339999997</v>
      </c>
      <c r="EY593">
        <v>91.571626859999995</v>
      </c>
      <c r="EZ593">
        <v>61.656751749999998</v>
      </c>
      <c r="FA593">
        <v>75.779786540000003</v>
      </c>
      <c r="FB593">
        <v>6.8711362500000002</v>
      </c>
      <c r="FC593">
        <v>9.8959135739999997</v>
      </c>
      <c r="FD593">
        <v>20.931619680000001</v>
      </c>
      <c r="FE593">
        <v>30.796999530000001</v>
      </c>
      <c r="FF593">
        <v>5.0916742900000003</v>
      </c>
      <c r="FG593">
        <v>9.8470066680000006</v>
      </c>
      <c r="FH593">
        <v>1.39954657</v>
      </c>
      <c r="FI593">
        <v>2.5086108309999999</v>
      </c>
      <c r="FJ593">
        <v>32.239351749999997</v>
      </c>
      <c r="FK593">
        <v>35.149957440000001</v>
      </c>
      <c r="FL593">
        <v>8.8173565650000008</v>
      </c>
      <c r="FM593">
        <v>12.607491939999999</v>
      </c>
      <c r="FN593">
        <v>1</v>
      </c>
      <c r="FO593">
        <v>0</v>
      </c>
      <c r="FP593">
        <v>2</v>
      </c>
      <c r="FQ593">
        <v>1</v>
      </c>
      <c r="FR593">
        <f>6/12</f>
        <v>0.5</v>
      </c>
      <c r="FS593">
        <v>2</v>
      </c>
      <c r="FT593">
        <v>0</v>
      </c>
      <c r="FU593">
        <v>1</v>
      </c>
      <c r="FV593" t="s">
        <v>45</v>
      </c>
      <c r="FW593">
        <v>0</v>
      </c>
      <c r="FX593">
        <v>0</v>
      </c>
    </row>
    <row r="594" spans="1:180" x14ac:dyDescent="0.3">
      <c r="A594" s="7" t="s">
        <v>94</v>
      </c>
      <c r="B594" s="7" t="s">
        <v>92</v>
      </c>
      <c r="C594" t="s">
        <v>55</v>
      </c>
      <c r="D594">
        <v>1</v>
      </c>
      <c r="E594" s="8">
        <v>3</v>
      </c>
      <c r="F594">
        <v>1.23</v>
      </c>
      <c r="G594">
        <v>1.28</v>
      </c>
      <c r="H594">
        <v>0.71833333300000002</v>
      </c>
      <c r="I594">
        <v>0.71299999999999997</v>
      </c>
      <c r="J594">
        <v>0.64794299</v>
      </c>
      <c r="K594">
        <v>1.2232140739999999</v>
      </c>
      <c r="L594">
        <v>0.707931906</v>
      </c>
      <c r="M594">
        <v>0.60873835700000001</v>
      </c>
      <c r="N594">
        <v>20.176686709999998</v>
      </c>
      <c r="O594">
        <v>19.374359519999999</v>
      </c>
      <c r="P594">
        <v>0.98535206900000005</v>
      </c>
      <c r="Q594">
        <v>1.272079017</v>
      </c>
      <c r="R594">
        <v>1.233286772</v>
      </c>
      <c r="S594">
        <v>1.2566567630000001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 s="5" t="s">
        <v>197</v>
      </c>
      <c r="AB594">
        <v>0</v>
      </c>
      <c r="AC594">
        <v>0</v>
      </c>
      <c r="AD594" s="5" t="s">
        <v>197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4.7934596579999997</v>
      </c>
      <c r="EQ594">
        <v>5.0212312240000001</v>
      </c>
      <c r="ER594">
        <v>34.851489020000002</v>
      </c>
      <c r="ES594">
        <v>33.192597550000002</v>
      </c>
      <c r="ET594">
        <v>210.17451360000001</v>
      </c>
      <c r="EU594">
        <v>274.39428149999998</v>
      </c>
      <c r="EV594">
        <v>84.173009829999998</v>
      </c>
      <c r="EW594">
        <v>86.506247590000001</v>
      </c>
      <c r="EX594">
        <v>66.837061849999998</v>
      </c>
      <c r="EY594">
        <v>75.019810759999999</v>
      </c>
      <c r="EZ594">
        <v>62.361855390000002</v>
      </c>
      <c r="FA594">
        <v>70.484272689999997</v>
      </c>
      <c r="FB594">
        <v>8.1194232419999999</v>
      </c>
      <c r="FC594">
        <v>7.6005572890000002</v>
      </c>
      <c r="FD594">
        <v>20.346120840000001</v>
      </c>
      <c r="FE594">
        <v>23.775150180000001</v>
      </c>
      <c r="FF594">
        <v>6.2070302860000002</v>
      </c>
      <c r="FG594">
        <v>7.3252471430000003</v>
      </c>
      <c r="FH594">
        <v>1.9187285869999999</v>
      </c>
      <c r="FI594">
        <v>2.540979428</v>
      </c>
      <c r="FJ594">
        <v>31.867685810000001</v>
      </c>
      <c r="FK594">
        <v>37.295376699999998</v>
      </c>
      <c r="FL594">
        <v>9.7934028790000003</v>
      </c>
      <c r="FM594">
        <v>10.8233721</v>
      </c>
      <c r="FN594">
        <v>0</v>
      </c>
      <c r="FO594">
        <v>1</v>
      </c>
      <c r="FP594">
        <v>0</v>
      </c>
      <c r="FQ594">
        <v>1</v>
      </c>
      <c r="FR594">
        <f>6/12</f>
        <v>0.5</v>
      </c>
      <c r="FS594" t="s">
        <v>45</v>
      </c>
      <c r="FT594">
        <v>1</v>
      </c>
      <c r="FU594">
        <v>1</v>
      </c>
      <c r="FV594">
        <v>1</v>
      </c>
      <c r="FW594">
        <v>1</v>
      </c>
      <c r="FX594">
        <v>0</v>
      </c>
    </row>
    <row r="595" spans="1:180" x14ac:dyDescent="0.3">
      <c r="A595" s="7" t="s">
        <v>80</v>
      </c>
      <c r="B595" s="7" t="s">
        <v>54</v>
      </c>
      <c r="C595" t="s">
        <v>55</v>
      </c>
      <c r="D595">
        <v>1</v>
      </c>
      <c r="E595" s="8">
        <v>3</v>
      </c>
      <c r="F595">
        <v>0.82660904300000004</v>
      </c>
      <c r="G595">
        <v>1.4672727270000001</v>
      </c>
      <c r="H595">
        <v>0.83248936200000001</v>
      </c>
      <c r="I595">
        <v>0.74268181799999999</v>
      </c>
      <c r="J595">
        <v>0.93145294499999998</v>
      </c>
      <c r="K595">
        <v>0.82743547699999997</v>
      </c>
      <c r="L595">
        <v>0.70350584999999999</v>
      </c>
      <c r="M595">
        <v>0.75522776199999997</v>
      </c>
      <c r="N595">
        <v>20.50802681</v>
      </c>
      <c r="O595">
        <v>19.62257717</v>
      </c>
      <c r="P595">
        <v>1.3436822930000001</v>
      </c>
      <c r="Q595">
        <v>1.29261877</v>
      </c>
      <c r="R595">
        <v>1.230246282</v>
      </c>
      <c r="S595">
        <v>1.5804808690000001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 s="5" t="s">
        <v>197</v>
      </c>
      <c r="AB595">
        <v>0</v>
      </c>
      <c r="AC595">
        <v>0</v>
      </c>
      <c r="AD595" s="5" t="s">
        <v>197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4.8946098779999998</v>
      </c>
      <c r="EQ595">
        <v>4.9809484069999996</v>
      </c>
      <c r="ER595">
        <v>41.287513269999998</v>
      </c>
      <c r="ES595">
        <v>35.55618011</v>
      </c>
      <c r="ET595">
        <v>269.04485160000002</v>
      </c>
      <c r="EU595">
        <v>240.57150870000001</v>
      </c>
      <c r="EV595">
        <v>88.244803399999995</v>
      </c>
      <c r="EW595">
        <v>87.349416829999996</v>
      </c>
      <c r="EX595">
        <v>84.286478729999999</v>
      </c>
      <c r="EY595">
        <v>69.112426970000001</v>
      </c>
      <c r="EZ595">
        <v>71.213839030000003</v>
      </c>
      <c r="FA595">
        <v>67.468329639999993</v>
      </c>
      <c r="FB595">
        <v>6.7039134870000003</v>
      </c>
      <c r="FC595">
        <v>7.2244291430000001</v>
      </c>
      <c r="FD595">
        <v>25.903664859999999</v>
      </c>
      <c r="FE595">
        <v>22.75360658</v>
      </c>
      <c r="FF595">
        <v>7.5051775469999997</v>
      </c>
      <c r="FG595">
        <v>5.8519694400000004</v>
      </c>
      <c r="FH595">
        <v>1.3731997979999999</v>
      </c>
      <c r="FI595">
        <v>1.6385121069999999</v>
      </c>
      <c r="FJ595">
        <v>32.017811010000003</v>
      </c>
      <c r="FK595">
        <v>30.187237499999998</v>
      </c>
      <c r="FL595">
        <v>10.687861509999999</v>
      </c>
      <c r="FM595">
        <v>9.1666983819999999</v>
      </c>
      <c r="FN595">
        <v>2</v>
      </c>
      <c r="FO595">
        <v>0</v>
      </c>
      <c r="FP595">
        <v>0</v>
      </c>
      <c r="FQ595">
        <v>0</v>
      </c>
      <c r="FR595">
        <f>9/12</f>
        <v>0.75</v>
      </c>
      <c r="FS595">
        <v>1</v>
      </c>
      <c r="FT595">
        <v>4</v>
      </c>
      <c r="FU595">
        <v>2</v>
      </c>
      <c r="FV595" t="s">
        <v>45</v>
      </c>
      <c r="FW595">
        <v>2</v>
      </c>
      <c r="FX595">
        <v>2</v>
      </c>
    </row>
    <row r="596" spans="1:180" x14ac:dyDescent="0.3">
      <c r="A596" s="7" t="s">
        <v>112</v>
      </c>
      <c r="B596" s="7" t="s">
        <v>105</v>
      </c>
      <c r="C596" t="s">
        <v>58</v>
      </c>
      <c r="D596">
        <v>3</v>
      </c>
      <c r="E596" s="8">
        <v>2</v>
      </c>
      <c r="F596">
        <v>0.91085106400000004</v>
      </c>
      <c r="G596">
        <v>1.17</v>
      </c>
      <c r="H596">
        <v>0.74572340400000003</v>
      </c>
      <c r="I596">
        <v>0.78</v>
      </c>
      <c r="J596">
        <v>1.172048457</v>
      </c>
      <c r="K596">
        <v>0.83520663299999998</v>
      </c>
      <c r="L596">
        <v>1.0037550420000001</v>
      </c>
      <c r="M596">
        <v>0.48668547400000001</v>
      </c>
      <c r="N596">
        <v>20.863047779999999</v>
      </c>
      <c r="O596">
        <v>26.038440000000001</v>
      </c>
      <c r="P596">
        <v>1.4837279350000001</v>
      </c>
      <c r="Q596">
        <v>1.0270666159999999</v>
      </c>
      <c r="R596">
        <v>1.135974818</v>
      </c>
      <c r="S596">
        <v>1.173012038</v>
      </c>
      <c r="T596">
        <v>0.66666666699999999</v>
      </c>
      <c r="U596">
        <v>0</v>
      </c>
      <c r="V596">
        <v>0.66666666699999999</v>
      </c>
      <c r="W596">
        <v>0</v>
      </c>
      <c r="X596">
        <v>0.33333333300000001</v>
      </c>
      <c r="Y596">
        <v>0</v>
      </c>
      <c r="Z596">
        <v>-2</v>
      </c>
      <c r="AA596" s="5" t="s">
        <v>221</v>
      </c>
      <c r="AB596">
        <v>0</v>
      </c>
      <c r="AC596">
        <v>-4</v>
      </c>
      <c r="AD596" s="5" t="s">
        <v>197</v>
      </c>
      <c r="AE596">
        <v>-4</v>
      </c>
      <c r="AF596">
        <v>0</v>
      </c>
      <c r="AG596">
        <v>-4</v>
      </c>
      <c r="AH596">
        <v>0</v>
      </c>
      <c r="AI596">
        <v>-4</v>
      </c>
      <c r="AJ596">
        <v>0</v>
      </c>
      <c r="AK596">
        <v>-4</v>
      </c>
      <c r="AL596">
        <v>1</v>
      </c>
      <c r="AM596">
        <v>-3</v>
      </c>
      <c r="AN596">
        <v>1</v>
      </c>
      <c r="AO596">
        <v>-3</v>
      </c>
      <c r="AP596">
        <v>1</v>
      </c>
      <c r="AQ596">
        <v>-3</v>
      </c>
      <c r="AR596">
        <v>1</v>
      </c>
      <c r="AS596">
        <v>-3</v>
      </c>
      <c r="AT596">
        <v>1</v>
      </c>
      <c r="AU596">
        <v>-3</v>
      </c>
      <c r="AV596">
        <v>1</v>
      </c>
      <c r="AW596">
        <v>-3</v>
      </c>
      <c r="AX596">
        <v>1</v>
      </c>
      <c r="AY596">
        <v>-3</v>
      </c>
      <c r="AZ596">
        <v>3</v>
      </c>
      <c r="BA596">
        <v>-1</v>
      </c>
      <c r="BB596">
        <v>4</v>
      </c>
      <c r="BC596">
        <v>0</v>
      </c>
      <c r="BD596">
        <v>4</v>
      </c>
      <c r="BE596">
        <v>0</v>
      </c>
      <c r="BF596">
        <v>4</v>
      </c>
      <c r="BG596">
        <v>0</v>
      </c>
      <c r="BH596">
        <v>4</v>
      </c>
      <c r="BI596">
        <v>0</v>
      </c>
      <c r="BJ596">
        <v>4</v>
      </c>
      <c r="BK596">
        <v>0</v>
      </c>
      <c r="BL596">
        <v>4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-1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1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-2</v>
      </c>
      <c r="DC596">
        <v>-4</v>
      </c>
      <c r="DD596">
        <v>-1</v>
      </c>
      <c r="DE596">
        <v>-3</v>
      </c>
      <c r="DF596">
        <v>0</v>
      </c>
      <c r="DG596">
        <v>-2</v>
      </c>
      <c r="DH596">
        <v>0</v>
      </c>
      <c r="DI596">
        <v>-2</v>
      </c>
      <c r="DJ596">
        <v>0</v>
      </c>
      <c r="DK596">
        <v>-2</v>
      </c>
      <c r="DL596">
        <v>0</v>
      </c>
      <c r="DM596">
        <v>-2</v>
      </c>
      <c r="DN596">
        <v>-2</v>
      </c>
      <c r="DO596">
        <v>-4</v>
      </c>
      <c r="DP596">
        <v>-2</v>
      </c>
      <c r="DQ596">
        <v>-4</v>
      </c>
      <c r="DR596">
        <v>-1</v>
      </c>
      <c r="DS596">
        <v>-3</v>
      </c>
      <c r="DT596">
        <v>0</v>
      </c>
      <c r="DU596">
        <v>-2</v>
      </c>
      <c r="DV596">
        <v>1</v>
      </c>
      <c r="DW596">
        <v>-1</v>
      </c>
      <c r="DX596">
        <v>1</v>
      </c>
      <c r="DY596">
        <v>-1</v>
      </c>
      <c r="DZ596">
        <v>2</v>
      </c>
      <c r="EA596">
        <v>0</v>
      </c>
      <c r="EB596">
        <v>2</v>
      </c>
      <c r="EC596">
        <v>0</v>
      </c>
      <c r="ED596">
        <v>2</v>
      </c>
      <c r="EE596">
        <v>0</v>
      </c>
      <c r="EF596">
        <v>2</v>
      </c>
      <c r="EG596">
        <v>0</v>
      </c>
      <c r="EH596">
        <v>2</v>
      </c>
      <c r="EI596">
        <v>0</v>
      </c>
      <c r="EJ596">
        <v>5</v>
      </c>
      <c r="EK596">
        <v>3</v>
      </c>
      <c r="EL596">
        <v>5</v>
      </c>
      <c r="EM596">
        <v>3</v>
      </c>
      <c r="EN596">
        <v>6</v>
      </c>
      <c r="EO596">
        <v>4</v>
      </c>
      <c r="EP596">
        <v>6.369397223</v>
      </c>
      <c r="EQ596">
        <v>6.1390266670000004</v>
      </c>
      <c r="ER596">
        <v>38.119427459999997</v>
      </c>
      <c r="ES596">
        <v>48.286539040000001</v>
      </c>
      <c r="ET596">
        <v>284.84746159999997</v>
      </c>
      <c r="EU596">
        <v>242.0579333</v>
      </c>
      <c r="EV596">
        <v>86.786711299999993</v>
      </c>
      <c r="EW596">
        <v>87.067622850000006</v>
      </c>
      <c r="EX596">
        <v>76.61850939</v>
      </c>
      <c r="EY596">
        <v>74.789086670000003</v>
      </c>
      <c r="EZ596">
        <v>70.689502439999998</v>
      </c>
      <c r="FA596">
        <v>68.895888940000006</v>
      </c>
      <c r="FB596">
        <v>9.3578415659999994</v>
      </c>
      <c r="FC596">
        <v>5.9272600000000004</v>
      </c>
      <c r="FD596">
        <v>29.972600069999999</v>
      </c>
      <c r="FE596">
        <v>20.891026669999999</v>
      </c>
      <c r="FF596">
        <v>7.6999746519999999</v>
      </c>
      <c r="FG596">
        <v>4.330526667</v>
      </c>
      <c r="FH596">
        <v>2.38451923</v>
      </c>
      <c r="FI596">
        <v>1.544666667</v>
      </c>
      <c r="FJ596">
        <v>31.635889559999999</v>
      </c>
      <c r="FK596">
        <v>28.33584686</v>
      </c>
      <c r="FL596">
        <v>10.864024219999999</v>
      </c>
      <c r="FM596">
        <v>9.8593666669999998</v>
      </c>
      <c r="FN596">
        <v>3</v>
      </c>
      <c r="FO596">
        <v>0</v>
      </c>
      <c r="FP596">
        <v>0</v>
      </c>
      <c r="FQ596">
        <v>0</v>
      </c>
      <c r="FR596">
        <f>7/14</f>
        <v>0.5</v>
      </c>
      <c r="FS596">
        <v>1</v>
      </c>
      <c r="FT596">
        <v>1</v>
      </c>
      <c r="FU596">
        <v>0</v>
      </c>
      <c r="FV596" t="s">
        <v>45</v>
      </c>
      <c r="FW596">
        <v>0</v>
      </c>
      <c r="FX596">
        <v>0</v>
      </c>
    </row>
    <row r="597" spans="1:180" x14ac:dyDescent="0.3">
      <c r="A597" s="7" t="s">
        <v>97</v>
      </c>
      <c r="B597" s="7" t="s">
        <v>104</v>
      </c>
      <c r="C597" t="s">
        <v>58</v>
      </c>
      <c r="D597">
        <v>3</v>
      </c>
      <c r="E597" s="8">
        <v>2</v>
      </c>
      <c r="F597">
        <v>1.535631068</v>
      </c>
      <c r="G597">
        <v>0.67</v>
      </c>
      <c r="H597">
        <v>0.68711650499999999</v>
      </c>
      <c r="I597">
        <v>0.79800000000000004</v>
      </c>
      <c r="J597">
        <v>1.1100614019999999</v>
      </c>
      <c r="K597">
        <v>1.5476790060000001</v>
      </c>
      <c r="L597">
        <v>0.68867102899999999</v>
      </c>
      <c r="M597">
        <v>0.82985213099999999</v>
      </c>
      <c r="N597">
        <v>21.246383049999999</v>
      </c>
      <c r="O597">
        <v>22.853945499999998</v>
      </c>
      <c r="P597">
        <v>1.1588751989999999</v>
      </c>
      <c r="Q597">
        <v>1.039426519</v>
      </c>
      <c r="R597">
        <v>1.24460134</v>
      </c>
      <c r="S597">
        <v>1.0138568960000001</v>
      </c>
      <c r="T597">
        <v>0.5</v>
      </c>
      <c r="U597">
        <v>0.16666666699999999</v>
      </c>
      <c r="V597">
        <v>0.5</v>
      </c>
      <c r="W597">
        <v>0.16666666699999999</v>
      </c>
      <c r="X597">
        <v>0</v>
      </c>
      <c r="Y597">
        <v>0.33333333300000001</v>
      </c>
      <c r="Z597">
        <v>-3</v>
      </c>
      <c r="AA597" s="5" t="s">
        <v>211</v>
      </c>
      <c r="AB597">
        <v>-1</v>
      </c>
      <c r="AC597">
        <v>-3</v>
      </c>
      <c r="AD597" s="5" t="s">
        <v>219</v>
      </c>
      <c r="AE597">
        <v>-3</v>
      </c>
      <c r="AF597">
        <v>-1</v>
      </c>
      <c r="AG597">
        <v>-3</v>
      </c>
      <c r="AH597">
        <v>-1</v>
      </c>
      <c r="AI597">
        <v>-3</v>
      </c>
      <c r="AJ597">
        <v>-1</v>
      </c>
      <c r="AK597">
        <v>-3</v>
      </c>
      <c r="AL597">
        <v>0</v>
      </c>
      <c r="AM597">
        <v>-2</v>
      </c>
      <c r="AN597">
        <v>0</v>
      </c>
      <c r="AO597">
        <v>-2</v>
      </c>
      <c r="AP597">
        <v>0</v>
      </c>
      <c r="AQ597">
        <v>-2</v>
      </c>
      <c r="AR597">
        <v>0</v>
      </c>
      <c r="AS597">
        <v>-2</v>
      </c>
      <c r="AT597">
        <v>0</v>
      </c>
      <c r="AU597">
        <v>-2</v>
      </c>
      <c r="AV597">
        <v>0</v>
      </c>
      <c r="AW597">
        <v>-2</v>
      </c>
      <c r="AX597">
        <v>0</v>
      </c>
      <c r="AY597">
        <v>-2</v>
      </c>
      <c r="AZ597">
        <v>2</v>
      </c>
      <c r="BA597">
        <v>0</v>
      </c>
      <c r="BB597">
        <v>3</v>
      </c>
      <c r="BC597">
        <v>1</v>
      </c>
      <c r="BD597">
        <v>3</v>
      </c>
      <c r="BE597">
        <v>1</v>
      </c>
      <c r="BF597">
        <v>3</v>
      </c>
      <c r="BG597">
        <v>1</v>
      </c>
      <c r="BH597">
        <v>3</v>
      </c>
      <c r="BI597">
        <v>1</v>
      </c>
      <c r="BJ597">
        <v>3</v>
      </c>
      <c r="BK597">
        <v>1</v>
      </c>
      <c r="BL597">
        <v>3</v>
      </c>
      <c r="BM597">
        <v>1</v>
      </c>
      <c r="BN597">
        <v>0</v>
      </c>
      <c r="BO597">
        <v>0</v>
      </c>
      <c r="BP597">
        <v>-2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-1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1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-4</v>
      </c>
      <c r="DC597">
        <v>-4</v>
      </c>
      <c r="DD597">
        <v>-3</v>
      </c>
      <c r="DE597">
        <v>-3</v>
      </c>
      <c r="DF597">
        <v>-2</v>
      </c>
      <c r="DG597">
        <v>-2</v>
      </c>
      <c r="DH597">
        <v>-2</v>
      </c>
      <c r="DI597">
        <v>-2</v>
      </c>
      <c r="DJ597">
        <v>-2</v>
      </c>
      <c r="DK597">
        <v>-2</v>
      </c>
      <c r="DL597">
        <v>-2</v>
      </c>
      <c r="DM597">
        <v>-2</v>
      </c>
      <c r="DN597">
        <v>-4</v>
      </c>
      <c r="DO597">
        <v>-4</v>
      </c>
      <c r="DP597">
        <v>-4</v>
      </c>
      <c r="DQ597">
        <v>-4</v>
      </c>
      <c r="DR597">
        <v>-3</v>
      </c>
      <c r="DS597">
        <v>-3</v>
      </c>
      <c r="DT597">
        <v>-2</v>
      </c>
      <c r="DU597">
        <v>-2</v>
      </c>
      <c r="DV597">
        <v>-1</v>
      </c>
      <c r="DW597">
        <v>-1</v>
      </c>
      <c r="DX597">
        <v>-1</v>
      </c>
      <c r="DY597">
        <v>-1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3</v>
      </c>
      <c r="EK597">
        <v>3</v>
      </c>
      <c r="EL597">
        <v>3</v>
      </c>
      <c r="EM597">
        <v>3</v>
      </c>
      <c r="EN597">
        <v>4</v>
      </c>
      <c r="EO597">
        <v>4</v>
      </c>
      <c r="EP597">
        <v>5.1078073369999997</v>
      </c>
      <c r="EQ597">
        <v>4.7068291929999999</v>
      </c>
      <c r="ER597">
        <v>38.135129810000002</v>
      </c>
      <c r="ES597">
        <v>36.019987630000003</v>
      </c>
      <c r="ET597">
        <v>276.63700710000001</v>
      </c>
      <c r="EU597">
        <v>240.98338430000001</v>
      </c>
      <c r="EV597">
        <v>87.971072660000004</v>
      </c>
      <c r="EW597">
        <v>85.772322840000001</v>
      </c>
      <c r="EX597">
        <v>76.499254910000005</v>
      </c>
      <c r="EY597">
        <v>75.555847929999999</v>
      </c>
      <c r="EZ597">
        <v>67.566179099999999</v>
      </c>
      <c r="FA597">
        <v>68.502358029999996</v>
      </c>
      <c r="FB597">
        <v>9.0388382010000008</v>
      </c>
      <c r="FC597">
        <v>10.096414680000001</v>
      </c>
      <c r="FD597">
        <v>26.120554680000001</v>
      </c>
      <c r="FE597">
        <v>23.110784550000002</v>
      </c>
      <c r="FF597">
        <v>6.2662172539999998</v>
      </c>
      <c r="FG597">
        <v>6.9627605719999996</v>
      </c>
      <c r="FH597">
        <v>1.86380809</v>
      </c>
      <c r="FI597">
        <v>1.9310652450000001</v>
      </c>
      <c r="FJ597">
        <v>33.17360781</v>
      </c>
      <c r="FK597">
        <v>31.508436669999998</v>
      </c>
      <c r="FL597">
        <v>10.52030985</v>
      </c>
      <c r="FM597">
        <v>11.356673089999999</v>
      </c>
      <c r="FN597">
        <v>0</v>
      </c>
      <c r="FO597">
        <v>2</v>
      </c>
      <c r="FP597">
        <v>1</v>
      </c>
      <c r="FQ597">
        <v>4</v>
      </c>
      <c r="FR597">
        <f>3/12</f>
        <v>0.25</v>
      </c>
      <c r="FS597">
        <v>1</v>
      </c>
      <c r="FT597">
        <v>1</v>
      </c>
      <c r="FU597">
        <v>0</v>
      </c>
      <c r="FV597" t="s">
        <v>45</v>
      </c>
      <c r="FW597">
        <v>0</v>
      </c>
      <c r="FX597">
        <v>0</v>
      </c>
    </row>
    <row r="598" spans="1:180" x14ac:dyDescent="0.3">
      <c r="A598" s="7" t="s">
        <v>103</v>
      </c>
      <c r="B598" s="7" t="s">
        <v>98</v>
      </c>
      <c r="C598" t="s">
        <v>58</v>
      </c>
      <c r="D598">
        <v>3</v>
      </c>
      <c r="E598" s="8">
        <v>2</v>
      </c>
      <c r="F598">
        <v>1.312075358</v>
      </c>
      <c r="G598">
        <v>1.28</v>
      </c>
      <c r="H598">
        <v>0.69488494899999997</v>
      </c>
      <c r="I598">
        <v>0.75800000000000001</v>
      </c>
      <c r="J598">
        <v>0.80843003199999997</v>
      </c>
      <c r="K598">
        <v>0.92014499400000005</v>
      </c>
      <c r="L598">
        <v>0.61314902699999996</v>
      </c>
      <c r="M598">
        <v>0.73791862799999997</v>
      </c>
      <c r="N598">
        <v>22.658477479999998</v>
      </c>
      <c r="O598">
        <v>23.117256189999999</v>
      </c>
      <c r="P598">
        <v>1.115151309</v>
      </c>
      <c r="Q598">
        <v>1.1764318629999999</v>
      </c>
      <c r="R598">
        <v>1.397221104</v>
      </c>
      <c r="S598">
        <v>1.41055018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-6</v>
      </c>
      <c r="AA598" s="5" t="s">
        <v>221</v>
      </c>
      <c r="AB598">
        <v>-4</v>
      </c>
      <c r="AC598">
        <v>-4</v>
      </c>
      <c r="AD598" s="5" t="s">
        <v>222</v>
      </c>
      <c r="AE598">
        <v>-4</v>
      </c>
      <c r="AF598">
        <v>-4</v>
      </c>
      <c r="AG598">
        <v>-4</v>
      </c>
      <c r="AH598">
        <v>-4</v>
      </c>
      <c r="AI598">
        <v>-4</v>
      </c>
      <c r="AJ598">
        <v>-4</v>
      </c>
      <c r="AK598">
        <v>-4</v>
      </c>
      <c r="AL598">
        <v>-3</v>
      </c>
      <c r="AM598">
        <v>-3</v>
      </c>
      <c r="AN598">
        <v>-3</v>
      </c>
      <c r="AO598">
        <v>-3</v>
      </c>
      <c r="AP598">
        <v>-3</v>
      </c>
      <c r="AQ598">
        <v>-3</v>
      </c>
      <c r="AR598">
        <v>-3</v>
      </c>
      <c r="AS598">
        <v>-3</v>
      </c>
      <c r="AT598">
        <v>-3</v>
      </c>
      <c r="AU598">
        <v>-3</v>
      </c>
      <c r="AV598">
        <v>-3</v>
      </c>
      <c r="AW598">
        <v>-3</v>
      </c>
      <c r="AX598">
        <v>-3</v>
      </c>
      <c r="AY598">
        <v>-3</v>
      </c>
      <c r="AZ598">
        <v>-1</v>
      </c>
      <c r="BA598">
        <v>-1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-4</v>
      </c>
      <c r="CB598">
        <v>-3</v>
      </c>
      <c r="CC598">
        <v>0</v>
      </c>
      <c r="CD598">
        <v>0</v>
      </c>
      <c r="CE598">
        <v>0</v>
      </c>
      <c r="CF598">
        <v>0</v>
      </c>
      <c r="CG598">
        <v>-1</v>
      </c>
      <c r="CH598">
        <v>0</v>
      </c>
      <c r="CI598">
        <v>0</v>
      </c>
      <c r="CJ598">
        <v>0</v>
      </c>
      <c r="CK598">
        <v>0</v>
      </c>
      <c r="CL598">
        <v>-1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-7</v>
      </c>
      <c r="DC598">
        <v>-8</v>
      </c>
      <c r="DD598">
        <v>-6</v>
      </c>
      <c r="DE598">
        <v>-7</v>
      </c>
      <c r="DF598">
        <v>-5</v>
      </c>
      <c r="DG598">
        <v>-6</v>
      </c>
      <c r="DH598">
        <v>-5</v>
      </c>
      <c r="DI598">
        <v>-6</v>
      </c>
      <c r="DJ598">
        <v>-5</v>
      </c>
      <c r="DK598">
        <v>-6</v>
      </c>
      <c r="DL598">
        <v>-5</v>
      </c>
      <c r="DM598">
        <v>-6</v>
      </c>
      <c r="DN598">
        <v>-7</v>
      </c>
      <c r="DO598">
        <v>-8</v>
      </c>
      <c r="DP598">
        <v>-7</v>
      </c>
      <c r="DQ598">
        <v>-8</v>
      </c>
      <c r="DR598">
        <v>-6</v>
      </c>
      <c r="DS598">
        <v>-7</v>
      </c>
      <c r="DT598">
        <v>-5</v>
      </c>
      <c r="DU598">
        <v>-6</v>
      </c>
      <c r="DV598">
        <v>-4</v>
      </c>
      <c r="DW598">
        <v>-5</v>
      </c>
      <c r="DX598">
        <v>-4</v>
      </c>
      <c r="DY598">
        <v>-5</v>
      </c>
      <c r="DZ598">
        <v>-3</v>
      </c>
      <c r="EA598">
        <v>-4</v>
      </c>
      <c r="EB598">
        <v>-3</v>
      </c>
      <c r="EC598">
        <v>-4</v>
      </c>
      <c r="ED598">
        <v>-3</v>
      </c>
      <c r="EE598">
        <v>-4</v>
      </c>
      <c r="EF598">
        <v>-3</v>
      </c>
      <c r="EG598">
        <v>-4</v>
      </c>
      <c r="EH598">
        <v>-3</v>
      </c>
      <c r="EI598">
        <v>-4</v>
      </c>
      <c r="EJ598">
        <v>0</v>
      </c>
      <c r="EK598">
        <v>-1</v>
      </c>
      <c r="EL598">
        <v>0</v>
      </c>
      <c r="EM598">
        <v>-1</v>
      </c>
      <c r="EN598">
        <v>1</v>
      </c>
      <c r="EO598">
        <v>0</v>
      </c>
      <c r="EP598">
        <v>5.6629674669999996</v>
      </c>
      <c r="EQ598">
        <v>4.5527647470000003</v>
      </c>
      <c r="ER598">
        <v>42.340931439999999</v>
      </c>
      <c r="ES598">
        <v>28.132346850000001</v>
      </c>
      <c r="ET598">
        <v>244.73546429999999</v>
      </c>
      <c r="EU598">
        <v>279.74493699999999</v>
      </c>
      <c r="EV598">
        <v>86.362242800000004</v>
      </c>
      <c r="EW598">
        <v>87.009939829999993</v>
      </c>
      <c r="EX598">
        <v>72.187004860000002</v>
      </c>
      <c r="EY598">
        <v>87.476932540000007</v>
      </c>
      <c r="EZ598">
        <v>69.832772289999994</v>
      </c>
      <c r="FA598">
        <v>72.619465250000005</v>
      </c>
      <c r="FB598">
        <v>7.7420728619999997</v>
      </c>
      <c r="FC598">
        <v>7.9345786460000003</v>
      </c>
      <c r="FD598">
        <v>23.474337649999999</v>
      </c>
      <c r="FE598">
        <v>25.929412620000001</v>
      </c>
      <c r="FF598">
        <v>6.1203156229999998</v>
      </c>
      <c r="FG598">
        <v>6.7394824079999998</v>
      </c>
      <c r="FH598">
        <v>1.4657595329999999</v>
      </c>
      <c r="FI598">
        <v>2.1079508229999999</v>
      </c>
      <c r="FJ598">
        <v>32.17636452</v>
      </c>
      <c r="FK598">
        <v>32.45474454</v>
      </c>
      <c r="FL598">
        <v>10.084766500000001</v>
      </c>
      <c r="FM598">
        <v>11.80782365</v>
      </c>
      <c r="FN598">
        <v>5</v>
      </c>
      <c r="FO598">
        <v>2</v>
      </c>
      <c r="FP598">
        <v>3</v>
      </c>
      <c r="FQ598">
        <v>0</v>
      </c>
      <c r="FR598">
        <f>8/13</f>
        <v>0.61538461538461542</v>
      </c>
      <c r="FS598">
        <v>2</v>
      </c>
      <c r="FT598">
        <v>0</v>
      </c>
      <c r="FU598">
        <v>2</v>
      </c>
      <c r="FV598">
        <v>2</v>
      </c>
      <c r="FW598">
        <v>0</v>
      </c>
      <c r="FX598">
        <v>1</v>
      </c>
    </row>
    <row r="599" spans="1:180" x14ac:dyDescent="0.3">
      <c r="A599" s="7" t="s">
        <v>107</v>
      </c>
      <c r="B599" s="7" t="s">
        <v>57</v>
      </c>
      <c r="C599" t="s">
        <v>58</v>
      </c>
      <c r="D599">
        <v>3</v>
      </c>
      <c r="E599">
        <v>2</v>
      </c>
      <c r="F599">
        <v>1.722226816</v>
      </c>
      <c r="G599">
        <v>1.25</v>
      </c>
      <c r="H599">
        <v>0.66666066199999996</v>
      </c>
      <c r="I599">
        <v>0.72199999999999998</v>
      </c>
      <c r="J599">
        <v>1.298824218</v>
      </c>
      <c r="K599">
        <v>1.4181041729999999</v>
      </c>
      <c r="L599">
        <v>0.76921973799999999</v>
      </c>
      <c r="M599">
        <v>0.79905720199999997</v>
      </c>
      <c r="N599">
        <v>22.207757539999999</v>
      </c>
      <c r="O599">
        <v>22.630843670000001</v>
      </c>
      <c r="P599">
        <v>1.168224344</v>
      </c>
      <c r="Q599">
        <v>1.4023916830000001</v>
      </c>
      <c r="R599">
        <v>1.4084643939999999</v>
      </c>
      <c r="S599">
        <v>1.163063414</v>
      </c>
      <c r="T599">
        <v>0.5</v>
      </c>
      <c r="U599">
        <v>0.66666666699999999</v>
      </c>
      <c r="V599">
        <v>0.5</v>
      </c>
      <c r="W599">
        <v>0.66666666699999999</v>
      </c>
      <c r="X599">
        <v>1</v>
      </c>
      <c r="Y599">
        <v>0.33333333300000001</v>
      </c>
      <c r="Z599">
        <v>-3</v>
      </c>
      <c r="AA599" s="5" t="s">
        <v>181</v>
      </c>
      <c r="AB599">
        <v>-1</v>
      </c>
      <c r="AC599">
        <v>0</v>
      </c>
      <c r="AD599" s="5" t="s">
        <v>219</v>
      </c>
      <c r="AE599">
        <v>0</v>
      </c>
      <c r="AF599">
        <v>-1</v>
      </c>
      <c r="AG599">
        <v>0</v>
      </c>
      <c r="AH599">
        <v>-1</v>
      </c>
      <c r="AI599">
        <v>0</v>
      </c>
      <c r="AJ599">
        <v>-1</v>
      </c>
      <c r="AK599">
        <v>0</v>
      </c>
      <c r="AL599">
        <v>0</v>
      </c>
      <c r="AM599">
        <v>1</v>
      </c>
      <c r="AN599">
        <v>0</v>
      </c>
      <c r="AO599">
        <v>1</v>
      </c>
      <c r="AP599">
        <v>0</v>
      </c>
      <c r="AQ599">
        <v>1</v>
      </c>
      <c r="AR599">
        <v>0</v>
      </c>
      <c r="AS599">
        <v>1</v>
      </c>
      <c r="AT599">
        <v>0</v>
      </c>
      <c r="AU599">
        <v>1</v>
      </c>
      <c r="AV599">
        <v>0</v>
      </c>
      <c r="AW599">
        <v>1</v>
      </c>
      <c r="AX599">
        <v>0</v>
      </c>
      <c r="AY599">
        <v>1</v>
      </c>
      <c r="AZ599">
        <v>2</v>
      </c>
      <c r="BA599">
        <v>3</v>
      </c>
      <c r="BB599">
        <v>3</v>
      </c>
      <c r="BC599">
        <v>4</v>
      </c>
      <c r="BD599">
        <v>3</v>
      </c>
      <c r="BE599">
        <v>4</v>
      </c>
      <c r="BF599">
        <v>3</v>
      </c>
      <c r="BG599">
        <v>4</v>
      </c>
      <c r="BH599">
        <v>3</v>
      </c>
      <c r="BI599">
        <v>4</v>
      </c>
      <c r="BJ599">
        <v>3</v>
      </c>
      <c r="BK599">
        <v>4</v>
      </c>
      <c r="BL599">
        <v>3</v>
      </c>
      <c r="BM599">
        <v>4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-1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1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4</v>
      </c>
      <c r="DA599">
        <v>0</v>
      </c>
      <c r="DB599">
        <v>0</v>
      </c>
      <c r="DC599">
        <v>-2</v>
      </c>
      <c r="DD599">
        <v>1</v>
      </c>
      <c r="DE599">
        <v>-1</v>
      </c>
      <c r="DF599">
        <v>2</v>
      </c>
      <c r="DG599">
        <v>0</v>
      </c>
      <c r="DH599">
        <v>2</v>
      </c>
      <c r="DI599">
        <v>0</v>
      </c>
      <c r="DJ599">
        <v>2</v>
      </c>
      <c r="DK599">
        <v>0</v>
      </c>
      <c r="DL599">
        <v>2</v>
      </c>
      <c r="DM599">
        <v>0</v>
      </c>
      <c r="DN599">
        <v>0</v>
      </c>
      <c r="DO599">
        <v>-2</v>
      </c>
      <c r="DP599">
        <v>0</v>
      </c>
      <c r="DQ599">
        <v>-2</v>
      </c>
      <c r="DR599">
        <v>1</v>
      </c>
      <c r="DS599">
        <v>-1</v>
      </c>
      <c r="DT599">
        <v>2</v>
      </c>
      <c r="DU599">
        <v>0</v>
      </c>
      <c r="DV599">
        <v>3</v>
      </c>
      <c r="DW599">
        <v>1</v>
      </c>
      <c r="DX599">
        <v>3</v>
      </c>
      <c r="DY599">
        <v>1</v>
      </c>
      <c r="DZ599">
        <v>4</v>
      </c>
      <c r="EA599">
        <v>2</v>
      </c>
      <c r="EB599">
        <v>4</v>
      </c>
      <c r="EC599">
        <v>2</v>
      </c>
      <c r="ED599">
        <v>4</v>
      </c>
      <c r="EE599">
        <v>2</v>
      </c>
      <c r="EF599">
        <v>4</v>
      </c>
      <c r="EG599">
        <v>2</v>
      </c>
      <c r="EH599">
        <v>4</v>
      </c>
      <c r="EI599">
        <v>2</v>
      </c>
      <c r="EJ599">
        <v>7</v>
      </c>
      <c r="EK599">
        <v>5</v>
      </c>
      <c r="EL599">
        <v>7</v>
      </c>
      <c r="EM599">
        <v>5</v>
      </c>
      <c r="EN599">
        <v>8</v>
      </c>
      <c r="EO599">
        <v>6</v>
      </c>
      <c r="EP599">
        <v>5.1289465549999997</v>
      </c>
      <c r="EQ599">
        <v>5.2998266420000002</v>
      </c>
      <c r="ER599">
        <v>32.37294636</v>
      </c>
      <c r="ES599">
        <v>36.942655680000001</v>
      </c>
      <c r="ET599">
        <v>217.01864449999999</v>
      </c>
      <c r="EU599">
        <v>285.30083070000001</v>
      </c>
      <c r="EV599">
        <v>83.858128789999995</v>
      </c>
      <c r="EW599">
        <v>87.564186359999994</v>
      </c>
      <c r="EX599">
        <v>67.38998866</v>
      </c>
      <c r="EY599">
        <v>94.752284349999996</v>
      </c>
      <c r="EZ599">
        <v>63.84129935</v>
      </c>
      <c r="FA599">
        <v>73.151788210000007</v>
      </c>
      <c r="FB599">
        <v>8.6232144680000005</v>
      </c>
      <c r="FC599">
        <v>8.6660173759999992</v>
      </c>
      <c r="FD599">
        <v>21.824888999999999</v>
      </c>
      <c r="FE599">
        <v>29.78089774</v>
      </c>
      <c r="FF599">
        <v>6.1972970260000002</v>
      </c>
      <c r="FG599">
        <v>6.6687714050000002</v>
      </c>
      <c r="FH599">
        <v>1.7503938320000001</v>
      </c>
      <c r="FI599">
        <v>1.962658265</v>
      </c>
      <c r="FJ599">
        <v>32.69046737</v>
      </c>
      <c r="FK599">
        <v>35.140368350000003</v>
      </c>
      <c r="FL599">
        <v>13.680652500000001</v>
      </c>
      <c r="FM599">
        <v>11.48348872</v>
      </c>
      <c r="FN599">
        <v>2</v>
      </c>
      <c r="FO599">
        <v>0</v>
      </c>
      <c r="FP599">
        <v>1</v>
      </c>
      <c r="FQ599">
        <v>2</v>
      </c>
      <c r="FR599">
        <f>6/15</f>
        <v>0.4</v>
      </c>
      <c r="FS599">
        <v>2</v>
      </c>
      <c r="FT599">
        <v>2</v>
      </c>
      <c r="FU599">
        <v>4</v>
      </c>
      <c r="FV599">
        <v>2</v>
      </c>
      <c r="FW599">
        <v>1</v>
      </c>
      <c r="FX599">
        <v>2</v>
      </c>
    </row>
    <row r="600" spans="1:180" x14ac:dyDescent="0.3">
      <c r="A600" s="7" t="s">
        <v>134</v>
      </c>
      <c r="B600" s="7" t="s">
        <v>110</v>
      </c>
      <c r="C600" t="s">
        <v>58</v>
      </c>
      <c r="D600">
        <v>3</v>
      </c>
      <c r="E600">
        <v>2</v>
      </c>
      <c r="F600">
        <v>2</v>
      </c>
      <c r="G600">
        <v>1.1529714289999999</v>
      </c>
      <c r="H600">
        <v>0.6</v>
      </c>
      <c r="I600">
        <v>0.70639428599999998</v>
      </c>
      <c r="J600">
        <v>1.556448761</v>
      </c>
      <c r="K600">
        <v>0.79152370900000002</v>
      </c>
      <c r="L600">
        <v>0.89357752800000001</v>
      </c>
      <c r="M600">
        <v>0.59448713099999995</v>
      </c>
      <c r="N600">
        <v>21.707764480000002</v>
      </c>
      <c r="O600">
        <v>23.191710830000002</v>
      </c>
      <c r="P600">
        <v>1.406687448</v>
      </c>
      <c r="Q600">
        <v>1.041301123</v>
      </c>
      <c r="R600">
        <v>1.3239872539999999</v>
      </c>
      <c r="S600">
        <v>1.220936298</v>
      </c>
      <c r="T600">
        <v>0.66666666699999999</v>
      </c>
      <c r="U600">
        <v>0.66666666699999999</v>
      </c>
      <c r="V600">
        <v>0.66666666699999999</v>
      </c>
      <c r="W600">
        <v>0.66666666699999999</v>
      </c>
      <c r="X600">
        <v>0.33333333300000001</v>
      </c>
      <c r="Y600">
        <v>0.33333333300000001</v>
      </c>
      <c r="Z600">
        <v>-2</v>
      </c>
      <c r="AA600" s="5" t="s">
        <v>181</v>
      </c>
      <c r="AB600">
        <v>0</v>
      </c>
      <c r="AC600">
        <v>0</v>
      </c>
      <c r="AD600" s="5" t="s">
        <v>197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3</v>
      </c>
      <c r="BA600">
        <v>3</v>
      </c>
      <c r="BB600">
        <v>4</v>
      </c>
      <c r="BC600">
        <v>4</v>
      </c>
      <c r="BD600">
        <v>4</v>
      </c>
      <c r="BE600">
        <v>4</v>
      </c>
      <c r="BF600">
        <v>4</v>
      </c>
      <c r="BG600">
        <v>4</v>
      </c>
      <c r="BH600">
        <v>4</v>
      </c>
      <c r="BI600">
        <v>4</v>
      </c>
      <c r="BJ600">
        <v>4</v>
      </c>
      <c r="BK600">
        <v>4</v>
      </c>
      <c r="BL600">
        <v>4</v>
      </c>
      <c r="BM600">
        <v>4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1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1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-2</v>
      </c>
      <c r="DC600">
        <v>-2</v>
      </c>
      <c r="DD600">
        <v>-1</v>
      </c>
      <c r="DE600">
        <v>-1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-2</v>
      </c>
      <c r="DO600">
        <v>-2</v>
      </c>
      <c r="DP600">
        <v>-2</v>
      </c>
      <c r="DQ600">
        <v>-2</v>
      </c>
      <c r="DR600">
        <v>-1</v>
      </c>
      <c r="DS600">
        <v>-1</v>
      </c>
      <c r="DT600">
        <v>0</v>
      </c>
      <c r="DU600">
        <v>0</v>
      </c>
      <c r="DV600">
        <v>1</v>
      </c>
      <c r="DW600">
        <v>1</v>
      </c>
      <c r="DX600">
        <v>1</v>
      </c>
      <c r="DY600">
        <v>1</v>
      </c>
      <c r="DZ600">
        <v>2</v>
      </c>
      <c r="EA600">
        <v>2</v>
      </c>
      <c r="EB600">
        <v>2</v>
      </c>
      <c r="EC600">
        <v>2</v>
      </c>
      <c r="ED600">
        <v>2</v>
      </c>
      <c r="EE600">
        <v>2</v>
      </c>
      <c r="EF600">
        <v>2</v>
      </c>
      <c r="EG600">
        <v>2</v>
      </c>
      <c r="EH600">
        <v>2</v>
      </c>
      <c r="EI600">
        <v>2</v>
      </c>
      <c r="EJ600">
        <v>5</v>
      </c>
      <c r="EK600">
        <v>5</v>
      </c>
      <c r="EL600">
        <v>5</v>
      </c>
      <c r="EM600">
        <v>5</v>
      </c>
      <c r="EN600">
        <v>6</v>
      </c>
      <c r="EO600">
        <v>6</v>
      </c>
      <c r="EP600">
        <v>5.279718505</v>
      </c>
      <c r="EQ600">
        <v>6.0526338900000001</v>
      </c>
      <c r="ER600">
        <v>35.833121980000001</v>
      </c>
      <c r="ES600">
        <v>38.63063734</v>
      </c>
      <c r="ET600">
        <v>281.40897969999997</v>
      </c>
      <c r="EU600">
        <v>260.87375939999998</v>
      </c>
      <c r="EV600">
        <v>86.618877690000005</v>
      </c>
      <c r="EW600">
        <v>85.809858030000001</v>
      </c>
      <c r="EX600">
        <v>80.2899642</v>
      </c>
      <c r="EY600">
        <v>64.977338889999999</v>
      </c>
      <c r="EZ600">
        <v>71.625423810000001</v>
      </c>
      <c r="FA600">
        <v>67.710183740000005</v>
      </c>
      <c r="FB600">
        <v>9.4356943159999993</v>
      </c>
      <c r="FC600">
        <v>7.2887388030000002</v>
      </c>
      <c r="FD600">
        <v>29.45760465</v>
      </c>
      <c r="FE600">
        <v>27.158947120000001</v>
      </c>
      <c r="FF600">
        <v>8.6679161110000003</v>
      </c>
      <c r="FG600">
        <v>6.0552186890000002</v>
      </c>
      <c r="FH600">
        <v>2.3868084569999999</v>
      </c>
      <c r="FI600">
        <v>1.4793801689999999</v>
      </c>
      <c r="FJ600">
        <v>38.32228705</v>
      </c>
      <c r="FK600">
        <v>31.104178180000002</v>
      </c>
      <c r="FL600">
        <v>13.18286775</v>
      </c>
      <c r="FM600">
        <v>11.820039270000001</v>
      </c>
      <c r="FN600">
        <v>0</v>
      </c>
      <c r="FO600">
        <v>1</v>
      </c>
      <c r="FP600">
        <v>1</v>
      </c>
      <c r="FQ600">
        <v>0</v>
      </c>
      <c r="FR600">
        <f>12/15</f>
        <v>0.8</v>
      </c>
      <c r="FS600">
        <v>1</v>
      </c>
      <c r="FT600">
        <v>2</v>
      </c>
      <c r="FU600">
        <v>1</v>
      </c>
      <c r="FV600">
        <v>1</v>
      </c>
      <c r="FW600">
        <v>1</v>
      </c>
      <c r="FX600">
        <v>0</v>
      </c>
    </row>
    <row r="601" spans="1:180" x14ac:dyDescent="0.3">
      <c r="A601" s="7" t="s">
        <v>113</v>
      </c>
      <c r="B601" s="7" t="s">
        <v>96</v>
      </c>
      <c r="C601" t="s">
        <v>58</v>
      </c>
      <c r="D601">
        <v>3</v>
      </c>
      <c r="E601">
        <v>2</v>
      </c>
      <c r="F601">
        <v>1.934242424</v>
      </c>
      <c r="G601">
        <v>1.2453690829999999</v>
      </c>
      <c r="H601">
        <v>0.67451515200000001</v>
      </c>
      <c r="I601">
        <v>0.69851149999999995</v>
      </c>
      <c r="J601">
        <v>1.8214216649999999</v>
      </c>
      <c r="K601">
        <v>1.208729382</v>
      </c>
      <c r="L601">
        <v>1.847614911</v>
      </c>
      <c r="M601">
        <v>1.023162723</v>
      </c>
      <c r="N601">
        <v>26.434441639999999</v>
      </c>
      <c r="O601">
        <v>21.57585499</v>
      </c>
      <c r="P601">
        <v>2.4333625419999998</v>
      </c>
      <c r="Q601">
        <v>1.4840880620000001</v>
      </c>
      <c r="R601">
        <v>1.0100445090000001</v>
      </c>
      <c r="S601">
        <v>1.2571098270000001</v>
      </c>
      <c r="T601">
        <v>0</v>
      </c>
      <c r="U601">
        <v>1</v>
      </c>
      <c r="V601">
        <v>0</v>
      </c>
      <c r="W601">
        <v>1</v>
      </c>
      <c r="X601">
        <v>0</v>
      </c>
      <c r="Y601">
        <v>1</v>
      </c>
      <c r="Z601">
        <v>-6</v>
      </c>
      <c r="AA601" s="5" t="s">
        <v>233</v>
      </c>
      <c r="AB601">
        <v>-4</v>
      </c>
      <c r="AC601">
        <v>-1</v>
      </c>
      <c r="AD601" s="5" t="s">
        <v>222</v>
      </c>
      <c r="AE601">
        <v>-1</v>
      </c>
      <c r="AF601">
        <v>-4</v>
      </c>
      <c r="AG601">
        <v>-1</v>
      </c>
      <c r="AH601">
        <v>-4</v>
      </c>
      <c r="AI601">
        <v>-1</v>
      </c>
      <c r="AJ601">
        <v>-4</v>
      </c>
      <c r="AK601">
        <v>-1</v>
      </c>
      <c r="AL601">
        <v>-3</v>
      </c>
      <c r="AM601">
        <v>0</v>
      </c>
      <c r="AN601">
        <v>-3</v>
      </c>
      <c r="AO601">
        <v>0</v>
      </c>
      <c r="AP601">
        <v>-3</v>
      </c>
      <c r="AQ601">
        <v>0</v>
      </c>
      <c r="AR601">
        <v>-3</v>
      </c>
      <c r="AS601">
        <v>0</v>
      </c>
      <c r="AT601">
        <v>-3</v>
      </c>
      <c r="AU601">
        <v>0</v>
      </c>
      <c r="AV601">
        <v>-3</v>
      </c>
      <c r="AW601">
        <v>0</v>
      </c>
      <c r="AX601">
        <v>-3</v>
      </c>
      <c r="AY601">
        <v>0</v>
      </c>
      <c r="AZ601">
        <v>-1</v>
      </c>
      <c r="BA601">
        <v>2</v>
      </c>
      <c r="BB601">
        <v>0</v>
      </c>
      <c r="BC601">
        <v>3</v>
      </c>
      <c r="BD601">
        <v>0</v>
      </c>
      <c r="BE601">
        <v>3</v>
      </c>
      <c r="BF601">
        <v>0</v>
      </c>
      <c r="BG601">
        <v>3</v>
      </c>
      <c r="BH601">
        <v>0</v>
      </c>
      <c r="BI601">
        <v>3</v>
      </c>
      <c r="BJ601">
        <v>0</v>
      </c>
      <c r="BK601">
        <v>3</v>
      </c>
      <c r="BL601">
        <v>0</v>
      </c>
      <c r="BM601">
        <v>3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-1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1</v>
      </c>
      <c r="DB601">
        <v>-4</v>
      </c>
      <c r="DC601">
        <v>-2</v>
      </c>
      <c r="DD601">
        <v>-3</v>
      </c>
      <c r="DE601">
        <v>-1</v>
      </c>
      <c r="DF601">
        <v>-2</v>
      </c>
      <c r="DG601">
        <v>0</v>
      </c>
      <c r="DH601">
        <v>-2</v>
      </c>
      <c r="DI601">
        <v>0</v>
      </c>
      <c r="DJ601">
        <v>-2</v>
      </c>
      <c r="DK601">
        <v>0</v>
      </c>
      <c r="DL601">
        <v>-2</v>
      </c>
      <c r="DM601">
        <v>0</v>
      </c>
      <c r="DN601">
        <v>-4</v>
      </c>
      <c r="DO601">
        <v>-2</v>
      </c>
      <c r="DP601">
        <v>-4</v>
      </c>
      <c r="DQ601">
        <v>-2</v>
      </c>
      <c r="DR601">
        <v>-3</v>
      </c>
      <c r="DS601">
        <v>-1</v>
      </c>
      <c r="DT601">
        <v>-2</v>
      </c>
      <c r="DU601">
        <v>0</v>
      </c>
      <c r="DV601">
        <v>-1</v>
      </c>
      <c r="DW601">
        <v>1</v>
      </c>
      <c r="DX601">
        <v>-1</v>
      </c>
      <c r="DY601">
        <v>1</v>
      </c>
      <c r="DZ601">
        <v>0</v>
      </c>
      <c r="EA601">
        <v>2</v>
      </c>
      <c r="EB601">
        <v>0</v>
      </c>
      <c r="EC601">
        <v>2</v>
      </c>
      <c r="ED601">
        <v>0</v>
      </c>
      <c r="EE601">
        <v>2</v>
      </c>
      <c r="EF601">
        <v>0</v>
      </c>
      <c r="EG601">
        <v>2</v>
      </c>
      <c r="EH601">
        <v>0</v>
      </c>
      <c r="EI601">
        <v>2</v>
      </c>
      <c r="EJ601">
        <v>3</v>
      </c>
      <c r="EK601">
        <v>5</v>
      </c>
      <c r="EL601">
        <v>3</v>
      </c>
      <c r="EM601">
        <v>5</v>
      </c>
      <c r="EN601">
        <v>4</v>
      </c>
      <c r="EO601">
        <v>6</v>
      </c>
      <c r="EP601">
        <v>8.4828060500000007</v>
      </c>
      <c r="EQ601">
        <v>6.42416535</v>
      </c>
      <c r="ER601">
        <v>44.877910360000001</v>
      </c>
      <c r="ES601">
        <v>40.403748870000001</v>
      </c>
      <c r="ET601">
        <v>480.6490685</v>
      </c>
      <c r="EU601">
        <v>328.47820339999998</v>
      </c>
      <c r="EV601">
        <v>91.595916430000003</v>
      </c>
      <c r="EW601">
        <v>88.629347120000006</v>
      </c>
      <c r="EX601">
        <v>105.22586029999999</v>
      </c>
      <c r="EY601">
        <v>94.629066480000006</v>
      </c>
      <c r="EZ601">
        <v>75.324131929999993</v>
      </c>
      <c r="FA601">
        <v>70.084564420000007</v>
      </c>
      <c r="FB601">
        <v>13.14419616</v>
      </c>
      <c r="FC601">
        <v>11.96069346</v>
      </c>
      <c r="FD601">
        <v>52.66076691</v>
      </c>
      <c r="FE601">
        <v>34.608310070000002</v>
      </c>
      <c r="FF601">
        <v>16.268665850000001</v>
      </c>
      <c r="FG601">
        <v>8.1366117039999999</v>
      </c>
      <c r="FH601">
        <v>2.5256790169999999</v>
      </c>
      <c r="FI601">
        <v>2.4330993969999999</v>
      </c>
      <c r="FJ601">
        <v>35.006489070000001</v>
      </c>
      <c r="FK601">
        <v>30.193087540000001</v>
      </c>
      <c r="FL601">
        <v>13.92199162</v>
      </c>
      <c r="FM601">
        <v>12.535209869999999</v>
      </c>
      <c r="FN601">
        <v>0</v>
      </c>
      <c r="FO601">
        <v>1</v>
      </c>
      <c r="FP601">
        <v>4</v>
      </c>
      <c r="FQ601">
        <v>0</v>
      </c>
      <c r="FR601">
        <v>1</v>
      </c>
      <c r="FS601">
        <v>2</v>
      </c>
      <c r="FT601">
        <v>0</v>
      </c>
      <c r="FU601">
        <v>1</v>
      </c>
      <c r="FV601">
        <v>2</v>
      </c>
      <c r="FW601">
        <v>0</v>
      </c>
      <c r="FX601">
        <v>1</v>
      </c>
    </row>
    <row r="602" spans="1:180" x14ac:dyDescent="0.3">
      <c r="A602" s="7" t="s">
        <v>29</v>
      </c>
      <c r="B602" s="7" t="s">
        <v>39</v>
      </c>
      <c r="C602" t="s">
        <v>26</v>
      </c>
      <c r="D602">
        <v>1</v>
      </c>
      <c r="E602">
        <v>3</v>
      </c>
      <c r="F602">
        <v>1.0137226610000001</v>
      </c>
      <c r="G602">
        <v>1.296666667</v>
      </c>
      <c r="H602">
        <v>0.76552703499999997</v>
      </c>
      <c r="I602">
        <v>0.64866666699999997</v>
      </c>
      <c r="J602">
        <v>1.7671851409999999</v>
      </c>
      <c r="K602">
        <v>1.530012178</v>
      </c>
      <c r="L602">
        <v>0.88089593700000002</v>
      </c>
      <c r="M602">
        <v>0.95437536999999995</v>
      </c>
      <c r="N602">
        <v>20.786421929999999</v>
      </c>
      <c r="O602">
        <v>22.20952664</v>
      </c>
      <c r="P602">
        <v>1.6300409179999999</v>
      </c>
      <c r="Q602">
        <v>1.431640641</v>
      </c>
      <c r="R602">
        <v>1.1700268250000001</v>
      </c>
      <c r="S602">
        <v>1.3012423769999999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 s="5" t="s">
        <v>197</v>
      </c>
      <c r="AB602">
        <v>0</v>
      </c>
      <c r="AC602">
        <v>0</v>
      </c>
      <c r="AD602" s="5" t="s">
        <v>197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6.3405156700000003</v>
      </c>
      <c r="EQ602">
        <v>5.7385220339999998</v>
      </c>
      <c r="ER602">
        <v>37.84756616</v>
      </c>
      <c r="ES602">
        <v>33.963888169999997</v>
      </c>
      <c r="ET602">
        <v>316.80107880000003</v>
      </c>
      <c r="EU602">
        <v>297.87065749999999</v>
      </c>
      <c r="EV602">
        <v>87.37597959</v>
      </c>
      <c r="EW602">
        <v>86.177599189999995</v>
      </c>
      <c r="EX602">
        <v>91.955540670000005</v>
      </c>
      <c r="EY602">
        <v>96.91236902</v>
      </c>
      <c r="EZ602">
        <v>72.23781357</v>
      </c>
      <c r="FA602">
        <v>71.345142379999999</v>
      </c>
      <c r="FB602">
        <v>8.4373447909999992</v>
      </c>
      <c r="FC602">
        <v>10.5823561</v>
      </c>
      <c r="FD602">
        <v>35.022333420000002</v>
      </c>
      <c r="FE602">
        <v>36.089542850000001</v>
      </c>
      <c r="FF602">
        <v>8.1421325590000002</v>
      </c>
      <c r="FG602">
        <v>9.1640730030000004</v>
      </c>
      <c r="FH602">
        <v>1.5010910260000001</v>
      </c>
      <c r="FI602">
        <v>1.9317773490000001</v>
      </c>
      <c r="FJ602">
        <v>36.406606840000002</v>
      </c>
      <c r="FK602">
        <v>32.711042919999997</v>
      </c>
      <c r="FL602">
        <v>14.204404670000001</v>
      </c>
      <c r="FM602">
        <v>13.91494833</v>
      </c>
      <c r="FN602">
        <v>0</v>
      </c>
      <c r="FO602">
        <v>0</v>
      </c>
      <c r="FP602">
        <v>1</v>
      </c>
      <c r="FQ602">
        <v>0</v>
      </c>
      <c r="FR602">
        <f>11/13</f>
        <v>0.84615384615384615</v>
      </c>
      <c r="FS602">
        <v>2</v>
      </c>
      <c r="FT602">
        <v>0</v>
      </c>
      <c r="FU602">
        <v>1</v>
      </c>
      <c r="FV602" t="s">
        <v>45</v>
      </c>
      <c r="FW602">
        <v>0</v>
      </c>
      <c r="FX602">
        <v>0</v>
      </c>
    </row>
    <row r="603" spans="1:180" x14ac:dyDescent="0.3">
      <c r="A603" s="7" t="s">
        <v>41</v>
      </c>
      <c r="B603" s="7" t="s">
        <v>48</v>
      </c>
      <c r="C603" t="s">
        <v>26</v>
      </c>
      <c r="D603">
        <v>1</v>
      </c>
      <c r="E603">
        <v>3</v>
      </c>
      <c r="F603">
        <v>1.68</v>
      </c>
      <c r="G603">
        <v>1.176106195</v>
      </c>
      <c r="H603">
        <v>0.67800000000000005</v>
      </c>
      <c r="I603">
        <v>0.68362831899999998</v>
      </c>
      <c r="J603">
        <v>1.109166667</v>
      </c>
      <c r="K603">
        <v>1.3636101810000001</v>
      </c>
      <c r="L603">
        <v>0.77400000000000002</v>
      </c>
      <c r="M603">
        <v>0.98346850399999997</v>
      </c>
      <c r="N603">
        <v>20.547999999999998</v>
      </c>
      <c r="O603">
        <v>22.52046966</v>
      </c>
      <c r="P603">
        <v>0.99313333299999995</v>
      </c>
      <c r="Q603">
        <v>1.2377292820000001</v>
      </c>
      <c r="R603">
        <v>1.002566667</v>
      </c>
      <c r="S603">
        <v>1.0841769939999999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 s="5" t="s">
        <v>197</v>
      </c>
      <c r="AB603">
        <v>0</v>
      </c>
      <c r="AC603">
        <v>0</v>
      </c>
      <c r="AD603" s="5" t="s">
        <v>197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6.225333333</v>
      </c>
      <c r="EQ603">
        <v>6.1671815270000003</v>
      </c>
      <c r="ER603">
        <v>34.977827589999997</v>
      </c>
      <c r="ES603">
        <v>40.469300400000002</v>
      </c>
      <c r="ET603">
        <v>226.2366667</v>
      </c>
      <c r="EU603">
        <v>275.87415759999999</v>
      </c>
      <c r="EV603">
        <v>84.522012579999995</v>
      </c>
      <c r="EW603">
        <v>87.096884099999997</v>
      </c>
      <c r="EX603">
        <v>67.349333329999993</v>
      </c>
      <c r="EY603">
        <v>97.025947770000002</v>
      </c>
      <c r="EZ603">
        <v>63.177625579999997</v>
      </c>
      <c r="FA603">
        <v>71.543184479999994</v>
      </c>
      <c r="FB603">
        <v>7.2753333329999998</v>
      </c>
      <c r="FC603">
        <v>10.8472016</v>
      </c>
      <c r="FD603">
        <v>24.728999999999999</v>
      </c>
      <c r="FE603">
        <v>31.20429077</v>
      </c>
      <c r="FF603">
        <v>7.9883333329999999</v>
      </c>
      <c r="FG603">
        <v>6.7947472080000004</v>
      </c>
      <c r="FH603">
        <v>2.1923333330000001</v>
      </c>
      <c r="FI603">
        <v>1.7195761380000001</v>
      </c>
      <c r="FJ603">
        <v>33.291133930000001</v>
      </c>
      <c r="FK603">
        <v>32.683026810000001</v>
      </c>
      <c r="FL603">
        <v>9.3409999999999993</v>
      </c>
      <c r="FM603">
        <v>13.14389605</v>
      </c>
      <c r="FN603">
        <v>0</v>
      </c>
      <c r="FO603">
        <v>0</v>
      </c>
      <c r="FP603">
        <v>1</v>
      </c>
      <c r="FQ603">
        <v>0</v>
      </c>
      <c r="FR603">
        <f>7/14</f>
        <v>0.5</v>
      </c>
      <c r="FS603">
        <v>2</v>
      </c>
      <c r="FT603">
        <v>0</v>
      </c>
      <c r="FU603">
        <v>2</v>
      </c>
      <c r="FV603">
        <v>2</v>
      </c>
      <c r="FW603">
        <v>0</v>
      </c>
      <c r="FX603">
        <v>2</v>
      </c>
    </row>
    <row r="604" spans="1:180" x14ac:dyDescent="0.3">
      <c r="A604" s="7" t="s">
        <v>36</v>
      </c>
      <c r="B604" s="7" t="s">
        <v>43</v>
      </c>
      <c r="C604" t="s">
        <v>26</v>
      </c>
      <c r="D604">
        <v>1</v>
      </c>
      <c r="E604">
        <v>3</v>
      </c>
      <c r="F604">
        <v>1.5509090910000001</v>
      </c>
      <c r="G604">
        <v>1.19</v>
      </c>
      <c r="H604">
        <v>0.67056363600000002</v>
      </c>
      <c r="I604">
        <v>0.63294117599999999</v>
      </c>
      <c r="J604">
        <v>0.93808990299999995</v>
      </c>
      <c r="K604">
        <v>1.8714737079999999</v>
      </c>
      <c r="L604">
        <v>0.73988094400000004</v>
      </c>
      <c r="M604">
        <v>1.116433365</v>
      </c>
      <c r="N604">
        <v>23.903142800000001</v>
      </c>
      <c r="O604">
        <v>22.429474920000001</v>
      </c>
      <c r="P604">
        <v>1.1705273190000001</v>
      </c>
      <c r="Q604">
        <v>1.8040554390000001</v>
      </c>
      <c r="R604">
        <v>1.347600194</v>
      </c>
      <c r="S604">
        <v>1.1855579860000001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 s="5" t="s">
        <v>197</v>
      </c>
      <c r="AB604">
        <v>0</v>
      </c>
      <c r="AC604">
        <v>0</v>
      </c>
      <c r="AD604" s="5" t="s">
        <v>197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5.8384213139999996</v>
      </c>
      <c r="EQ604">
        <v>9.4339778110000001</v>
      </c>
      <c r="ER604">
        <v>39.657649630000002</v>
      </c>
      <c r="ES604">
        <v>46.749309490000002</v>
      </c>
      <c r="ET604">
        <v>278.73106289999998</v>
      </c>
      <c r="EU604">
        <v>416.93489529999999</v>
      </c>
      <c r="EV604">
        <v>86.976974580000004</v>
      </c>
      <c r="EW604">
        <v>90.427343960000002</v>
      </c>
      <c r="EX604">
        <v>78.833706649999996</v>
      </c>
      <c r="EY604">
        <v>108.59670060000001</v>
      </c>
      <c r="EZ604">
        <v>70.111888309999998</v>
      </c>
      <c r="FA604">
        <v>78.718893960000003</v>
      </c>
      <c r="FB604">
        <v>8.962191893</v>
      </c>
      <c r="FC604">
        <v>10.44713286</v>
      </c>
      <c r="FD604">
        <v>25.155359820000001</v>
      </c>
      <c r="FE604">
        <v>41.565424059999998</v>
      </c>
      <c r="FF604">
        <v>8.2405064509999999</v>
      </c>
      <c r="FG604">
        <v>10.1106953</v>
      </c>
      <c r="FH604">
        <v>2.1715740069999998</v>
      </c>
      <c r="FI604">
        <v>2.2559017620000001</v>
      </c>
      <c r="FJ604">
        <v>28.730766060000001</v>
      </c>
      <c r="FK604">
        <v>32.728769880000002</v>
      </c>
      <c r="FL604">
        <v>11.35591771</v>
      </c>
      <c r="FM604">
        <v>14.85246209</v>
      </c>
      <c r="FN604">
        <v>1</v>
      </c>
      <c r="FO604">
        <v>0</v>
      </c>
      <c r="FP604">
        <v>1</v>
      </c>
      <c r="FQ604">
        <v>1</v>
      </c>
      <c r="FR604">
        <f>2/13</f>
        <v>0.15384615384615385</v>
      </c>
      <c r="FS604">
        <v>2</v>
      </c>
      <c r="FT604">
        <v>1</v>
      </c>
      <c r="FU604">
        <v>3</v>
      </c>
      <c r="FV604">
        <v>2</v>
      </c>
      <c r="FW604">
        <v>0</v>
      </c>
      <c r="FX604">
        <v>1</v>
      </c>
    </row>
    <row r="605" spans="1:180" x14ac:dyDescent="0.3">
      <c r="A605" s="7" t="s">
        <v>102</v>
      </c>
      <c r="B605" s="7" t="s">
        <v>108</v>
      </c>
      <c r="C605" t="s">
        <v>58</v>
      </c>
      <c r="D605">
        <v>1</v>
      </c>
      <c r="E605">
        <v>2</v>
      </c>
      <c r="F605">
        <v>2</v>
      </c>
      <c r="G605">
        <v>1.155348837</v>
      </c>
      <c r="H605">
        <v>0.6</v>
      </c>
      <c r="I605">
        <v>0.72132558099999999</v>
      </c>
      <c r="J605">
        <v>1.0753213880000001</v>
      </c>
      <c r="K605">
        <v>1.67983478</v>
      </c>
      <c r="L605">
        <v>0.72592197899999999</v>
      </c>
      <c r="M605">
        <v>0.96896442500000002</v>
      </c>
      <c r="N605">
        <v>24.609079040000001</v>
      </c>
      <c r="O605">
        <v>20.342276949999999</v>
      </c>
      <c r="P605">
        <v>1.3750027140000001</v>
      </c>
      <c r="Q605">
        <v>1.6026143939999999</v>
      </c>
      <c r="R605">
        <v>1.1492892720000001</v>
      </c>
      <c r="S605">
        <v>1.089676144</v>
      </c>
      <c r="T605">
        <v>0.5</v>
      </c>
      <c r="U605">
        <v>0.66666666699999999</v>
      </c>
      <c r="V605">
        <v>0.5</v>
      </c>
      <c r="W605">
        <v>0.66666666699999999</v>
      </c>
      <c r="X605">
        <v>1</v>
      </c>
      <c r="Y605">
        <v>0.33333333300000001</v>
      </c>
      <c r="Z605">
        <v>-4</v>
      </c>
      <c r="AA605" s="5" t="s">
        <v>233</v>
      </c>
      <c r="AB605">
        <v>-4</v>
      </c>
      <c r="AC605">
        <v>-3</v>
      </c>
      <c r="AD605" s="5" t="s">
        <v>222</v>
      </c>
      <c r="AE605">
        <v>-3</v>
      </c>
      <c r="AF605">
        <v>-3</v>
      </c>
      <c r="AG605">
        <v>-2</v>
      </c>
      <c r="AH605">
        <v>-3</v>
      </c>
      <c r="AI605">
        <v>-2</v>
      </c>
      <c r="AJ605">
        <v>-3</v>
      </c>
      <c r="AK605">
        <v>-2</v>
      </c>
      <c r="AL605">
        <v>-3</v>
      </c>
      <c r="AM605">
        <v>-2</v>
      </c>
      <c r="AN605">
        <v>-3</v>
      </c>
      <c r="AO605">
        <v>-2</v>
      </c>
      <c r="AP605">
        <v>-2</v>
      </c>
      <c r="AQ605">
        <v>-1</v>
      </c>
      <c r="AR605">
        <v>-1</v>
      </c>
      <c r="AS605">
        <v>0</v>
      </c>
      <c r="AT605">
        <v>-1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1</v>
      </c>
      <c r="BB605">
        <v>0</v>
      </c>
      <c r="BC605">
        <v>1</v>
      </c>
      <c r="BD605">
        <v>2</v>
      </c>
      <c r="BE605">
        <v>3</v>
      </c>
      <c r="BF605">
        <v>3</v>
      </c>
      <c r="BG605">
        <v>4</v>
      </c>
      <c r="BH605">
        <v>3</v>
      </c>
      <c r="BI605">
        <v>4</v>
      </c>
      <c r="BJ605">
        <v>3</v>
      </c>
      <c r="BK605">
        <v>4</v>
      </c>
      <c r="BL605">
        <v>3</v>
      </c>
      <c r="BM605">
        <v>4</v>
      </c>
      <c r="BN605">
        <v>-1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2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3</v>
      </c>
      <c r="CZ605">
        <v>0</v>
      </c>
      <c r="DA605">
        <v>0</v>
      </c>
      <c r="DB605">
        <v>-2</v>
      </c>
      <c r="DC605">
        <v>0</v>
      </c>
      <c r="DD605">
        <v>-1</v>
      </c>
      <c r="DE605">
        <v>1</v>
      </c>
      <c r="DF605">
        <v>-1</v>
      </c>
      <c r="DG605">
        <v>1</v>
      </c>
      <c r="DH605">
        <v>-3</v>
      </c>
      <c r="DI605">
        <v>-1</v>
      </c>
      <c r="DJ605">
        <v>-1</v>
      </c>
      <c r="DK605">
        <v>1</v>
      </c>
      <c r="DL605">
        <v>0</v>
      </c>
      <c r="DM605">
        <v>2</v>
      </c>
      <c r="DN605">
        <v>0</v>
      </c>
      <c r="DO605">
        <v>2</v>
      </c>
      <c r="DP605">
        <v>1</v>
      </c>
      <c r="DQ605">
        <v>3</v>
      </c>
      <c r="DR605">
        <v>-1</v>
      </c>
      <c r="DS605">
        <v>1</v>
      </c>
      <c r="DT605">
        <v>-2</v>
      </c>
      <c r="DU605">
        <v>0</v>
      </c>
      <c r="DV605">
        <v>1</v>
      </c>
      <c r="DW605">
        <v>3</v>
      </c>
      <c r="DX605">
        <v>0</v>
      </c>
      <c r="DY605">
        <v>2</v>
      </c>
      <c r="DZ605">
        <v>0</v>
      </c>
      <c r="EA605">
        <v>2</v>
      </c>
      <c r="EB605">
        <v>2</v>
      </c>
      <c r="EC605">
        <v>4</v>
      </c>
      <c r="ED605">
        <v>4</v>
      </c>
      <c r="EE605">
        <v>6</v>
      </c>
      <c r="EF605">
        <v>3</v>
      </c>
      <c r="EG605">
        <v>5</v>
      </c>
      <c r="EH605">
        <v>3</v>
      </c>
      <c r="EI605">
        <v>5</v>
      </c>
      <c r="EJ605">
        <v>3</v>
      </c>
      <c r="EK605">
        <v>5</v>
      </c>
      <c r="EL605">
        <v>7</v>
      </c>
      <c r="EM605">
        <v>9</v>
      </c>
      <c r="EN605">
        <v>7</v>
      </c>
      <c r="EO605">
        <v>9</v>
      </c>
      <c r="EP605">
        <v>4.7663571339999997</v>
      </c>
      <c r="EQ605">
        <v>7.3863924689999996</v>
      </c>
      <c r="ER605">
        <v>31.498766979999999</v>
      </c>
      <c r="ES605">
        <v>49.72364116</v>
      </c>
      <c r="ET605">
        <v>231.12835870000001</v>
      </c>
      <c r="EU605">
        <v>331.52765319999997</v>
      </c>
      <c r="EV605">
        <v>84.181789809999998</v>
      </c>
      <c r="EW605">
        <v>89.757472129999996</v>
      </c>
      <c r="EX605">
        <v>91.495818310000004</v>
      </c>
      <c r="EY605">
        <v>111.217223</v>
      </c>
      <c r="EZ605">
        <v>68.212044070000005</v>
      </c>
      <c r="FA605">
        <v>79.528192579999995</v>
      </c>
      <c r="FB605">
        <v>8.7854620590000003</v>
      </c>
      <c r="FC605">
        <v>9.7265952060000007</v>
      </c>
      <c r="FD605">
        <v>32.124499729999997</v>
      </c>
      <c r="FE605">
        <v>33.681493009999997</v>
      </c>
      <c r="FF605">
        <v>6.0936126100000001</v>
      </c>
      <c r="FG605">
        <v>7.5604113990000004</v>
      </c>
      <c r="FH605">
        <v>2.0442313570000001</v>
      </c>
      <c r="FI605">
        <v>1.909530833</v>
      </c>
      <c r="FJ605">
        <v>28.115816689999999</v>
      </c>
      <c r="FK605">
        <v>38.316639330000001</v>
      </c>
      <c r="FL605">
        <v>11.41273073</v>
      </c>
      <c r="FM605">
        <v>13.98060731</v>
      </c>
      <c r="FN605">
        <v>0</v>
      </c>
      <c r="FO605">
        <v>1</v>
      </c>
      <c r="FP605">
        <v>1</v>
      </c>
      <c r="FQ605">
        <v>0</v>
      </c>
      <c r="FR605">
        <f>5/13</f>
        <v>0.38461538461538464</v>
      </c>
      <c r="FS605">
        <v>1</v>
      </c>
      <c r="FT605">
        <v>2</v>
      </c>
      <c r="FU605">
        <v>1</v>
      </c>
      <c r="FV605">
        <v>1</v>
      </c>
      <c r="FW605">
        <v>1</v>
      </c>
      <c r="FX605">
        <v>0</v>
      </c>
    </row>
    <row r="606" spans="1:180" x14ac:dyDescent="0.3">
      <c r="A606" s="7" t="s">
        <v>113</v>
      </c>
      <c r="B606" s="7" t="s">
        <v>105</v>
      </c>
      <c r="C606" t="s">
        <v>58</v>
      </c>
      <c r="D606">
        <v>1</v>
      </c>
      <c r="E606">
        <v>2</v>
      </c>
      <c r="F606">
        <v>0.82423076900000003</v>
      </c>
      <c r="G606">
        <v>1.17</v>
      </c>
      <c r="H606">
        <v>0.72896153799999996</v>
      </c>
      <c r="I606">
        <v>0.78</v>
      </c>
      <c r="J606">
        <v>1.7225478679999999</v>
      </c>
      <c r="K606">
        <v>1.101539966</v>
      </c>
      <c r="L606">
        <v>1.5863877580000001</v>
      </c>
      <c r="M606">
        <v>0.57418547399999997</v>
      </c>
      <c r="N606">
        <v>22.552281870000002</v>
      </c>
      <c r="O606">
        <v>24.38610667</v>
      </c>
      <c r="P606">
        <v>2.1951582269999999</v>
      </c>
      <c r="Q606">
        <v>1.0115666160000001</v>
      </c>
      <c r="R606">
        <v>1.090589977</v>
      </c>
      <c r="S606">
        <v>1.225212038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-7</v>
      </c>
      <c r="AA606" s="5" t="s">
        <v>191</v>
      </c>
      <c r="AB606">
        <v>-7</v>
      </c>
      <c r="AC606">
        <v>-7</v>
      </c>
      <c r="AD606" s="5" t="s">
        <v>191</v>
      </c>
      <c r="AE606">
        <v>-7</v>
      </c>
      <c r="AF606">
        <v>-6</v>
      </c>
      <c r="AG606">
        <v>-6</v>
      </c>
      <c r="AH606">
        <v>-6</v>
      </c>
      <c r="AI606">
        <v>-6</v>
      </c>
      <c r="AJ606">
        <v>-6</v>
      </c>
      <c r="AK606">
        <v>-6</v>
      </c>
      <c r="AL606">
        <v>-6</v>
      </c>
      <c r="AM606">
        <v>-6</v>
      </c>
      <c r="AN606">
        <v>-6</v>
      </c>
      <c r="AO606">
        <v>-6</v>
      </c>
      <c r="AP606">
        <v>-5</v>
      </c>
      <c r="AQ606">
        <v>-5</v>
      </c>
      <c r="AR606">
        <v>-4</v>
      </c>
      <c r="AS606">
        <v>-4</v>
      </c>
      <c r="AT606">
        <v>-4</v>
      </c>
      <c r="AU606">
        <v>-4</v>
      </c>
      <c r="AV606">
        <v>-3</v>
      </c>
      <c r="AW606">
        <v>-3</v>
      </c>
      <c r="AX606">
        <v>-3</v>
      </c>
      <c r="AY606">
        <v>-3</v>
      </c>
      <c r="AZ606">
        <v>-3</v>
      </c>
      <c r="BA606">
        <v>-3</v>
      </c>
      <c r="BB606">
        <v>-3</v>
      </c>
      <c r="BC606">
        <v>-3</v>
      </c>
      <c r="BD606">
        <v>-1</v>
      </c>
      <c r="BE606">
        <v>-1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-1</v>
      </c>
      <c r="BR606">
        <v>0</v>
      </c>
      <c r="BS606">
        <v>-1</v>
      </c>
      <c r="BT606">
        <v>0</v>
      </c>
      <c r="BU606">
        <v>0</v>
      </c>
      <c r="BV606">
        <v>-1</v>
      </c>
      <c r="BW606">
        <v>0</v>
      </c>
      <c r="BX606">
        <v>0</v>
      </c>
      <c r="BY606">
        <v>0</v>
      </c>
      <c r="BZ606">
        <v>-1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-5</v>
      </c>
      <c r="DC606">
        <v>-5</v>
      </c>
      <c r="DD606">
        <v>-4</v>
      </c>
      <c r="DE606">
        <v>-4</v>
      </c>
      <c r="DF606">
        <v>-4</v>
      </c>
      <c r="DG606">
        <v>-4</v>
      </c>
      <c r="DH606">
        <v>-6</v>
      </c>
      <c r="DI606">
        <v>-6</v>
      </c>
      <c r="DJ606">
        <v>-4</v>
      </c>
      <c r="DK606">
        <v>-4</v>
      </c>
      <c r="DL606">
        <v>-3</v>
      </c>
      <c r="DM606">
        <v>-3</v>
      </c>
      <c r="DN606">
        <v>-3</v>
      </c>
      <c r="DO606">
        <v>-3</v>
      </c>
      <c r="DP606">
        <v>-2</v>
      </c>
      <c r="DQ606">
        <v>-2</v>
      </c>
      <c r="DR606">
        <v>-4</v>
      </c>
      <c r="DS606">
        <v>-4</v>
      </c>
      <c r="DT606">
        <v>-5</v>
      </c>
      <c r="DU606">
        <v>-5</v>
      </c>
      <c r="DV606">
        <v>-2</v>
      </c>
      <c r="DW606">
        <v>-2</v>
      </c>
      <c r="DX606">
        <v>-3</v>
      </c>
      <c r="DY606">
        <v>-3</v>
      </c>
      <c r="DZ606">
        <v>-3</v>
      </c>
      <c r="EA606">
        <v>-3</v>
      </c>
      <c r="EB606">
        <v>-1</v>
      </c>
      <c r="EC606">
        <v>-1</v>
      </c>
      <c r="ED606">
        <v>1</v>
      </c>
      <c r="EE606">
        <v>1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4</v>
      </c>
      <c r="EM606">
        <v>4</v>
      </c>
      <c r="EN606">
        <v>4</v>
      </c>
      <c r="EO606">
        <v>4</v>
      </c>
      <c r="EP606">
        <v>7.5617493739999997</v>
      </c>
      <c r="EQ606">
        <v>5.5130266670000001</v>
      </c>
      <c r="ER606">
        <v>45.46203878</v>
      </c>
      <c r="ES606">
        <v>43.145800870000002</v>
      </c>
      <c r="ET606">
        <v>400.77811300000002</v>
      </c>
      <c r="EU606">
        <v>227.42793330000001</v>
      </c>
      <c r="EV606">
        <v>91.15338217</v>
      </c>
      <c r="EW606">
        <v>85.433281109999996</v>
      </c>
      <c r="EX606">
        <v>93.720866049999998</v>
      </c>
      <c r="EY606">
        <v>71.630753330000005</v>
      </c>
      <c r="EZ606">
        <v>77.581080049999997</v>
      </c>
      <c r="FA606">
        <v>66.871600560000005</v>
      </c>
      <c r="FB606">
        <v>10.91614878</v>
      </c>
      <c r="FC606">
        <v>7.390593333</v>
      </c>
      <c r="FD606">
        <v>38.144327050000001</v>
      </c>
      <c r="FE606">
        <v>20.137026670000001</v>
      </c>
      <c r="FF606">
        <v>10.97710028</v>
      </c>
      <c r="FG606">
        <v>5.0981933330000002</v>
      </c>
      <c r="FH606">
        <v>2.1125450219999999</v>
      </c>
      <c r="FI606">
        <v>1.9243333330000001</v>
      </c>
      <c r="FJ606">
        <v>36.277468570000003</v>
      </c>
      <c r="FK606">
        <v>31.782349679999999</v>
      </c>
      <c r="FL606">
        <v>13.096159030000001</v>
      </c>
      <c r="FM606">
        <v>12.219366669999999</v>
      </c>
      <c r="FN606">
        <v>1</v>
      </c>
      <c r="FO606">
        <v>0</v>
      </c>
      <c r="FP606">
        <v>2</v>
      </c>
      <c r="FQ606">
        <v>0</v>
      </c>
      <c r="FR606">
        <v>1</v>
      </c>
      <c r="FS606">
        <v>1</v>
      </c>
      <c r="FT606">
        <v>1</v>
      </c>
      <c r="FU606">
        <v>0</v>
      </c>
      <c r="FV606" t="s">
        <v>45</v>
      </c>
      <c r="FW606">
        <v>0</v>
      </c>
      <c r="FX606">
        <v>0</v>
      </c>
    </row>
    <row r="607" spans="1:180" x14ac:dyDescent="0.3">
      <c r="A607" s="7" t="s">
        <v>96</v>
      </c>
      <c r="B607" s="7" t="s">
        <v>137</v>
      </c>
      <c r="C607" t="s">
        <v>58</v>
      </c>
      <c r="D607">
        <v>1</v>
      </c>
      <c r="E607">
        <v>2</v>
      </c>
      <c r="F607">
        <v>1.2453690829999999</v>
      </c>
      <c r="G607">
        <v>0.909090909</v>
      </c>
      <c r="H607">
        <v>0.69851149999999995</v>
      </c>
      <c r="I607">
        <v>0.84545454499999995</v>
      </c>
      <c r="J607">
        <v>1.146849035</v>
      </c>
      <c r="K607">
        <v>1.0339545990000001</v>
      </c>
      <c r="L607">
        <v>1.030398414</v>
      </c>
      <c r="M607">
        <v>0.565411463</v>
      </c>
      <c r="N607">
        <v>23.122169719999999</v>
      </c>
      <c r="O607">
        <v>26.30680491</v>
      </c>
      <c r="P607">
        <v>1.566331339</v>
      </c>
      <c r="Q607">
        <v>1.189105531</v>
      </c>
      <c r="R607">
        <v>1.3714854110000001</v>
      </c>
      <c r="S607">
        <v>1.251980994</v>
      </c>
      <c r="T607">
        <v>1</v>
      </c>
      <c r="U607">
        <v>1</v>
      </c>
      <c r="V607">
        <v>1</v>
      </c>
      <c r="W607">
        <v>1</v>
      </c>
      <c r="X607">
        <v>0</v>
      </c>
      <c r="Y607">
        <v>0</v>
      </c>
      <c r="Z607">
        <v>-1</v>
      </c>
      <c r="AA607" s="5" t="s">
        <v>219</v>
      </c>
      <c r="AB607">
        <v>-1</v>
      </c>
      <c r="AC607">
        <v>-1</v>
      </c>
      <c r="AD607" s="5" t="s">
        <v>219</v>
      </c>
      <c r="AE607">
        <v>-1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2</v>
      </c>
      <c r="AS607">
        <v>2</v>
      </c>
      <c r="AT607">
        <v>2</v>
      </c>
      <c r="AU607">
        <v>2</v>
      </c>
      <c r="AV607">
        <v>3</v>
      </c>
      <c r="AW607">
        <v>3</v>
      </c>
      <c r="AX607">
        <v>3</v>
      </c>
      <c r="AY607">
        <v>3</v>
      </c>
      <c r="AZ607">
        <v>3</v>
      </c>
      <c r="BA607">
        <v>3</v>
      </c>
      <c r="BB607">
        <v>3</v>
      </c>
      <c r="BC607">
        <v>3</v>
      </c>
      <c r="BD607">
        <v>5</v>
      </c>
      <c r="BE607">
        <v>5</v>
      </c>
      <c r="BF607">
        <v>6</v>
      </c>
      <c r="BG607">
        <v>6</v>
      </c>
      <c r="BH607">
        <v>6</v>
      </c>
      <c r="BI607">
        <v>6</v>
      </c>
      <c r="BJ607">
        <v>6</v>
      </c>
      <c r="BK607">
        <v>6</v>
      </c>
      <c r="BL607">
        <v>6</v>
      </c>
      <c r="BM607">
        <v>6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2</v>
      </c>
      <c r="CP607">
        <v>1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2</v>
      </c>
      <c r="DB607">
        <v>-1</v>
      </c>
      <c r="DC607">
        <v>1</v>
      </c>
      <c r="DD607">
        <v>0</v>
      </c>
      <c r="DE607">
        <v>2</v>
      </c>
      <c r="DF607">
        <v>0</v>
      </c>
      <c r="DG607">
        <v>2</v>
      </c>
      <c r="DH607">
        <v>-2</v>
      </c>
      <c r="DI607">
        <v>0</v>
      </c>
      <c r="DJ607">
        <v>0</v>
      </c>
      <c r="DK607">
        <v>2</v>
      </c>
      <c r="DL607">
        <v>1</v>
      </c>
      <c r="DM607">
        <v>3</v>
      </c>
      <c r="DN607">
        <v>1</v>
      </c>
      <c r="DO607">
        <v>3</v>
      </c>
      <c r="DP607">
        <v>2</v>
      </c>
      <c r="DQ607">
        <v>4</v>
      </c>
      <c r="DR607">
        <v>0</v>
      </c>
      <c r="DS607">
        <v>2</v>
      </c>
      <c r="DT607">
        <v>-1</v>
      </c>
      <c r="DU607">
        <v>1</v>
      </c>
      <c r="DV607">
        <v>2</v>
      </c>
      <c r="DW607">
        <v>4</v>
      </c>
      <c r="DX607">
        <v>1</v>
      </c>
      <c r="DY607">
        <v>3</v>
      </c>
      <c r="DZ607">
        <v>1</v>
      </c>
      <c r="EA607">
        <v>3</v>
      </c>
      <c r="EB607">
        <v>3</v>
      </c>
      <c r="EC607">
        <v>5</v>
      </c>
      <c r="ED607">
        <v>5</v>
      </c>
      <c r="EE607">
        <v>7</v>
      </c>
      <c r="EF607">
        <v>4</v>
      </c>
      <c r="EG607">
        <v>6</v>
      </c>
      <c r="EH607">
        <v>4</v>
      </c>
      <c r="EI607">
        <v>6</v>
      </c>
      <c r="EJ607">
        <v>4</v>
      </c>
      <c r="EK607">
        <v>6</v>
      </c>
      <c r="EL607">
        <v>8</v>
      </c>
      <c r="EM607">
        <v>10</v>
      </c>
      <c r="EN607">
        <v>8</v>
      </c>
      <c r="EO607">
        <v>10</v>
      </c>
      <c r="EP607">
        <v>6.7573106010000004</v>
      </c>
      <c r="EQ607">
        <v>6.7446365410000002</v>
      </c>
      <c r="ER607">
        <v>39.950995980000002</v>
      </c>
      <c r="ES607">
        <v>40.507082060000002</v>
      </c>
      <c r="ET607">
        <v>360.66491180000003</v>
      </c>
      <c r="EU607">
        <v>247.3413674</v>
      </c>
      <c r="EV607">
        <v>89.923826779999999</v>
      </c>
      <c r="EW607">
        <v>85.65870151</v>
      </c>
      <c r="EX607">
        <v>105.72558739999999</v>
      </c>
      <c r="EY607">
        <v>68.333569769999997</v>
      </c>
      <c r="EZ607">
        <v>73.297151049999997</v>
      </c>
      <c r="FA607">
        <v>66.404596990000002</v>
      </c>
      <c r="FB607">
        <v>11.42552193</v>
      </c>
      <c r="FC607">
        <v>6.9085882700000001</v>
      </c>
      <c r="FD607">
        <v>35.457817509999998</v>
      </c>
      <c r="FE607">
        <v>20.801077129999999</v>
      </c>
      <c r="FF607">
        <v>7.9844707330000002</v>
      </c>
      <c r="FG607">
        <v>5.7443527889999997</v>
      </c>
      <c r="FH607">
        <v>2.4754665010000001</v>
      </c>
      <c r="FI607">
        <v>1.869731625</v>
      </c>
      <c r="FJ607">
        <v>29.606119069999998</v>
      </c>
      <c r="FK607">
        <v>32.131646699999997</v>
      </c>
      <c r="FL607">
        <v>11.62784089</v>
      </c>
      <c r="FM607">
        <v>10.95341163</v>
      </c>
      <c r="FN607">
        <v>0</v>
      </c>
      <c r="FO607">
        <v>3</v>
      </c>
      <c r="FP607">
        <v>2</v>
      </c>
      <c r="FQ607">
        <v>0</v>
      </c>
      <c r="FR607">
        <f>12/15</f>
        <v>0.8</v>
      </c>
      <c r="FS607">
        <v>2</v>
      </c>
      <c r="FT607">
        <v>0</v>
      </c>
      <c r="FU607">
        <v>2</v>
      </c>
      <c r="FV607">
        <v>2</v>
      </c>
      <c r="FW607">
        <v>0</v>
      </c>
      <c r="FX607">
        <v>1</v>
      </c>
    </row>
    <row r="608" spans="1:180" x14ac:dyDescent="0.3">
      <c r="A608" s="7" t="s">
        <v>72</v>
      </c>
      <c r="B608" s="7" t="s">
        <v>73</v>
      </c>
      <c r="C608" t="s">
        <v>52</v>
      </c>
      <c r="D608">
        <v>1</v>
      </c>
      <c r="E608">
        <v>3</v>
      </c>
      <c r="F608">
        <v>0.91441222899999997</v>
      </c>
      <c r="G608">
        <v>1.6275248179999999</v>
      </c>
      <c r="H608">
        <v>0.65844279999999999</v>
      </c>
      <c r="I608">
        <v>0.70416942400000004</v>
      </c>
      <c r="J608">
        <v>2.9278822820000001</v>
      </c>
      <c r="K608">
        <v>1.568337927</v>
      </c>
      <c r="L608">
        <v>1.9488636109999999</v>
      </c>
      <c r="M608">
        <v>0.84944191400000002</v>
      </c>
      <c r="N608">
        <v>19.624991789999999</v>
      </c>
      <c r="O608">
        <v>22.199201819999999</v>
      </c>
      <c r="P608">
        <v>2.5685850490000002</v>
      </c>
      <c r="Q608">
        <v>1.173838696</v>
      </c>
      <c r="R608">
        <v>0.94255340899999995</v>
      </c>
      <c r="S608">
        <v>1.596979851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s="5" t="s">
        <v>197</v>
      </c>
      <c r="AB608">
        <v>0</v>
      </c>
      <c r="AC608">
        <v>0</v>
      </c>
      <c r="AD608" s="5" t="s">
        <v>197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7.1057086189999996</v>
      </c>
      <c r="EQ608">
        <v>5.9919219589999999</v>
      </c>
      <c r="ER608">
        <v>38.342771999999997</v>
      </c>
      <c r="ES608">
        <v>36.352537839999997</v>
      </c>
      <c r="ET608">
        <v>384.98301700000002</v>
      </c>
      <c r="EU608">
        <v>219.29460320000001</v>
      </c>
      <c r="EV608">
        <v>89.988504259999999</v>
      </c>
      <c r="EW608">
        <v>84.406013490000007</v>
      </c>
      <c r="EX608">
        <v>126.3793332</v>
      </c>
      <c r="EY608">
        <v>65.909223650000001</v>
      </c>
      <c r="EZ608">
        <v>79.335163530000003</v>
      </c>
      <c r="FA608">
        <v>66.790458909999998</v>
      </c>
      <c r="FB608">
        <v>12.171318619999999</v>
      </c>
      <c r="FC608">
        <v>9.893927819</v>
      </c>
      <c r="FD608">
        <v>42.146254519999999</v>
      </c>
      <c r="FE608">
        <v>22.470535689999998</v>
      </c>
      <c r="FF608">
        <v>13.000358719999999</v>
      </c>
      <c r="FG608">
        <v>7.2619358570000001</v>
      </c>
      <c r="FH608">
        <v>2.4450245850000001</v>
      </c>
      <c r="FI608">
        <v>1.5125556099999999</v>
      </c>
      <c r="FJ608">
        <v>39.697644050000001</v>
      </c>
      <c r="FK608">
        <v>33.805908180000003</v>
      </c>
      <c r="FL608">
        <v>18.431747640000001</v>
      </c>
      <c r="FM608">
        <v>14.022660719999999</v>
      </c>
      <c r="FN608">
        <v>0</v>
      </c>
      <c r="FO608">
        <v>1</v>
      </c>
      <c r="FP608">
        <v>1</v>
      </c>
      <c r="FQ608">
        <v>0</v>
      </c>
      <c r="FR608">
        <v>1</v>
      </c>
      <c r="FS608">
        <v>1</v>
      </c>
      <c r="FT608">
        <v>8</v>
      </c>
      <c r="FU608">
        <v>0</v>
      </c>
      <c r="FV608">
        <v>1</v>
      </c>
      <c r="FW608">
        <v>3</v>
      </c>
      <c r="FX608">
        <v>0</v>
      </c>
    </row>
    <row r="609" spans="1:180" x14ac:dyDescent="0.3">
      <c r="A609" s="7" t="s">
        <v>108</v>
      </c>
      <c r="B609" s="7" t="s">
        <v>107</v>
      </c>
      <c r="C609" t="s">
        <v>58</v>
      </c>
      <c r="D609">
        <v>4</v>
      </c>
      <c r="E609">
        <v>2</v>
      </c>
      <c r="F609">
        <v>1.155348837</v>
      </c>
      <c r="G609">
        <v>1.722226816</v>
      </c>
      <c r="H609">
        <v>0.72132558099999999</v>
      </c>
      <c r="I609">
        <v>0.66666066199999996</v>
      </c>
      <c r="J609">
        <v>1.6679789860000001</v>
      </c>
      <c r="K609">
        <v>0.92101681099999999</v>
      </c>
      <c r="L609">
        <v>1.0031553369999999</v>
      </c>
      <c r="M609">
        <v>0.99354779800000004</v>
      </c>
      <c r="N609">
        <v>20.768598799999999</v>
      </c>
      <c r="O609">
        <v>23.811699260000001</v>
      </c>
      <c r="P609">
        <v>1.6551167490000001</v>
      </c>
      <c r="Q609">
        <v>1.2086465820000001</v>
      </c>
      <c r="R609">
        <v>1.1339416499999999</v>
      </c>
      <c r="S609">
        <v>1.5949208479999999</v>
      </c>
      <c r="T609">
        <v>0.44444444399999999</v>
      </c>
      <c r="U609">
        <v>0.33333333300000001</v>
      </c>
      <c r="V609">
        <v>0.44444444399999999</v>
      </c>
      <c r="W609">
        <v>0.33333333300000001</v>
      </c>
      <c r="X609">
        <v>1</v>
      </c>
      <c r="Y609">
        <v>0</v>
      </c>
      <c r="Z609">
        <v>-3</v>
      </c>
      <c r="AA609" s="5" t="s">
        <v>222</v>
      </c>
      <c r="AB609">
        <v>-3</v>
      </c>
      <c r="AC609">
        <v>-4</v>
      </c>
      <c r="AD609" s="5" t="s">
        <v>233</v>
      </c>
      <c r="AE609">
        <v>-4</v>
      </c>
      <c r="AF609">
        <v>-2</v>
      </c>
      <c r="AG609">
        <v>-3</v>
      </c>
      <c r="AH609">
        <v>-2</v>
      </c>
      <c r="AI609">
        <v>-3</v>
      </c>
      <c r="AJ609">
        <v>-2</v>
      </c>
      <c r="AK609">
        <v>-3</v>
      </c>
      <c r="AL609">
        <v>-2</v>
      </c>
      <c r="AM609">
        <v>-3</v>
      </c>
      <c r="AN609">
        <v>-2</v>
      </c>
      <c r="AO609">
        <v>-3</v>
      </c>
      <c r="AP609">
        <v>-2</v>
      </c>
      <c r="AQ609">
        <v>-3</v>
      </c>
      <c r="AR609">
        <v>-1</v>
      </c>
      <c r="AS609">
        <v>-2</v>
      </c>
      <c r="AT609">
        <v>0</v>
      </c>
      <c r="AU609">
        <v>-1</v>
      </c>
      <c r="AV609">
        <v>0</v>
      </c>
      <c r="AW609">
        <v>-1</v>
      </c>
      <c r="AX609">
        <v>1</v>
      </c>
      <c r="AY609">
        <v>0</v>
      </c>
      <c r="AZ609">
        <v>1</v>
      </c>
      <c r="BA609">
        <v>0</v>
      </c>
      <c r="BB609">
        <v>1</v>
      </c>
      <c r="BC609">
        <v>0</v>
      </c>
      <c r="BD609">
        <v>1</v>
      </c>
      <c r="BE609">
        <v>0</v>
      </c>
      <c r="BF609">
        <v>3</v>
      </c>
      <c r="BG609">
        <v>2</v>
      </c>
      <c r="BH609">
        <v>4</v>
      </c>
      <c r="BI609">
        <v>3</v>
      </c>
      <c r="BJ609">
        <v>4</v>
      </c>
      <c r="BK609">
        <v>3</v>
      </c>
      <c r="BL609">
        <v>4</v>
      </c>
      <c r="BM609">
        <v>3</v>
      </c>
      <c r="BN609">
        <v>0</v>
      </c>
      <c r="BO609">
        <v>-2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-1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-1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4</v>
      </c>
      <c r="CT609">
        <v>0</v>
      </c>
      <c r="CU609">
        <v>0</v>
      </c>
      <c r="CV609">
        <v>0</v>
      </c>
      <c r="CW609">
        <v>0</v>
      </c>
      <c r="CX609">
        <v>3</v>
      </c>
      <c r="CY609">
        <v>0</v>
      </c>
      <c r="CZ609">
        <v>0</v>
      </c>
      <c r="DA609">
        <v>0</v>
      </c>
      <c r="DB609">
        <v>-1</v>
      </c>
      <c r="DC609">
        <v>-2</v>
      </c>
      <c r="DD609">
        <v>0</v>
      </c>
      <c r="DE609">
        <v>-1</v>
      </c>
      <c r="DF609">
        <v>0</v>
      </c>
      <c r="DG609">
        <v>-1</v>
      </c>
      <c r="DH609">
        <v>-2</v>
      </c>
      <c r="DI609">
        <v>-3</v>
      </c>
      <c r="DJ609">
        <v>0</v>
      </c>
      <c r="DK609">
        <v>-1</v>
      </c>
      <c r="DL609">
        <v>0</v>
      </c>
      <c r="DM609">
        <v>-1</v>
      </c>
      <c r="DN609">
        <v>1</v>
      </c>
      <c r="DO609">
        <v>0</v>
      </c>
      <c r="DP609">
        <v>1</v>
      </c>
      <c r="DQ609">
        <v>0</v>
      </c>
      <c r="DR609">
        <v>2</v>
      </c>
      <c r="DS609">
        <v>1</v>
      </c>
      <c r="DT609">
        <v>0</v>
      </c>
      <c r="DU609">
        <v>-1</v>
      </c>
      <c r="DV609">
        <v>0</v>
      </c>
      <c r="DW609">
        <v>-1</v>
      </c>
      <c r="DX609">
        <v>2</v>
      </c>
      <c r="DY609">
        <v>1</v>
      </c>
      <c r="DZ609">
        <v>1</v>
      </c>
      <c r="EA609">
        <v>0</v>
      </c>
      <c r="EB609">
        <v>3</v>
      </c>
      <c r="EC609">
        <v>2</v>
      </c>
      <c r="ED609">
        <v>3</v>
      </c>
      <c r="EE609">
        <v>2</v>
      </c>
      <c r="EF609">
        <v>5</v>
      </c>
      <c r="EG609">
        <v>4</v>
      </c>
      <c r="EH609">
        <v>4</v>
      </c>
      <c r="EI609">
        <v>3</v>
      </c>
      <c r="EJ609">
        <v>5</v>
      </c>
      <c r="EK609">
        <v>4</v>
      </c>
      <c r="EL609">
        <v>8</v>
      </c>
      <c r="EM609">
        <v>7</v>
      </c>
      <c r="EN609">
        <v>8</v>
      </c>
      <c r="EO609">
        <v>7</v>
      </c>
      <c r="EP609">
        <v>8.8931637190000004</v>
      </c>
      <c r="EQ609">
        <v>5.2877875449999996</v>
      </c>
      <c r="ER609">
        <v>46.453162429999999</v>
      </c>
      <c r="ES609">
        <v>35.002198409999998</v>
      </c>
      <c r="ET609">
        <v>321.66509439999999</v>
      </c>
      <c r="EU609">
        <v>201.4761934</v>
      </c>
      <c r="EV609">
        <v>89.172532000000004</v>
      </c>
      <c r="EW609">
        <v>82.000965539999996</v>
      </c>
      <c r="EX609">
        <v>102.8777731</v>
      </c>
      <c r="EY609">
        <v>56.93600464</v>
      </c>
      <c r="EZ609">
        <v>77.932608650000006</v>
      </c>
      <c r="FA609">
        <v>61.179293700000002</v>
      </c>
      <c r="FB609">
        <v>10.57995197</v>
      </c>
      <c r="FC609">
        <v>9.1385968290000008</v>
      </c>
      <c r="FD609">
        <v>29.54493656</v>
      </c>
      <c r="FE609">
        <v>17.870338449999998</v>
      </c>
      <c r="FF609">
        <v>7.356586654</v>
      </c>
      <c r="FG609">
        <v>6.5216363670000002</v>
      </c>
      <c r="FH609">
        <v>2.0700259249999999</v>
      </c>
      <c r="FI609">
        <v>1.8218257419999999</v>
      </c>
      <c r="FJ609">
        <v>41.187441819999997</v>
      </c>
      <c r="FK609">
        <v>29.79029293</v>
      </c>
      <c r="FL609">
        <v>14.12799716</v>
      </c>
      <c r="FM609">
        <v>13.325468369999999</v>
      </c>
      <c r="FN609">
        <v>1</v>
      </c>
      <c r="FO609">
        <v>1</v>
      </c>
      <c r="FP609">
        <v>4</v>
      </c>
      <c r="FQ609">
        <v>0</v>
      </c>
      <c r="FR609">
        <f>12/15</f>
        <v>0.8</v>
      </c>
      <c r="FS609" t="s">
        <v>45</v>
      </c>
      <c r="FT609">
        <v>0</v>
      </c>
      <c r="FU609">
        <v>0</v>
      </c>
      <c r="FV609" t="s">
        <v>45</v>
      </c>
      <c r="FW609">
        <v>0</v>
      </c>
      <c r="FX609">
        <v>0</v>
      </c>
    </row>
    <row r="610" spans="1:180" x14ac:dyDescent="0.3">
      <c r="A610" s="7" t="s">
        <v>51</v>
      </c>
      <c r="B610" s="7" t="s">
        <v>75</v>
      </c>
      <c r="C610" t="s">
        <v>52</v>
      </c>
      <c r="D610">
        <v>1</v>
      </c>
      <c r="E610">
        <v>3</v>
      </c>
      <c r="F610">
        <v>2.0299999999999998</v>
      </c>
      <c r="G610">
        <v>1.5758064519999999</v>
      </c>
      <c r="H610">
        <v>0.57199999999999995</v>
      </c>
      <c r="I610">
        <v>0.70893548399999995</v>
      </c>
      <c r="J610">
        <v>1.121734604</v>
      </c>
      <c r="K610">
        <v>1.803440744</v>
      </c>
      <c r="L610">
        <v>0.686509708</v>
      </c>
      <c r="M610">
        <v>0.88504091200000001</v>
      </c>
      <c r="N610">
        <v>24.644103879999999</v>
      </c>
      <c r="O610">
        <v>22.266940559999998</v>
      </c>
      <c r="P610">
        <v>1.3578508199999999</v>
      </c>
      <c r="Q610">
        <v>1.8528154720000001</v>
      </c>
      <c r="R610">
        <v>1.8725501250000001</v>
      </c>
      <c r="S610">
        <v>1.51043189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 s="5" t="s">
        <v>197</v>
      </c>
      <c r="AB610">
        <v>0</v>
      </c>
      <c r="AC610">
        <v>0</v>
      </c>
      <c r="AD610" s="5" t="s">
        <v>197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5.6490590369999998</v>
      </c>
      <c r="EQ610">
        <v>5.983652083</v>
      </c>
      <c r="ER610">
        <v>41.103855629999998</v>
      </c>
      <c r="ES610">
        <v>37.252089529999999</v>
      </c>
      <c r="ET610">
        <v>236.01102349999999</v>
      </c>
      <c r="EU610">
        <v>279.99763560000002</v>
      </c>
      <c r="EV610">
        <v>84.125332220000004</v>
      </c>
      <c r="EW610">
        <v>87.758637899999997</v>
      </c>
      <c r="EX610">
        <v>88.013109619999994</v>
      </c>
      <c r="EY610">
        <v>89.906180800000001</v>
      </c>
      <c r="EZ610">
        <v>71.137992780000005</v>
      </c>
      <c r="FA610">
        <v>72.697919279999994</v>
      </c>
      <c r="FB610">
        <v>6.7451263020000001</v>
      </c>
      <c r="FC610">
        <v>8.3150031700000007</v>
      </c>
      <c r="FD610">
        <v>26.63823477</v>
      </c>
      <c r="FE610">
        <v>28.506193870000001</v>
      </c>
      <c r="FF610">
        <v>6.1272178200000003</v>
      </c>
      <c r="FG610">
        <v>7.8308702620000004</v>
      </c>
      <c r="FH610">
        <v>1.231143498</v>
      </c>
      <c r="FI610">
        <v>1.8708751210000001</v>
      </c>
      <c r="FJ610">
        <v>39.080590399999998</v>
      </c>
      <c r="FK610">
        <v>37.139261550000001</v>
      </c>
      <c r="FL610">
        <v>9.4248734079999998</v>
      </c>
      <c r="FM610">
        <v>14.25553654</v>
      </c>
      <c r="FN610">
        <v>1</v>
      </c>
      <c r="FO610">
        <v>0</v>
      </c>
      <c r="FP610">
        <v>1</v>
      </c>
      <c r="FQ610">
        <v>3</v>
      </c>
      <c r="FR610">
        <f>1/14</f>
        <v>7.1428571428571425E-2</v>
      </c>
      <c r="FS610">
        <v>2</v>
      </c>
      <c r="FT610">
        <v>2</v>
      </c>
      <c r="FU610">
        <v>3</v>
      </c>
      <c r="FV610">
        <v>2</v>
      </c>
      <c r="FW610">
        <v>1</v>
      </c>
      <c r="FX610">
        <v>2</v>
      </c>
    </row>
    <row r="611" spans="1:180" x14ac:dyDescent="0.3">
      <c r="A611" s="7" t="s">
        <v>68</v>
      </c>
      <c r="B611" s="7" t="s">
        <v>69</v>
      </c>
      <c r="C611" t="s">
        <v>52</v>
      </c>
      <c r="D611">
        <v>1</v>
      </c>
      <c r="E611">
        <v>2</v>
      </c>
      <c r="F611">
        <v>1.4202893889999999</v>
      </c>
      <c r="G611">
        <v>1.64</v>
      </c>
      <c r="H611">
        <v>0.69750482300000005</v>
      </c>
      <c r="I611">
        <v>0.68100000000000005</v>
      </c>
      <c r="J611">
        <v>0.80892138199999997</v>
      </c>
      <c r="K611">
        <v>1.407042114</v>
      </c>
      <c r="L611">
        <v>0.95138152499999995</v>
      </c>
      <c r="M611">
        <v>0.75818024900000003</v>
      </c>
      <c r="N611">
        <v>22.493790929999999</v>
      </c>
      <c r="O611">
        <v>24.58800317</v>
      </c>
      <c r="P611">
        <v>1.216374155</v>
      </c>
      <c r="Q611">
        <v>1.2945884999999999</v>
      </c>
      <c r="R611">
        <v>1.7905097670000001</v>
      </c>
      <c r="S611">
        <v>1.827284372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 s="5" t="s">
        <v>197</v>
      </c>
      <c r="AB611">
        <v>0</v>
      </c>
      <c r="AC611">
        <v>0</v>
      </c>
      <c r="AD611" s="5" t="s">
        <v>197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5.7638084000000003</v>
      </c>
      <c r="EQ611">
        <v>5.4490661620000003</v>
      </c>
      <c r="ER611">
        <v>34.151659100000003</v>
      </c>
      <c r="ES611">
        <v>31.258498209999999</v>
      </c>
      <c r="ET611">
        <v>202.89591329999999</v>
      </c>
      <c r="EU611">
        <v>184.22349929999999</v>
      </c>
      <c r="EV611">
        <v>82.440136359999997</v>
      </c>
      <c r="EW611">
        <v>81.036371680000002</v>
      </c>
      <c r="EX611">
        <v>78.781481150000005</v>
      </c>
      <c r="EY611">
        <v>68.186555979999994</v>
      </c>
      <c r="EZ611">
        <v>65.123398309999999</v>
      </c>
      <c r="FA611">
        <v>65.307596469999993</v>
      </c>
      <c r="FB611">
        <v>8.5617881069999999</v>
      </c>
      <c r="FC611">
        <v>6.6851739600000002</v>
      </c>
      <c r="FD611">
        <v>23.62980743</v>
      </c>
      <c r="FE611">
        <v>20.766753019999999</v>
      </c>
      <c r="FF611">
        <v>6.7214036620000002</v>
      </c>
      <c r="FG611">
        <v>5.8638107369999997</v>
      </c>
      <c r="FH611">
        <v>2.7766283390000002</v>
      </c>
      <c r="FI611">
        <v>1.473024828</v>
      </c>
      <c r="FJ611">
        <v>31.823550529999999</v>
      </c>
      <c r="FK611">
        <v>34.045444860000003</v>
      </c>
      <c r="FL611">
        <v>11.32933367</v>
      </c>
      <c r="FM611">
        <v>11.11920535</v>
      </c>
      <c r="FN611">
        <v>0</v>
      </c>
      <c r="FO611">
        <v>0</v>
      </c>
      <c r="FP611">
        <v>2</v>
      </c>
      <c r="FQ611">
        <v>0</v>
      </c>
      <c r="FR611">
        <f>6/12</f>
        <v>0.5</v>
      </c>
      <c r="FS611">
        <v>2</v>
      </c>
      <c r="FT611">
        <v>1</v>
      </c>
      <c r="FU611">
        <v>3</v>
      </c>
      <c r="FV611">
        <v>2</v>
      </c>
      <c r="FW611">
        <v>0</v>
      </c>
      <c r="FX611">
        <v>1</v>
      </c>
    </row>
    <row r="612" spans="1:180" x14ac:dyDescent="0.3">
      <c r="A612" s="7" t="s">
        <v>74</v>
      </c>
      <c r="B612" s="7" t="s">
        <v>71</v>
      </c>
      <c r="C612" t="s">
        <v>52</v>
      </c>
      <c r="D612">
        <v>1</v>
      </c>
      <c r="E612">
        <v>2</v>
      </c>
      <c r="F612">
        <v>1.6231509310000001</v>
      </c>
      <c r="G612">
        <v>1.6913590599999999</v>
      </c>
      <c r="H612">
        <v>0.67869656899999997</v>
      </c>
      <c r="I612">
        <v>0.69434270099999995</v>
      </c>
      <c r="J612">
        <v>1.466745381</v>
      </c>
      <c r="K612">
        <v>1.9638177139999999</v>
      </c>
      <c r="L612">
        <v>0.830392982</v>
      </c>
      <c r="M612">
        <v>0.74574870800000004</v>
      </c>
      <c r="N612">
        <v>21.862136450000001</v>
      </c>
      <c r="O612">
        <v>22.677091149999999</v>
      </c>
      <c r="P612">
        <v>1.4952178439999999</v>
      </c>
      <c r="Q612">
        <v>1.4633112639999999</v>
      </c>
      <c r="R612">
        <v>1.6352610080000001</v>
      </c>
      <c r="S612">
        <v>1.5387788469999999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 s="5" t="s">
        <v>197</v>
      </c>
      <c r="AB612">
        <v>0</v>
      </c>
      <c r="AC612">
        <v>0</v>
      </c>
      <c r="AD612" s="5" t="s">
        <v>197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5.9314548130000002</v>
      </c>
      <c r="EQ612">
        <v>4.716135832</v>
      </c>
      <c r="ER612">
        <v>34.855479959999997</v>
      </c>
      <c r="ES612">
        <v>38.08761956</v>
      </c>
      <c r="ET612">
        <v>263.67722579999997</v>
      </c>
      <c r="EU612">
        <v>230.5001666</v>
      </c>
      <c r="EV612">
        <v>85.144411390000002</v>
      </c>
      <c r="EW612">
        <v>86.754835959999994</v>
      </c>
      <c r="EX612">
        <v>72.96022653</v>
      </c>
      <c r="EY612">
        <v>94.703754110000006</v>
      </c>
      <c r="EZ612">
        <v>69.388372660000002</v>
      </c>
      <c r="FA612">
        <v>74.290691760000001</v>
      </c>
      <c r="FB612">
        <v>8.4408624079999992</v>
      </c>
      <c r="FC612">
        <v>7.7643713590000001</v>
      </c>
      <c r="FD612">
        <v>27.000126389999998</v>
      </c>
      <c r="FE612">
        <v>23.01125102</v>
      </c>
      <c r="FF612">
        <v>7.2405800300000003</v>
      </c>
      <c r="FG612">
        <v>6.3391220659999998</v>
      </c>
      <c r="FH612">
        <v>2.1291387359999998</v>
      </c>
      <c r="FI612">
        <v>2.6223314539999998</v>
      </c>
      <c r="FJ612">
        <v>33.102935369999997</v>
      </c>
      <c r="FK612">
        <v>35.799778619999998</v>
      </c>
      <c r="FL612">
        <v>11.97492197</v>
      </c>
      <c r="FM612">
        <v>14.94476541</v>
      </c>
      <c r="FN612">
        <v>1</v>
      </c>
      <c r="FO612">
        <v>0</v>
      </c>
      <c r="FP612">
        <v>2</v>
      </c>
      <c r="FQ612">
        <v>2</v>
      </c>
      <c r="FR612">
        <f>7/11</f>
        <v>0.63636363636363635</v>
      </c>
      <c r="FS612">
        <v>2</v>
      </c>
      <c r="FT612">
        <v>1</v>
      </c>
      <c r="FU612">
        <v>4</v>
      </c>
      <c r="FV612">
        <v>2</v>
      </c>
      <c r="FW612">
        <v>0</v>
      </c>
      <c r="FX612">
        <v>2</v>
      </c>
    </row>
    <row r="613" spans="1:180" x14ac:dyDescent="0.3">
      <c r="A613" s="7" t="s">
        <v>50</v>
      </c>
      <c r="B613" s="7" t="s">
        <v>66</v>
      </c>
      <c r="C613" t="s">
        <v>52</v>
      </c>
      <c r="D613">
        <v>1</v>
      </c>
      <c r="E613">
        <v>2</v>
      </c>
      <c r="F613">
        <v>1.266448931</v>
      </c>
      <c r="G613">
        <v>1.233333333</v>
      </c>
      <c r="H613">
        <v>0.67581235200000001</v>
      </c>
      <c r="I613">
        <v>0.74099999999999999</v>
      </c>
      <c r="J613">
        <v>2.244784219</v>
      </c>
      <c r="K613">
        <v>1.2499395689999999</v>
      </c>
      <c r="L613">
        <v>1.6442173790000001</v>
      </c>
      <c r="M613">
        <v>0.92767118500000001</v>
      </c>
      <c r="N613">
        <v>20.78418125</v>
      </c>
      <c r="O613">
        <v>21.394739909999998</v>
      </c>
      <c r="P613">
        <v>2.2273110530000002</v>
      </c>
      <c r="Q613">
        <v>1.728720815</v>
      </c>
      <c r="R613">
        <v>1.1845332239999999</v>
      </c>
      <c r="S613">
        <v>1.486339474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 s="5" t="s">
        <v>197</v>
      </c>
      <c r="AB613">
        <v>0</v>
      </c>
      <c r="AC613">
        <v>0</v>
      </c>
      <c r="AD613" s="5" t="s">
        <v>197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8.9686444939999994</v>
      </c>
      <c r="EQ613">
        <v>4.7908646609999996</v>
      </c>
      <c r="ER613">
        <v>49.106974200000003</v>
      </c>
      <c r="ES613">
        <v>35.023271020000003</v>
      </c>
      <c r="ET613">
        <v>374.40423270000002</v>
      </c>
      <c r="EU613">
        <v>329.23780950000003</v>
      </c>
      <c r="EV613">
        <v>89.924004650000001</v>
      </c>
      <c r="EW613">
        <v>86.848838929999999</v>
      </c>
      <c r="EX613">
        <v>105.8988964</v>
      </c>
      <c r="EY613">
        <v>92.101210550000005</v>
      </c>
      <c r="EZ613">
        <v>79.250151900000006</v>
      </c>
      <c r="FA613">
        <v>73.415367009999997</v>
      </c>
      <c r="FB613">
        <v>10.85895957</v>
      </c>
      <c r="FC613">
        <v>9.9400676380000004</v>
      </c>
      <c r="FD613">
        <v>34.776562259999999</v>
      </c>
      <c r="FE613">
        <v>28.761086450000001</v>
      </c>
      <c r="FF613">
        <v>9.4155876930000009</v>
      </c>
      <c r="FG613">
        <v>7.5561343179999998</v>
      </c>
      <c r="FH613">
        <v>1.6465782390000001</v>
      </c>
      <c r="FI613">
        <v>2.1644720620000002</v>
      </c>
      <c r="FJ613">
        <v>40.106795490000003</v>
      </c>
      <c r="FK613">
        <v>34.26984487</v>
      </c>
      <c r="FL613">
        <v>14.156690429999999</v>
      </c>
      <c r="FM613">
        <v>10.174463920000001</v>
      </c>
      <c r="FN613">
        <v>1</v>
      </c>
      <c r="FO613">
        <v>0</v>
      </c>
      <c r="FP613">
        <v>2</v>
      </c>
      <c r="FQ613">
        <v>1</v>
      </c>
      <c r="FR613">
        <v>1</v>
      </c>
      <c r="FS613">
        <v>1</v>
      </c>
      <c r="FT613">
        <v>3</v>
      </c>
      <c r="FU613">
        <v>0</v>
      </c>
      <c r="FV613">
        <v>1</v>
      </c>
      <c r="FW613">
        <v>1</v>
      </c>
      <c r="FX613">
        <v>0</v>
      </c>
    </row>
    <row r="614" spans="1:180" x14ac:dyDescent="0.3">
      <c r="A614" s="7" t="s">
        <v>83</v>
      </c>
      <c r="B614" s="7" t="s">
        <v>89</v>
      </c>
      <c r="C614" t="s">
        <v>55</v>
      </c>
      <c r="D614">
        <v>2</v>
      </c>
      <c r="E614">
        <v>3</v>
      </c>
      <c r="F614">
        <v>1.3420000000000001</v>
      </c>
      <c r="G614">
        <v>1.3281914889999999</v>
      </c>
      <c r="H614">
        <v>0.74072000000000005</v>
      </c>
      <c r="I614">
        <v>0.63609574499999999</v>
      </c>
      <c r="J614">
        <v>1.8769099600000001</v>
      </c>
      <c r="K614">
        <v>0.77189361400000001</v>
      </c>
      <c r="L614">
        <v>0.90365795000000004</v>
      </c>
      <c r="M614">
        <v>0.32194375200000003</v>
      </c>
      <c r="N614">
        <v>20.183708410000001</v>
      </c>
      <c r="O614">
        <v>18.319823840000002</v>
      </c>
      <c r="P614">
        <v>1.522275855</v>
      </c>
      <c r="Q614">
        <v>1.0398596689999999</v>
      </c>
      <c r="R614">
        <v>1.3355687439999999</v>
      </c>
      <c r="S614">
        <v>1.3522275749999999</v>
      </c>
      <c r="T614">
        <v>0.33333333300000001</v>
      </c>
      <c r="U614">
        <v>0.33333333300000001</v>
      </c>
      <c r="V614">
        <v>0.33333333300000001</v>
      </c>
      <c r="W614">
        <v>0.33333333300000001</v>
      </c>
      <c r="X614">
        <v>0.33333333300000001</v>
      </c>
      <c r="Y614">
        <v>0</v>
      </c>
      <c r="Z614">
        <v>-2</v>
      </c>
      <c r="AA614" s="5" t="s">
        <v>181</v>
      </c>
      <c r="AB614">
        <v>-2</v>
      </c>
      <c r="AC614">
        <v>-2</v>
      </c>
      <c r="AD614" s="5" t="s">
        <v>181</v>
      </c>
      <c r="AE614">
        <v>-2</v>
      </c>
      <c r="AF614">
        <v>-2</v>
      </c>
      <c r="AG614">
        <v>-2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-2</v>
      </c>
      <c r="DC614">
        <v>-2</v>
      </c>
      <c r="DD614">
        <v>-2</v>
      </c>
      <c r="DE614">
        <v>-2</v>
      </c>
      <c r="DF614">
        <v>-2</v>
      </c>
      <c r="DG614">
        <v>-2</v>
      </c>
      <c r="DH614">
        <v>-1</v>
      </c>
      <c r="DI614">
        <v>-1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1</v>
      </c>
      <c r="EI614">
        <v>1</v>
      </c>
      <c r="EJ614">
        <v>2</v>
      </c>
      <c r="EK614">
        <v>2</v>
      </c>
      <c r="EL614">
        <v>2</v>
      </c>
      <c r="EM614">
        <v>2</v>
      </c>
      <c r="EN614">
        <v>2</v>
      </c>
      <c r="EO614">
        <v>2</v>
      </c>
      <c r="EP614">
        <v>4.674232655</v>
      </c>
      <c r="EQ614">
        <v>4.4426672759999999</v>
      </c>
      <c r="ER614">
        <v>37.018029490000004</v>
      </c>
      <c r="ES614">
        <v>36.45368852</v>
      </c>
      <c r="ET614">
        <v>266.38983780000001</v>
      </c>
      <c r="EU614">
        <v>185.12921399999999</v>
      </c>
      <c r="EV614">
        <v>87.774094919999996</v>
      </c>
      <c r="EW614">
        <v>83.578683769999998</v>
      </c>
      <c r="EX614">
        <v>101.255899</v>
      </c>
      <c r="EY614">
        <v>63.90088514</v>
      </c>
      <c r="EZ614">
        <v>73.311297699999997</v>
      </c>
      <c r="FA614">
        <v>59.711190260000002</v>
      </c>
      <c r="FB614">
        <v>9.4666959090000002</v>
      </c>
      <c r="FC614">
        <v>6.6010327990000004</v>
      </c>
      <c r="FD614">
        <v>30.02389123</v>
      </c>
      <c r="FE614">
        <v>21.40754136</v>
      </c>
      <c r="FF614">
        <v>7.5712673219999997</v>
      </c>
      <c r="FG614">
        <v>6.2069552220000004</v>
      </c>
      <c r="FH614">
        <v>2.2424789359999999</v>
      </c>
      <c r="FI614">
        <v>2.8419026829999998</v>
      </c>
      <c r="FJ614">
        <v>34.602025830000002</v>
      </c>
      <c r="FK614">
        <v>35.883559179999999</v>
      </c>
      <c r="FL614">
        <v>12.98795572</v>
      </c>
      <c r="FM614">
        <v>9.6675548920000001</v>
      </c>
      <c r="FN614">
        <v>0</v>
      </c>
      <c r="FO614">
        <v>0</v>
      </c>
      <c r="FP614">
        <v>4</v>
      </c>
      <c r="FQ614">
        <v>0</v>
      </c>
      <c r="FR614">
        <f>7/14</f>
        <v>0.5</v>
      </c>
      <c r="FS614">
        <v>1</v>
      </c>
      <c r="FT614">
        <v>2</v>
      </c>
      <c r="FU614">
        <v>1</v>
      </c>
      <c r="FV614" t="s">
        <v>45</v>
      </c>
      <c r="FW614">
        <v>0</v>
      </c>
      <c r="FX614">
        <v>0</v>
      </c>
    </row>
    <row r="615" spans="1:180" x14ac:dyDescent="0.3">
      <c r="A615" s="7" t="s">
        <v>90</v>
      </c>
      <c r="B615" s="7" t="s">
        <v>53</v>
      </c>
      <c r="C615" t="s">
        <v>55</v>
      </c>
      <c r="D615">
        <v>2</v>
      </c>
      <c r="E615">
        <v>3</v>
      </c>
      <c r="F615">
        <v>0.93681415899999998</v>
      </c>
      <c r="G615">
        <v>1.47</v>
      </c>
      <c r="H615">
        <v>0.73776991199999997</v>
      </c>
      <c r="I615">
        <v>0.67100000000000004</v>
      </c>
      <c r="J615">
        <v>1.043202373</v>
      </c>
      <c r="K615">
        <v>1.0473357240000001</v>
      </c>
      <c r="L615">
        <v>0.64371856199999999</v>
      </c>
      <c r="M615">
        <v>0.53432692100000001</v>
      </c>
      <c r="N615">
        <v>22.353494520000002</v>
      </c>
      <c r="O615">
        <v>21.135462489999998</v>
      </c>
      <c r="P615">
        <v>1.184382711</v>
      </c>
      <c r="Q615">
        <v>1.223550041</v>
      </c>
      <c r="R615">
        <v>1.1224459200000001</v>
      </c>
      <c r="S615">
        <v>1.422721481</v>
      </c>
      <c r="T615">
        <v>0</v>
      </c>
      <c r="U615">
        <v>1</v>
      </c>
      <c r="V615">
        <v>0</v>
      </c>
      <c r="W615">
        <v>1</v>
      </c>
      <c r="X615">
        <v>0</v>
      </c>
      <c r="Y615">
        <v>1</v>
      </c>
      <c r="Z615">
        <v>-3</v>
      </c>
      <c r="AA615" s="5" t="s">
        <v>197</v>
      </c>
      <c r="AB615">
        <v>-3</v>
      </c>
      <c r="AC615">
        <v>0</v>
      </c>
      <c r="AD615" s="5" t="s">
        <v>233</v>
      </c>
      <c r="AE615">
        <v>0</v>
      </c>
      <c r="AF615">
        <v>-3</v>
      </c>
      <c r="AG615">
        <v>0</v>
      </c>
      <c r="AH615">
        <v>-1</v>
      </c>
      <c r="AI615">
        <v>2</v>
      </c>
      <c r="AJ615">
        <v>-1</v>
      </c>
      <c r="AK615">
        <v>2</v>
      </c>
      <c r="AL615">
        <v>-1</v>
      </c>
      <c r="AM615">
        <v>2</v>
      </c>
      <c r="AN615">
        <v>-1</v>
      </c>
      <c r="AO615">
        <v>2</v>
      </c>
      <c r="AP615">
        <v>-1</v>
      </c>
      <c r="AQ615">
        <v>2</v>
      </c>
      <c r="AR615">
        <v>-1</v>
      </c>
      <c r="AS615">
        <v>2</v>
      </c>
      <c r="AT615">
        <v>0</v>
      </c>
      <c r="AU615">
        <v>3</v>
      </c>
      <c r="AV615">
        <v>0</v>
      </c>
      <c r="AW615">
        <v>3</v>
      </c>
      <c r="AX615">
        <v>0</v>
      </c>
      <c r="AY615">
        <v>3</v>
      </c>
      <c r="AZ615">
        <v>0</v>
      </c>
      <c r="BA615">
        <v>3</v>
      </c>
      <c r="BB615">
        <v>0</v>
      </c>
      <c r="BC615">
        <v>3</v>
      </c>
      <c r="BD615">
        <v>0</v>
      </c>
      <c r="BE615">
        <v>3</v>
      </c>
      <c r="BF615">
        <v>0</v>
      </c>
      <c r="BG615">
        <v>3</v>
      </c>
      <c r="BH615">
        <v>0</v>
      </c>
      <c r="BI615">
        <v>3</v>
      </c>
      <c r="BJ615">
        <v>0</v>
      </c>
      <c r="BK615">
        <v>3</v>
      </c>
      <c r="BL615">
        <v>0</v>
      </c>
      <c r="BM615">
        <v>3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2</v>
      </c>
      <c r="DB615">
        <v>-2</v>
      </c>
      <c r="DC615">
        <v>0</v>
      </c>
      <c r="DD615">
        <v>-2</v>
      </c>
      <c r="DE615">
        <v>0</v>
      </c>
      <c r="DF615">
        <v>-2</v>
      </c>
      <c r="DG615">
        <v>0</v>
      </c>
      <c r="DH615">
        <v>-1</v>
      </c>
      <c r="DI615">
        <v>1</v>
      </c>
      <c r="DJ615">
        <v>0</v>
      </c>
      <c r="DK615">
        <v>2</v>
      </c>
      <c r="DL615">
        <v>0</v>
      </c>
      <c r="DM615">
        <v>2</v>
      </c>
      <c r="DN615">
        <v>0</v>
      </c>
      <c r="DO615">
        <v>2</v>
      </c>
      <c r="DP615">
        <v>0</v>
      </c>
      <c r="DQ615">
        <v>2</v>
      </c>
      <c r="DR615">
        <v>0</v>
      </c>
      <c r="DS615">
        <v>2</v>
      </c>
      <c r="DT615">
        <v>0</v>
      </c>
      <c r="DU615">
        <v>2</v>
      </c>
      <c r="DV615">
        <v>0</v>
      </c>
      <c r="DW615">
        <v>2</v>
      </c>
      <c r="DX615">
        <v>0</v>
      </c>
      <c r="DY615">
        <v>2</v>
      </c>
      <c r="DZ615">
        <v>0</v>
      </c>
      <c r="EA615">
        <v>2</v>
      </c>
      <c r="EB615">
        <v>0</v>
      </c>
      <c r="EC615">
        <v>2</v>
      </c>
      <c r="ED615">
        <v>0</v>
      </c>
      <c r="EE615">
        <v>2</v>
      </c>
      <c r="EF615">
        <v>0</v>
      </c>
      <c r="EG615">
        <v>2</v>
      </c>
      <c r="EH615">
        <v>1</v>
      </c>
      <c r="EI615">
        <v>3</v>
      </c>
      <c r="EJ615">
        <v>2</v>
      </c>
      <c r="EK615">
        <v>4</v>
      </c>
      <c r="EL615">
        <v>2</v>
      </c>
      <c r="EM615">
        <v>4</v>
      </c>
      <c r="EN615">
        <v>2</v>
      </c>
      <c r="EO615">
        <v>4</v>
      </c>
      <c r="EP615">
        <v>5.4378994609999998</v>
      </c>
      <c r="EQ615">
        <v>5.3130034449999997</v>
      </c>
      <c r="ER615">
        <v>37.59900021</v>
      </c>
      <c r="ES615">
        <v>36.092963609999998</v>
      </c>
      <c r="ET615">
        <v>163.05876459999999</v>
      </c>
      <c r="EU615">
        <v>215.36627999999999</v>
      </c>
      <c r="EV615">
        <v>77.511753139999996</v>
      </c>
      <c r="EW615">
        <v>83.343148249999999</v>
      </c>
      <c r="EX615">
        <v>50.317989429999997</v>
      </c>
      <c r="EY615">
        <v>78.240280839999997</v>
      </c>
      <c r="EZ615">
        <v>55.538333880000003</v>
      </c>
      <c r="FA615">
        <v>63.884838449999997</v>
      </c>
      <c r="FB615">
        <v>6.6093106979999998</v>
      </c>
      <c r="FC615">
        <v>7.6132123939999996</v>
      </c>
      <c r="FD615">
        <v>20.077512980000002</v>
      </c>
      <c r="FE615">
        <v>25.248790970000002</v>
      </c>
      <c r="FF615">
        <v>6.724489524</v>
      </c>
      <c r="FG615">
        <v>5.4052827060000004</v>
      </c>
      <c r="FH615">
        <v>3.0532273889999999</v>
      </c>
      <c r="FI615">
        <v>1.573518714</v>
      </c>
      <c r="FJ615">
        <v>29.33091765</v>
      </c>
      <c r="FK615">
        <v>30.4351713</v>
      </c>
      <c r="FL615">
        <v>10.11343061</v>
      </c>
      <c r="FM615">
        <v>10.42730497</v>
      </c>
      <c r="FN615">
        <v>0</v>
      </c>
      <c r="FO615">
        <v>1</v>
      </c>
      <c r="FP615">
        <v>0</v>
      </c>
      <c r="FQ615">
        <v>0</v>
      </c>
      <c r="FR615">
        <f>5/13</f>
        <v>0.38461538461538464</v>
      </c>
      <c r="FS615">
        <v>1</v>
      </c>
      <c r="FT615">
        <v>1</v>
      </c>
      <c r="FU615">
        <v>0</v>
      </c>
      <c r="FV615" t="s">
        <v>45</v>
      </c>
      <c r="FW615">
        <v>0</v>
      </c>
      <c r="FX615">
        <v>0</v>
      </c>
    </row>
    <row r="616" spans="1:180" x14ac:dyDescent="0.3">
      <c r="A616" s="7" t="s">
        <v>88</v>
      </c>
      <c r="B616" s="7" t="s">
        <v>80</v>
      </c>
      <c r="C616" t="s">
        <v>55</v>
      </c>
      <c r="D616">
        <v>2</v>
      </c>
      <c r="E616">
        <v>3</v>
      </c>
      <c r="F616">
        <v>1.61</v>
      </c>
      <c r="G616">
        <v>0.82660904300000004</v>
      </c>
      <c r="H616">
        <v>0.54500000000000004</v>
      </c>
      <c r="I616">
        <v>0.83248936200000001</v>
      </c>
      <c r="J616">
        <v>1.5125695560000001</v>
      </c>
      <c r="K616">
        <v>0.96572235399999995</v>
      </c>
      <c r="L616">
        <v>0.79592071600000003</v>
      </c>
      <c r="M616">
        <v>0.732617289</v>
      </c>
      <c r="N616">
        <v>20.077802470000002</v>
      </c>
      <c r="O616">
        <v>21.192778650000001</v>
      </c>
      <c r="P616">
        <v>1.354659565</v>
      </c>
      <c r="Q616">
        <v>1.4072538029999999</v>
      </c>
      <c r="R616">
        <v>1.3858481810000001</v>
      </c>
      <c r="S616">
        <v>1.2079131789999999</v>
      </c>
      <c r="T616">
        <v>0.33333333300000001</v>
      </c>
      <c r="U616">
        <v>1</v>
      </c>
      <c r="V616">
        <v>0.33333333300000001</v>
      </c>
      <c r="W616">
        <v>1</v>
      </c>
      <c r="X616">
        <v>0</v>
      </c>
      <c r="Y616">
        <v>0</v>
      </c>
      <c r="Z616">
        <v>-2</v>
      </c>
      <c r="AA616" s="5" t="s">
        <v>197</v>
      </c>
      <c r="AB616">
        <v>-2</v>
      </c>
      <c r="AC616">
        <v>0</v>
      </c>
      <c r="AD616" s="5" t="s">
        <v>181</v>
      </c>
      <c r="AE616">
        <v>0</v>
      </c>
      <c r="AF616">
        <v>-2</v>
      </c>
      <c r="AG616">
        <v>0</v>
      </c>
      <c r="AH616">
        <v>0</v>
      </c>
      <c r="AI616">
        <v>2</v>
      </c>
      <c r="AJ616">
        <v>0</v>
      </c>
      <c r="AK616">
        <v>2</v>
      </c>
      <c r="AL616">
        <v>0</v>
      </c>
      <c r="AM616">
        <v>2</v>
      </c>
      <c r="AN616">
        <v>0</v>
      </c>
      <c r="AO616">
        <v>2</v>
      </c>
      <c r="AP616">
        <v>0</v>
      </c>
      <c r="AQ616">
        <v>2</v>
      </c>
      <c r="AR616">
        <v>0</v>
      </c>
      <c r="AS616">
        <v>2</v>
      </c>
      <c r="AT616">
        <v>1</v>
      </c>
      <c r="AU616">
        <v>3</v>
      </c>
      <c r="AV616">
        <v>1</v>
      </c>
      <c r="AW616">
        <v>3</v>
      </c>
      <c r="AX616">
        <v>1</v>
      </c>
      <c r="AY616">
        <v>3</v>
      </c>
      <c r="AZ616">
        <v>1</v>
      </c>
      <c r="BA616">
        <v>3</v>
      </c>
      <c r="BB616">
        <v>1</v>
      </c>
      <c r="BC616">
        <v>3</v>
      </c>
      <c r="BD616">
        <v>1</v>
      </c>
      <c r="BE616">
        <v>3</v>
      </c>
      <c r="BF616">
        <v>1</v>
      </c>
      <c r="BG616">
        <v>3</v>
      </c>
      <c r="BH616">
        <v>1</v>
      </c>
      <c r="BI616">
        <v>3</v>
      </c>
      <c r="BJ616">
        <v>1</v>
      </c>
      <c r="BK616">
        <v>3</v>
      </c>
      <c r="BL616">
        <v>1</v>
      </c>
      <c r="BM616">
        <v>3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2</v>
      </c>
      <c r="CX616">
        <v>0</v>
      </c>
      <c r="CY616">
        <v>0</v>
      </c>
      <c r="CZ616">
        <v>0</v>
      </c>
      <c r="DA616">
        <v>0</v>
      </c>
      <c r="DB616">
        <v>-2</v>
      </c>
      <c r="DC616">
        <v>0</v>
      </c>
      <c r="DD616">
        <v>-2</v>
      </c>
      <c r="DE616">
        <v>0</v>
      </c>
      <c r="DF616">
        <v>-2</v>
      </c>
      <c r="DG616">
        <v>0</v>
      </c>
      <c r="DH616">
        <v>-1</v>
      </c>
      <c r="DI616">
        <v>1</v>
      </c>
      <c r="DJ616">
        <v>0</v>
      </c>
      <c r="DK616">
        <v>2</v>
      </c>
      <c r="DL616">
        <v>0</v>
      </c>
      <c r="DM616">
        <v>2</v>
      </c>
      <c r="DN616">
        <v>0</v>
      </c>
      <c r="DO616">
        <v>2</v>
      </c>
      <c r="DP616">
        <v>0</v>
      </c>
      <c r="DQ616">
        <v>2</v>
      </c>
      <c r="DR616">
        <v>0</v>
      </c>
      <c r="DS616">
        <v>2</v>
      </c>
      <c r="DT616">
        <v>0</v>
      </c>
      <c r="DU616">
        <v>2</v>
      </c>
      <c r="DV616">
        <v>0</v>
      </c>
      <c r="DW616">
        <v>2</v>
      </c>
      <c r="DX616">
        <v>0</v>
      </c>
      <c r="DY616">
        <v>2</v>
      </c>
      <c r="DZ616">
        <v>0</v>
      </c>
      <c r="EA616">
        <v>2</v>
      </c>
      <c r="EB616">
        <v>0</v>
      </c>
      <c r="EC616">
        <v>2</v>
      </c>
      <c r="ED616">
        <v>0</v>
      </c>
      <c r="EE616">
        <v>2</v>
      </c>
      <c r="EF616">
        <v>0</v>
      </c>
      <c r="EG616">
        <v>2</v>
      </c>
      <c r="EH616">
        <v>1</v>
      </c>
      <c r="EI616">
        <v>3</v>
      </c>
      <c r="EJ616">
        <v>2</v>
      </c>
      <c r="EK616">
        <v>4</v>
      </c>
      <c r="EL616">
        <v>2</v>
      </c>
      <c r="EM616">
        <v>4</v>
      </c>
      <c r="EN616">
        <v>2</v>
      </c>
      <c r="EO616">
        <v>4</v>
      </c>
      <c r="EP616">
        <v>6.4129301359999999</v>
      </c>
      <c r="EQ616">
        <v>4.9509830409999998</v>
      </c>
      <c r="ER616">
        <v>38.889311859999999</v>
      </c>
      <c r="ES616">
        <v>37.002851720000002</v>
      </c>
      <c r="ET616">
        <v>267.98418770000001</v>
      </c>
      <c r="EU616">
        <v>271.77513829999998</v>
      </c>
      <c r="EV616">
        <v>87.50204669</v>
      </c>
      <c r="EW616">
        <v>88.204486329999995</v>
      </c>
      <c r="EX616">
        <v>81.585545679999996</v>
      </c>
      <c r="EY616">
        <v>83.672823519999994</v>
      </c>
      <c r="EZ616">
        <v>71.21808987</v>
      </c>
      <c r="FA616">
        <v>70.955009239999995</v>
      </c>
      <c r="FB616">
        <v>8.6025335070000004</v>
      </c>
      <c r="FC616">
        <v>7.112811411</v>
      </c>
      <c r="FD616">
        <v>25.075436830000001</v>
      </c>
      <c r="FE616">
        <v>26.190125680000001</v>
      </c>
      <c r="FF616">
        <v>9.7990802870000007</v>
      </c>
      <c r="FG616">
        <v>7.7170541799999999</v>
      </c>
      <c r="FH616">
        <v>2.5801286769999998</v>
      </c>
      <c r="FI616">
        <v>1.546326605</v>
      </c>
      <c r="FJ616">
        <v>39.53677673</v>
      </c>
      <c r="FK616">
        <v>31.583293430000001</v>
      </c>
      <c r="FL616">
        <v>10.85583525</v>
      </c>
      <c r="FM616">
        <v>11.012711729999999</v>
      </c>
      <c r="FN616">
        <v>1</v>
      </c>
      <c r="FO616">
        <v>2</v>
      </c>
      <c r="FP616">
        <v>0</v>
      </c>
      <c r="FQ616">
        <v>1</v>
      </c>
      <c r="FR616">
        <f>5/13</f>
        <v>0.38461538461538464</v>
      </c>
      <c r="FS616">
        <v>1</v>
      </c>
      <c r="FT616">
        <v>2</v>
      </c>
      <c r="FU616">
        <v>1</v>
      </c>
      <c r="FV616">
        <v>1</v>
      </c>
      <c r="FW616">
        <v>1</v>
      </c>
      <c r="FX616">
        <v>0</v>
      </c>
    </row>
    <row r="617" spans="1:180" x14ac:dyDescent="0.3">
      <c r="A617" s="7" t="s">
        <v>57</v>
      </c>
      <c r="B617" s="7" t="s">
        <v>134</v>
      </c>
      <c r="C617" t="s">
        <v>58</v>
      </c>
      <c r="D617">
        <v>4</v>
      </c>
      <c r="E617">
        <v>2</v>
      </c>
      <c r="F617">
        <v>1.25</v>
      </c>
      <c r="G617">
        <v>1.269462366</v>
      </c>
      <c r="H617">
        <v>0.72199999999999998</v>
      </c>
      <c r="I617">
        <v>0.71269892499999998</v>
      </c>
      <c r="J617">
        <v>1.4307102279999999</v>
      </c>
      <c r="K617">
        <v>1.4143135120000001</v>
      </c>
      <c r="L617">
        <v>0.79772253599999998</v>
      </c>
      <c r="M617">
        <v>0.97486729000000005</v>
      </c>
      <c r="N617">
        <v>22.038643799999999</v>
      </c>
      <c r="O617">
        <v>23.115431910000002</v>
      </c>
      <c r="P617">
        <v>1.443741025</v>
      </c>
      <c r="Q617">
        <v>1.402581219</v>
      </c>
      <c r="R617">
        <v>1.165738698</v>
      </c>
      <c r="S617">
        <v>1.365707427</v>
      </c>
      <c r="T617">
        <v>0.77777777800000003</v>
      </c>
      <c r="U617">
        <v>0.77777777800000003</v>
      </c>
      <c r="V617">
        <v>0.77777777800000003</v>
      </c>
      <c r="W617">
        <v>0.77777777800000003</v>
      </c>
      <c r="X617">
        <v>1</v>
      </c>
      <c r="Y617">
        <v>1</v>
      </c>
      <c r="Z617">
        <v>0</v>
      </c>
      <c r="AA617" s="5" t="s">
        <v>197</v>
      </c>
      <c r="AB617">
        <v>0</v>
      </c>
      <c r="AC617">
        <v>0</v>
      </c>
      <c r="AD617" s="5" t="s">
        <v>197</v>
      </c>
      <c r="AE617">
        <v>0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2</v>
      </c>
      <c r="AS617">
        <v>2</v>
      </c>
      <c r="AT617">
        <v>3</v>
      </c>
      <c r="AU617">
        <v>3</v>
      </c>
      <c r="AV617">
        <v>3</v>
      </c>
      <c r="AW617">
        <v>3</v>
      </c>
      <c r="AX617">
        <v>4</v>
      </c>
      <c r="AY617">
        <v>4</v>
      </c>
      <c r="AZ617">
        <v>4</v>
      </c>
      <c r="BA617">
        <v>4</v>
      </c>
      <c r="BB617">
        <v>4</v>
      </c>
      <c r="BC617">
        <v>4</v>
      </c>
      <c r="BD617">
        <v>4</v>
      </c>
      <c r="BE617">
        <v>4</v>
      </c>
      <c r="BF617">
        <v>6</v>
      </c>
      <c r="BG617">
        <v>6</v>
      </c>
      <c r="BH617">
        <v>7</v>
      </c>
      <c r="BI617">
        <v>7</v>
      </c>
      <c r="BJ617">
        <v>7</v>
      </c>
      <c r="BK617">
        <v>7</v>
      </c>
      <c r="BL617">
        <v>7</v>
      </c>
      <c r="BM617">
        <v>7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1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1</v>
      </c>
      <c r="CL617">
        <v>2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1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-1</v>
      </c>
      <c r="DD617">
        <v>1</v>
      </c>
      <c r="DE617">
        <v>0</v>
      </c>
      <c r="DF617">
        <v>1</v>
      </c>
      <c r="DG617">
        <v>0</v>
      </c>
      <c r="DH617">
        <v>-1</v>
      </c>
      <c r="DI617">
        <v>-2</v>
      </c>
      <c r="DJ617">
        <v>1</v>
      </c>
      <c r="DK617">
        <v>0</v>
      </c>
      <c r="DL617">
        <v>1</v>
      </c>
      <c r="DM617">
        <v>0</v>
      </c>
      <c r="DN617">
        <v>2</v>
      </c>
      <c r="DO617">
        <v>1</v>
      </c>
      <c r="DP617">
        <v>2</v>
      </c>
      <c r="DQ617">
        <v>1</v>
      </c>
      <c r="DR617">
        <v>3</v>
      </c>
      <c r="DS617">
        <v>2</v>
      </c>
      <c r="DT617">
        <v>1</v>
      </c>
      <c r="DU617">
        <v>0</v>
      </c>
      <c r="DV617">
        <v>1</v>
      </c>
      <c r="DW617">
        <v>0</v>
      </c>
      <c r="DX617">
        <v>3</v>
      </c>
      <c r="DY617">
        <v>2</v>
      </c>
      <c r="DZ617">
        <v>2</v>
      </c>
      <c r="EA617">
        <v>1</v>
      </c>
      <c r="EB617">
        <v>4</v>
      </c>
      <c r="EC617">
        <v>3</v>
      </c>
      <c r="ED617">
        <v>4</v>
      </c>
      <c r="EE617">
        <v>3</v>
      </c>
      <c r="EF617">
        <v>6</v>
      </c>
      <c r="EG617">
        <v>5</v>
      </c>
      <c r="EH617">
        <v>5</v>
      </c>
      <c r="EI617">
        <v>4</v>
      </c>
      <c r="EJ617">
        <v>6</v>
      </c>
      <c r="EK617">
        <v>5</v>
      </c>
      <c r="EL617">
        <v>9</v>
      </c>
      <c r="EM617">
        <v>8</v>
      </c>
      <c r="EN617">
        <v>9</v>
      </c>
      <c r="EO617">
        <v>8</v>
      </c>
      <c r="EP617">
        <v>5.1432333469999998</v>
      </c>
      <c r="EQ617">
        <v>4.9761182340000003</v>
      </c>
      <c r="ER617">
        <v>36.773846689999999</v>
      </c>
      <c r="ES617">
        <v>34.453793410000003</v>
      </c>
      <c r="ET617">
        <v>275.22992909999999</v>
      </c>
      <c r="EU617">
        <v>290.26598469999999</v>
      </c>
      <c r="EV617">
        <v>87.40601796</v>
      </c>
      <c r="EW617">
        <v>86.840709590000003</v>
      </c>
      <c r="EX617">
        <v>92.677615079999995</v>
      </c>
      <c r="EY617">
        <v>86.551377529999996</v>
      </c>
      <c r="EZ617">
        <v>71.819788110000005</v>
      </c>
      <c r="FA617">
        <v>72.102946560000007</v>
      </c>
      <c r="FB617">
        <v>8.5829451540000008</v>
      </c>
      <c r="FC617">
        <v>9.4685786390000004</v>
      </c>
      <c r="FD617">
        <v>29.006611419999999</v>
      </c>
      <c r="FE617">
        <v>30.989167599999998</v>
      </c>
      <c r="FF617">
        <v>6.547345483</v>
      </c>
      <c r="FG617">
        <v>8.7440989649999992</v>
      </c>
      <c r="FH617">
        <v>1.8885041970000001</v>
      </c>
      <c r="FI617">
        <v>2.5260557540000002</v>
      </c>
      <c r="FJ617">
        <v>34.165138300000002</v>
      </c>
      <c r="FK617">
        <v>36.23950267</v>
      </c>
      <c r="FL617">
        <v>11.60691598</v>
      </c>
      <c r="FM617">
        <v>11.9575733</v>
      </c>
      <c r="FN617">
        <v>0</v>
      </c>
      <c r="FO617">
        <v>0</v>
      </c>
      <c r="FP617">
        <v>2</v>
      </c>
      <c r="FQ617">
        <v>3</v>
      </c>
      <c r="FR617">
        <f>6/12</f>
        <v>0.5</v>
      </c>
      <c r="FS617">
        <v>1</v>
      </c>
      <c r="FT617">
        <v>2</v>
      </c>
      <c r="FU617">
        <v>1</v>
      </c>
      <c r="FV617">
        <v>2</v>
      </c>
      <c r="FW617">
        <v>0</v>
      </c>
      <c r="FX617">
        <v>1</v>
      </c>
    </row>
    <row r="618" spans="1:180" x14ac:dyDescent="0.3">
      <c r="A618" s="7" t="s">
        <v>31</v>
      </c>
      <c r="B618" s="7" t="s">
        <v>37</v>
      </c>
      <c r="C618" t="s">
        <v>26</v>
      </c>
      <c r="D618">
        <v>2</v>
      </c>
      <c r="E618">
        <v>3</v>
      </c>
      <c r="F618">
        <v>1.2633333330000001</v>
      </c>
      <c r="G618">
        <v>1.1878212290000001</v>
      </c>
      <c r="H618">
        <v>0.72266666700000004</v>
      </c>
      <c r="I618">
        <v>0.72496089399999997</v>
      </c>
      <c r="J618">
        <v>1.976847045</v>
      </c>
      <c r="K618">
        <v>0.94811127500000003</v>
      </c>
      <c r="L618">
        <v>1.2178657390000001</v>
      </c>
      <c r="M618">
        <v>0.67757119899999996</v>
      </c>
      <c r="N618">
        <v>18.538474350000001</v>
      </c>
      <c r="O618">
        <v>24.6862973</v>
      </c>
      <c r="P618">
        <v>1.6407900550000001</v>
      </c>
      <c r="Q618">
        <v>1.065451089</v>
      </c>
      <c r="R618">
        <v>1.2419272560000001</v>
      </c>
      <c r="S618">
        <v>1.3985101010000001</v>
      </c>
      <c r="T618">
        <v>0</v>
      </c>
      <c r="U618">
        <v>1</v>
      </c>
      <c r="V618">
        <v>0</v>
      </c>
      <c r="W618">
        <v>1</v>
      </c>
      <c r="X618">
        <v>0</v>
      </c>
      <c r="Y618">
        <v>0</v>
      </c>
      <c r="Z618">
        <v>-3</v>
      </c>
      <c r="AA618" s="5" t="s">
        <v>197</v>
      </c>
      <c r="AB618">
        <v>-3</v>
      </c>
      <c r="AC618">
        <v>0</v>
      </c>
      <c r="AD618" s="5" t="s">
        <v>233</v>
      </c>
      <c r="AE618">
        <v>0</v>
      </c>
      <c r="AF618">
        <v>-3</v>
      </c>
      <c r="AG618">
        <v>0</v>
      </c>
      <c r="AH618">
        <v>-3</v>
      </c>
      <c r="AI618">
        <v>0</v>
      </c>
      <c r="AJ618">
        <v>-3</v>
      </c>
      <c r="AK618">
        <v>0</v>
      </c>
      <c r="AL618">
        <v>-3</v>
      </c>
      <c r="AM618">
        <v>0</v>
      </c>
      <c r="AN618">
        <v>-3</v>
      </c>
      <c r="AO618">
        <v>0</v>
      </c>
      <c r="AP618">
        <v>0</v>
      </c>
      <c r="AQ618">
        <v>3</v>
      </c>
      <c r="AR618">
        <v>0</v>
      </c>
      <c r="AS618">
        <v>3</v>
      </c>
      <c r="AT618">
        <v>0</v>
      </c>
      <c r="AU618">
        <v>3</v>
      </c>
      <c r="AV618">
        <v>0</v>
      </c>
      <c r="AW618">
        <v>3</v>
      </c>
      <c r="AX618">
        <v>0</v>
      </c>
      <c r="AY618">
        <v>3</v>
      </c>
      <c r="AZ618">
        <v>0</v>
      </c>
      <c r="BA618">
        <v>3</v>
      </c>
      <c r="BB618">
        <v>0</v>
      </c>
      <c r="BC618">
        <v>3</v>
      </c>
      <c r="BD618">
        <v>0</v>
      </c>
      <c r="BE618">
        <v>3</v>
      </c>
      <c r="BF618">
        <v>0</v>
      </c>
      <c r="BG618">
        <v>3</v>
      </c>
      <c r="BH618">
        <v>0</v>
      </c>
      <c r="BI618">
        <v>3</v>
      </c>
      <c r="BJ618">
        <v>0</v>
      </c>
      <c r="BK618">
        <v>3</v>
      </c>
      <c r="BL618">
        <v>0</v>
      </c>
      <c r="BM618">
        <v>3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1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-3</v>
      </c>
      <c r="DC618">
        <v>-2</v>
      </c>
      <c r="DD618">
        <v>-3</v>
      </c>
      <c r="DE618">
        <v>-2</v>
      </c>
      <c r="DF618">
        <v>-2</v>
      </c>
      <c r="DG618">
        <v>-1</v>
      </c>
      <c r="DH618">
        <v>-2</v>
      </c>
      <c r="DI618">
        <v>-1</v>
      </c>
      <c r="DJ618">
        <v>-2</v>
      </c>
      <c r="DK618">
        <v>-1</v>
      </c>
      <c r="DL618">
        <v>-1</v>
      </c>
      <c r="DM618">
        <v>0</v>
      </c>
      <c r="DN618">
        <v>-1</v>
      </c>
      <c r="DO618">
        <v>0</v>
      </c>
      <c r="DP618">
        <v>-1</v>
      </c>
      <c r="DQ618">
        <v>0</v>
      </c>
      <c r="DR618">
        <v>0</v>
      </c>
      <c r="DS618">
        <v>1</v>
      </c>
      <c r="DT618">
        <v>0</v>
      </c>
      <c r="DU618">
        <v>1</v>
      </c>
      <c r="DV618">
        <v>0</v>
      </c>
      <c r="DW618">
        <v>1</v>
      </c>
      <c r="DX618">
        <v>0</v>
      </c>
      <c r="DY618">
        <v>1</v>
      </c>
      <c r="DZ618">
        <v>1</v>
      </c>
      <c r="EA618">
        <v>2</v>
      </c>
      <c r="EB618">
        <v>1</v>
      </c>
      <c r="EC618">
        <v>2</v>
      </c>
      <c r="ED618">
        <v>1</v>
      </c>
      <c r="EE618">
        <v>2</v>
      </c>
      <c r="EF618">
        <v>2</v>
      </c>
      <c r="EG618">
        <v>3</v>
      </c>
      <c r="EH618">
        <v>2</v>
      </c>
      <c r="EI618">
        <v>3</v>
      </c>
      <c r="EJ618">
        <v>2</v>
      </c>
      <c r="EK618">
        <v>3</v>
      </c>
      <c r="EL618">
        <v>3</v>
      </c>
      <c r="EM618">
        <v>4</v>
      </c>
      <c r="EN618">
        <v>3</v>
      </c>
      <c r="EO618">
        <v>4</v>
      </c>
      <c r="EP618">
        <v>5.8369134750000002</v>
      </c>
      <c r="EQ618">
        <v>7.137186464</v>
      </c>
      <c r="ER618">
        <v>34.1960494</v>
      </c>
      <c r="ES618">
        <v>42.407935590000001</v>
      </c>
      <c r="ET618">
        <v>326.97936340000001</v>
      </c>
      <c r="EU618">
        <v>247.95666489999999</v>
      </c>
      <c r="EV618">
        <v>87.834444880000007</v>
      </c>
      <c r="EW618">
        <v>85.674029079999997</v>
      </c>
      <c r="EX618">
        <v>88.204507070000005</v>
      </c>
      <c r="EY618">
        <v>55.540025409999998</v>
      </c>
      <c r="EZ618">
        <v>71.865603780000001</v>
      </c>
      <c r="FA618">
        <v>64.401385239999996</v>
      </c>
      <c r="FB618">
        <v>10.210992559999999</v>
      </c>
      <c r="FC618">
        <v>9.1263604370000007</v>
      </c>
      <c r="FD618">
        <v>35.167771549999998</v>
      </c>
      <c r="FE618">
        <v>25.569135070000002</v>
      </c>
      <c r="FF618">
        <v>9.7010696969999994</v>
      </c>
      <c r="FG618">
        <v>7.7326156509999997</v>
      </c>
      <c r="FH618">
        <v>1.4825830790000001</v>
      </c>
      <c r="FI618">
        <v>2.7983908469999998</v>
      </c>
      <c r="FJ618">
        <v>38.411476710000002</v>
      </c>
      <c r="FK618">
        <v>30.34980251</v>
      </c>
      <c r="FL618">
        <v>15.50676462</v>
      </c>
      <c r="FM618">
        <v>9.6849441289999998</v>
      </c>
      <c r="FN618">
        <v>0</v>
      </c>
      <c r="FO618">
        <v>0</v>
      </c>
      <c r="FP618">
        <v>2</v>
      </c>
      <c r="FQ618">
        <v>0</v>
      </c>
      <c r="FR618">
        <f>10/14</f>
        <v>0.7142857142857143</v>
      </c>
      <c r="FS618">
        <v>2</v>
      </c>
      <c r="FT618">
        <v>1</v>
      </c>
      <c r="FU618">
        <v>3</v>
      </c>
      <c r="FV618">
        <v>2</v>
      </c>
      <c r="FW618">
        <v>0</v>
      </c>
      <c r="FX618">
        <v>1</v>
      </c>
    </row>
    <row r="619" spans="1:180" x14ac:dyDescent="0.3">
      <c r="A619" s="7" t="s">
        <v>44</v>
      </c>
      <c r="B619" s="7" t="s">
        <v>24</v>
      </c>
      <c r="C619" t="s">
        <v>26</v>
      </c>
      <c r="D619">
        <v>2</v>
      </c>
      <c r="E619">
        <v>3</v>
      </c>
      <c r="F619">
        <v>1.33</v>
      </c>
      <c r="G619">
        <v>1.45</v>
      </c>
      <c r="H619">
        <v>0.75711988200000002</v>
      </c>
      <c r="I619">
        <v>0.71944721700000003</v>
      </c>
      <c r="J619">
        <v>1.6647921489999999</v>
      </c>
      <c r="K619">
        <v>1.042378343</v>
      </c>
      <c r="L619">
        <v>1.202129622</v>
      </c>
      <c r="M619">
        <v>0.82600811699999999</v>
      </c>
      <c r="N619">
        <v>19.34464058</v>
      </c>
      <c r="O619">
        <v>27.641240839999998</v>
      </c>
      <c r="P619">
        <v>1.680147493</v>
      </c>
      <c r="Q619">
        <v>1.322837713</v>
      </c>
      <c r="R619">
        <v>1.0869816590000001</v>
      </c>
      <c r="S619">
        <v>1.461230386</v>
      </c>
      <c r="T619">
        <v>1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 s="5" t="s">
        <v>233</v>
      </c>
      <c r="AB619">
        <v>0</v>
      </c>
      <c r="AC619">
        <v>-3</v>
      </c>
      <c r="AD619" s="5" t="s">
        <v>197</v>
      </c>
      <c r="AE619">
        <v>-3</v>
      </c>
      <c r="AF619">
        <v>0</v>
      </c>
      <c r="AG619">
        <v>-3</v>
      </c>
      <c r="AH619">
        <v>0</v>
      </c>
      <c r="AI619">
        <v>-3</v>
      </c>
      <c r="AJ619">
        <v>0</v>
      </c>
      <c r="AK619">
        <v>-3</v>
      </c>
      <c r="AL619">
        <v>0</v>
      </c>
      <c r="AM619">
        <v>-3</v>
      </c>
      <c r="AN619">
        <v>0</v>
      </c>
      <c r="AO619">
        <v>-3</v>
      </c>
      <c r="AP619">
        <v>3</v>
      </c>
      <c r="AQ619">
        <v>0</v>
      </c>
      <c r="AR619">
        <v>3</v>
      </c>
      <c r="AS619">
        <v>0</v>
      </c>
      <c r="AT619">
        <v>3</v>
      </c>
      <c r="AU619">
        <v>0</v>
      </c>
      <c r="AV619">
        <v>3</v>
      </c>
      <c r="AW619">
        <v>0</v>
      </c>
      <c r="AX619">
        <v>3</v>
      </c>
      <c r="AY619">
        <v>0</v>
      </c>
      <c r="AZ619">
        <v>3</v>
      </c>
      <c r="BA619">
        <v>0</v>
      </c>
      <c r="BB619">
        <v>3</v>
      </c>
      <c r="BC619">
        <v>0</v>
      </c>
      <c r="BD619">
        <v>3</v>
      </c>
      <c r="BE619">
        <v>0</v>
      </c>
      <c r="BF619">
        <v>3</v>
      </c>
      <c r="BG619">
        <v>0</v>
      </c>
      <c r="BH619">
        <v>3</v>
      </c>
      <c r="BI619">
        <v>0</v>
      </c>
      <c r="BJ619">
        <v>3</v>
      </c>
      <c r="BK619">
        <v>0</v>
      </c>
      <c r="BL619">
        <v>3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-2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3</v>
      </c>
      <c r="CY619">
        <v>0</v>
      </c>
      <c r="CZ619">
        <v>0</v>
      </c>
      <c r="DA619">
        <v>0</v>
      </c>
      <c r="DB619">
        <v>0</v>
      </c>
      <c r="DC619">
        <v>-5</v>
      </c>
      <c r="DD619">
        <v>0</v>
      </c>
      <c r="DE619">
        <v>-5</v>
      </c>
      <c r="DF619">
        <v>1</v>
      </c>
      <c r="DG619">
        <v>-4</v>
      </c>
      <c r="DH619">
        <v>1</v>
      </c>
      <c r="DI619">
        <v>-4</v>
      </c>
      <c r="DJ619">
        <v>1</v>
      </c>
      <c r="DK619">
        <v>-4</v>
      </c>
      <c r="DL619">
        <v>2</v>
      </c>
      <c r="DM619">
        <v>-3</v>
      </c>
      <c r="DN619">
        <v>2</v>
      </c>
      <c r="DO619">
        <v>-3</v>
      </c>
      <c r="DP619">
        <v>2</v>
      </c>
      <c r="DQ619">
        <v>-3</v>
      </c>
      <c r="DR619">
        <v>3</v>
      </c>
      <c r="DS619">
        <v>-2</v>
      </c>
      <c r="DT619">
        <v>3</v>
      </c>
      <c r="DU619">
        <v>-2</v>
      </c>
      <c r="DV619">
        <v>3</v>
      </c>
      <c r="DW619">
        <v>-2</v>
      </c>
      <c r="DX619">
        <v>3</v>
      </c>
      <c r="DY619">
        <v>-2</v>
      </c>
      <c r="DZ619">
        <v>4</v>
      </c>
      <c r="EA619">
        <v>-1</v>
      </c>
      <c r="EB619">
        <v>4</v>
      </c>
      <c r="EC619">
        <v>-1</v>
      </c>
      <c r="ED619">
        <v>4</v>
      </c>
      <c r="EE619">
        <v>-1</v>
      </c>
      <c r="EF619">
        <v>5</v>
      </c>
      <c r="EG619">
        <v>0</v>
      </c>
      <c r="EH619">
        <v>5</v>
      </c>
      <c r="EI619">
        <v>0</v>
      </c>
      <c r="EJ619">
        <v>5</v>
      </c>
      <c r="EK619">
        <v>0</v>
      </c>
      <c r="EL619">
        <v>6</v>
      </c>
      <c r="EM619">
        <v>1</v>
      </c>
      <c r="EN619">
        <v>6</v>
      </c>
      <c r="EO619">
        <v>1</v>
      </c>
      <c r="EP619">
        <v>6.5122292460000004</v>
      </c>
      <c r="EQ619">
        <v>6.9073531739999998</v>
      </c>
      <c r="ER619">
        <v>35.832261529999997</v>
      </c>
      <c r="ES619">
        <v>35.258878469999999</v>
      </c>
      <c r="ET619">
        <v>337.72044770000002</v>
      </c>
      <c r="EU619">
        <v>241.6761794</v>
      </c>
      <c r="EV619">
        <v>88.789617059999998</v>
      </c>
      <c r="EW619">
        <v>85.03896847</v>
      </c>
      <c r="EX619">
        <v>94.439057000000005</v>
      </c>
      <c r="EY619">
        <v>62.729421219999999</v>
      </c>
      <c r="EZ619">
        <v>73.10921295</v>
      </c>
      <c r="FA619">
        <v>63.691424589999997</v>
      </c>
      <c r="FB619">
        <v>10.125029270000001</v>
      </c>
      <c r="FC619">
        <v>6.7035419100000002</v>
      </c>
      <c r="FD619">
        <v>31.754536460000001</v>
      </c>
      <c r="FE619">
        <v>23.889517229999999</v>
      </c>
      <c r="FF619">
        <v>10.76179335</v>
      </c>
      <c r="FG619">
        <v>6.6203646740000002</v>
      </c>
      <c r="FH619">
        <v>2.0774178339999998</v>
      </c>
      <c r="FI619">
        <v>2.6198081769999999</v>
      </c>
      <c r="FJ619">
        <v>34.672810609999999</v>
      </c>
      <c r="FK619">
        <v>32.582901210000003</v>
      </c>
      <c r="FL619">
        <v>12.51381881</v>
      </c>
      <c r="FM619">
        <v>11.433276770000001</v>
      </c>
      <c r="FN619">
        <v>0</v>
      </c>
      <c r="FO619">
        <v>0</v>
      </c>
      <c r="FP619">
        <v>1</v>
      </c>
      <c r="FQ619">
        <v>0</v>
      </c>
      <c r="FR619">
        <f>12/15</f>
        <v>0.8</v>
      </c>
      <c r="FS619">
        <v>1</v>
      </c>
      <c r="FT619">
        <v>2</v>
      </c>
      <c r="FU619">
        <v>1</v>
      </c>
      <c r="FV619" t="s">
        <v>45</v>
      </c>
      <c r="FW619">
        <v>1</v>
      </c>
      <c r="FX619">
        <v>1</v>
      </c>
    </row>
    <row r="620" spans="1:180" x14ac:dyDescent="0.3">
      <c r="A620" s="7" t="s">
        <v>116</v>
      </c>
      <c r="B620" s="7" t="s">
        <v>118</v>
      </c>
      <c r="C620" t="s">
        <v>61</v>
      </c>
      <c r="D620">
        <v>1</v>
      </c>
      <c r="E620">
        <v>2</v>
      </c>
      <c r="F620">
        <v>1.5594444439999999</v>
      </c>
      <c r="G620">
        <v>1.2751709840000001</v>
      </c>
      <c r="H620">
        <v>0.74778395099999995</v>
      </c>
      <c r="I620">
        <v>0.73623419700000003</v>
      </c>
      <c r="J620">
        <v>1.500887922</v>
      </c>
      <c r="K620">
        <v>1.448762278</v>
      </c>
      <c r="L620">
        <v>1.0766969609999999</v>
      </c>
      <c r="M620">
        <v>0.85057760599999999</v>
      </c>
      <c r="N620">
        <v>18.515693339999999</v>
      </c>
      <c r="O620">
        <v>24.423043880000002</v>
      </c>
      <c r="P620">
        <v>1.3921128730000001</v>
      </c>
      <c r="Q620">
        <v>1.384972154</v>
      </c>
      <c r="R620">
        <v>1.2765114310000001</v>
      </c>
      <c r="S620">
        <v>1.266059058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 s="5" t="s">
        <v>197</v>
      </c>
      <c r="AB620">
        <v>0</v>
      </c>
      <c r="AC620">
        <v>0</v>
      </c>
      <c r="AD620" s="5" t="s">
        <v>197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7.0030554719999998</v>
      </c>
      <c r="EQ620">
        <v>5.7876849019999996</v>
      </c>
      <c r="ER620">
        <v>44.792699579999997</v>
      </c>
      <c r="ES620">
        <v>37.616595830000001</v>
      </c>
      <c r="ET620">
        <v>278.91784250000001</v>
      </c>
      <c r="EU620">
        <v>227.55430680000001</v>
      </c>
      <c r="EV620">
        <v>87.488847219999997</v>
      </c>
      <c r="EW620">
        <v>85.531509139999997</v>
      </c>
      <c r="EX620">
        <v>75.201609869999999</v>
      </c>
      <c r="EY620">
        <v>71.938941920000005</v>
      </c>
      <c r="EZ620">
        <v>70.091393240000002</v>
      </c>
      <c r="FA620">
        <v>68.042110100000002</v>
      </c>
      <c r="FB620">
        <v>11.0222272</v>
      </c>
      <c r="FC620">
        <v>9.3675695430000001</v>
      </c>
      <c r="FD620">
        <v>26.13658921</v>
      </c>
      <c r="FE620">
        <v>21.777727089999999</v>
      </c>
      <c r="FF620">
        <v>10.98586643</v>
      </c>
      <c r="FG620">
        <v>8.6647676029999996</v>
      </c>
      <c r="FH620">
        <v>2.4411884480000001</v>
      </c>
      <c r="FI620">
        <v>3.089147235</v>
      </c>
      <c r="FJ620">
        <v>33.003943489999997</v>
      </c>
      <c r="FK620">
        <v>34.8333096</v>
      </c>
      <c r="FL620">
        <v>15.62421683</v>
      </c>
      <c r="FM620">
        <v>13.92355154</v>
      </c>
      <c r="FN620">
        <v>0</v>
      </c>
      <c r="FO620">
        <v>0</v>
      </c>
      <c r="FP620">
        <v>2</v>
      </c>
      <c r="FQ620">
        <v>0</v>
      </c>
      <c r="FR620">
        <f>8/13</f>
        <v>0.61538461538461542</v>
      </c>
      <c r="FS620">
        <v>1</v>
      </c>
      <c r="FT620">
        <v>1</v>
      </c>
      <c r="FU620">
        <v>0</v>
      </c>
      <c r="FV620" t="s">
        <v>45</v>
      </c>
      <c r="FW620">
        <v>0</v>
      </c>
      <c r="FX620">
        <v>0</v>
      </c>
    </row>
    <row r="621" spans="1:180" x14ac:dyDescent="0.3">
      <c r="A621" s="7" t="s">
        <v>126</v>
      </c>
      <c r="B621" s="7" t="s">
        <v>128</v>
      </c>
      <c r="C621" t="s">
        <v>61</v>
      </c>
      <c r="D621">
        <v>1</v>
      </c>
      <c r="E621">
        <v>2</v>
      </c>
      <c r="F621">
        <v>1.23</v>
      </c>
      <c r="G621">
        <v>0.65714285699999997</v>
      </c>
      <c r="H621">
        <v>0.75700000000000001</v>
      </c>
      <c r="I621">
        <v>0.829428571</v>
      </c>
      <c r="J621">
        <v>1.1390589980000001</v>
      </c>
      <c r="K621">
        <v>1.452611361</v>
      </c>
      <c r="L621">
        <v>0.643050762</v>
      </c>
      <c r="M621">
        <v>1.097675003</v>
      </c>
      <c r="N621">
        <v>23.122379980000002</v>
      </c>
      <c r="O621">
        <v>25.115049599999999</v>
      </c>
      <c r="P621">
        <v>1.297608224</v>
      </c>
      <c r="Q621">
        <v>1.6782693099999999</v>
      </c>
      <c r="R621">
        <v>1.390238316</v>
      </c>
      <c r="S621">
        <v>1.235510755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 s="5" t="s">
        <v>197</v>
      </c>
      <c r="AB621">
        <v>0</v>
      </c>
      <c r="AC621">
        <v>0</v>
      </c>
      <c r="AD621" s="5" t="s">
        <v>197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7.0780187039999998</v>
      </c>
      <c r="EQ621">
        <v>5.6017742510000001</v>
      </c>
      <c r="ER621">
        <v>41.713674529999999</v>
      </c>
      <c r="ES621">
        <v>38.074781160000001</v>
      </c>
      <c r="ET621">
        <v>264.97304480000003</v>
      </c>
      <c r="EU621">
        <v>328.96417020000001</v>
      </c>
      <c r="EV621">
        <v>87.837018169999993</v>
      </c>
      <c r="EW621">
        <v>88.468343009999998</v>
      </c>
      <c r="EX621">
        <v>74.154380340000003</v>
      </c>
      <c r="EY621">
        <v>99.559108199999997</v>
      </c>
      <c r="EZ621">
        <v>69.830800400000001</v>
      </c>
      <c r="FA621">
        <v>72.470098129999997</v>
      </c>
      <c r="FB621">
        <v>7.9544288090000004</v>
      </c>
      <c r="FC621">
        <v>12.08519521</v>
      </c>
      <c r="FD621">
        <v>24.348620839999999</v>
      </c>
      <c r="FE621">
        <v>37.564222049999998</v>
      </c>
      <c r="FF621">
        <v>7.1641701729999996</v>
      </c>
      <c r="FG621">
        <v>10.83772484</v>
      </c>
      <c r="FH621">
        <v>1.6940731609999999</v>
      </c>
      <c r="FI621">
        <v>2.4760197279999998</v>
      </c>
      <c r="FJ621">
        <v>28.357767859999999</v>
      </c>
      <c r="FK621">
        <v>29.739310679999999</v>
      </c>
      <c r="FL621">
        <v>12.04718497</v>
      </c>
      <c r="FM621">
        <v>14.493607430000001</v>
      </c>
      <c r="FN621">
        <v>2</v>
      </c>
      <c r="FO621">
        <v>0</v>
      </c>
      <c r="FP621">
        <v>1</v>
      </c>
      <c r="FQ621">
        <v>2</v>
      </c>
      <c r="FR621">
        <f>1/14</f>
        <v>7.1428571428571425E-2</v>
      </c>
      <c r="FS621" t="s">
        <v>45</v>
      </c>
      <c r="FT621">
        <v>0</v>
      </c>
      <c r="FU621">
        <v>0</v>
      </c>
      <c r="FV621" t="s">
        <v>45</v>
      </c>
      <c r="FW621">
        <v>0</v>
      </c>
      <c r="FX621">
        <v>0</v>
      </c>
    </row>
    <row r="622" spans="1:180" x14ac:dyDescent="0.3">
      <c r="A622" s="7" t="s">
        <v>122</v>
      </c>
      <c r="B622" s="7" t="s">
        <v>138</v>
      </c>
      <c r="C622" t="s">
        <v>61</v>
      </c>
      <c r="D622">
        <v>1</v>
      </c>
      <c r="E622">
        <v>2</v>
      </c>
      <c r="F622">
        <v>1.6005714289999999</v>
      </c>
      <c r="G622">
        <v>1.173151308</v>
      </c>
      <c r="H622">
        <v>0.73350476200000003</v>
      </c>
      <c r="I622">
        <v>0.70602184300000004</v>
      </c>
      <c r="J622">
        <v>1.2007805709999999</v>
      </c>
      <c r="K622">
        <v>2.0146815020000002</v>
      </c>
      <c r="L622">
        <v>0.58277937800000001</v>
      </c>
      <c r="M622">
        <v>1.267738883</v>
      </c>
      <c r="N622">
        <v>21.703122390000001</v>
      </c>
      <c r="O622">
        <v>19.373284160000001</v>
      </c>
      <c r="P622">
        <v>1.2880172729999999</v>
      </c>
      <c r="Q622">
        <v>1.695819266</v>
      </c>
      <c r="R622">
        <v>1.5952629540000001</v>
      </c>
      <c r="S622">
        <v>1.120649582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 s="5" t="s">
        <v>197</v>
      </c>
      <c r="AB622">
        <v>0</v>
      </c>
      <c r="AC622">
        <v>0</v>
      </c>
      <c r="AD622" s="5" t="s">
        <v>197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4.6171916990000001</v>
      </c>
      <c r="EQ622">
        <v>8.0783307420000003</v>
      </c>
      <c r="ER622">
        <v>36.528100350000003</v>
      </c>
      <c r="ES622">
        <v>40.9967398</v>
      </c>
      <c r="ET622">
        <v>202.8938881</v>
      </c>
      <c r="EU622">
        <v>383.89411480000001</v>
      </c>
      <c r="EV622">
        <v>84.486163950000005</v>
      </c>
      <c r="EW622">
        <v>89.759802739999998</v>
      </c>
      <c r="EX622">
        <v>76.364320829999997</v>
      </c>
      <c r="EY622">
        <v>93.627983220000004</v>
      </c>
      <c r="EZ622">
        <v>68.612142449999993</v>
      </c>
      <c r="FA622">
        <v>75.002906120000006</v>
      </c>
      <c r="FB622">
        <v>6.4175431119999997</v>
      </c>
      <c r="FC622">
        <v>13.531404800000001</v>
      </c>
      <c r="FD622">
        <v>23.062782309999999</v>
      </c>
      <c r="FE622">
        <v>42.57019039</v>
      </c>
      <c r="FF622">
        <v>4.5339119659999998</v>
      </c>
      <c r="FG622">
        <v>11.28726764</v>
      </c>
      <c r="FH622">
        <v>1.374674899</v>
      </c>
      <c r="FI622">
        <v>1.8490573210000001</v>
      </c>
      <c r="FJ622">
        <v>32.266293679999997</v>
      </c>
      <c r="FK622">
        <v>33.377791430000002</v>
      </c>
      <c r="FL622">
        <v>10.985796949999999</v>
      </c>
      <c r="FM622">
        <v>19.06405638</v>
      </c>
      <c r="FN622">
        <v>0</v>
      </c>
      <c r="FO622">
        <v>0</v>
      </c>
      <c r="FP622">
        <v>2</v>
      </c>
      <c r="FQ622">
        <v>1</v>
      </c>
      <c r="FR622">
        <f>7/14</f>
        <v>0.5</v>
      </c>
      <c r="FS622">
        <v>2</v>
      </c>
      <c r="FT622">
        <v>0</v>
      </c>
      <c r="FU622">
        <v>2</v>
      </c>
      <c r="FV622" t="s">
        <v>45</v>
      </c>
      <c r="FW622">
        <v>0</v>
      </c>
      <c r="FX622">
        <v>0</v>
      </c>
    </row>
    <row r="623" spans="1:180" x14ac:dyDescent="0.3">
      <c r="A623" s="7" t="s">
        <v>38</v>
      </c>
      <c r="B623" s="7" t="s">
        <v>29</v>
      </c>
      <c r="C623" t="s">
        <v>26</v>
      </c>
      <c r="D623">
        <v>2</v>
      </c>
      <c r="E623">
        <v>3</v>
      </c>
      <c r="F623">
        <v>1.5837037039999999</v>
      </c>
      <c r="G623">
        <v>1.0137226610000001</v>
      </c>
      <c r="H623">
        <v>0.65632098800000005</v>
      </c>
      <c r="I623">
        <v>0.76552703499999997</v>
      </c>
      <c r="J623">
        <v>1.66615286</v>
      </c>
      <c r="K623">
        <v>1.56660971</v>
      </c>
      <c r="L623">
        <v>1.0868461030000001</v>
      </c>
      <c r="M623">
        <v>0.91551242700000002</v>
      </c>
      <c r="N623">
        <v>22.84501917</v>
      </c>
      <c r="O623">
        <v>21.977582349999999</v>
      </c>
      <c r="P623">
        <v>1.44914495</v>
      </c>
      <c r="Q623">
        <v>1.6466656609999999</v>
      </c>
      <c r="R623">
        <v>1.4873829489999999</v>
      </c>
      <c r="S623">
        <v>1.190156684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-3</v>
      </c>
      <c r="AA623" s="5" t="s">
        <v>233</v>
      </c>
      <c r="AB623">
        <v>-3</v>
      </c>
      <c r="AC623">
        <v>-3</v>
      </c>
      <c r="AD623" s="5" t="s">
        <v>233</v>
      </c>
      <c r="AE623">
        <v>-3</v>
      </c>
      <c r="AF623">
        <v>-3</v>
      </c>
      <c r="AG623">
        <v>-3</v>
      </c>
      <c r="AH623">
        <v>-3</v>
      </c>
      <c r="AI623">
        <v>-3</v>
      </c>
      <c r="AJ623">
        <v>-3</v>
      </c>
      <c r="AK623">
        <v>-3</v>
      </c>
      <c r="AL623">
        <v>-3</v>
      </c>
      <c r="AM623">
        <v>-3</v>
      </c>
      <c r="AN623">
        <v>-3</v>
      </c>
      <c r="AO623">
        <v>-3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-1</v>
      </c>
      <c r="CB623">
        <v>-1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-4</v>
      </c>
      <c r="DC623">
        <v>-4</v>
      </c>
      <c r="DD623">
        <v>-4</v>
      </c>
      <c r="DE623">
        <v>-4</v>
      </c>
      <c r="DF623">
        <v>-3</v>
      </c>
      <c r="DG623">
        <v>-3</v>
      </c>
      <c r="DH623">
        <v>-3</v>
      </c>
      <c r="DI623">
        <v>-3</v>
      </c>
      <c r="DJ623">
        <v>-3</v>
      </c>
      <c r="DK623">
        <v>-3</v>
      </c>
      <c r="DL623">
        <v>-2</v>
      </c>
      <c r="DM623">
        <v>-2</v>
      </c>
      <c r="DN623">
        <v>-2</v>
      </c>
      <c r="DO623">
        <v>-2</v>
      </c>
      <c r="DP623">
        <v>-2</v>
      </c>
      <c r="DQ623">
        <v>-2</v>
      </c>
      <c r="DR623">
        <v>-1</v>
      </c>
      <c r="DS623">
        <v>-1</v>
      </c>
      <c r="DT623">
        <v>-1</v>
      </c>
      <c r="DU623">
        <v>-1</v>
      </c>
      <c r="DV623">
        <v>-1</v>
      </c>
      <c r="DW623">
        <v>-1</v>
      </c>
      <c r="DX623">
        <v>-1</v>
      </c>
      <c r="DY623">
        <v>-1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1</v>
      </c>
      <c r="EG623">
        <v>1</v>
      </c>
      <c r="EH623">
        <v>1</v>
      </c>
      <c r="EI623">
        <v>1</v>
      </c>
      <c r="EJ623">
        <v>1</v>
      </c>
      <c r="EK623">
        <v>1</v>
      </c>
      <c r="EL623">
        <v>2</v>
      </c>
      <c r="EM623">
        <v>2</v>
      </c>
      <c r="EN623">
        <v>2</v>
      </c>
      <c r="EO623">
        <v>2</v>
      </c>
      <c r="EP623">
        <v>6.6808048360000001</v>
      </c>
      <c r="EQ623">
        <v>6.3660484960000003</v>
      </c>
      <c r="ER623">
        <v>36.74496748</v>
      </c>
      <c r="ES623">
        <v>39.498260700000003</v>
      </c>
      <c r="ET623">
        <v>235.1615659</v>
      </c>
      <c r="EU623">
        <v>330.84369529999998</v>
      </c>
      <c r="EV623">
        <v>84.458555160000003</v>
      </c>
      <c r="EW623">
        <v>87.922858450000007</v>
      </c>
      <c r="EX623">
        <v>55.910402380000001</v>
      </c>
      <c r="EY623">
        <v>94.543815980000005</v>
      </c>
      <c r="EZ623">
        <v>60.34909279</v>
      </c>
      <c r="FA623">
        <v>74.173341469999997</v>
      </c>
      <c r="FB623">
        <v>9.1449805729999998</v>
      </c>
      <c r="FC623">
        <v>8.5433248810000002</v>
      </c>
      <c r="FD623">
        <v>23.46173538</v>
      </c>
      <c r="FE623">
        <v>36.33024442</v>
      </c>
      <c r="FF623">
        <v>7.5143303939999999</v>
      </c>
      <c r="FG623">
        <v>7.6071691460000004</v>
      </c>
      <c r="FH623">
        <v>1.449146847</v>
      </c>
      <c r="FI623">
        <v>1.485143731</v>
      </c>
      <c r="FJ623">
        <v>31.49017181</v>
      </c>
      <c r="FK623">
        <v>35.04485682</v>
      </c>
      <c r="FL623">
        <v>13.33505384</v>
      </c>
      <c r="FM623">
        <v>13.28956457</v>
      </c>
      <c r="FN623">
        <v>0</v>
      </c>
      <c r="FO623">
        <v>0</v>
      </c>
      <c r="FP623">
        <v>2</v>
      </c>
      <c r="FQ623">
        <v>3</v>
      </c>
      <c r="FR623">
        <f>7/14</f>
        <v>0.5</v>
      </c>
      <c r="FS623">
        <v>2</v>
      </c>
      <c r="FT623">
        <v>2</v>
      </c>
      <c r="FU623">
        <v>5</v>
      </c>
      <c r="FV623" t="s">
        <v>45</v>
      </c>
      <c r="FW623">
        <v>1</v>
      </c>
      <c r="FX623">
        <v>1</v>
      </c>
    </row>
    <row r="624" spans="1:180" x14ac:dyDescent="0.3">
      <c r="A624" s="7" t="s">
        <v>56</v>
      </c>
      <c r="B624" s="7" t="s">
        <v>113</v>
      </c>
      <c r="C624" t="s">
        <v>58</v>
      </c>
      <c r="D624">
        <v>4</v>
      </c>
      <c r="E624">
        <v>2</v>
      </c>
      <c r="F624">
        <v>0.99436781600000002</v>
      </c>
      <c r="G624">
        <v>0.82423076900000003</v>
      </c>
      <c r="H624">
        <v>0.79196551699999995</v>
      </c>
      <c r="I624">
        <v>0.72896153799999996</v>
      </c>
      <c r="J624">
        <v>0.44891826400000001</v>
      </c>
      <c r="K624">
        <v>2.4045098239999998</v>
      </c>
      <c r="L624">
        <v>0.46970615599999999</v>
      </c>
      <c r="M624">
        <v>1.6884236770000001</v>
      </c>
      <c r="N624">
        <v>23.854184879999998</v>
      </c>
      <c r="O624">
        <v>22.753071940000002</v>
      </c>
      <c r="P624">
        <v>1.058181818</v>
      </c>
      <c r="Q624">
        <v>2.3044737710000001</v>
      </c>
      <c r="R624">
        <v>1.1096582239999999</v>
      </c>
      <c r="S624">
        <v>1.0132960660000001</v>
      </c>
      <c r="T624">
        <v>0.66666666699999999</v>
      </c>
      <c r="U624">
        <v>0.33333333300000001</v>
      </c>
      <c r="V624">
        <v>0.66666666699999999</v>
      </c>
      <c r="W624">
        <v>0.33333333300000001</v>
      </c>
      <c r="X624">
        <v>1</v>
      </c>
      <c r="Y624">
        <v>0</v>
      </c>
      <c r="Z624">
        <v>-1</v>
      </c>
      <c r="AA624" s="5" t="s">
        <v>222</v>
      </c>
      <c r="AB624">
        <v>-1</v>
      </c>
      <c r="AC624">
        <v>-4</v>
      </c>
      <c r="AD624" s="5" t="s">
        <v>219</v>
      </c>
      <c r="AE624">
        <v>-4</v>
      </c>
      <c r="AF624">
        <v>0</v>
      </c>
      <c r="AG624">
        <v>-3</v>
      </c>
      <c r="AH624">
        <v>0</v>
      </c>
      <c r="AI624">
        <v>-3</v>
      </c>
      <c r="AJ624">
        <v>0</v>
      </c>
      <c r="AK624">
        <v>-3</v>
      </c>
      <c r="AL624">
        <v>0</v>
      </c>
      <c r="AM624">
        <v>-3</v>
      </c>
      <c r="AN624">
        <v>0</v>
      </c>
      <c r="AO624">
        <v>-3</v>
      </c>
      <c r="AP624">
        <v>0</v>
      </c>
      <c r="AQ624">
        <v>-3</v>
      </c>
      <c r="AR624">
        <v>1</v>
      </c>
      <c r="AS624">
        <v>-2</v>
      </c>
      <c r="AT624">
        <v>2</v>
      </c>
      <c r="AU624">
        <v>-1</v>
      </c>
      <c r="AV624">
        <v>2</v>
      </c>
      <c r="AW624">
        <v>-1</v>
      </c>
      <c r="AX624">
        <v>3</v>
      </c>
      <c r="AY624">
        <v>0</v>
      </c>
      <c r="AZ624">
        <v>3</v>
      </c>
      <c r="BA624">
        <v>0</v>
      </c>
      <c r="BB624">
        <v>3</v>
      </c>
      <c r="BC624">
        <v>0</v>
      </c>
      <c r="BD624">
        <v>3</v>
      </c>
      <c r="BE624">
        <v>0</v>
      </c>
      <c r="BF624">
        <v>5</v>
      </c>
      <c r="BG624">
        <v>2</v>
      </c>
      <c r="BH624">
        <v>6</v>
      </c>
      <c r="BI624">
        <v>3</v>
      </c>
      <c r="BJ624">
        <v>6</v>
      </c>
      <c r="BK624">
        <v>3</v>
      </c>
      <c r="BL624">
        <v>6</v>
      </c>
      <c r="BM624">
        <v>3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-2</v>
      </c>
      <c r="BW624">
        <v>0</v>
      </c>
      <c r="BX624">
        <v>0</v>
      </c>
      <c r="BY624">
        <v>-1</v>
      </c>
      <c r="BZ624">
        <v>0</v>
      </c>
      <c r="CA624">
        <v>0</v>
      </c>
      <c r="CB624">
        <v>1</v>
      </c>
      <c r="CC624">
        <v>-1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1</v>
      </c>
      <c r="CX624">
        <v>0</v>
      </c>
      <c r="CY624">
        <v>0</v>
      </c>
      <c r="CZ624">
        <v>2</v>
      </c>
      <c r="DA624">
        <v>0</v>
      </c>
      <c r="DB624">
        <v>-2</v>
      </c>
      <c r="DC624">
        <v>-4</v>
      </c>
      <c r="DD624">
        <v>-1</v>
      </c>
      <c r="DE624">
        <v>-3</v>
      </c>
      <c r="DF624">
        <v>-1</v>
      </c>
      <c r="DG624">
        <v>-3</v>
      </c>
      <c r="DH624">
        <v>-3</v>
      </c>
      <c r="DI624">
        <v>-5</v>
      </c>
      <c r="DJ624">
        <v>-1</v>
      </c>
      <c r="DK624">
        <v>-3</v>
      </c>
      <c r="DL624">
        <v>-1</v>
      </c>
      <c r="DM624">
        <v>-3</v>
      </c>
      <c r="DN624">
        <v>0</v>
      </c>
      <c r="DO624">
        <v>-2</v>
      </c>
      <c r="DP624">
        <v>0</v>
      </c>
      <c r="DQ624">
        <v>-2</v>
      </c>
      <c r="DR624">
        <v>1</v>
      </c>
      <c r="DS624">
        <v>-1</v>
      </c>
      <c r="DT624">
        <v>-1</v>
      </c>
      <c r="DU624">
        <v>-3</v>
      </c>
      <c r="DV624">
        <v>-1</v>
      </c>
      <c r="DW624">
        <v>-3</v>
      </c>
      <c r="DX624">
        <v>1</v>
      </c>
      <c r="DY624">
        <v>-1</v>
      </c>
      <c r="DZ624">
        <v>0</v>
      </c>
      <c r="EA624">
        <v>-2</v>
      </c>
      <c r="EB624">
        <v>2</v>
      </c>
      <c r="EC624">
        <v>0</v>
      </c>
      <c r="ED624">
        <v>2</v>
      </c>
      <c r="EE624">
        <v>0</v>
      </c>
      <c r="EF624">
        <v>4</v>
      </c>
      <c r="EG624">
        <v>2</v>
      </c>
      <c r="EH624">
        <v>3</v>
      </c>
      <c r="EI624">
        <v>1</v>
      </c>
      <c r="EJ624">
        <v>4</v>
      </c>
      <c r="EK624">
        <v>2</v>
      </c>
      <c r="EL624">
        <v>7</v>
      </c>
      <c r="EM624">
        <v>5</v>
      </c>
      <c r="EN624">
        <v>7</v>
      </c>
      <c r="EO624">
        <v>5</v>
      </c>
      <c r="EP624">
        <v>4.684977452</v>
      </c>
      <c r="EQ624">
        <v>8.0448454599999994</v>
      </c>
      <c r="ER624">
        <v>35.473543220000003</v>
      </c>
      <c r="ES624">
        <v>48.805838010000002</v>
      </c>
      <c r="ET624">
        <v>306.16248630000001</v>
      </c>
      <c r="EU624">
        <v>412.56340419999998</v>
      </c>
      <c r="EV624">
        <v>90.587784310000004</v>
      </c>
      <c r="EW624">
        <v>91.194087789999998</v>
      </c>
      <c r="EX624">
        <v>86.601470109999994</v>
      </c>
      <c r="EY624">
        <v>97.17809785</v>
      </c>
      <c r="EZ624">
        <v>73.308820800000007</v>
      </c>
      <c r="FA624">
        <v>76.296715039999995</v>
      </c>
      <c r="FB624">
        <v>5.9701224970000002</v>
      </c>
      <c r="FC624">
        <v>12.152456969999999</v>
      </c>
      <c r="FD624">
        <v>25.442981230000001</v>
      </c>
      <c r="FE624">
        <v>43.687594019999999</v>
      </c>
      <c r="FF624">
        <v>4.2782992819999999</v>
      </c>
      <c r="FG624">
        <v>13.32368703</v>
      </c>
      <c r="FH624">
        <v>1.1267396700000001</v>
      </c>
      <c r="FI624">
        <v>2.2830861360000001</v>
      </c>
      <c r="FJ624">
        <v>30.144510180000001</v>
      </c>
      <c r="FK624">
        <v>39.356557459999998</v>
      </c>
      <c r="FL624">
        <v>8.0448239850000007</v>
      </c>
      <c r="FM624">
        <v>15.551045159999999</v>
      </c>
      <c r="FN624">
        <v>2</v>
      </c>
      <c r="FO624">
        <v>1</v>
      </c>
      <c r="FP624">
        <v>1</v>
      </c>
      <c r="FQ624">
        <v>4</v>
      </c>
      <c r="FR624">
        <f>1/14</f>
        <v>7.1428571428571425E-2</v>
      </c>
      <c r="FS624">
        <v>2</v>
      </c>
      <c r="FT624">
        <v>0</v>
      </c>
      <c r="FU624">
        <v>3</v>
      </c>
      <c r="FV624">
        <v>2</v>
      </c>
      <c r="FW624">
        <v>0</v>
      </c>
      <c r="FX624">
        <v>2</v>
      </c>
    </row>
    <row r="625" spans="1:180" x14ac:dyDescent="0.3">
      <c r="A625" s="7" t="s">
        <v>101</v>
      </c>
      <c r="B625" s="7" t="s">
        <v>103</v>
      </c>
      <c r="C625" t="s">
        <v>58</v>
      </c>
      <c r="D625">
        <v>4</v>
      </c>
      <c r="E625">
        <v>2</v>
      </c>
      <c r="F625">
        <v>2</v>
      </c>
      <c r="G625">
        <v>1.312075358</v>
      </c>
      <c r="H625">
        <v>0.6</v>
      </c>
      <c r="I625">
        <v>0.69488494899999997</v>
      </c>
      <c r="J625">
        <v>1.079481404</v>
      </c>
      <c r="K625">
        <v>0.57951085599999996</v>
      </c>
      <c r="L625">
        <v>0.81306321400000003</v>
      </c>
      <c r="M625">
        <v>0.53396495600000005</v>
      </c>
      <c r="N625">
        <v>24.066371449999998</v>
      </c>
      <c r="O625">
        <v>26.290446039999999</v>
      </c>
      <c r="P625">
        <v>1.287905125</v>
      </c>
      <c r="Q625">
        <v>1.040168636</v>
      </c>
      <c r="R625">
        <v>1.2452709639999999</v>
      </c>
      <c r="S625">
        <v>1.40282332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-7</v>
      </c>
      <c r="AA625" s="5" t="s">
        <v>191</v>
      </c>
      <c r="AB625">
        <v>-7</v>
      </c>
      <c r="AC625">
        <v>-7</v>
      </c>
      <c r="AD625" s="5" t="s">
        <v>191</v>
      </c>
      <c r="AE625">
        <v>-7</v>
      </c>
      <c r="AF625">
        <v>-6</v>
      </c>
      <c r="AG625">
        <v>-6</v>
      </c>
      <c r="AH625">
        <v>-6</v>
      </c>
      <c r="AI625">
        <v>-6</v>
      </c>
      <c r="AJ625">
        <v>-6</v>
      </c>
      <c r="AK625">
        <v>-6</v>
      </c>
      <c r="AL625">
        <v>-6</v>
      </c>
      <c r="AM625">
        <v>-6</v>
      </c>
      <c r="AN625">
        <v>-6</v>
      </c>
      <c r="AO625">
        <v>-6</v>
      </c>
      <c r="AP625">
        <v>-6</v>
      </c>
      <c r="AQ625">
        <v>-6</v>
      </c>
      <c r="AR625">
        <v>-5</v>
      </c>
      <c r="AS625">
        <v>-5</v>
      </c>
      <c r="AT625">
        <v>-4</v>
      </c>
      <c r="AU625">
        <v>-4</v>
      </c>
      <c r="AV625">
        <v>-4</v>
      </c>
      <c r="AW625">
        <v>-4</v>
      </c>
      <c r="AX625">
        <v>-3</v>
      </c>
      <c r="AY625">
        <v>-3</v>
      </c>
      <c r="AZ625">
        <v>-3</v>
      </c>
      <c r="BA625">
        <v>-3</v>
      </c>
      <c r="BB625">
        <v>-3</v>
      </c>
      <c r="BC625">
        <v>-3</v>
      </c>
      <c r="BD625">
        <v>-3</v>
      </c>
      <c r="BE625">
        <v>-3</v>
      </c>
      <c r="BF625">
        <v>-1</v>
      </c>
      <c r="BG625">
        <v>-1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-2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-2</v>
      </c>
      <c r="CA625">
        <v>0</v>
      </c>
      <c r="CB625">
        <v>0</v>
      </c>
      <c r="CC625">
        <v>0</v>
      </c>
      <c r="CD625">
        <v>0</v>
      </c>
      <c r="CE625">
        <v>-1</v>
      </c>
      <c r="CF625">
        <v>0</v>
      </c>
      <c r="CG625">
        <v>0</v>
      </c>
      <c r="CH625">
        <v>0</v>
      </c>
      <c r="CI625">
        <v>-3</v>
      </c>
      <c r="CJ625">
        <v>0</v>
      </c>
      <c r="CK625">
        <v>0</v>
      </c>
      <c r="CL625">
        <v>0</v>
      </c>
      <c r="CM625">
        <v>0</v>
      </c>
      <c r="CN625">
        <v>-2</v>
      </c>
      <c r="CO625">
        <v>0</v>
      </c>
      <c r="CP625">
        <v>0</v>
      </c>
      <c r="CQ625">
        <v>0</v>
      </c>
      <c r="CR625">
        <v>0</v>
      </c>
      <c r="CS625">
        <v>-2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-9</v>
      </c>
      <c r="DC625">
        <v>-9</v>
      </c>
      <c r="DD625">
        <v>-8</v>
      </c>
      <c r="DE625">
        <v>-8</v>
      </c>
      <c r="DF625">
        <v>-8</v>
      </c>
      <c r="DG625">
        <v>-8</v>
      </c>
      <c r="DH625">
        <v>-10</v>
      </c>
      <c r="DI625">
        <v>-10</v>
      </c>
      <c r="DJ625">
        <v>-8</v>
      </c>
      <c r="DK625">
        <v>-8</v>
      </c>
      <c r="DL625">
        <v>-8</v>
      </c>
      <c r="DM625">
        <v>-8</v>
      </c>
      <c r="DN625">
        <v>-7</v>
      </c>
      <c r="DO625">
        <v>-7</v>
      </c>
      <c r="DP625">
        <v>-7</v>
      </c>
      <c r="DQ625">
        <v>-7</v>
      </c>
      <c r="DR625">
        <v>-6</v>
      </c>
      <c r="DS625">
        <v>-6</v>
      </c>
      <c r="DT625">
        <v>-8</v>
      </c>
      <c r="DU625">
        <v>-8</v>
      </c>
      <c r="DV625">
        <v>-8</v>
      </c>
      <c r="DW625">
        <v>-8</v>
      </c>
      <c r="DX625">
        <v>-6</v>
      </c>
      <c r="DY625">
        <v>-6</v>
      </c>
      <c r="DZ625">
        <v>-7</v>
      </c>
      <c r="EA625">
        <v>-7</v>
      </c>
      <c r="EB625">
        <v>-5</v>
      </c>
      <c r="EC625">
        <v>-5</v>
      </c>
      <c r="ED625">
        <v>-5</v>
      </c>
      <c r="EE625">
        <v>-5</v>
      </c>
      <c r="EF625">
        <v>-3</v>
      </c>
      <c r="EG625">
        <v>-3</v>
      </c>
      <c r="EH625">
        <v>-4</v>
      </c>
      <c r="EI625">
        <v>-4</v>
      </c>
      <c r="EJ625">
        <v>-3</v>
      </c>
      <c r="EK625">
        <v>-3</v>
      </c>
      <c r="EL625">
        <v>0</v>
      </c>
      <c r="EM625">
        <v>0</v>
      </c>
      <c r="EN625">
        <v>0</v>
      </c>
      <c r="EO625">
        <v>0</v>
      </c>
      <c r="EP625">
        <v>5.0067775929999998</v>
      </c>
      <c r="EQ625">
        <v>5.3126474699999999</v>
      </c>
      <c r="ER625">
        <v>38.250078670000001</v>
      </c>
      <c r="ES625">
        <v>34.41449815</v>
      </c>
      <c r="ET625">
        <v>257.92863720000003</v>
      </c>
      <c r="EU625">
        <v>259.59488820000001</v>
      </c>
      <c r="EV625">
        <v>86.773716109999995</v>
      </c>
      <c r="EW625">
        <v>86.03844694</v>
      </c>
      <c r="EX625">
        <v>101.8142994</v>
      </c>
      <c r="EY625">
        <v>78.91902528</v>
      </c>
      <c r="EZ625">
        <v>74.695869689999995</v>
      </c>
      <c r="FA625">
        <v>67.654205939999997</v>
      </c>
      <c r="FB625">
        <v>8.7906600420000007</v>
      </c>
      <c r="FC625">
        <v>8.6361415089999998</v>
      </c>
      <c r="FD625">
        <v>27.72372228</v>
      </c>
      <c r="FE625">
        <v>25.833092950000001</v>
      </c>
      <c r="FF625">
        <v>7.5044779530000003</v>
      </c>
      <c r="FG625">
        <v>6.3548588219999997</v>
      </c>
      <c r="FH625">
        <v>2.4473489939999999</v>
      </c>
      <c r="FI625">
        <v>1.6932055829999999</v>
      </c>
      <c r="FJ625">
        <v>31.673326410000001</v>
      </c>
      <c r="FK625">
        <v>31.407059050000001</v>
      </c>
      <c r="FL625">
        <v>10.38858113</v>
      </c>
      <c r="FM625">
        <v>9.1503340939999998</v>
      </c>
      <c r="FN625">
        <v>0</v>
      </c>
      <c r="FO625">
        <v>5</v>
      </c>
      <c r="FP625">
        <v>0</v>
      </c>
      <c r="FQ625">
        <v>1</v>
      </c>
      <c r="FR625">
        <f>9/15</f>
        <v>0.6</v>
      </c>
      <c r="FS625">
        <v>1</v>
      </c>
      <c r="FT625">
        <v>1</v>
      </c>
      <c r="FU625">
        <v>0</v>
      </c>
      <c r="FV625" t="s">
        <v>45</v>
      </c>
      <c r="FW625">
        <v>0</v>
      </c>
      <c r="FX625">
        <v>0</v>
      </c>
    </row>
    <row r="626" spans="1:180" x14ac:dyDescent="0.3">
      <c r="A626" s="7" t="s">
        <v>105</v>
      </c>
      <c r="B626" s="7" t="s">
        <v>104</v>
      </c>
      <c r="C626" t="s">
        <v>58</v>
      </c>
      <c r="D626">
        <v>4</v>
      </c>
      <c r="E626">
        <v>2</v>
      </c>
      <c r="F626">
        <v>1.17</v>
      </c>
      <c r="G626">
        <v>0.67</v>
      </c>
      <c r="H626">
        <v>0.78</v>
      </c>
      <c r="I626">
        <v>0.79800000000000004</v>
      </c>
      <c r="J626">
        <v>0.95987330000000004</v>
      </c>
      <c r="K626">
        <v>1.304553149</v>
      </c>
      <c r="L626">
        <v>0.56885214100000003</v>
      </c>
      <c r="M626">
        <v>0.943918064</v>
      </c>
      <c r="N626">
        <v>25.06944</v>
      </c>
      <c r="O626">
        <v>23.929306100000002</v>
      </c>
      <c r="P626">
        <v>1.041233283</v>
      </c>
      <c r="Q626">
        <v>1.0213854929999999</v>
      </c>
      <c r="R626">
        <v>1.167345372</v>
      </c>
      <c r="S626">
        <v>0.95806201599999996</v>
      </c>
      <c r="T626">
        <v>0</v>
      </c>
      <c r="U626">
        <v>0.111111111</v>
      </c>
      <c r="V626">
        <v>0</v>
      </c>
      <c r="W626">
        <v>0.111111111</v>
      </c>
      <c r="X626">
        <v>0</v>
      </c>
      <c r="Y626">
        <v>0.16666666699999999</v>
      </c>
      <c r="Z626">
        <v>-7</v>
      </c>
      <c r="AA626" s="5" t="s">
        <v>221</v>
      </c>
      <c r="AB626">
        <v>-7</v>
      </c>
      <c r="AC626">
        <v>-6</v>
      </c>
      <c r="AD626" s="5" t="s">
        <v>191</v>
      </c>
      <c r="AE626">
        <v>-6</v>
      </c>
      <c r="AF626">
        <v>-6</v>
      </c>
      <c r="AG626">
        <v>-5</v>
      </c>
      <c r="AH626">
        <v>-6</v>
      </c>
      <c r="AI626">
        <v>-5</v>
      </c>
      <c r="AJ626">
        <v>-6</v>
      </c>
      <c r="AK626">
        <v>-5</v>
      </c>
      <c r="AL626">
        <v>-6</v>
      </c>
      <c r="AM626">
        <v>-5</v>
      </c>
      <c r="AN626">
        <v>-6</v>
      </c>
      <c r="AO626">
        <v>-5</v>
      </c>
      <c r="AP626">
        <v>-6</v>
      </c>
      <c r="AQ626">
        <v>-5</v>
      </c>
      <c r="AR626">
        <v>-5</v>
      </c>
      <c r="AS626">
        <v>-4</v>
      </c>
      <c r="AT626">
        <v>-4</v>
      </c>
      <c r="AU626">
        <v>-3</v>
      </c>
      <c r="AV626">
        <v>-4</v>
      </c>
      <c r="AW626">
        <v>-3</v>
      </c>
      <c r="AX626">
        <v>-3</v>
      </c>
      <c r="AY626">
        <v>-2</v>
      </c>
      <c r="AZ626">
        <v>-3</v>
      </c>
      <c r="BA626">
        <v>-2</v>
      </c>
      <c r="BB626">
        <v>-3</v>
      </c>
      <c r="BC626">
        <v>-2</v>
      </c>
      <c r="BD626">
        <v>-3</v>
      </c>
      <c r="BE626">
        <v>-2</v>
      </c>
      <c r="BF626">
        <v>-1</v>
      </c>
      <c r="BG626">
        <v>0</v>
      </c>
      <c r="BH626">
        <v>0</v>
      </c>
      <c r="BI626">
        <v>1</v>
      </c>
      <c r="BJ626">
        <v>0</v>
      </c>
      <c r="BK626">
        <v>1</v>
      </c>
      <c r="BL626">
        <v>0</v>
      </c>
      <c r="BM626">
        <v>1</v>
      </c>
      <c r="BN626">
        <v>0</v>
      </c>
      <c r="BO626">
        <v>0</v>
      </c>
      <c r="BP626">
        <v>-1</v>
      </c>
      <c r="BQ626">
        <v>0</v>
      </c>
      <c r="BR626">
        <v>-1</v>
      </c>
      <c r="BS626">
        <v>-1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-1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-1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-6</v>
      </c>
      <c r="DC626">
        <v>-5</v>
      </c>
      <c r="DD626">
        <v>-5</v>
      </c>
      <c r="DE626">
        <v>-4</v>
      </c>
      <c r="DF626">
        <v>-5</v>
      </c>
      <c r="DG626">
        <v>-4</v>
      </c>
      <c r="DH626">
        <v>-7</v>
      </c>
      <c r="DI626">
        <v>-6</v>
      </c>
      <c r="DJ626">
        <v>-5</v>
      </c>
      <c r="DK626">
        <v>-4</v>
      </c>
      <c r="DL626">
        <v>-5</v>
      </c>
      <c r="DM626">
        <v>-4</v>
      </c>
      <c r="DN626">
        <v>-4</v>
      </c>
      <c r="DO626">
        <v>-3</v>
      </c>
      <c r="DP626">
        <v>-4</v>
      </c>
      <c r="DQ626">
        <v>-3</v>
      </c>
      <c r="DR626">
        <v>-3</v>
      </c>
      <c r="DS626">
        <v>-2</v>
      </c>
      <c r="DT626">
        <v>-5</v>
      </c>
      <c r="DU626">
        <v>-4</v>
      </c>
      <c r="DV626">
        <v>-5</v>
      </c>
      <c r="DW626">
        <v>-4</v>
      </c>
      <c r="DX626">
        <v>-3</v>
      </c>
      <c r="DY626">
        <v>-2</v>
      </c>
      <c r="DZ626">
        <v>-4</v>
      </c>
      <c r="EA626">
        <v>-3</v>
      </c>
      <c r="EB626">
        <v>-2</v>
      </c>
      <c r="EC626">
        <v>-1</v>
      </c>
      <c r="ED626">
        <v>-2</v>
      </c>
      <c r="EE626">
        <v>-1</v>
      </c>
      <c r="EF626">
        <v>0</v>
      </c>
      <c r="EG626">
        <v>1</v>
      </c>
      <c r="EH626">
        <v>-1</v>
      </c>
      <c r="EI626">
        <v>0</v>
      </c>
      <c r="EJ626">
        <v>0</v>
      </c>
      <c r="EK626">
        <v>1</v>
      </c>
      <c r="EL626">
        <v>3</v>
      </c>
      <c r="EM626">
        <v>4</v>
      </c>
      <c r="EN626">
        <v>3</v>
      </c>
      <c r="EO626">
        <v>4</v>
      </c>
      <c r="EP626">
        <v>6.3826933329999997</v>
      </c>
      <c r="EQ626">
        <v>5.3202744649999998</v>
      </c>
      <c r="ER626">
        <v>46.24690039</v>
      </c>
      <c r="ES626">
        <v>40.374033070000003</v>
      </c>
      <c r="ET626">
        <v>241.2646</v>
      </c>
      <c r="EU626">
        <v>239.74007159999999</v>
      </c>
      <c r="EV626">
        <v>86.462798269999993</v>
      </c>
      <c r="EW626">
        <v>85.249292609999998</v>
      </c>
      <c r="EX626">
        <v>72.556420000000003</v>
      </c>
      <c r="EY626">
        <v>79.612085250000007</v>
      </c>
      <c r="EZ626">
        <v>67.921399440000002</v>
      </c>
      <c r="FA626">
        <v>69.721056480000001</v>
      </c>
      <c r="FB626">
        <v>7.1059266670000003</v>
      </c>
      <c r="FC626">
        <v>10.637313689999999</v>
      </c>
      <c r="FD626">
        <v>21.990359999999999</v>
      </c>
      <c r="FE626">
        <v>22.053528750000002</v>
      </c>
      <c r="FF626">
        <v>5.1068600000000002</v>
      </c>
      <c r="FG626">
        <v>7.2626480459999998</v>
      </c>
      <c r="FH626">
        <v>1.731666667</v>
      </c>
      <c r="FI626">
        <v>2.1945043129999999</v>
      </c>
      <c r="FJ626">
        <v>31.411127409999999</v>
      </c>
      <c r="FK626">
        <v>30.196398760000001</v>
      </c>
      <c r="FL626">
        <v>11.0267</v>
      </c>
      <c r="FM626">
        <v>11.704588530000001</v>
      </c>
      <c r="FN626">
        <v>0</v>
      </c>
      <c r="FO626">
        <v>0</v>
      </c>
      <c r="FP626">
        <v>1</v>
      </c>
      <c r="FQ626">
        <v>0</v>
      </c>
      <c r="FR626">
        <f>8/13</f>
        <v>0.61538461538461542</v>
      </c>
      <c r="FS626">
        <v>1</v>
      </c>
      <c r="FT626">
        <v>2</v>
      </c>
      <c r="FU626">
        <v>1</v>
      </c>
      <c r="FV626" t="s">
        <v>45</v>
      </c>
      <c r="FW626">
        <v>1</v>
      </c>
      <c r="FX626">
        <v>1</v>
      </c>
    </row>
    <row r="627" spans="1:180" x14ac:dyDescent="0.3">
      <c r="A627" s="7" t="s">
        <v>102</v>
      </c>
      <c r="B627" s="7" t="s">
        <v>97</v>
      </c>
      <c r="C627" t="s">
        <v>58</v>
      </c>
      <c r="D627">
        <v>4</v>
      </c>
      <c r="E627">
        <v>2</v>
      </c>
      <c r="F627">
        <v>2</v>
      </c>
      <c r="G627">
        <v>1.535631068</v>
      </c>
      <c r="H627">
        <v>0.6</v>
      </c>
      <c r="I627">
        <v>0.68711650499999999</v>
      </c>
      <c r="J627">
        <v>1.1016226119999999</v>
      </c>
      <c r="K627">
        <v>1.3161356989999999</v>
      </c>
      <c r="L627">
        <v>0.71594487500000004</v>
      </c>
      <c r="M627">
        <v>0.71274743100000004</v>
      </c>
      <c r="N627">
        <v>24.172037589999999</v>
      </c>
      <c r="O627">
        <v>18.792925449999998</v>
      </c>
      <c r="P627">
        <v>1.3608053980000001</v>
      </c>
      <c r="Q627">
        <v>1.182780011</v>
      </c>
      <c r="R627">
        <v>1.222086233</v>
      </c>
      <c r="S627">
        <v>1.3638197510000001</v>
      </c>
      <c r="T627">
        <v>0.66666666699999999</v>
      </c>
      <c r="U627">
        <v>0.66666666699999999</v>
      </c>
      <c r="V627">
        <v>0.66666666699999999</v>
      </c>
      <c r="W627">
        <v>0.66666666699999999</v>
      </c>
      <c r="X627">
        <v>1</v>
      </c>
      <c r="Y627">
        <v>1</v>
      </c>
      <c r="Z627">
        <v>-1</v>
      </c>
      <c r="AA627" s="5" t="s">
        <v>219</v>
      </c>
      <c r="AB627">
        <v>-1</v>
      </c>
      <c r="AC627">
        <v>-1</v>
      </c>
      <c r="AD627" s="5" t="s">
        <v>219</v>
      </c>
      <c r="AE627">
        <v>-1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1</v>
      </c>
      <c r="AT627">
        <v>2</v>
      </c>
      <c r="AU627">
        <v>2</v>
      </c>
      <c r="AV627">
        <v>2</v>
      </c>
      <c r="AW627">
        <v>2</v>
      </c>
      <c r="AX627">
        <v>3</v>
      </c>
      <c r="AY627">
        <v>3</v>
      </c>
      <c r="AZ627">
        <v>3</v>
      </c>
      <c r="BA627">
        <v>3</v>
      </c>
      <c r="BB627">
        <v>3</v>
      </c>
      <c r="BC627">
        <v>3</v>
      </c>
      <c r="BD627">
        <v>3</v>
      </c>
      <c r="BE627">
        <v>3</v>
      </c>
      <c r="BF627">
        <v>5</v>
      </c>
      <c r="BG627">
        <v>5</v>
      </c>
      <c r="BH627">
        <v>6</v>
      </c>
      <c r="BI627">
        <v>6</v>
      </c>
      <c r="BJ627">
        <v>6</v>
      </c>
      <c r="BK627">
        <v>6</v>
      </c>
      <c r="BL627">
        <v>6</v>
      </c>
      <c r="BM627">
        <v>6</v>
      </c>
      <c r="BN627">
        <v>-1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2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-2</v>
      </c>
      <c r="CH627">
        <v>1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1</v>
      </c>
      <c r="CV627">
        <v>0</v>
      </c>
      <c r="CW627">
        <v>0</v>
      </c>
      <c r="CX627">
        <v>0</v>
      </c>
      <c r="CY627">
        <v>1</v>
      </c>
      <c r="CZ627">
        <v>0</v>
      </c>
      <c r="DA627">
        <v>0</v>
      </c>
      <c r="DB627">
        <v>-1</v>
      </c>
      <c r="DC627">
        <v>-3</v>
      </c>
      <c r="DD627">
        <v>0</v>
      </c>
      <c r="DE627">
        <v>-2</v>
      </c>
      <c r="DF627">
        <v>0</v>
      </c>
      <c r="DG627">
        <v>-2</v>
      </c>
      <c r="DH627">
        <v>-2</v>
      </c>
      <c r="DI627">
        <v>-4</v>
      </c>
      <c r="DJ627">
        <v>0</v>
      </c>
      <c r="DK627">
        <v>-2</v>
      </c>
      <c r="DL627">
        <v>0</v>
      </c>
      <c r="DM627">
        <v>-2</v>
      </c>
      <c r="DN627">
        <v>1</v>
      </c>
      <c r="DO627">
        <v>-1</v>
      </c>
      <c r="DP627">
        <v>1</v>
      </c>
      <c r="DQ627">
        <v>-1</v>
      </c>
      <c r="DR627">
        <v>2</v>
      </c>
      <c r="DS627">
        <v>0</v>
      </c>
      <c r="DT627">
        <v>0</v>
      </c>
      <c r="DU627">
        <v>-2</v>
      </c>
      <c r="DV627">
        <v>0</v>
      </c>
      <c r="DW627">
        <v>-2</v>
      </c>
      <c r="DX627">
        <v>2</v>
      </c>
      <c r="DY627">
        <v>0</v>
      </c>
      <c r="DZ627">
        <v>1</v>
      </c>
      <c r="EA627">
        <v>-1</v>
      </c>
      <c r="EB627">
        <v>3</v>
      </c>
      <c r="EC627">
        <v>1</v>
      </c>
      <c r="ED627">
        <v>3</v>
      </c>
      <c r="EE627">
        <v>1</v>
      </c>
      <c r="EF627">
        <v>5</v>
      </c>
      <c r="EG627">
        <v>3</v>
      </c>
      <c r="EH627">
        <v>4</v>
      </c>
      <c r="EI627">
        <v>2</v>
      </c>
      <c r="EJ627">
        <v>5</v>
      </c>
      <c r="EK627">
        <v>3</v>
      </c>
      <c r="EL627">
        <v>8</v>
      </c>
      <c r="EM627">
        <v>6</v>
      </c>
      <c r="EN627">
        <v>8</v>
      </c>
      <c r="EO627">
        <v>6</v>
      </c>
      <c r="EP627">
        <v>5.0345855869999996</v>
      </c>
      <c r="EQ627">
        <v>4.8994890660000001</v>
      </c>
      <c r="ER627">
        <v>31.754396409999998</v>
      </c>
      <c r="ES627">
        <v>35.742978690000001</v>
      </c>
      <c r="ET627">
        <v>235.58482599999999</v>
      </c>
      <c r="EU627">
        <v>259.339562</v>
      </c>
      <c r="EV627">
        <v>84.320032670000003</v>
      </c>
      <c r="EW627">
        <v>87.147728169999993</v>
      </c>
      <c r="EX627">
        <v>79.885348359999995</v>
      </c>
      <c r="EY627">
        <v>66.258184040000003</v>
      </c>
      <c r="EZ627">
        <v>66.247660300000007</v>
      </c>
      <c r="FA627">
        <v>65.301255609999998</v>
      </c>
      <c r="FB627">
        <v>8.6835304480000008</v>
      </c>
      <c r="FC627">
        <v>9.4584832310000007</v>
      </c>
      <c r="FD627">
        <v>30.815998709999999</v>
      </c>
      <c r="FE627">
        <v>23.511025570000001</v>
      </c>
      <c r="FF627">
        <v>6.1075491829999997</v>
      </c>
      <c r="FG627">
        <v>6.7749537200000001</v>
      </c>
      <c r="FH627">
        <v>2.0718198839999999</v>
      </c>
      <c r="FI627">
        <v>2.1072263210000002</v>
      </c>
      <c r="FJ627">
        <v>29.69753351</v>
      </c>
      <c r="FK627">
        <v>33.666039670000004</v>
      </c>
      <c r="FL627">
        <v>11.67979341</v>
      </c>
      <c r="FM627">
        <v>12.183543289999999</v>
      </c>
      <c r="FN627">
        <v>0</v>
      </c>
      <c r="FO627">
        <v>2</v>
      </c>
      <c r="FP627">
        <v>0</v>
      </c>
      <c r="FQ627">
        <v>1</v>
      </c>
      <c r="FR627">
        <f>5/13</f>
        <v>0.38461538461538464</v>
      </c>
      <c r="FS627">
        <v>1</v>
      </c>
      <c r="FT627">
        <v>4</v>
      </c>
      <c r="FU627">
        <v>1</v>
      </c>
      <c r="FV627">
        <v>1</v>
      </c>
      <c r="FW627">
        <v>2</v>
      </c>
      <c r="FX627">
        <v>1</v>
      </c>
    </row>
    <row r="628" spans="1:180" x14ac:dyDescent="0.3">
      <c r="A628" s="7" t="s">
        <v>40</v>
      </c>
      <c r="B628" s="7" t="s">
        <v>36</v>
      </c>
      <c r="C628" t="s">
        <v>26</v>
      </c>
      <c r="D628">
        <v>2</v>
      </c>
      <c r="E628">
        <v>3</v>
      </c>
      <c r="F628">
        <v>2</v>
      </c>
      <c r="G628">
        <v>1.5509090910000001</v>
      </c>
      <c r="H628">
        <v>0.6</v>
      </c>
      <c r="I628">
        <v>0.67056363600000002</v>
      </c>
      <c r="J628">
        <v>1.078129584</v>
      </c>
      <c r="K628">
        <v>1.041344582</v>
      </c>
      <c r="L628">
        <v>1.040074532</v>
      </c>
      <c r="M628">
        <v>0.69062260399999997</v>
      </c>
      <c r="N628">
        <v>17.068752889999999</v>
      </c>
      <c r="O628">
        <v>21.485352519999999</v>
      </c>
      <c r="P628">
        <v>1.071640259</v>
      </c>
      <c r="Q628">
        <v>1.059875533</v>
      </c>
      <c r="R628">
        <v>1.4444748110000001</v>
      </c>
      <c r="S628">
        <v>1.4196776289999999</v>
      </c>
      <c r="T628">
        <v>1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 s="5" t="s">
        <v>233</v>
      </c>
      <c r="AB628">
        <v>0</v>
      </c>
      <c r="AC628">
        <v>-3</v>
      </c>
      <c r="AD628" s="5" t="s">
        <v>197</v>
      </c>
      <c r="AE628">
        <v>-3</v>
      </c>
      <c r="AF628">
        <v>0</v>
      </c>
      <c r="AG628">
        <v>-3</v>
      </c>
      <c r="AH628">
        <v>0</v>
      </c>
      <c r="AI628">
        <v>-3</v>
      </c>
      <c r="AJ628">
        <v>0</v>
      </c>
      <c r="AK628">
        <v>-3</v>
      </c>
      <c r="AL628">
        <v>0</v>
      </c>
      <c r="AM628">
        <v>-3</v>
      </c>
      <c r="AN628">
        <v>0</v>
      </c>
      <c r="AO628">
        <v>-3</v>
      </c>
      <c r="AP628">
        <v>3</v>
      </c>
      <c r="AQ628">
        <v>0</v>
      </c>
      <c r="AR628">
        <v>3</v>
      </c>
      <c r="AS628">
        <v>0</v>
      </c>
      <c r="AT628">
        <v>3</v>
      </c>
      <c r="AU628">
        <v>0</v>
      </c>
      <c r="AV628">
        <v>3</v>
      </c>
      <c r="AW628">
        <v>0</v>
      </c>
      <c r="AX628">
        <v>3</v>
      </c>
      <c r="AY628">
        <v>0</v>
      </c>
      <c r="AZ628">
        <v>3</v>
      </c>
      <c r="BA628">
        <v>0</v>
      </c>
      <c r="BB628">
        <v>3</v>
      </c>
      <c r="BC628">
        <v>0</v>
      </c>
      <c r="BD628">
        <v>3</v>
      </c>
      <c r="BE628">
        <v>0</v>
      </c>
      <c r="BF628">
        <v>3</v>
      </c>
      <c r="BG628">
        <v>0</v>
      </c>
      <c r="BH628">
        <v>3</v>
      </c>
      <c r="BI628">
        <v>0</v>
      </c>
      <c r="BJ628">
        <v>3</v>
      </c>
      <c r="BK628">
        <v>0</v>
      </c>
      <c r="BL628">
        <v>3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-2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2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-1</v>
      </c>
      <c r="DC628">
        <v>-5</v>
      </c>
      <c r="DD628">
        <v>-1</v>
      </c>
      <c r="DE628">
        <v>-5</v>
      </c>
      <c r="DF628">
        <v>0</v>
      </c>
      <c r="DG628">
        <v>-4</v>
      </c>
      <c r="DH628">
        <v>0</v>
      </c>
      <c r="DI628">
        <v>-4</v>
      </c>
      <c r="DJ628">
        <v>0</v>
      </c>
      <c r="DK628">
        <v>-4</v>
      </c>
      <c r="DL628">
        <v>1</v>
      </c>
      <c r="DM628">
        <v>-3</v>
      </c>
      <c r="DN628">
        <v>1</v>
      </c>
      <c r="DO628">
        <v>-3</v>
      </c>
      <c r="DP628">
        <v>1</v>
      </c>
      <c r="DQ628">
        <v>-3</v>
      </c>
      <c r="DR628">
        <v>2</v>
      </c>
      <c r="DS628">
        <v>-2</v>
      </c>
      <c r="DT628">
        <v>2</v>
      </c>
      <c r="DU628">
        <v>-2</v>
      </c>
      <c r="DV628">
        <v>2</v>
      </c>
      <c r="DW628">
        <v>-2</v>
      </c>
      <c r="DX628">
        <v>2</v>
      </c>
      <c r="DY628">
        <v>-2</v>
      </c>
      <c r="DZ628">
        <v>3</v>
      </c>
      <c r="EA628">
        <v>-1</v>
      </c>
      <c r="EB628">
        <v>3</v>
      </c>
      <c r="EC628">
        <v>-1</v>
      </c>
      <c r="ED628">
        <v>3</v>
      </c>
      <c r="EE628">
        <v>-1</v>
      </c>
      <c r="EF628">
        <v>4</v>
      </c>
      <c r="EG628">
        <v>0</v>
      </c>
      <c r="EH628">
        <v>4</v>
      </c>
      <c r="EI628">
        <v>0</v>
      </c>
      <c r="EJ628">
        <v>4</v>
      </c>
      <c r="EK628">
        <v>0</v>
      </c>
      <c r="EL628">
        <v>5</v>
      </c>
      <c r="EM628">
        <v>1</v>
      </c>
      <c r="EN628">
        <v>5</v>
      </c>
      <c r="EO628">
        <v>1</v>
      </c>
      <c r="EP628">
        <v>4.9497693780000001</v>
      </c>
      <c r="EQ628">
        <v>5.1760596120000004</v>
      </c>
      <c r="ER628">
        <v>32.082469359999997</v>
      </c>
      <c r="ES628">
        <v>39.786700920000001</v>
      </c>
      <c r="ET628">
        <v>197.55239169999999</v>
      </c>
      <c r="EU628">
        <v>243.82485009999999</v>
      </c>
      <c r="EV628">
        <v>82.237439199999997</v>
      </c>
      <c r="EW628">
        <v>86.350843280000007</v>
      </c>
      <c r="EX628">
        <v>58.354171450000003</v>
      </c>
      <c r="EY628">
        <v>76.357940690000007</v>
      </c>
      <c r="EZ628">
        <v>61.019723200000001</v>
      </c>
      <c r="FA628">
        <v>70.841425430000001</v>
      </c>
      <c r="FB628">
        <v>9.2368477299999991</v>
      </c>
      <c r="FC628">
        <v>8.0093408289999992</v>
      </c>
      <c r="FD628">
        <v>19.03377296</v>
      </c>
      <c r="FE628">
        <v>22.094019400000001</v>
      </c>
      <c r="FF628">
        <v>6.7765595049999998</v>
      </c>
      <c r="FG628">
        <v>7.1231660249999997</v>
      </c>
      <c r="FH628">
        <v>2.2557132910000002</v>
      </c>
      <c r="FI628">
        <v>2.1715740069999998</v>
      </c>
      <c r="FJ628">
        <v>31.89628952</v>
      </c>
      <c r="FK628">
        <v>29.476880779999998</v>
      </c>
      <c r="FL628">
        <v>11.91043058</v>
      </c>
      <c r="FM628">
        <v>12.85144962</v>
      </c>
      <c r="FN628">
        <v>0</v>
      </c>
      <c r="FO628">
        <v>1</v>
      </c>
      <c r="FP628">
        <v>0</v>
      </c>
      <c r="FQ628">
        <v>0</v>
      </c>
      <c r="FR628">
        <f>4/11</f>
        <v>0.36363636363636365</v>
      </c>
      <c r="FS628">
        <v>2</v>
      </c>
      <c r="FT628">
        <v>0</v>
      </c>
      <c r="FU628">
        <v>3</v>
      </c>
      <c r="FV628">
        <v>2</v>
      </c>
      <c r="FW628">
        <v>0</v>
      </c>
      <c r="FX628">
        <v>2</v>
      </c>
    </row>
    <row r="629" spans="1:180" x14ac:dyDescent="0.3">
      <c r="A629" s="7" t="s">
        <v>63</v>
      </c>
      <c r="B629" s="7" t="s">
        <v>67</v>
      </c>
      <c r="C629" t="s">
        <v>52</v>
      </c>
      <c r="D629">
        <v>1</v>
      </c>
      <c r="E629">
        <v>2</v>
      </c>
      <c r="F629">
        <v>0.92632124400000004</v>
      </c>
      <c r="G629">
        <v>1.5866037740000001</v>
      </c>
      <c r="H629">
        <v>0.76075647700000004</v>
      </c>
      <c r="I629">
        <v>0.69660377399999995</v>
      </c>
      <c r="J629">
        <v>1.5966043130000001</v>
      </c>
      <c r="K629">
        <v>1.661763737</v>
      </c>
      <c r="L629">
        <v>1.435626608</v>
      </c>
      <c r="M629">
        <v>1.002826966</v>
      </c>
      <c r="N629">
        <v>22.690631549999999</v>
      </c>
      <c r="O629">
        <v>19.750594530000001</v>
      </c>
      <c r="P629">
        <v>2.0116879600000002</v>
      </c>
      <c r="Q629">
        <v>1.253571652</v>
      </c>
      <c r="R629">
        <v>1.021708705</v>
      </c>
      <c r="S629">
        <v>1.884364615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s="5" t="s">
        <v>197</v>
      </c>
      <c r="AB629">
        <v>0</v>
      </c>
      <c r="AC629">
        <v>0</v>
      </c>
      <c r="AD629" s="5" t="s">
        <v>197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9.7761301859999996</v>
      </c>
      <c r="EQ629">
        <v>4.3963320169999998</v>
      </c>
      <c r="ER629">
        <v>44.965356460000002</v>
      </c>
      <c r="ES629">
        <v>30.42233895</v>
      </c>
      <c r="ET629">
        <v>350.0354997</v>
      </c>
      <c r="EU629">
        <v>187.02357430000001</v>
      </c>
      <c r="EV629">
        <v>86.530898559999997</v>
      </c>
      <c r="EW629">
        <v>83.451826679999996</v>
      </c>
      <c r="EX629">
        <v>84.787628310000002</v>
      </c>
      <c r="EY629">
        <v>70.749099939999994</v>
      </c>
      <c r="EZ629">
        <v>68.669242690000004</v>
      </c>
      <c r="FA629">
        <v>69.562695820000002</v>
      </c>
      <c r="FB629">
        <v>12.193093060000001</v>
      </c>
      <c r="FC629">
        <v>9.1758953450000007</v>
      </c>
      <c r="FD629">
        <v>40.474305399999999</v>
      </c>
      <c r="FE629">
        <v>19.631561770000001</v>
      </c>
      <c r="FF629">
        <v>11.723177059999999</v>
      </c>
      <c r="FG629">
        <v>7.0857806219999997</v>
      </c>
      <c r="FH629">
        <v>2.8553003399999999</v>
      </c>
      <c r="FI629">
        <v>2.233365687</v>
      </c>
      <c r="FJ629">
        <v>33.117978860000001</v>
      </c>
      <c r="FK629">
        <v>32.626668389999999</v>
      </c>
      <c r="FL629">
        <v>13.66790555</v>
      </c>
      <c r="FM629">
        <v>14.61151197</v>
      </c>
      <c r="FN629">
        <v>0</v>
      </c>
      <c r="FO629">
        <v>0</v>
      </c>
      <c r="FP629">
        <v>5</v>
      </c>
      <c r="FQ629">
        <v>0</v>
      </c>
      <c r="FR629">
        <f>10/14</f>
        <v>0.7142857142857143</v>
      </c>
      <c r="FS629">
        <v>1</v>
      </c>
      <c r="FT629">
        <v>3</v>
      </c>
      <c r="FU629">
        <v>1</v>
      </c>
      <c r="FV629">
        <v>1</v>
      </c>
      <c r="FW629">
        <v>2</v>
      </c>
      <c r="FX629">
        <v>0</v>
      </c>
    </row>
    <row r="630" spans="1:180" x14ac:dyDescent="0.3">
      <c r="A630" s="7" t="s">
        <v>110</v>
      </c>
      <c r="B630" s="7" t="s">
        <v>137</v>
      </c>
      <c r="C630" t="s">
        <v>58</v>
      </c>
      <c r="D630">
        <v>4</v>
      </c>
      <c r="E630">
        <v>2</v>
      </c>
      <c r="F630">
        <v>1.1529714289999999</v>
      </c>
      <c r="G630">
        <v>0.909090909</v>
      </c>
      <c r="H630">
        <v>0.70639428599999998</v>
      </c>
      <c r="I630">
        <v>0.84545454499999995</v>
      </c>
      <c r="J630">
        <v>0.77254051000000001</v>
      </c>
      <c r="K630">
        <v>0.95595002600000001</v>
      </c>
      <c r="L630">
        <v>0.51151442000000003</v>
      </c>
      <c r="M630">
        <v>0.47297062699999998</v>
      </c>
      <c r="N630">
        <v>25.732584559999999</v>
      </c>
      <c r="O630">
        <v>23.61655464</v>
      </c>
      <c r="P630">
        <v>0.99273988400000002</v>
      </c>
      <c r="Q630">
        <v>1.1882165840000001</v>
      </c>
      <c r="R630">
        <v>1.3578513130000001</v>
      </c>
      <c r="S630">
        <v>1.332254437</v>
      </c>
      <c r="T630">
        <v>0.44444444399999999</v>
      </c>
      <c r="U630">
        <v>1</v>
      </c>
      <c r="V630">
        <v>0.44444444399999999</v>
      </c>
      <c r="W630">
        <v>1</v>
      </c>
      <c r="X630">
        <v>1</v>
      </c>
      <c r="Y630">
        <v>0</v>
      </c>
      <c r="Z630">
        <v>-3</v>
      </c>
      <c r="AA630" s="5" t="s">
        <v>219</v>
      </c>
      <c r="AB630">
        <v>-3</v>
      </c>
      <c r="AC630">
        <v>-1</v>
      </c>
      <c r="AD630" s="5" t="s">
        <v>233</v>
      </c>
      <c r="AE630">
        <v>-1</v>
      </c>
      <c r="AF630">
        <v>-2</v>
      </c>
      <c r="AG630">
        <v>0</v>
      </c>
      <c r="AH630">
        <v>-2</v>
      </c>
      <c r="AI630">
        <v>0</v>
      </c>
      <c r="AJ630">
        <v>-2</v>
      </c>
      <c r="AK630">
        <v>0</v>
      </c>
      <c r="AL630">
        <v>-2</v>
      </c>
      <c r="AM630">
        <v>0</v>
      </c>
      <c r="AN630">
        <v>-2</v>
      </c>
      <c r="AO630">
        <v>0</v>
      </c>
      <c r="AP630">
        <v>-2</v>
      </c>
      <c r="AQ630">
        <v>0</v>
      </c>
      <c r="AR630">
        <v>-1</v>
      </c>
      <c r="AS630">
        <v>1</v>
      </c>
      <c r="AT630">
        <v>0</v>
      </c>
      <c r="AU630">
        <v>2</v>
      </c>
      <c r="AV630">
        <v>0</v>
      </c>
      <c r="AW630">
        <v>2</v>
      </c>
      <c r="AX630">
        <v>1</v>
      </c>
      <c r="AY630">
        <v>3</v>
      </c>
      <c r="AZ630">
        <v>1</v>
      </c>
      <c r="BA630">
        <v>3</v>
      </c>
      <c r="BB630">
        <v>1</v>
      </c>
      <c r="BC630">
        <v>3</v>
      </c>
      <c r="BD630">
        <v>1</v>
      </c>
      <c r="BE630">
        <v>3</v>
      </c>
      <c r="BF630">
        <v>3</v>
      </c>
      <c r="BG630">
        <v>5</v>
      </c>
      <c r="BH630">
        <v>4</v>
      </c>
      <c r="BI630">
        <v>6</v>
      </c>
      <c r="BJ630">
        <v>4</v>
      </c>
      <c r="BK630">
        <v>6</v>
      </c>
      <c r="BL630">
        <v>4</v>
      </c>
      <c r="BM630">
        <v>6</v>
      </c>
      <c r="BN630">
        <v>0</v>
      </c>
      <c r="BO630">
        <v>0</v>
      </c>
      <c r="BP630">
        <v>-1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1</v>
      </c>
      <c r="CM630">
        <v>0</v>
      </c>
      <c r="CN630">
        <v>0</v>
      </c>
      <c r="CO630">
        <v>2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2</v>
      </c>
      <c r="DB630">
        <v>-3</v>
      </c>
      <c r="DC630">
        <v>1</v>
      </c>
      <c r="DD630">
        <v>-2</v>
      </c>
      <c r="DE630">
        <v>2</v>
      </c>
      <c r="DF630">
        <v>-2</v>
      </c>
      <c r="DG630">
        <v>2</v>
      </c>
      <c r="DH630">
        <v>-4</v>
      </c>
      <c r="DI630">
        <v>0</v>
      </c>
      <c r="DJ630">
        <v>-2</v>
      </c>
      <c r="DK630">
        <v>2</v>
      </c>
      <c r="DL630">
        <v>-2</v>
      </c>
      <c r="DM630">
        <v>2</v>
      </c>
      <c r="DN630">
        <v>-1</v>
      </c>
      <c r="DO630">
        <v>3</v>
      </c>
      <c r="DP630">
        <v>-1</v>
      </c>
      <c r="DQ630">
        <v>3</v>
      </c>
      <c r="DR630">
        <v>0</v>
      </c>
      <c r="DS630">
        <v>4</v>
      </c>
      <c r="DT630">
        <v>-2</v>
      </c>
      <c r="DU630">
        <v>2</v>
      </c>
      <c r="DV630">
        <v>-2</v>
      </c>
      <c r="DW630">
        <v>2</v>
      </c>
      <c r="DX630">
        <v>0</v>
      </c>
      <c r="DY630">
        <v>4</v>
      </c>
      <c r="DZ630">
        <v>-1</v>
      </c>
      <c r="EA630">
        <v>3</v>
      </c>
      <c r="EB630">
        <v>1</v>
      </c>
      <c r="EC630">
        <v>5</v>
      </c>
      <c r="ED630">
        <v>1</v>
      </c>
      <c r="EE630">
        <v>5</v>
      </c>
      <c r="EF630">
        <v>3</v>
      </c>
      <c r="EG630">
        <v>7</v>
      </c>
      <c r="EH630">
        <v>2</v>
      </c>
      <c r="EI630">
        <v>6</v>
      </c>
      <c r="EJ630">
        <v>3</v>
      </c>
      <c r="EK630">
        <v>7</v>
      </c>
      <c r="EL630">
        <v>6</v>
      </c>
      <c r="EM630">
        <v>10</v>
      </c>
      <c r="EN630">
        <v>6</v>
      </c>
      <c r="EO630">
        <v>10</v>
      </c>
      <c r="EP630">
        <v>6.1770691910000002</v>
      </c>
      <c r="EQ630">
        <v>5.6561372600000004</v>
      </c>
      <c r="ER630">
        <v>40.415877500000001</v>
      </c>
      <c r="ES630">
        <v>39.304999449999997</v>
      </c>
      <c r="ET630">
        <v>253.56157759999999</v>
      </c>
      <c r="EU630">
        <v>251.8061008</v>
      </c>
      <c r="EV630">
        <v>85.66283627</v>
      </c>
      <c r="EW630">
        <v>86.874964939999998</v>
      </c>
      <c r="EX630">
        <v>64.065371560000003</v>
      </c>
      <c r="EY630">
        <v>75.990357009999997</v>
      </c>
      <c r="EZ630">
        <v>67.014029919999999</v>
      </c>
      <c r="FA630">
        <v>69.579478890000004</v>
      </c>
      <c r="FB630">
        <v>6.2959827830000004</v>
      </c>
      <c r="FC630">
        <v>6.319910578</v>
      </c>
      <c r="FD630">
        <v>25.753804129999999</v>
      </c>
      <c r="FE630">
        <v>21.27268935</v>
      </c>
      <c r="FF630">
        <v>5.8495795429999999</v>
      </c>
      <c r="FG630">
        <v>5.350067535</v>
      </c>
      <c r="FH630">
        <v>1.9180899849999999</v>
      </c>
      <c r="FI630">
        <v>1.4844490429999999</v>
      </c>
      <c r="FJ630">
        <v>29.256812010000001</v>
      </c>
      <c r="FK630">
        <v>34.653403400000002</v>
      </c>
      <c r="FL630">
        <v>11.54889623</v>
      </c>
      <c r="FM630">
        <v>11.86188787</v>
      </c>
      <c r="FN630">
        <v>1</v>
      </c>
      <c r="FO630">
        <v>4</v>
      </c>
      <c r="FP630">
        <v>2</v>
      </c>
      <c r="FQ630">
        <v>0</v>
      </c>
      <c r="FR630">
        <f>4/14</f>
        <v>0.2857142857142857</v>
      </c>
      <c r="FS630" t="s">
        <v>45</v>
      </c>
      <c r="FT630">
        <v>2</v>
      </c>
      <c r="FU630">
        <v>2</v>
      </c>
      <c r="FV630">
        <v>2</v>
      </c>
      <c r="FW630">
        <v>0</v>
      </c>
      <c r="FX630">
        <v>1</v>
      </c>
    </row>
    <row r="631" spans="1:180" x14ac:dyDescent="0.3">
      <c r="A631" s="7" t="s">
        <v>43</v>
      </c>
      <c r="B631" s="7" t="s">
        <v>49</v>
      </c>
      <c r="C631" t="s">
        <v>26</v>
      </c>
      <c r="D631">
        <v>2</v>
      </c>
      <c r="E631">
        <v>3</v>
      </c>
      <c r="F631">
        <v>1.19</v>
      </c>
      <c r="G631">
        <v>0.64876204999999998</v>
      </c>
      <c r="H631">
        <v>0.63294117599999999</v>
      </c>
      <c r="I631">
        <v>0.75635069399999999</v>
      </c>
      <c r="J631">
        <v>1.7748294680000001</v>
      </c>
      <c r="K631">
        <v>2.1388899640000001</v>
      </c>
      <c r="L631">
        <v>1.0937248690000001</v>
      </c>
      <c r="M631">
        <v>1.544629491</v>
      </c>
      <c r="N631">
        <v>22.905858250000001</v>
      </c>
      <c r="O631">
        <v>19.923320990000001</v>
      </c>
      <c r="P631">
        <v>1.7791579870000001</v>
      </c>
      <c r="Q631">
        <v>2.308357021</v>
      </c>
      <c r="R631">
        <v>1.2261243879999999</v>
      </c>
      <c r="S631">
        <v>0.67463965999999997</v>
      </c>
      <c r="T631">
        <v>1</v>
      </c>
      <c r="U631">
        <v>1</v>
      </c>
      <c r="V631">
        <v>1</v>
      </c>
      <c r="W631">
        <v>1</v>
      </c>
      <c r="X631">
        <v>0</v>
      </c>
      <c r="Y631">
        <v>0</v>
      </c>
      <c r="Z631">
        <v>0</v>
      </c>
      <c r="AA631" s="5" t="s">
        <v>197</v>
      </c>
      <c r="AB631">
        <v>0</v>
      </c>
      <c r="AC631">
        <v>0</v>
      </c>
      <c r="AD631" s="5" t="s">
        <v>197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3</v>
      </c>
      <c r="AQ631">
        <v>3</v>
      </c>
      <c r="AR631">
        <v>3</v>
      </c>
      <c r="AS631">
        <v>3</v>
      </c>
      <c r="AT631">
        <v>3</v>
      </c>
      <c r="AU631">
        <v>3</v>
      </c>
      <c r="AV631">
        <v>3</v>
      </c>
      <c r="AW631">
        <v>3</v>
      </c>
      <c r="AX631">
        <v>3</v>
      </c>
      <c r="AY631">
        <v>3</v>
      </c>
      <c r="AZ631">
        <v>3</v>
      </c>
      <c r="BA631">
        <v>3</v>
      </c>
      <c r="BB631">
        <v>3</v>
      </c>
      <c r="BC631">
        <v>3</v>
      </c>
      <c r="BD631">
        <v>3</v>
      </c>
      <c r="BE631">
        <v>3</v>
      </c>
      <c r="BF631">
        <v>3</v>
      </c>
      <c r="BG631">
        <v>3</v>
      </c>
      <c r="BH631">
        <v>3</v>
      </c>
      <c r="BI631">
        <v>3</v>
      </c>
      <c r="BJ631">
        <v>3</v>
      </c>
      <c r="BK631">
        <v>3</v>
      </c>
      <c r="BL631">
        <v>3</v>
      </c>
      <c r="BM631">
        <v>3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1</v>
      </c>
      <c r="CN631">
        <v>0</v>
      </c>
      <c r="CO631">
        <v>0</v>
      </c>
      <c r="CP631">
        <v>0</v>
      </c>
      <c r="CQ631">
        <v>0</v>
      </c>
      <c r="CR631">
        <v>2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-1</v>
      </c>
      <c r="DC631">
        <v>-2</v>
      </c>
      <c r="DD631">
        <v>-1</v>
      </c>
      <c r="DE631">
        <v>-2</v>
      </c>
      <c r="DF631">
        <v>0</v>
      </c>
      <c r="DG631">
        <v>-1</v>
      </c>
      <c r="DH631">
        <v>0</v>
      </c>
      <c r="DI631">
        <v>-1</v>
      </c>
      <c r="DJ631">
        <v>0</v>
      </c>
      <c r="DK631">
        <v>-1</v>
      </c>
      <c r="DL631">
        <v>1</v>
      </c>
      <c r="DM631">
        <v>0</v>
      </c>
      <c r="DN631">
        <v>1</v>
      </c>
      <c r="DO631">
        <v>0</v>
      </c>
      <c r="DP631">
        <v>1</v>
      </c>
      <c r="DQ631">
        <v>0</v>
      </c>
      <c r="DR631">
        <v>2</v>
      </c>
      <c r="DS631">
        <v>1</v>
      </c>
      <c r="DT631">
        <v>2</v>
      </c>
      <c r="DU631">
        <v>1</v>
      </c>
      <c r="DV631">
        <v>2</v>
      </c>
      <c r="DW631">
        <v>1</v>
      </c>
      <c r="DX631">
        <v>2</v>
      </c>
      <c r="DY631">
        <v>1</v>
      </c>
      <c r="DZ631">
        <v>3</v>
      </c>
      <c r="EA631">
        <v>2</v>
      </c>
      <c r="EB631">
        <v>3</v>
      </c>
      <c r="EC631">
        <v>2</v>
      </c>
      <c r="ED631">
        <v>3</v>
      </c>
      <c r="EE631">
        <v>2</v>
      </c>
      <c r="EF631">
        <v>4</v>
      </c>
      <c r="EG631">
        <v>3</v>
      </c>
      <c r="EH631">
        <v>4</v>
      </c>
      <c r="EI631">
        <v>3</v>
      </c>
      <c r="EJ631">
        <v>4</v>
      </c>
      <c r="EK631">
        <v>3</v>
      </c>
      <c r="EL631">
        <v>5</v>
      </c>
      <c r="EM631">
        <v>4</v>
      </c>
      <c r="EN631">
        <v>5</v>
      </c>
      <c r="EO631">
        <v>4</v>
      </c>
      <c r="EP631">
        <v>9.2761324349999992</v>
      </c>
      <c r="EQ631">
        <v>6.8697697739999999</v>
      </c>
      <c r="ER631">
        <v>46.24582496</v>
      </c>
      <c r="ES631">
        <v>38.59030241</v>
      </c>
      <c r="ET631">
        <v>415.93132859999997</v>
      </c>
      <c r="EU631">
        <v>400.4028131</v>
      </c>
      <c r="EV631">
        <v>90.576718450000001</v>
      </c>
      <c r="EW631">
        <v>89.37415713</v>
      </c>
      <c r="EX631">
        <v>109.2292666</v>
      </c>
      <c r="EY631">
        <v>120.029208</v>
      </c>
      <c r="EZ631">
        <v>78.718236099999999</v>
      </c>
      <c r="FA631">
        <v>75.109448979999996</v>
      </c>
      <c r="FB631">
        <v>10.608041070000001</v>
      </c>
      <c r="FC631">
        <v>11.89685145</v>
      </c>
      <c r="FD631">
        <v>42.160295329999997</v>
      </c>
      <c r="FE631">
        <v>48.933149819999997</v>
      </c>
      <c r="FF631">
        <v>10.390942920000001</v>
      </c>
      <c r="FG631">
        <v>14.34903095</v>
      </c>
      <c r="FH631">
        <v>2.2931022940000001</v>
      </c>
      <c r="FI631">
        <v>2.4596664669999999</v>
      </c>
      <c r="FJ631">
        <v>33.999524739999998</v>
      </c>
      <c r="FK631">
        <v>39.01993126</v>
      </c>
      <c r="FL631">
        <v>14.67952921</v>
      </c>
      <c r="FM631">
        <v>15.570392139999999</v>
      </c>
      <c r="FN631">
        <v>0</v>
      </c>
      <c r="FO631">
        <v>0</v>
      </c>
      <c r="FP631">
        <v>3</v>
      </c>
      <c r="FQ631">
        <v>5</v>
      </c>
      <c r="FR631">
        <f>4/14</f>
        <v>0.2857142857142857</v>
      </c>
      <c r="FS631">
        <v>2</v>
      </c>
      <c r="FT631">
        <v>0</v>
      </c>
      <c r="FU631">
        <v>2</v>
      </c>
      <c r="FV631" t="s">
        <v>45</v>
      </c>
      <c r="FW631">
        <v>0</v>
      </c>
      <c r="FX631">
        <v>0</v>
      </c>
    </row>
    <row r="632" spans="1:180" x14ac:dyDescent="0.3">
      <c r="A632" s="7" t="s">
        <v>85</v>
      </c>
      <c r="B632" s="7" t="s">
        <v>136</v>
      </c>
      <c r="C632" t="s">
        <v>55</v>
      </c>
      <c r="D632">
        <v>2</v>
      </c>
      <c r="E632">
        <v>3</v>
      </c>
      <c r="F632">
        <v>1.2</v>
      </c>
      <c r="G632">
        <v>1.3399771170000001</v>
      </c>
      <c r="H632">
        <v>0.72099999999999997</v>
      </c>
      <c r="I632">
        <v>0.71230892400000001</v>
      </c>
      <c r="J632">
        <v>1.012184193</v>
      </c>
      <c r="K632">
        <v>0.74476084300000001</v>
      </c>
      <c r="L632">
        <v>0.65540142499999998</v>
      </c>
      <c r="M632">
        <v>0.659348355</v>
      </c>
      <c r="N632">
        <v>19.791753620000001</v>
      </c>
      <c r="O632">
        <v>19.794665349999999</v>
      </c>
      <c r="P632">
        <v>1.349886828</v>
      </c>
      <c r="Q632">
        <v>1.0217363909999999</v>
      </c>
      <c r="R632">
        <v>1.1916903459999999</v>
      </c>
      <c r="S632">
        <v>1.4262317769999999</v>
      </c>
      <c r="T632">
        <v>1</v>
      </c>
      <c r="U632">
        <v>0</v>
      </c>
      <c r="V632">
        <v>1</v>
      </c>
      <c r="W632">
        <v>0</v>
      </c>
      <c r="X632">
        <v>1</v>
      </c>
      <c r="Y632">
        <v>0</v>
      </c>
      <c r="Z632">
        <v>0</v>
      </c>
      <c r="AA632" s="5" t="s">
        <v>233</v>
      </c>
      <c r="AB632">
        <v>0</v>
      </c>
      <c r="AC632">
        <v>-3</v>
      </c>
      <c r="AD632" s="5" t="s">
        <v>197</v>
      </c>
      <c r="AE632">
        <v>-3</v>
      </c>
      <c r="AF632">
        <v>0</v>
      </c>
      <c r="AG632">
        <v>-3</v>
      </c>
      <c r="AH632">
        <v>2</v>
      </c>
      <c r="AI632">
        <v>-1</v>
      </c>
      <c r="AJ632">
        <v>2</v>
      </c>
      <c r="AK632">
        <v>-1</v>
      </c>
      <c r="AL632">
        <v>2</v>
      </c>
      <c r="AM632">
        <v>-1</v>
      </c>
      <c r="AN632">
        <v>2</v>
      </c>
      <c r="AO632">
        <v>-1</v>
      </c>
      <c r="AP632">
        <v>2</v>
      </c>
      <c r="AQ632">
        <v>-1</v>
      </c>
      <c r="AR632">
        <v>2</v>
      </c>
      <c r="AS632">
        <v>-1</v>
      </c>
      <c r="AT632">
        <v>3</v>
      </c>
      <c r="AU632">
        <v>0</v>
      </c>
      <c r="AV632">
        <v>3</v>
      </c>
      <c r="AW632">
        <v>0</v>
      </c>
      <c r="AX632">
        <v>3</v>
      </c>
      <c r="AY632">
        <v>0</v>
      </c>
      <c r="AZ632">
        <v>3</v>
      </c>
      <c r="BA632">
        <v>0</v>
      </c>
      <c r="BB632">
        <v>3</v>
      </c>
      <c r="BC632">
        <v>0</v>
      </c>
      <c r="BD632">
        <v>3</v>
      </c>
      <c r="BE632">
        <v>0</v>
      </c>
      <c r="BF632">
        <v>3</v>
      </c>
      <c r="BG632">
        <v>0</v>
      </c>
      <c r="BH632">
        <v>3</v>
      </c>
      <c r="BI632">
        <v>0</v>
      </c>
      <c r="BJ632">
        <v>3</v>
      </c>
      <c r="BK632">
        <v>0</v>
      </c>
      <c r="BL632">
        <v>3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-1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2</v>
      </c>
      <c r="CY632">
        <v>0</v>
      </c>
      <c r="CZ632">
        <v>0</v>
      </c>
      <c r="DA632">
        <v>0</v>
      </c>
      <c r="DB632">
        <v>0</v>
      </c>
      <c r="DC632">
        <v>-3</v>
      </c>
      <c r="DD632">
        <v>0</v>
      </c>
      <c r="DE632">
        <v>-3</v>
      </c>
      <c r="DF632">
        <v>0</v>
      </c>
      <c r="DG632">
        <v>-3</v>
      </c>
      <c r="DH632">
        <v>1</v>
      </c>
      <c r="DI632">
        <v>-2</v>
      </c>
      <c r="DJ632">
        <v>2</v>
      </c>
      <c r="DK632">
        <v>-1</v>
      </c>
      <c r="DL632">
        <v>2</v>
      </c>
      <c r="DM632">
        <v>-1</v>
      </c>
      <c r="DN632">
        <v>2</v>
      </c>
      <c r="DO632">
        <v>-1</v>
      </c>
      <c r="DP632">
        <v>2</v>
      </c>
      <c r="DQ632">
        <v>-1</v>
      </c>
      <c r="DR632">
        <v>2</v>
      </c>
      <c r="DS632">
        <v>-1</v>
      </c>
      <c r="DT632">
        <v>2</v>
      </c>
      <c r="DU632">
        <v>-1</v>
      </c>
      <c r="DV632">
        <v>2</v>
      </c>
      <c r="DW632">
        <v>-1</v>
      </c>
      <c r="DX632">
        <v>2</v>
      </c>
      <c r="DY632">
        <v>-1</v>
      </c>
      <c r="DZ632">
        <v>2</v>
      </c>
      <c r="EA632">
        <v>-1</v>
      </c>
      <c r="EB632">
        <v>2</v>
      </c>
      <c r="EC632">
        <v>-1</v>
      </c>
      <c r="ED632">
        <v>2</v>
      </c>
      <c r="EE632">
        <v>-1</v>
      </c>
      <c r="EF632">
        <v>2</v>
      </c>
      <c r="EG632">
        <v>-1</v>
      </c>
      <c r="EH632">
        <v>3</v>
      </c>
      <c r="EI632">
        <v>0</v>
      </c>
      <c r="EJ632">
        <v>4</v>
      </c>
      <c r="EK632">
        <v>1</v>
      </c>
      <c r="EL632">
        <v>4</v>
      </c>
      <c r="EM632">
        <v>1</v>
      </c>
      <c r="EN632">
        <v>4</v>
      </c>
      <c r="EO632">
        <v>1</v>
      </c>
      <c r="EP632">
        <v>4.1929984759999996</v>
      </c>
      <c r="EQ632">
        <v>4.5995847159999999</v>
      </c>
      <c r="ER632">
        <v>30.21950636</v>
      </c>
      <c r="ES632">
        <v>30.863832590000001</v>
      </c>
      <c r="ET632">
        <v>185.32835220000001</v>
      </c>
      <c r="EU632">
        <v>184.820639</v>
      </c>
      <c r="EV632">
        <v>83.583926430000005</v>
      </c>
      <c r="EW632">
        <v>81.372813969999996</v>
      </c>
      <c r="EX632">
        <v>65.218565549999994</v>
      </c>
      <c r="EY632">
        <v>64.788343429999998</v>
      </c>
      <c r="EZ632">
        <v>65.744544910000002</v>
      </c>
      <c r="FA632">
        <v>63.181904899999999</v>
      </c>
      <c r="FB632">
        <v>6.315316631</v>
      </c>
      <c r="FC632">
        <v>6.2170754390000003</v>
      </c>
      <c r="FD632">
        <v>19.473599910000001</v>
      </c>
      <c r="FE632">
        <v>23.681589249999998</v>
      </c>
      <c r="FF632">
        <v>4.592752269</v>
      </c>
      <c r="FG632">
        <v>5.0296861799999997</v>
      </c>
      <c r="FH632">
        <v>1.741365389</v>
      </c>
      <c r="FI632">
        <v>1.163909418</v>
      </c>
      <c r="FJ632">
        <v>30.091671770000001</v>
      </c>
      <c r="FK632">
        <v>31.52693906</v>
      </c>
      <c r="FL632">
        <v>9.7278718560000002</v>
      </c>
      <c r="FM632">
        <v>9.1944059469999999</v>
      </c>
      <c r="FN632">
        <v>1</v>
      </c>
      <c r="FO632">
        <v>2</v>
      </c>
      <c r="FP632">
        <v>2</v>
      </c>
      <c r="FQ632">
        <v>0</v>
      </c>
      <c r="FR632">
        <f>9/12</f>
        <v>0.75</v>
      </c>
      <c r="FS632">
        <v>1</v>
      </c>
      <c r="FT632">
        <v>2</v>
      </c>
      <c r="FU632">
        <v>1</v>
      </c>
      <c r="FV632" t="s">
        <v>45</v>
      </c>
      <c r="FW632">
        <v>1</v>
      </c>
      <c r="FX632">
        <v>1</v>
      </c>
    </row>
    <row r="633" spans="1:180" x14ac:dyDescent="0.3">
      <c r="A633" s="7" t="s">
        <v>91</v>
      </c>
      <c r="B633" s="7" t="s">
        <v>94</v>
      </c>
      <c r="C633" t="s">
        <v>55</v>
      </c>
      <c r="D633">
        <v>2</v>
      </c>
      <c r="E633">
        <v>3</v>
      </c>
      <c r="F633">
        <v>1.82</v>
      </c>
      <c r="G633">
        <v>2.1822227359999999</v>
      </c>
      <c r="H633">
        <v>0.53300000000000003</v>
      </c>
      <c r="I633">
        <v>0.68600000000000005</v>
      </c>
      <c r="J633">
        <v>1.3885912979999999</v>
      </c>
      <c r="K633">
        <v>0.64794299</v>
      </c>
      <c r="L633">
        <v>0.83781328200000005</v>
      </c>
      <c r="M633">
        <v>0.707931906</v>
      </c>
      <c r="N633">
        <v>20.306109119999999</v>
      </c>
      <c r="O633">
        <v>20.176686709999998</v>
      </c>
      <c r="P633">
        <v>1.226488024</v>
      </c>
      <c r="Q633">
        <v>0.98535206900000005</v>
      </c>
      <c r="R633">
        <v>1.4801430289999999</v>
      </c>
      <c r="S633">
        <v>1.233286772</v>
      </c>
      <c r="T633">
        <v>1</v>
      </c>
      <c r="U633">
        <v>0.33333333300000001</v>
      </c>
      <c r="V633">
        <v>1</v>
      </c>
      <c r="W633">
        <v>0.33333333300000001</v>
      </c>
      <c r="X633">
        <v>0</v>
      </c>
      <c r="Y633">
        <v>0</v>
      </c>
      <c r="Z633">
        <v>0</v>
      </c>
      <c r="AA633" s="5" t="s">
        <v>181</v>
      </c>
      <c r="AB633">
        <v>0</v>
      </c>
      <c r="AC633">
        <v>-2</v>
      </c>
      <c r="AD633" s="5" t="s">
        <v>197</v>
      </c>
      <c r="AE633">
        <v>-2</v>
      </c>
      <c r="AF633">
        <v>0</v>
      </c>
      <c r="AG633">
        <v>-2</v>
      </c>
      <c r="AH633">
        <v>2</v>
      </c>
      <c r="AI633">
        <v>0</v>
      </c>
      <c r="AJ633">
        <v>2</v>
      </c>
      <c r="AK633">
        <v>0</v>
      </c>
      <c r="AL633">
        <v>2</v>
      </c>
      <c r="AM633">
        <v>0</v>
      </c>
      <c r="AN633">
        <v>2</v>
      </c>
      <c r="AO633">
        <v>0</v>
      </c>
      <c r="AP633">
        <v>2</v>
      </c>
      <c r="AQ633">
        <v>0</v>
      </c>
      <c r="AR633">
        <v>2</v>
      </c>
      <c r="AS633">
        <v>0</v>
      </c>
      <c r="AT633">
        <v>3</v>
      </c>
      <c r="AU633">
        <v>1</v>
      </c>
      <c r="AV633">
        <v>3</v>
      </c>
      <c r="AW633">
        <v>1</v>
      </c>
      <c r="AX633">
        <v>3</v>
      </c>
      <c r="AY633">
        <v>1</v>
      </c>
      <c r="AZ633">
        <v>3</v>
      </c>
      <c r="BA633">
        <v>1</v>
      </c>
      <c r="BB633">
        <v>3</v>
      </c>
      <c r="BC633">
        <v>1</v>
      </c>
      <c r="BD633">
        <v>3</v>
      </c>
      <c r="BE633">
        <v>1</v>
      </c>
      <c r="BF633">
        <v>3</v>
      </c>
      <c r="BG633">
        <v>1</v>
      </c>
      <c r="BH633">
        <v>3</v>
      </c>
      <c r="BI633">
        <v>1</v>
      </c>
      <c r="BJ633">
        <v>3</v>
      </c>
      <c r="BK633">
        <v>1</v>
      </c>
      <c r="BL633">
        <v>3</v>
      </c>
      <c r="BM633">
        <v>1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1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-1</v>
      </c>
      <c r="DC633">
        <v>-2</v>
      </c>
      <c r="DD633">
        <v>-1</v>
      </c>
      <c r="DE633">
        <v>-2</v>
      </c>
      <c r="DF633">
        <v>-1</v>
      </c>
      <c r="DG633">
        <v>-2</v>
      </c>
      <c r="DH633">
        <v>0</v>
      </c>
      <c r="DI633">
        <v>-1</v>
      </c>
      <c r="DJ633">
        <v>1</v>
      </c>
      <c r="DK633">
        <v>0</v>
      </c>
      <c r="DL633">
        <v>1</v>
      </c>
      <c r="DM633">
        <v>0</v>
      </c>
      <c r="DN633">
        <v>1</v>
      </c>
      <c r="DO633">
        <v>0</v>
      </c>
      <c r="DP633">
        <v>1</v>
      </c>
      <c r="DQ633">
        <v>0</v>
      </c>
      <c r="DR633">
        <v>1</v>
      </c>
      <c r="DS633">
        <v>0</v>
      </c>
      <c r="DT633">
        <v>1</v>
      </c>
      <c r="DU633">
        <v>0</v>
      </c>
      <c r="DV633">
        <v>1</v>
      </c>
      <c r="DW633">
        <v>0</v>
      </c>
      <c r="DX633">
        <v>1</v>
      </c>
      <c r="DY633">
        <v>0</v>
      </c>
      <c r="DZ633">
        <v>1</v>
      </c>
      <c r="EA633">
        <v>0</v>
      </c>
      <c r="EB633">
        <v>1</v>
      </c>
      <c r="EC633">
        <v>0</v>
      </c>
      <c r="ED633">
        <v>1</v>
      </c>
      <c r="EE633">
        <v>0</v>
      </c>
      <c r="EF633">
        <v>1</v>
      </c>
      <c r="EG633">
        <v>0</v>
      </c>
      <c r="EH633">
        <v>2</v>
      </c>
      <c r="EI633">
        <v>1</v>
      </c>
      <c r="EJ633">
        <v>3</v>
      </c>
      <c r="EK633">
        <v>2</v>
      </c>
      <c r="EL633">
        <v>3</v>
      </c>
      <c r="EM633">
        <v>2</v>
      </c>
      <c r="EN633">
        <v>3</v>
      </c>
      <c r="EO633">
        <v>2</v>
      </c>
      <c r="EP633">
        <v>8.087559315</v>
      </c>
      <c r="EQ633">
        <v>4.7934596579999997</v>
      </c>
      <c r="ER633">
        <v>42.255586600000001</v>
      </c>
      <c r="ES633">
        <v>34.851489020000002</v>
      </c>
      <c r="ET633">
        <v>346.7149144</v>
      </c>
      <c r="EU633">
        <v>210.17451360000001</v>
      </c>
      <c r="EV633">
        <v>90.488174139999998</v>
      </c>
      <c r="EW633">
        <v>84.173009829999998</v>
      </c>
      <c r="EX633">
        <v>95.248158090000004</v>
      </c>
      <c r="EY633">
        <v>66.837061849999998</v>
      </c>
      <c r="EZ633">
        <v>75.695567890000007</v>
      </c>
      <c r="FA633">
        <v>62.361855390000002</v>
      </c>
      <c r="FB633">
        <v>9.7620384799999993</v>
      </c>
      <c r="FC633">
        <v>8.1194232419999999</v>
      </c>
      <c r="FD633">
        <v>31.902379509999999</v>
      </c>
      <c r="FE633">
        <v>20.346120840000001</v>
      </c>
      <c r="FF633">
        <v>9.9008817619999991</v>
      </c>
      <c r="FG633">
        <v>6.2070302860000002</v>
      </c>
      <c r="FH633">
        <v>2.4936446910000001</v>
      </c>
      <c r="FI633">
        <v>1.9187285869999999</v>
      </c>
      <c r="FJ633">
        <v>33.70996607</v>
      </c>
      <c r="FK633">
        <v>31.867685810000001</v>
      </c>
      <c r="FL633">
        <v>11.90265372</v>
      </c>
      <c r="FM633">
        <v>9.7934028790000003</v>
      </c>
      <c r="FN633">
        <v>0</v>
      </c>
      <c r="FO633">
        <v>0</v>
      </c>
      <c r="FP633">
        <v>0</v>
      </c>
      <c r="FQ633">
        <v>2</v>
      </c>
      <c r="FR633">
        <f>4/14</f>
        <v>0.2857142857142857</v>
      </c>
      <c r="FS633">
        <v>1</v>
      </c>
      <c r="FT633">
        <v>2</v>
      </c>
      <c r="FU633">
        <v>0</v>
      </c>
      <c r="FV633">
        <v>1</v>
      </c>
      <c r="FW633">
        <v>2</v>
      </c>
      <c r="FX633">
        <v>0</v>
      </c>
    </row>
    <row r="634" spans="1:180" x14ac:dyDescent="0.3">
      <c r="A634" s="7" t="s">
        <v>92</v>
      </c>
      <c r="B634" s="7" t="s">
        <v>95</v>
      </c>
      <c r="C634" t="s">
        <v>55</v>
      </c>
      <c r="D634">
        <v>2</v>
      </c>
      <c r="E634">
        <v>3</v>
      </c>
      <c r="F634">
        <v>1.28</v>
      </c>
      <c r="G634">
        <v>1.065157895</v>
      </c>
      <c r="H634">
        <v>0.71299999999999997</v>
      </c>
      <c r="I634">
        <v>0.73185263199999995</v>
      </c>
      <c r="J634">
        <v>1.36031656</v>
      </c>
      <c r="K634">
        <v>1.5683751100000001</v>
      </c>
      <c r="L634">
        <v>0.76457197600000004</v>
      </c>
      <c r="M634">
        <v>1.0595835689999999</v>
      </c>
      <c r="N634">
        <v>19.057898250000001</v>
      </c>
      <c r="O634">
        <v>18.985936110000001</v>
      </c>
      <c r="P634">
        <v>1.3083637770000001</v>
      </c>
      <c r="Q634">
        <v>1.6902022109999999</v>
      </c>
      <c r="R634">
        <v>1.231553269</v>
      </c>
      <c r="S634">
        <v>0.98268507599999999</v>
      </c>
      <c r="T634">
        <v>0.33333333300000001</v>
      </c>
      <c r="U634">
        <v>0</v>
      </c>
      <c r="V634">
        <v>0.33333333300000001</v>
      </c>
      <c r="W634">
        <v>0</v>
      </c>
      <c r="X634">
        <v>0</v>
      </c>
      <c r="Y634">
        <v>0</v>
      </c>
      <c r="Z634">
        <v>-2</v>
      </c>
      <c r="AA634" s="5" t="s">
        <v>233</v>
      </c>
      <c r="AB634">
        <v>-2</v>
      </c>
      <c r="AC634">
        <v>-3</v>
      </c>
      <c r="AD634" s="5" t="s">
        <v>181</v>
      </c>
      <c r="AE634">
        <v>-3</v>
      </c>
      <c r="AF634">
        <v>-2</v>
      </c>
      <c r="AG634">
        <v>-3</v>
      </c>
      <c r="AH634">
        <v>0</v>
      </c>
      <c r="AI634">
        <v>-1</v>
      </c>
      <c r="AJ634">
        <v>0</v>
      </c>
      <c r="AK634">
        <v>-1</v>
      </c>
      <c r="AL634">
        <v>0</v>
      </c>
      <c r="AM634">
        <v>-1</v>
      </c>
      <c r="AN634">
        <v>0</v>
      </c>
      <c r="AO634">
        <v>-1</v>
      </c>
      <c r="AP634">
        <v>0</v>
      </c>
      <c r="AQ634">
        <v>-1</v>
      </c>
      <c r="AR634">
        <v>0</v>
      </c>
      <c r="AS634">
        <v>-1</v>
      </c>
      <c r="AT634">
        <v>1</v>
      </c>
      <c r="AU634">
        <v>0</v>
      </c>
      <c r="AV634">
        <v>1</v>
      </c>
      <c r="AW634">
        <v>0</v>
      </c>
      <c r="AX634">
        <v>1</v>
      </c>
      <c r="AY634">
        <v>0</v>
      </c>
      <c r="AZ634">
        <v>1</v>
      </c>
      <c r="BA634">
        <v>0</v>
      </c>
      <c r="BB634">
        <v>1</v>
      </c>
      <c r="BC634">
        <v>0</v>
      </c>
      <c r="BD634">
        <v>1</v>
      </c>
      <c r="BE634">
        <v>0</v>
      </c>
      <c r="BF634">
        <v>1</v>
      </c>
      <c r="BG634">
        <v>0</v>
      </c>
      <c r="BH634">
        <v>1</v>
      </c>
      <c r="BI634">
        <v>0</v>
      </c>
      <c r="BJ634">
        <v>1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-2</v>
      </c>
      <c r="DC634">
        <v>-2</v>
      </c>
      <c r="DD634">
        <v>-2</v>
      </c>
      <c r="DE634">
        <v>-2</v>
      </c>
      <c r="DF634">
        <v>-2</v>
      </c>
      <c r="DG634">
        <v>-2</v>
      </c>
      <c r="DH634">
        <v>-1</v>
      </c>
      <c r="DI634">
        <v>-1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1</v>
      </c>
      <c r="EI634">
        <v>1</v>
      </c>
      <c r="EJ634">
        <v>2</v>
      </c>
      <c r="EK634">
        <v>2</v>
      </c>
      <c r="EL634">
        <v>2</v>
      </c>
      <c r="EM634">
        <v>2</v>
      </c>
      <c r="EN634">
        <v>2</v>
      </c>
      <c r="EO634">
        <v>2</v>
      </c>
      <c r="EP634">
        <v>5.4021099379999997</v>
      </c>
      <c r="EQ634">
        <v>8.5439035010000008</v>
      </c>
      <c r="ER634">
        <v>32.661514510000003</v>
      </c>
      <c r="ES634">
        <v>42.866581529999998</v>
      </c>
      <c r="ET634">
        <v>299.99149590000002</v>
      </c>
      <c r="EU634">
        <v>396.3351955</v>
      </c>
      <c r="EV634">
        <v>86.834123669999997</v>
      </c>
      <c r="EW634">
        <v>91.238247119999997</v>
      </c>
      <c r="EX634">
        <v>73.397549659999996</v>
      </c>
      <c r="EY634">
        <v>110.8022898</v>
      </c>
      <c r="EZ634">
        <v>70.680299390000002</v>
      </c>
      <c r="FA634">
        <v>77.494970609999996</v>
      </c>
      <c r="FB634">
        <v>8.5609000599999998</v>
      </c>
      <c r="FC634">
        <v>12.867502330000001</v>
      </c>
      <c r="FD634">
        <v>25.649600840000002</v>
      </c>
      <c r="FE634">
        <v>40.599156270000002</v>
      </c>
      <c r="FF634">
        <v>8.2806363600000008</v>
      </c>
      <c r="FG634">
        <v>12.608568180000001</v>
      </c>
      <c r="FH634">
        <v>2.6536916559999999</v>
      </c>
      <c r="FI634">
        <v>2.5360298289999998</v>
      </c>
      <c r="FJ634">
        <v>37.074681570000003</v>
      </c>
      <c r="FK634">
        <v>37.174956430000002</v>
      </c>
      <c r="FL634">
        <v>10.818949180000001</v>
      </c>
      <c r="FM634">
        <v>14.909484969999999</v>
      </c>
      <c r="FN634">
        <v>0</v>
      </c>
      <c r="FO634">
        <v>0</v>
      </c>
      <c r="FP634">
        <v>1</v>
      </c>
      <c r="FQ634">
        <v>2</v>
      </c>
      <c r="FR634">
        <f>9/15</f>
        <v>0.6</v>
      </c>
      <c r="FS634" t="s">
        <v>45</v>
      </c>
      <c r="FT634">
        <v>0</v>
      </c>
      <c r="FU634">
        <v>0</v>
      </c>
      <c r="FV634" t="s">
        <v>45</v>
      </c>
      <c r="FW634">
        <v>0</v>
      </c>
      <c r="FX634">
        <v>0</v>
      </c>
    </row>
    <row r="635" spans="1:180" x14ac:dyDescent="0.3">
      <c r="A635" s="7" t="s">
        <v>96</v>
      </c>
      <c r="B635" s="7" t="s">
        <v>112</v>
      </c>
      <c r="C635" t="s">
        <v>58</v>
      </c>
      <c r="D635">
        <v>4</v>
      </c>
      <c r="E635">
        <v>2</v>
      </c>
      <c r="F635">
        <v>1.2453690829999999</v>
      </c>
      <c r="G635">
        <v>0.91085106400000004</v>
      </c>
      <c r="H635">
        <v>0.69851149999999995</v>
      </c>
      <c r="I635">
        <v>0.74572340400000003</v>
      </c>
      <c r="J635">
        <v>1.471328492</v>
      </c>
      <c r="K635">
        <v>1.2959920469999999</v>
      </c>
      <c r="L635">
        <v>0.94948593999999997</v>
      </c>
      <c r="M635">
        <v>0.82007399999999997</v>
      </c>
      <c r="N635">
        <v>21.39168171</v>
      </c>
      <c r="O635">
        <v>21.466921450000001</v>
      </c>
      <c r="P635">
        <v>1.482143041</v>
      </c>
      <c r="Q635">
        <v>1.4509978109999999</v>
      </c>
      <c r="R635">
        <v>1.2447863969999999</v>
      </c>
      <c r="S635">
        <v>1.161192059</v>
      </c>
      <c r="T635">
        <v>1</v>
      </c>
      <c r="U635">
        <v>0.77777777800000003</v>
      </c>
      <c r="V635">
        <v>1</v>
      </c>
      <c r="W635">
        <v>0.77777777800000003</v>
      </c>
      <c r="X635">
        <v>0</v>
      </c>
      <c r="Y635">
        <v>1</v>
      </c>
      <c r="Z635">
        <v>-1</v>
      </c>
      <c r="AA635" s="5" t="s">
        <v>197</v>
      </c>
      <c r="AB635">
        <v>-1</v>
      </c>
      <c r="AC635">
        <v>0</v>
      </c>
      <c r="AD635" s="5" t="s">
        <v>219</v>
      </c>
      <c r="AE635">
        <v>0</v>
      </c>
      <c r="AF635">
        <v>0</v>
      </c>
      <c r="AG635">
        <v>1</v>
      </c>
      <c r="AH635">
        <v>0</v>
      </c>
      <c r="AI635">
        <v>1</v>
      </c>
      <c r="AJ635">
        <v>0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0</v>
      </c>
      <c r="AQ635">
        <v>1</v>
      </c>
      <c r="AR635">
        <v>1</v>
      </c>
      <c r="AS635">
        <v>2</v>
      </c>
      <c r="AT635">
        <v>2</v>
      </c>
      <c r="AU635">
        <v>3</v>
      </c>
      <c r="AV635">
        <v>2</v>
      </c>
      <c r="AW635">
        <v>3</v>
      </c>
      <c r="AX635">
        <v>3</v>
      </c>
      <c r="AY635">
        <v>4</v>
      </c>
      <c r="AZ635">
        <v>3</v>
      </c>
      <c r="BA635">
        <v>4</v>
      </c>
      <c r="BB635">
        <v>3</v>
      </c>
      <c r="BC635">
        <v>4</v>
      </c>
      <c r="BD635">
        <v>3</v>
      </c>
      <c r="BE635">
        <v>4</v>
      </c>
      <c r="BF635">
        <v>5</v>
      </c>
      <c r="BG635">
        <v>6</v>
      </c>
      <c r="BH635">
        <v>6</v>
      </c>
      <c r="BI635">
        <v>7</v>
      </c>
      <c r="BJ635">
        <v>6</v>
      </c>
      <c r="BK635">
        <v>7</v>
      </c>
      <c r="BL635">
        <v>6</v>
      </c>
      <c r="BM635">
        <v>7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1</v>
      </c>
      <c r="CQ635">
        <v>0</v>
      </c>
      <c r="CR635">
        <v>1</v>
      </c>
      <c r="CS635">
        <v>0</v>
      </c>
      <c r="CT635">
        <v>0</v>
      </c>
      <c r="CU635">
        <v>1</v>
      </c>
      <c r="CV635">
        <v>0</v>
      </c>
      <c r="CW635">
        <v>1</v>
      </c>
      <c r="CX635">
        <v>0</v>
      </c>
      <c r="CY635">
        <v>0</v>
      </c>
      <c r="CZ635">
        <v>0</v>
      </c>
      <c r="DA635">
        <v>0</v>
      </c>
      <c r="DB635">
        <v>-1</v>
      </c>
      <c r="DC635">
        <v>-1</v>
      </c>
      <c r="DD635">
        <v>0</v>
      </c>
      <c r="DE635">
        <v>0</v>
      </c>
      <c r="DF635">
        <v>0</v>
      </c>
      <c r="DG635">
        <v>0</v>
      </c>
      <c r="DH635">
        <v>-2</v>
      </c>
      <c r="DI635">
        <v>-2</v>
      </c>
      <c r="DJ635">
        <v>0</v>
      </c>
      <c r="DK635">
        <v>0</v>
      </c>
      <c r="DL635">
        <v>0</v>
      </c>
      <c r="DM635">
        <v>0</v>
      </c>
      <c r="DN635">
        <v>1</v>
      </c>
      <c r="DO635">
        <v>1</v>
      </c>
      <c r="DP635">
        <v>1</v>
      </c>
      <c r="DQ635">
        <v>1</v>
      </c>
      <c r="DR635">
        <v>2</v>
      </c>
      <c r="DS635">
        <v>2</v>
      </c>
      <c r="DT635">
        <v>0</v>
      </c>
      <c r="DU635">
        <v>0</v>
      </c>
      <c r="DV635">
        <v>0</v>
      </c>
      <c r="DW635">
        <v>0</v>
      </c>
      <c r="DX635">
        <v>2</v>
      </c>
      <c r="DY635">
        <v>2</v>
      </c>
      <c r="DZ635">
        <v>1</v>
      </c>
      <c r="EA635">
        <v>1</v>
      </c>
      <c r="EB635">
        <v>3</v>
      </c>
      <c r="EC635">
        <v>3</v>
      </c>
      <c r="ED635">
        <v>3</v>
      </c>
      <c r="EE635">
        <v>3</v>
      </c>
      <c r="EF635">
        <v>5</v>
      </c>
      <c r="EG635">
        <v>5</v>
      </c>
      <c r="EH635">
        <v>4</v>
      </c>
      <c r="EI635">
        <v>4</v>
      </c>
      <c r="EJ635">
        <v>5</v>
      </c>
      <c r="EK635">
        <v>5</v>
      </c>
      <c r="EL635">
        <v>8</v>
      </c>
      <c r="EM635">
        <v>8</v>
      </c>
      <c r="EN635">
        <v>8</v>
      </c>
      <c r="EO635">
        <v>8</v>
      </c>
      <c r="EP635">
        <v>6.3127924120000003</v>
      </c>
      <c r="EQ635">
        <v>6.6376264999999997</v>
      </c>
      <c r="ER635">
        <v>40.515150929999997</v>
      </c>
      <c r="ES635">
        <v>37.959299719999997</v>
      </c>
      <c r="ET635">
        <v>301.76967680000001</v>
      </c>
      <c r="EU635">
        <v>276.11940609999999</v>
      </c>
      <c r="EV635">
        <v>88.251630899999995</v>
      </c>
      <c r="EW635">
        <v>86.838535800000002</v>
      </c>
      <c r="EX635">
        <v>93.781229670000002</v>
      </c>
      <c r="EY635">
        <v>76.890207129999993</v>
      </c>
      <c r="EZ635">
        <v>70.282633320000002</v>
      </c>
      <c r="FA635">
        <v>71.389762970000007</v>
      </c>
      <c r="FB635">
        <v>11.12834125</v>
      </c>
      <c r="FC635">
        <v>8.4909936970000004</v>
      </c>
      <c r="FD635">
        <v>32.427779710000003</v>
      </c>
      <c r="FE635">
        <v>28.198436019999999</v>
      </c>
      <c r="FF635">
        <v>7.8502197579999997</v>
      </c>
      <c r="FG635">
        <v>7.2840100589999999</v>
      </c>
      <c r="FH635">
        <v>2.3332337569999999</v>
      </c>
      <c r="FI635">
        <v>2.3387490500000001</v>
      </c>
      <c r="FJ635">
        <v>31.46276447</v>
      </c>
      <c r="FK635">
        <v>34.782405130000001</v>
      </c>
      <c r="FL635">
        <v>13.333755480000001</v>
      </c>
      <c r="FM635">
        <v>11.78327664</v>
      </c>
      <c r="FN635">
        <v>1</v>
      </c>
      <c r="FO635">
        <v>3</v>
      </c>
      <c r="FP635">
        <v>2</v>
      </c>
      <c r="FQ635">
        <v>1</v>
      </c>
      <c r="FR635">
        <f>9/15</f>
        <v>0.6</v>
      </c>
      <c r="FS635" t="s">
        <v>45</v>
      </c>
      <c r="FT635">
        <v>1</v>
      </c>
      <c r="FU635">
        <v>1</v>
      </c>
      <c r="FV635" t="s">
        <v>45</v>
      </c>
      <c r="FW635">
        <v>0</v>
      </c>
      <c r="FX635">
        <v>0</v>
      </c>
    </row>
    <row r="636" spans="1:180" x14ac:dyDescent="0.3">
      <c r="A636" s="7" t="s">
        <v>70</v>
      </c>
      <c r="B636" s="7" t="s">
        <v>76</v>
      </c>
      <c r="C636" t="s">
        <v>52</v>
      </c>
      <c r="D636">
        <v>1</v>
      </c>
      <c r="E636">
        <v>2</v>
      </c>
      <c r="F636">
        <v>1.506516129</v>
      </c>
      <c r="G636">
        <v>1.4483999999999999</v>
      </c>
      <c r="H636">
        <v>0.69825161300000005</v>
      </c>
      <c r="I636">
        <v>0.65273999999999999</v>
      </c>
      <c r="J636">
        <v>1.5744369170000001</v>
      </c>
      <c r="K636">
        <v>1.497933532</v>
      </c>
      <c r="L636">
        <v>1.2010179169999999</v>
      </c>
      <c r="M636">
        <v>1.5091302040000001</v>
      </c>
      <c r="N636">
        <v>20.230526659999999</v>
      </c>
      <c r="O636">
        <v>20.63615828</v>
      </c>
      <c r="P636">
        <v>1.6013753100000001</v>
      </c>
      <c r="Q636">
        <v>2.0626001719999998</v>
      </c>
      <c r="R636">
        <v>1.430200742</v>
      </c>
      <c r="S636">
        <v>1.3086903830000001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s="5" t="s">
        <v>197</v>
      </c>
      <c r="AB636">
        <v>0</v>
      </c>
      <c r="AC636">
        <v>0</v>
      </c>
      <c r="AD636" s="5" t="s">
        <v>197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5.4706900870000004</v>
      </c>
      <c r="EQ636">
        <v>8.7525444790000009</v>
      </c>
      <c r="ER636">
        <v>29.675544840000001</v>
      </c>
      <c r="ES636">
        <v>46.74360463</v>
      </c>
      <c r="ET636">
        <v>217.33860709999999</v>
      </c>
      <c r="EU636">
        <v>395.78325210000003</v>
      </c>
      <c r="EV636">
        <v>82.242077019999996</v>
      </c>
      <c r="EW636">
        <v>89.134617570000003</v>
      </c>
      <c r="EX636">
        <v>76.571019019999994</v>
      </c>
      <c r="EY636">
        <v>123.9985227</v>
      </c>
      <c r="EZ636">
        <v>68.607678390000004</v>
      </c>
      <c r="FA636">
        <v>79.525838550000003</v>
      </c>
      <c r="FB636">
        <v>10.711163450000001</v>
      </c>
      <c r="FC636">
        <v>10.684900580000001</v>
      </c>
      <c r="FD636">
        <v>24.168671249999999</v>
      </c>
      <c r="FE636">
        <v>32.048947839999997</v>
      </c>
      <c r="FF636">
        <v>8.7949201380000002</v>
      </c>
      <c r="FG636">
        <v>7.896391575</v>
      </c>
      <c r="FH636">
        <v>2.520257065</v>
      </c>
      <c r="FI636">
        <v>1.969718291</v>
      </c>
      <c r="FJ636">
        <v>36.00326115</v>
      </c>
      <c r="FK636">
        <v>35.374459799999997</v>
      </c>
      <c r="FL636">
        <v>14.59727576</v>
      </c>
      <c r="FM636">
        <v>13.50481701</v>
      </c>
      <c r="FN636">
        <v>1</v>
      </c>
      <c r="FO636">
        <v>0</v>
      </c>
      <c r="FP636">
        <v>4</v>
      </c>
      <c r="FQ636">
        <v>1</v>
      </c>
      <c r="FR636">
        <f>6/15</f>
        <v>0.4</v>
      </c>
      <c r="FS636" t="s">
        <v>45</v>
      </c>
      <c r="FT636">
        <v>0</v>
      </c>
      <c r="FU636">
        <v>0</v>
      </c>
      <c r="FV636" t="s">
        <v>45</v>
      </c>
      <c r="FW636">
        <v>0</v>
      </c>
      <c r="FX636">
        <v>0</v>
      </c>
    </row>
    <row r="637" spans="1:180" x14ac:dyDescent="0.3">
      <c r="A637" s="7" t="s">
        <v>23</v>
      </c>
      <c r="B637" s="7" t="s">
        <v>32</v>
      </c>
      <c r="C637" t="s">
        <v>26</v>
      </c>
      <c r="D637">
        <v>2</v>
      </c>
      <c r="E637">
        <v>3</v>
      </c>
      <c r="F637">
        <v>1.2</v>
      </c>
      <c r="G637">
        <v>1.32</v>
      </c>
      <c r="H637">
        <v>0.70666666700000003</v>
      </c>
      <c r="I637">
        <v>0.71099999999999997</v>
      </c>
      <c r="J637">
        <v>1.590719609</v>
      </c>
      <c r="K637">
        <v>1.0776167000000001</v>
      </c>
      <c r="L637">
        <v>0.908013658</v>
      </c>
      <c r="M637">
        <v>0.81523860599999998</v>
      </c>
      <c r="N637">
        <v>23.287751839999999</v>
      </c>
      <c r="O637">
        <v>19.504899680000001</v>
      </c>
      <c r="P637">
        <v>1.5355730569999999</v>
      </c>
      <c r="Q637">
        <v>1.145405918</v>
      </c>
      <c r="R637">
        <v>1.2297417960000001</v>
      </c>
      <c r="S637">
        <v>1.4717943499999999</v>
      </c>
      <c r="T637">
        <v>1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 s="5" t="s">
        <v>233</v>
      </c>
      <c r="AB637">
        <v>0</v>
      </c>
      <c r="AC637">
        <v>-3</v>
      </c>
      <c r="AD637" s="5" t="s">
        <v>197</v>
      </c>
      <c r="AE637">
        <v>-3</v>
      </c>
      <c r="AF637">
        <v>0</v>
      </c>
      <c r="AG637">
        <v>-3</v>
      </c>
      <c r="AH637">
        <v>0</v>
      </c>
      <c r="AI637">
        <v>-3</v>
      </c>
      <c r="AJ637">
        <v>0</v>
      </c>
      <c r="AK637">
        <v>-3</v>
      </c>
      <c r="AL637">
        <v>0</v>
      </c>
      <c r="AM637">
        <v>-3</v>
      </c>
      <c r="AN637">
        <v>0</v>
      </c>
      <c r="AO637">
        <v>-3</v>
      </c>
      <c r="AP637">
        <v>3</v>
      </c>
      <c r="AQ637">
        <v>0</v>
      </c>
      <c r="AR637">
        <v>3</v>
      </c>
      <c r="AS637">
        <v>0</v>
      </c>
      <c r="AT637">
        <v>3</v>
      </c>
      <c r="AU637">
        <v>0</v>
      </c>
      <c r="AV637">
        <v>3</v>
      </c>
      <c r="AW637">
        <v>0</v>
      </c>
      <c r="AX637">
        <v>3</v>
      </c>
      <c r="AY637">
        <v>0</v>
      </c>
      <c r="AZ637">
        <v>3</v>
      </c>
      <c r="BA637">
        <v>0</v>
      </c>
      <c r="BB637">
        <v>3</v>
      </c>
      <c r="BC637">
        <v>0</v>
      </c>
      <c r="BD637">
        <v>3</v>
      </c>
      <c r="BE637">
        <v>0</v>
      </c>
      <c r="BF637">
        <v>3</v>
      </c>
      <c r="BG637">
        <v>0</v>
      </c>
      <c r="BH637">
        <v>3</v>
      </c>
      <c r="BI637">
        <v>0</v>
      </c>
      <c r="BJ637">
        <v>3</v>
      </c>
      <c r="BK637">
        <v>0</v>
      </c>
      <c r="BL637">
        <v>3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3</v>
      </c>
      <c r="DA637">
        <v>0</v>
      </c>
      <c r="DB637">
        <v>0</v>
      </c>
      <c r="DC637">
        <v>-3</v>
      </c>
      <c r="DD637">
        <v>0</v>
      </c>
      <c r="DE637">
        <v>-3</v>
      </c>
      <c r="DF637">
        <v>1</v>
      </c>
      <c r="DG637">
        <v>-2</v>
      </c>
      <c r="DH637">
        <v>1</v>
      </c>
      <c r="DI637">
        <v>-2</v>
      </c>
      <c r="DJ637">
        <v>1</v>
      </c>
      <c r="DK637">
        <v>-2</v>
      </c>
      <c r="DL637">
        <v>2</v>
      </c>
      <c r="DM637">
        <v>-1</v>
      </c>
      <c r="DN637">
        <v>2</v>
      </c>
      <c r="DO637">
        <v>-1</v>
      </c>
      <c r="DP637">
        <v>2</v>
      </c>
      <c r="DQ637">
        <v>-1</v>
      </c>
      <c r="DR637">
        <v>3</v>
      </c>
      <c r="DS637">
        <v>0</v>
      </c>
      <c r="DT637">
        <v>3</v>
      </c>
      <c r="DU637">
        <v>0</v>
      </c>
      <c r="DV637">
        <v>3</v>
      </c>
      <c r="DW637">
        <v>0</v>
      </c>
      <c r="DX637">
        <v>3</v>
      </c>
      <c r="DY637">
        <v>0</v>
      </c>
      <c r="DZ637">
        <v>4</v>
      </c>
      <c r="EA637">
        <v>1</v>
      </c>
      <c r="EB637">
        <v>4</v>
      </c>
      <c r="EC637">
        <v>1</v>
      </c>
      <c r="ED637">
        <v>4</v>
      </c>
      <c r="EE637">
        <v>1</v>
      </c>
      <c r="EF637">
        <v>5</v>
      </c>
      <c r="EG637">
        <v>2</v>
      </c>
      <c r="EH637">
        <v>5</v>
      </c>
      <c r="EI637">
        <v>2</v>
      </c>
      <c r="EJ637">
        <v>5</v>
      </c>
      <c r="EK637">
        <v>2</v>
      </c>
      <c r="EL637">
        <v>6</v>
      </c>
      <c r="EM637">
        <v>3</v>
      </c>
      <c r="EN637">
        <v>6</v>
      </c>
      <c r="EO637">
        <v>3</v>
      </c>
      <c r="EP637">
        <v>6.7244369810000002</v>
      </c>
      <c r="EQ637">
        <v>6.0789288089999998</v>
      </c>
      <c r="ER637">
        <v>36.353411520000002</v>
      </c>
      <c r="ES637">
        <v>42.48791216</v>
      </c>
      <c r="ET637">
        <v>324.89614460000001</v>
      </c>
      <c r="EU637">
        <v>199.7251981</v>
      </c>
      <c r="EV637">
        <v>88.740079499999993</v>
      </c>
      <c r="EW637">
        <v>82.613978259999996</v>
      </c>
      <c r="EX637">
        <v>72.989538400000001</v>
      </c>
      <c r="EY637">
        <v>57.69819785</v>
      </c>
      <c r="EZ637">
        <v>71.112751059999994</v>
      </c>
      <c r="FA637">
        <v>56.434005390000003</v>
      </c>
      <c r="FB637">
        <v>9.5552191099999995</v>
      </c>
      <c r="FC637">
        <v>6.935758603</v>
      </c>
      <c r="FD637">
        <v>30.663954530000002</v>
      </c>
      <c r="FE637">
        <v>20.714061319999999</v>
      </c>
      <c r="FF637">
        <v>8.3788179219999996</v>
      </c>
      <c r="FG637">
        <v>6.3410249749999998</v>
      </c>
      <c r="FH637">
        <v>2.4855810620000001</v>
      </c>
      <c r="FI637">
        <v>2.332995361</v>
      </c>
      <c r="FJ637">
        <v>32.695486410000001</v>
      </c>
      <c r="FK637">
        <v>30.01670103</v>
      </c>
      <c r="FL637">
        <v>13.694960330000001</v>
      </c>
      <c r="FM637">
        <v>10.71082423</v>
      </c>
      <c r="FN637">
        <v>0</v>
      </c>
      <c r="FO637">
        <v>1</v>
      </c>
      <c r="FP637">
        <v>1</v>
      </c>
      <c r="FQ637">
        <v>2</v>
      </c>
      <c r="FR637">
        <f>7/14</f>
        <v>0.5</v>
      </c>
      <c r="FS637">
        <v>1</v>
      </c>
      <c r="FT637">
        <v>4</v>
      </c>
      <c r="FU637">
        <v>2</v>
      </c>
      <c r="FV637" t="s">
        <v>45</v>
      </c>
      <c r="FW637">
        <v>1</v>
      </c>
      <c r="FX637">
        <v>1</v>
      </c>
    </row>
    <row r="638" spans="1:180" x14ac:dyDescent="0.3">
      <c r="A638" s="7" t="s">
        <v>125</v>
      </c>
      <c r="B638" s="7" t="s">
        <v>121</v>
      </c>
      <c r="C638" t="s">
        <v>61</v>
      </c>
      <c r="D638">
        <v>1</v>
      </c>
      <c r="E638">
        <v>2</v>
      </c>
      <c r="F638">
        <v>1.6539406350000001</v>
      </c>
      <c r="G638">
        <v>1.3948571430000001</v>
      </c>
      <c r="H638">
        <v>0.63993244599999999</v>
      </c>
      <c r="I638">
        <v>0.76468571399999996</v>
      </c>
      <c r="J638">
        <v>1.418476791</v>
      </c>
      <c r="K638">
        <v>1.049320598</v>
      </c>
      <c r="L638">
        <v>0.85711334800000005</v>
      </c>
      <c r="M638">
        <v>0.62194933100000005</v>
      </c>
      <c r="N638">
        <v>20.65397523</v>
      </c>
      <c r="O638">
        <v>19.974317159999998</v>
      </c>
      <c r="P638">
        <v>1.6249393110000001</v>
      </c>
      <c r="Q638">
        <v>1.165453096</v>
      </c>
      <c r="R638">
        <v>1.5165887769999999</v>
      </c>
      <c r="S638">
        <v>1.406719488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5" t="s">
        <v>197</v>
      </c>
      <c r="AB638">
        <v>0</v>
      </c>
      <c r="AC638">
        <v>0</v>
      </c>
      <c r="AD638" s="5" t="s">
        <v>197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7.1772165350000003</v>
      </c>
      <c r="EQ638">
        <v>4.900207526</v>
      </c>
      <c r="ER638">
        <v>43.37813706</v>
      </c>
      <c r="ES638">
        <v>35.735335149999997</v>
      </c>
      <c r="ET638">
        <v>349.8782559</v>
      </c>
      <c r="EU638">
        <v>241.532667</v>
      </c>
      <c r="EV638">
        <v>89.908984579999995</v>
      </c>
      <c r="EW638">
        <v>86.111850279999999</v>
      </c>
      <c r="EX638">
        <v>83.778771399999997</v>
      </c>
      <c r="EY638">
        <v>74.002304640000006</v>
      </c>
      <c r="EZ638">
        <v>75.055261590000001</v>
      </c>
      <c r="FA638">
        <v>69.658448359999994</v>
      </c>
      <c r="FB638">
        <v>9.2623193930000003</v>
      </c>
      <c r="FC638">
        <v>7.7053249260000003</v>
      </c>
      <c r="FD638">
        <v>30.301838870000001</v>
      </c>
      <c r="FE638">
        <v>22.23875464</v>
      </c>
      <c r="FF638">
        <v>7.9274218940000001</v>
      </c>
      <c r="FG638">
        <v>6.0964418780000003</v>
      </c>
      <c r="FH638">
        <v>1.6534137529999999</v>
      </c>
      <c r="FI638">
        <v>1.870599347</v>
      </c>
      <c r="FJ638">
        <v>29.11158034</v>
      </c>
      <c r="FK638">
        <v>32.674496670000003</v>
      </c>
      <c r="FL638">
        <v>14.2597433</v>
      </c>
      <c r="FM638">
        <v>11.230468869999999</v>
      </c>
      <c r="FN638">
        <v>0</v>
      </c>
      <c r="FO638">
        <v>2</v>
      </c>
      <c r="FP638">
        <v>1</v>
      </c>
      <c r="FQ638">
        <v>1</v>
      </c>
      <c r="FR638">
        <f>7/11</f>
        <v>0.63636363636363635</v>
      </c>
      <c r="FS638" t="s">
        <v>45</v>
      </c>
      <c r="FT638">
        <v>1</v>
      </c>
      <c r="FU638">
        <v>1</v>
      </c>
      <c r="FV638" t="s">
        <v>45</v>
      </c>
      <c r="FW638">
        <v>0</v>
      </c>
      <c r="FX638">
        <v>0</v>
      </c>
    </row>
    <row r="639" spans="1:180" x14ac:dyDescent="0.3">
      <c r="A639" s="7" t="s">
        <v>131</v>
      </c>
      <c r="B639" s="7" t="s">
        <v>125</v>
      </c>
      <c r="C639" t="s">
        <v>61</v>
      </c>
      <c r="D639">
        <v>1</v>
      </c>
      <c r="E639">
        <v>2</v>
      </c>
      <c r="F639">
        <v>0.85801869600000003</v>
      </c>
      <c r="G639">
        <v>1.503333333</v>
      </c>
      <c r="H639">
        <v>0.76811062100000005</v>
      </c>
      <c r="I639">
        <v>0.68300000000000005</v>
      </c>
      <c r="J639">
        <v>1.7355062080000001</v>
      </c>
      <c r="K639">
        <v>1.0582645500000001</v>
      </c>
      <c r="L639">
        <v>1.0185952869999999</v>
      </c>
      <c r="M639">
        <v>0.62963889200000001</v>
      </c>
      <c r="N639">
        <v>20.915085619999999</v>
      </c>
      <c r="O639">
        <v>22.247683309999999</v>
      </c>
      <c r="P639">
        <v>1.7771220169999999</v>
      </c>
      <c r="Q639">
        <v>1.3757763810000001</v>
      </c>
      <c r="R639">
        <v>1.118610616</v>
      </c>
      <c r="S639">
        <v>1.6000197169999999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s="5" t="s">
        <v>197</v>
      </c>
      <c r="AB639">
        <v>0</v>
      </c>
      <c r="AC639">
        <v>0</v>
      </c>
      <c r="AD639" s="5" t="s">
        <v>197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7.210034523</v>
      </c>
      <c r="EQ639">
        <v>7.2323451370000003</v>
      </c>
      <c r="ER639">
        <v>41.563653029999998</v>
      </c>
      <c r="ES639">
        <v>44.598798989999999</v>
      </c>
      <c r="ET639">
        <v>367.96738249999999</v>
      </c>
      <c r="EU639">
        <v>280.93472830000002</v>
      </c>
      <c r="EV639">
        <v>90.633544580000006</v>
      </c>
      <c r="EW639">
        <v>87.253500040000006</v>
      </c>
      <c r="EX639">
        <v>103.0028468</v>
      </c>
      <c r="EY639">
        <v>72.292315639999998</v>
      </c>
      <c r="EZ639">
        <v>75.535854069999999</v>
      </c>
      <c r="FA639">
        <v>66.033383229999998</v>
      </c>
      <c r="FB639">
        <v>9.8460942239999998</v>
      </c>
      <c r="FC639">
        <v>8.2700838969999992</v>
      </c>
      <c r="FD639">
        <v>38.907785519999997</v>
      </c>
      <c r="FE639">
        <v>25.94253995</v>
      </c>
      <c r="FF639">
        <v>8.7500376640000006</v>
      </c>
      <c r="FG639">
        <v>7.8580256459999998</v>
      </c>
      <c r="FH639">
        <v>1.9792095620000001</v>
      </c>
      <c r="FI639">
        <v>3.1802882210000001</v>
      </c>
      <c r="FJ639">
        <v>32.271263449999999</v>
      </c>
      <c r="FK639">
        <v>28.35650502</v>
      </c>
      <c r="FL639">
        <v>15.15307612</v>
      </c>
      <c r="FM639">
        <v>12.731298239999999</v>
      </c>
      <c r="FN639">
        <v>1</v>
      </c>
      <c r="FO639">
        <v>0</v>
      </c>
      <c r="FP639">
        <v>2</v>
      </c>
      <c r="FQ639">
        <v>0</v>
      </c>
      <c r="FR639">
        <f>12/15</f>
        <v>0.8</v>
      </c>
      <c r="FS639">
        <v>1</v>
      </c>
      <c r="FT639">
        <v>3</v>
      </c>
      <c r="FU639">
        <v>0</v>
      </c>
      <c r="FV639">
        <v>1</v>
      </c>
      <c r="FW639">
        <v>1</v>
      </c>
      <c r="FX639">
        <v>0</v>
      </c>
    </row>
    <row r="640" spans="1:180" x14ac:dyDescent="0.3">
      <c r="A640" s="7" t="s">
        <v>33</v>
      </c>
      <c r="B640" s="7" t="s">
        <v>41</v>
      </c>
      <c r="C640" t="s">
        <v>26</v>
      </c>
      <c r="D640">
        <v>2</v>
      </c>
      <c r="E640">
        <v>3</v>
      </c>
      <c r="F640">
        <v>1.05</v>
      </c>
      <c r="G640">
        <v>1.68</v>
      </c>
      <c r="H640">
        <v>0.81</v>
      </c>
      <c r="I640">
        <v>0.67800000000000005</v>
      </c>
      <c r="J640">
        <v>1.1142109899999999</v>
      </c>
      <c r="K640">
        <v>0.93799999999999994</v>
      </c>
      <c r="L640">
        <v>0.92818434999999999</v>
      </c>
      <c r="M640">
        <v>0.69866666700000002</v>
      </c>
      <c r="N640">
        <v>21.528979769999999</v>
      </c>
      <c r="O640">
        <v>20.937333330000001</v>
      </c>
      <c r="P640">
        <v>1.0919392880000001</v>
      </c>
      <c r="Q640">
        <v>0.99170000000000003</v>
      </c>
      <c r="R640">
        <v>1.6538836830000001</v>
      </c>
      <c r="S640">
        <v>1.0599666670000001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-3</v>
      </c>
      <c r="AA640" s="5" t="s">
        <v>233</v>
      </c>
      <c r="AB640">
        <v>-3</v>
      </c>
      <c r="AC640">
        <v>-3</v>
      </c>
      <c r="AD640" s="5" t="s">
        <v>233</v>
      </c>
      <c r="AE640">
        <v>-3</v>
      </c>
      <c r="AF640">
        <v>-3</v>
      </c>
      <c r="AG640">
        <v>-3</v>
      </c>
      <c r="AH640">
        <v>-3</v>
      </c>
      <c r="AI640">
        <v>-3</v>
      </c>
      <c r="AJ640">
        <v>-3</v>
      </c>
      <c r="AK640">
        <v>-3</v>
      </c>
      <c r="AL640">
        <v>-3</v>
      </c>
      <c r="AM640">
        <v>-3</v>
      </c>
      <c r="AN640">
        <v>-3</v>
      </c>
      <c r="AO640">
        <v>-3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-2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-3</v>
      </c>
      <c r="DC640">
        <v>-5</v>
      </c>
      <c r="DD640">
        <v>-3</v>
      </c>
      <c r="DE640">
        <v>-5</v>
      </c>
      <c r="DF640">
        <v>-2</v>
      </c>
      <c r="DG640">
        <v>-4</v>
      </c>
      <c r="DH640">
        <v>-2</v>
      </c>
      <c r="DI640">
        <v>-4</v>
      </c>
      <c r="DJ640">
        <v>-2</v>
      </c>
      <c r="DK640">
        <v>-4</v>
      </c>
      <c r="DL640">
        <v>-1</v>
      </c>
      <c r="DM640">
        <v>-3</v>
      </c>
      <c r="DN640">
        <v>-1</v>
      </c>
      <c r="DO640">
        <v>-3</v>
      </c>
      <c r="DP640">
        <v>-1</v>
      </c>
      <c r="DQ640">
        <v>-3</v>
      </c>
      <c r="DR640">
        <v>0</v>
      </c>
      <c r="DS640">
        <v>-2</v>
      </c>
      <c r="DT640">
        <v>0</v>
      </c>
      <c r="DU640">
        <v>-2</v>
      </c>
      <c r="DV640">
        <v>0</v>
      </c>
      <c r="DW640">
        <v>-2</v>
      </c>
      <c r="DX640">
        <v>0</v>
      </c>
      <c r="DY640">
        <v>-2</v>
      </c>
      <c r="DZ640">
        <v>1</v>
      </c>
      <c r="EA640">
        <v>-1</v>
      </c>
      <c r="EB640">
        <v>1</v>
      </c>
      <c r="EC640">
        <v>-1</v>
      </c>
      <c r="ED640">
        <v>1</v>
      </c>
      <c r="EE640">
        <v>-1</v>
      </c>
      <c r="EF640">
        <v>2</v>
      </c>
      <c r="EG640">
        <v>0</v>
      </c>
      <c r="EH640">
        <v>2</v>
      </c>
      <c r="EI640">
        <v>0</v>
      </c>
      <c r="EJ640">
        <v>2</v>
      </c>
      <c r="EK640">
        <v>0</v>
      </c>
      <c r="EL640">
        <v>3</v>
      </c>
      <c r="EM640">
        <v>1</v>
      </c>
      <c r="EN640">
        <v>3</v>
      </c>
      <c r="EO640">
        <v>1</v>
      </c>
      <c r="EP640">
        <v>5.6433004889999996</v>
      </c>
      <c r="EQ640">
        <v>6.032</v>
      </c>
      <c r="ER640">
        <v>37.876594820000001</v>
      </c>
      <c r="ES640">
        <v>33.950951600000003</v>
      </c>
      <c r="ET640">
        <v>213.4610323</v>
      </c>
      <c r="EU640">
        <v>227.55</v>
      </c>
      <c r="EV640">
        <v>85.310406009999994</v>
      </c>
      <c r="EW640">
        <v>84.562915860000004</v>
      </c>
      <c r="EX640">
        <v>73.687912659999995</v>
      </c>
      <c r="EY640">
        <v>65.446333330000002</v>
      </c>
      <c r="EZ640">
        <v>65.334716940000007</v>
      </c>
      <c r="FA640">
        <v>63.499768449999998</v>
      </c>
      <c r="FB640">
        <v>10.55620109</v>
      </c>
      <c r="FC640">
        <v>5.8976666670000002</v>
      </c>
      <c r="FD640">
        <v>23.84854056</v>
      </c>
      <c r="FE640">
        <v>23.588999999999999</v>
      </c>
      <c r="FF640">
        <v>7.5138342280000003</v>
      </c>
      <c r="FG640">
        <v>7.4873333329999996</v>
      </c>
      <c r="FH640">
        <v>1.829941985</v>
      </c>
      <c r="FI640">
        <v>2.0936666669999999</v>
      </c>
      <c r="FJ640">
        <v>30.716685349999999</v>
      </c>
      <c r="FK640">
        <v>33.803694800000002</v>
      </c>
      <c r="FL640">
        <v>13.102983549999999</v>
      </c>
      <c r="FM640">
        <v>9.0883333329999996</v>
      </c>
      <c r="FN640">
        <v>2</v>
      </c>
      <c r="FO640">
        <v>0</v>
      </c>
      <c r="FP640">
        <v>0</v>
      </c>
      <c r="FQ640">
        <v>0</v>
      </c>
      <c r="FR640">
        <f>5/13</f>
        <v>0.38461538461538464</v>
      </c>
      <c r="FS640">
        <v>1</v>
      </c>
      <c r="FT640">
        <v>1</v>
      </c>
      <c r="FU640">
        <v>0</v>
      </c>
      <c r="FV640" t="s">
        <v>45</v>
      </c>
      <c r="FW640">
        <v>0</v>
      </c>
      <c r="FX640">
        <v>0</v>
      </c>
    </row>
    <row r="641" spans="1:180" x14ac:dyDescent="0.3">
      <c r="A641" s="7" t="s">
        <v>60</v>
      </c>
      <c r="B641" s="7" t="s">
        <v>115</v>
      </c>
      <c r="C641" t="s">
        <v>61</v>
      </c>
      <c r="D641">
        <v>1</v>
      </c>
      <c r="E641">
        <v>2</v>
      </c>
      <c r="F641">
        <v>1.0142900779999999</v>
      </c>
      <c r="G641">
        <v>1.5558928569999999</v>
      </c>
      <c r="H641">
        <v>0.74516494600000005</v>
      </c>
      <c r="I641">
        <v>0.69206250000000002</v>
      </c>
      <c r="J641">
        <v>1.769832471</v>
      </c>
      <c r="K641">
        <v>1.1003630010000001</v>
      </c>
      <c r="L641">
        <v>1.2056693359999999</v>
      </c>
      <c r="M641">
        <v>1.060941154</v>
      </c>
      <c r="N641">
        <v>21.803167649999999</v>
      </c>
      <c r="O641">
        <v>20.582715230000002</v>
      </c>
      <c r="P641">
        <v>1.632719923</v>
      </c>
      <c r="Q641">
        <v>1.378601808</v>
      </c>
      <c r="R641">
        <v>1.205299645</v>
      </c>
      <c r="S641">
        <v>1.4986648149999999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 s="5" t="s">
        <v>197</v>
      </c>
      <c r="AB641">
        <v>0</v>
      </c>
      <c r="AC641">
        <v>0</v>
      </c>
      <c r="AD641" s="5" t="s">
        <v>197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6.9223626349999998</v>
      </c>
      <c r="EQ641">
        <v>7.0792967000000004</v>
      </c>
      <c r="ER641">
        <v>39.504093179999998</v>
      </c>
      <c r="ES641">
        <v>41.50332641</v>
      </c>
      <c r="ET641">
        <v>311.52593940000003</v>
      </c>
      <c r="EU641">
        <v>263.2952234</v>
      </c>
      <c r="EV641">
        <v>88.284696170000004</v>
      </c>
      <c r="EW641">
        <v>85.665147649999994</v>
      </c>
      <c r="EX641">
        <v>90.600855039999999</v>
      </c>
      <c r="EY641">
        <v>73.350953919999995</v>
      </c>
      <c r="EZ641">
        <v>71.197128250000006</v>
      </c>
      <c r="FA641">
        <v>66.249854549999995</v>
      </c>
      <c r="FB641">
        <v>12.45667138</v>
      </c>
      <c r="FC641">
        <v>10.71186462</v>
      </c>
      <c r="FD641">
        <v>30.86075542</v>
      </c>
      <c r="FE641">
        <v>28.71416176</v>
      </c>
      <c r="FF641">
        <v>9.9972456229999995</v>
      </c>
      <c r="FG641">
        <v>8.8288523839999993</v>
      </c>
      <c r="FH641">
        <v>2.2242936530000001</v>
      </c>
      <c r="FI641">
        <v>2.6268347479999998</v>
      </c>
      <c r="FJ641">
        <v>31.285041469999999</v>
      </c>
      <c r="FK641">
        <v>29.74585506</v>
      </c>
      <c r="FL641">
        <v>16.822824480000001</v>
      </c>
      <c r="FM641">
        <v>13.90993448</v>
      </c>
      <c r="FN641">
        <v>0</v>
      </c>
      <c r="FO641">
        <v>0</v>
      </c>
      <c r="FP641">
        <v>5</v>
      </c>
      <c r="FQ641">
        <v>1</v>
      </c>
      <c r="FR641">
        <f>13/14</f>
        <v>0.9285714285714286</v>
      </c>
      <c r="FS641">
        <v>1</v>
      </c>
      <c r="FT641">
        <v>2</v>
      </c>
      <c r="FU641">
        <v>0</v>
      </c>
      <c r="FV641">
        <v>1</v>
      </c>
      <c r="FW641">
        <v>1</v>
      </c>
      <c r="FX641">
        <v>0</v>
      </c>
    </row>
    <row r="642" spans="1:180" x14ac:dyDescent="0.3">
      <c r="A642" s="7" t="s">
        <v>48</v>
      </c>
      <c r="B642" s="7" t="s">
        <v>42</v>
      </c>
      <c r="C642" t="s">
        <v>26</v>
      </c>
      <c r="D642">
        <v>2</v>
      </c>
      <c r="E642">
        <v>3</v>
      </c>
      <c r="F642">
        <v>1.176106195</v>
      </c>
      <c r="G642">
        <v>0.67744509500000005</v>
      </c>
      <c r="H642">
        <v>0.68362831899999998</v>
      </c>
      <c r="I642">
        <v>0.74293432299999995</v>
      </c>
      <c r="J642">
        <v>1.298607195</v>
      </c>
      <c r="K642">
        <v>2.257945855</v>
      </c>
      <c r="L642">
        <v>0.99522903100000004</v>
      </c>
      <c r="M642">
        <v>1.466029062</v>
      </c>
      <c r="N642">
        <v>22.715980729999998</v>
      </c>
      <c r="O642">
        <v>19.096881400000001</v>
      </c>
      <c r="P642">
        <v>1.2392202859999999</v>
      </c>
      <c r="Q642">
        <v>2.3934027800000002</v>
      </c>
      <c r="R642">
        <v>1.092838153</v>
      </c>
      <c r="S642">
        <v>0.78591405800000003</v>
      </c>
      <c r="T642">
        <v>1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 s="5" t="s">
        <v>233</v>
      </c>
      <c r="AB642">
        <v>0</v>
      </c>
      <c r="AC642">
        <v>-3</v>
      </c>
      <c r="AD642" s="5" t="s">
        <v>197</v>
      </c>
      <c r="AE642">
        <v>-3</v>
      </c>
      <c r="AF642">
        <v>0</v>
      </c>
      <c r="AG642">
        <v>-3</v>
      </c>
      <c r="AH642">
        <v>0</v>
      </c>
      <c r="AI642">
        <v>-3</v>
      </c>
      <c r="AJ642">
        <v>0</v>
      </c>
      <c r="AK642">
        <v>-3</v>
      </c>
      <c r="AL642">
        <v>0</v>
      </c>
      <c r="AM642">
        <v>-3</v>
      </c>
      <c r="AN642">
        <v>0</v>
      </c>
      <c r="AO642">
        <v>-3</v>
      </c>
      <c r="AP642">
        <v>3</v>
      </c>
      <c r="AQ642">
        <v>0</v>
      </c>
      <c r="AR642">
        <v>3</v>
      </c>
      <c r="AS642">
        <v>0</v>
      </c>
      <c r="AT642">
        <v>3</v>
      </c>
      <c r="AU642">
        <v>0</v>
      </c>
      <c r="AV642">
        <v>3</v>
      </c>
      <c r="AW642">
        <v>0</v>
      </c>
      <c r="AX642">
        <v>3</v>
      </c>
      <c r="AY642">
        <v>0</v>
      </c>
      <c r="AZ642">
        <v>3</v>
      </c>
      <c r="BA642">
        <v>0</v>
      </c>
      <c r="BB642">
        <v>3</v>
      </c>
      <c r="BC642">
        <v>0</v>
      </c>
      <c r="BD642">
        <v>3</v>
      </c>
      <c r="BE642">
        <v>0</v>
      </c>
      <c r="BF642">
        <v>3</v>
      </c>
      <c r="BG642">
        <v>0</v>
      </c>
      <c r="BH642">
        <v>3</v>
      </c>
      <c r="BI642">
        <v>0</v>
      </c>
      <c r="BJ642">
        <v>3</v>
      </c>
      <c r="BK642">
        <v>0</v>
      </c>
      <c r="BL642">
        <v>3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2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-1</v>
      </c>
      <c r="DC642">
        <v>-3</v>
      </c>
      <c r="DD642">
        <v>-1</v>
      </c>
      <c r="DE642">
        <v>-3</v>
      </c>
      <c r="DF642">
        <v>0</v>
      </c>
      <c r="DG642">
        <v>-2</v>
      </c>
      <c r="DH642">
        <v>0</v>
      </c>
      <c r="DI642">
        <v>-2</v>
      </c>
      <c r="DJ642">
        <v>0</v>
      </c>
      <c r="DK642">
        <v>-2</v>
      </c>
      <c r="DL642">
        <v>1</v>
      </c>
      <c r="DM642">
        <v>-1</v>
      </c>
      <c r="DN642">
        <v>1</v>
      </c>
      <c r="DO642">
        <v>-1</v>
      </c>
      <c r="DP642">
        <v>1</v>
      </c>
      <c r="DQ642">
        <v>-1</v>
      </c>
      <c r="DR642">
        <v>2</v>
      </c>
      <c r="DS642">
        <v>0</v>
      </c>
      <c r="DT642">
        <v>2</v>
      </c>
      <c r="DU642">
        <v>0</v>
      </c>
      <c r="DV642">
        <v>2</v>
      </c>
      <c r="DW642">
        <v>0</v>
      </c>
      <c r="DX642">
        <v>2</v>
      </c>
      <c r="DY642">
        <v>0</v>
      </c>
      <c r="DZ642">
        <v>3</v>
      </c>
      <c r="EA642">
        <v>1</v>
      </c>
      <c r="EB642">
        <v>3</v>
      </c>
      <c r="EC642">
        <v>1</v>
      </c>
      <c r="ED642">
        <v>3</v>
      </c>
      <c r="EE642">
        <v>1</v>
      </c>
      <c r="EF642">
        <v>4</v>
      </c>
      <c r="EG642">
        <v>2</v>
      </c>
      <c r="EH642">
        <v>4</v>
      </c>
      <c r="EI642">
        <v>2</v>
      </c>
      <c r="EJ642">
        <v>4</v>
      </c>
      <c r="EK642">
        <v>2</v>
      </c>
      <c r="EL642">
        <v>5</v>
      </c>
      <c r="EM642">
        <v>3</v>
      </c>
      <c r="EN642">
        <v>5</v>
      </c>
      <c r="EO642">
        <v>3</v>
      </c>
      <c r="EP642">
        <v>6.0833492720000004</v>
      </c>
      <c r="EQ642">
        <v>6.6821817460000004</v>
      </c>
      <c r="ER642">
        <v>40.67991344</v>
      </c>
      <c r="ES642">
        <v>41.165960400000003</v>
      </c>
      <c r="ET642">
        <v>277.25560969999998</v>
      </c>
      <c r="EU642">
        <v>422.47045350000002</v>
      </c>
      <c r="EV642">
        <v>87.126888629999996</v>
      </c>
      <c r="EW642">
        <v>91.247824059999999</v>
      </c>
      <c r="EX642">
        <v>103.01726360000001</v>
      </c>
      <c r="EY642">
        <v>126.1684161</v>
      </c>
      <c r="EZ642">
        <v>71.029520820000002</v>
      </c>
      <c r="FA642">
        <v>80.817863020000004</v>
      </c>
      <c r="FB642">
        <v>11.1104617</v>
      </c>
      <c r="FC642">
        <v>12.647418439999999</v>
      </c>
      <c r="FD642">
        <v>33.364709529999999</v>
      </c>
      <c r="FE642">
        <v>45.232295649999998</v>
      </c>
      <c r="FF642">
        <v>7.0642557019999996</v>
      </c>
      <c r="FG642">
        <v>13.749039529999999</v>
      </c>
      <c r="FH642">
        <v>1.736096839</v>
      </c>
      <c r="FI642">
        <v>2.56701873</v>
      </c>
      <c r="FJ642">
        <v>31.20335219</v>
      </c>
      <c r="FK642">
        <v>36.975622790000003</v>
      </c>
      <c r="FL642">
        <v>13.66761348</v>
      </c>
      <c r="FM642">
        <v>17.808685350000001</v>
      </c>
      <c r="FN642">
        <v>0</v>
      </c>
      <c r="FO642">
        <v>0</v>
      </c>
      <c r="FP642">
        <v>3</v>
      </c>
      <c r="FQ642">
        <v>2</v>
      </c>
      <c r="FR642">
        <f>8/13</f>
        <v>0.61538461538461542</v>
      </c>
      <c r="FS642">
        <v>2</v>
      </c>
      <c r="FT642">
        <v>1</v>
      </c>
      <c r="FU642">
        <v>3</v>
      </c>
      <c r="FV642">
        <v>2</v>
      </c>
      <c r="FW642">
        <v>0</v>
      </c>
      <c r="FX642">
        <v>2</v>
      </c>
    </row>
    <row r="643" spans="1:180" x14ac:dyDescent="0.3">
      <c r="A643" s="7" t="s">
        <v>71</v>
      </c>
      <c r="B643" s="7" t="s">
        <v>62</v>
      </c>
      <c r="C643" t="s">
        <v>52</v>
      </c>
      <c r="D643">
        <v>2</v>
      </c>
      <c r="E643">
        <v>2</v>
      </c>
      <c r="F643">
        <v>1.6913590599999999</v>
      </c>
      <c r="G643">
        <v>1.544630328</v>
      </c>
      <c r="H643">
        <v>0.69434270099999995</v>
      </c>
      <c r="I643">
        <v>0.68677761699999995</v>
      </c>
      <c r="J643">
        <v>1.8348898339999999</v>
      </c>
      <c r="K643">
        <v>1.4754110309999999</v>
      </c>
      <c r="L643">
        <v>0.76833396899999995</v>
      </c>
      <c r="M643">
        <v>0.91908766900000005</v>
      </c>
      <c r="N643">
        <v>21.728564420000001</v>
      </c>
      <c r="O643">
        <v>20.423390659999999</v>
      </c>
      <c r="P643">
        <v>1.434895757</v>
      </c>
      <c r="Q643">
        <v>1.6852369549999999</v>
      </c>
      <c r="R643">
        <v>1.5329952950000001</v>
      </c>
      <c r="S643">
        <v>1.5640334060000001</v>
      </c>
      <c r="T643">
        <v>1</v>
      </c>
      <c r="U643">
        <v>0.33333333300000001</v>
      </c>
      <c r="V643">
        <v>1</v>
      </c>
      <c r="W643">
        <v>0.33333333300000001</v>
      </c>
      <c r="X643">
        <v>0</v>
      </c>
      <c r="Y643">
        <v>0</v>
      </c>
      <c r="Z643">
        <v>0</v>
      </c>
      <c r="AA643" s="5" t="s">
        <v>181</v>
      </c>
      <c r="AB643">
        <v>0</v>
      </c>
      <c r="AC643">
        <v>-2</v>
      </c>
      <c r="AD643" s="5" t="s">
        <v>197</v>
      </c>
      <c r="AE643">
        <v>-2</v>
      </c>
      <c r="AF643">
        <v>0</v>
      </c>
      <c r="AG643">
        <v>-2</v>
      </c>
      <c r="AH643">
        <v>0</v>
      </c>
      <c r="AI643">
        <v>-2</v>
      </c>
      <c r="AJ643">
        <v>0</v>
      </c>
      <c r="AK643">
        <v>-2</v>
      </c>
      <c r="AL643">
        <v>0</v>
      </c>
      <c r="AM643">
        <v>-2</v>
      </c>
      <c r="AN643">
        <v>2</v>
      </c>
      <c r="AO643">
        <v>0</v>
      </c>
      <c r="AP643">
        <v>2</v>
      </c>
      <c r="AQ643">
        <v>0</v>
      </c>
      <c r="AR643">
        <v>2</v>
      </c>
      <c r="AS643">
        <v>0</v>
      </c>
      <c r="AT643">
        <v>2</v>
      </c>
      <c r="AU643">
        <v>0</v>
      </c>
      <c r="AV643">
        <v>2</v>
      </c>
      <c r="AW643">
        <v>0</v>
      </c>
      <c r="AX643">
        <v>2</v>
      </c>
      <c r="AY643">
        <v>0</v>
      </c>
      <c r="AZ643">
        <v>3</v>
      </c>
      <c r="BA643">
        <v>1</v>
      </c>
      <c r="BB643">
        <v>3</v>
      </c>
      <c r="BC643">
        <v>1</v>
      </c>
      <c r="BD643">
        <v>3</v>
      </c>
      <c r="BE643">
        <v>1</v>
      </c>
      <c r="BF643">
        <v>3</v>
      </c>
      <c r="BG643">
        <v>1</v>
      </c>
      <c r="BH643">
        <v>3</v>
      </c>
      <c r="BI643">
        <v>1</v>
      </c>
      <c r="BJ643">
        <v>3</v>
      </c>
      <c r="BK643">
        <v>1</v>
      </c>
      <c r="BL643">
        <v>3</v>
      </c>
      <c r="BM643">
        <v>1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3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-5</v>
      </c>
      <c r="DC643">
        <v>-8</v>
      </c>
      <c r="DD643">
        <v>0</v>
      </c>
      <c r="DE643">
        <v>-3</v>
      </c>
      <c r="DF643">
        <v>0</v>
      </c>
      <c r="DG643">
        <v>-3</v>
      </c>
      <c r="DH643">
        <v>1</v>
      </c>
      <c r="DI643">
        <v>-2</v>
      </c>
      <c r="DJ643">
        <v>1</v>
      </c>
      <c r="DK643">
        <v>-2</v>
      </c>
      <c r="DL643">
        <v>2</v>
      </c>
      <c r="DM643">
        <v>-1</v>
      </c>
      <c r="DN643">
        <v>2</v>
      </c>
      <c r="DO643">
        <v>-1</v>
      </c>
      <c r="DP643">
        <v>3</v>
      </c>
      <c r="DQ643">
        <v>0</v>
      </c>
      <c r="DR643">
        <v>3</v>
      </c>
      <c r="DS643">
        <v>0</v>
      </c>
      <c r="DT643">
        <v>3</v>
      </c>
      <c r="DU643">
        <v>0</v>
      </c>
      <c r="DV643">
        <v>3</v>
      </c>
      <c r="DW643">
        <v>0</v>
      </c>
      <c r="DX643">
        <v>3</v>
      </c>
      <c r="DY643">
        <v>0</v>
      </c>
      <c r="DZ643">
        <v>3</v>
      </c>
      <c r="EA643">
        <v>0</v>
      </c>
      <c r="EB643">
        <v>4</v>
      </c>
      <c r="EC643">
        <v>1</v>
      </c>
      <c r="ED643">
        <v>4</v>
      </c>
      <c r="EE643">
        <v>1</v>
      </c>
      <c r="EF643">
        <v>5</v>
      </c>
      <c r="EG643">
        <v>2</v>
      </c>
      <c r="EH643">
        <v>5</v>
      </c>
      <c r="EI643">
        <v>2</v>
      </c>
      <c r="EJ643">
        <v>6</v>
      </c>
      <c r="EK643">
        <v>3</v>
      </c>
      <c r="EL643">
        <v>6</v>
      </c>
      <c r="EM643">
        <v>3</v>
      </c>
      <c r="EN643">
        <v>11</v>
      </c>
      <c r="EO643">
        <v>8</v>
      </c>
      <c r="EP643">
        <v>4.8840176189999998</v>
      </c>
      <c r="EQ643">
        <v>4.6896549649999999</v>
      </c>
      <c r="ER643">
        <v>37.619208100000002</v>
      </c>
      <c r="ES643">
        <v>34.719885189999999</v>
      </c>
      <c r="ET643">
        <v>231.3971013</v>
      </c>
      <c r="EU643">
        <v>240.64990330000001</v>
      </c>
      <c r="EV643">
        <v>86.558615020000005</v>
      </c>
      <c r="EW643">
        <v>82.940719770000001</v>
      </c>
      <c r="EX643">
        <v>95.990948619999998</v>
      </c>
      <c r="EY643">
        <v>89.445079149999998</v>
      </c>
      <c r="EZ643">
        <v>73.676185880000006</v>
      </c>
      <c r="FA643">
        <v>68.47700657</v>
      </c>
      <c r="FB643">
        <v>7.6632524579999997</v>
      </c>
      <c r="FC643">
        <v>9.6695133739999992</v>
      </c>
      <c r="FD643">
        <v>22.533787109999999</v>
      </c>
      <c r="FE643">
        <v>29.871387049999999</v>
      </c>
      <c r="FF643">
        <v>6.4139990420000004</v>
      </c>
      <c r="FG643">
        <v>7.5016187670000001</v>
      </c>
      <c r="FH643">
        <v>2.8214022440000002</v>
      </c>
      <c r="FI643">
        <v>2.6064314529999999</v>
      </c>
      <c r="FJ643">
        <v>34.023308239999999</v>
      </c>
      <c r="FK643">
        <v>36.105562620000001</v>
      </c>
      <c r="FL643">
        <v>14.17333174</v>
      </c>
      <c r="FM643">
        <v>12.605497270000001</v>
      </c>
      <c r="FN643">
        <v>0</v>
      </c>
      <c r="FO643">
        <v>0</v>
      </c>
      <c r="FP643">
        <v>1</v>
      </c>
      <c r="FQ643">
        <v>4</v>
      </c>
      <c r="FR643">
        <f>8/13</f>
        <v>0.61538461538461542</v>
      </c>
      <c r="FS643">
        <v>2</v>
      </c>
      <c r="FT643">
        <v>1</v>
      </c>
      <c r="FU643">
        <v>3</v>
      </c>
      <c r="FV643">
        <v>2</v>
      </c>
      <c r="FW643">
        <v>0</v>
      </c>
      <c r="FX643">
        <v>2</v>
      </c>
    </row>
    <row r="644" spans="1:180" x14ac:dyDescent="0.3">
      <c r="A644" s="7" t="s">
        <v>112</v>
      </c>
      <c r="B644" s="7" t="s">
        <v>110</v>
      </c>
      <c r="C644" t="s">
        <v>58</v>
      </c>
      <c r="D644">
        <v>5</v>
      </c>
      <c r="E644">
        <v>2</v>
      </c>
      <c r="F644">
        <v>0.90888888899999998</v>
      </c>
      <c r="G644">
        <v>1.1164705880000001</v>
      </c>
      <c r="H644">
        <v>0.70077777799999996</v>
      </c>
      <c r="I644">
        <v>0.71007352899999998</v>
      </c>
      <c r="J644">
        <v>0.89108290700000004</v>
      </c>
      <c r="K644">
        <v>0.71510070800000003</v>
      </c>
      <c r="L644">
        <v>0.96432578400000002</v>
      </c>
      <c r="M644">
        <v>0.68425752900000003</v>
      </c>
      <c r="N644">
        <v>20.819126950000001</v>
      </c>
      <c r="O644">
        <v>20.788791719999999</v>
      </c>
      <c r="P644">
        <v>1.2244470569999999</v>
      </c>
      <c r="Q644">
        <v>1.1234805590000001</v>
      </c>
      <c r="R644">
        <v>0.79186632099999998</v>
      </c>
      <c r="S644">
        <v>1.0983427969999999</v>
      </c>
      <c r="T644">
        <v>0.66666666699999999</v>
      </c>
      <c r="U644">
        <v>0.41666666699999999</v>
      </c>
      <c r="V644">
        <v>0.66666666699999999</v>
      </c>
      <c r="W644">
        <v>0.41666666699999999</v>
      </c>
      <c r="X644">
        <v>0.66666666699999999</v>
      </c>
      <c r="Y644">
        <v>0.16666666699999999</v>
      </c>
      <c r="Z644">
        <v>-2</v>
      </c>
      <c r="AA644" s="5" t="s">
        <v>211</v>
      </c>
      <c r="AB644">
        <v>-2</v>
      </c>
      <c r="AC644">
        <v>-5</v>
      </c>
      <c r="AD644" s="5" t="s">
        <v>219</v>
      </c>
      <c r="AE644">
        <v>-4</v>
      </c>
      <c r="AF644">
        <v>-1</v>
      </c>
      <c r="AG644">
        <v>-4</v>
      </c>
      <c r="AH644">
        <v>0</v>
      </c>
      <c r="AI644">
        <v>-3</v>
      </c>
      <c r="AJ644">
        <v>1</v>
      </c>
      <c r="AK644">
        <v>-2</v>
      </c>
      <c r="AL644">
        <v>1</v>
      </c>
      <c r="AM644">
        <v>-2</v>
      </c>
      <c r="AN644">
        <v>2</v>
      </c>
      <c r="AO644">
        <v>-1</v>
      </c>
      <c r="AP644">
        <v>2</v>
      </c>
      <c r="AQ644">
        <v>-1</v>
      </c>
      <c r="AR644">
        <v>2</v>
      </c>
      <c r="AS644">
        <v>-1</v>
      </c>
      <c r="AT644">
        <v>2</v>
      </c>
      <c r="AU644">
        <v>-1</v>
      </c>
      <c r="AV644">
        <v>3</v>
      </c>
      <c r="AW644">
        <v>0</v>
      </c>
      <c r="AX644">
        <v>3</v>
      </c>
      <c r="AY644">
        <v>0</v>
      </c>
      <c r="AZ644">
        <v>3</v>
      </c>
      <c r="BA644">
        <v>0</v>
      </c>
      <c r="BB644">
        <v>4</v>
      </c>
      <c r="BC644">
        <v>1</v>
      </c>
      <c r="BD644">
        <v>5</v>
      </c>
      <c r="BE644">
        <v>2</v>
      </c>
      <c r="BF644">
        <v>5</v>
      </c>
      <c r="BG644">
        <v>2</v>
      </c>
      <c r="BH644">
        <v>5</v>
      </c>
      <c r="BI644">
        <v>2</v>
      </c>
      <c r="BJ644">
        <v>7</v>
      </c>
      <c r="BK644">
        <v>4</v>
      </c>
      <c r="BL644">
        <v>8</v>
      </c>
      <c r="BM644">
        <v>5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-1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1</v>
      </c>
      <c r="CR644">
        <v>0</v>
      </c>
      <c r="CS644">
        <v>0</v>
      </c>
      <c r="CT644">
        <v>1</v>
      </c>
      <c r="CU644">
        <v>0</v>
      </c>
      <c r="CV644">
        <v>0</v>
      </c>
      <c r="CW644">
        <v>0</v>
      </c>
      <c r="CX644">
        <v>1</v>
      </c>
      <c r="CY644">
        <v>0</v>
      </c>
      <c r="CZ644">
        <v>0</v>
      </c>
      <c r="DA644">
        <v>0</v>
      </c>
      <c r="DB644">
        <v>-4</v>
      </c>
      <c r="DC644">
        <v>-6</v>
      </c>
      <c r="DD644">
        <v>-2</v>
      </c>
      <c r="DE644">
        <v>-4</v>
      </c>
      <c r="DF644">
        <v>-3</v>
      </c>
      <c r="DG644">
        <v>-5</v>
      </c>
      <c r="DH644">
        <v>0</v>
      </c>
      <c r="DI644">
        <v>-2</v>
      </c>
      <c r="DJ644">
        <v>0</v>
      </c>
      <c r="DK644">
        <v>-2</v>
      </c>
      <c r="DL644">
        <v>1</v>
      </c>
      <c r="DM644">
        <v>-1</v>
      </c>
      <c r="DN644">
        <v>2</v>
      </c>
      <c r="DO644">
        <v>0</v>
      </c>
      <c r="DP644">
        <v>0</v>
      </c>
      <c r="DQ644">
        <v>-2</v>
      </c>
      <c r="DR644">
        <v>4</v>
      </c>
      <c r="DS644">
        <v>2</v>
      </c>
      <c r="DT644">
        <v>4</v>
      </c>
      <c r="DU644">
        <v>2</v>
      </c>
      <c r="DV644">
        <v>5</v>
      </c>
      <c r="DW644">
        <v>3</v>
      </c>
      <c r="DX644">
        <v>0</v>
      </c>
      <c r="DY644">
        <v>-2</v>
      </c>
      <c r="DZ644">
        <v>1</v>
      </c>
      <c r="EA644">
        <v>-1</v>
      </c>
      <c r="EB644">
        <v>2</v>
      </c>
      <c r="EC644">
        <v>0</v>
      </c>
      <c r="ED644">
        <v>1</v>
      </c>
      <c r="EE644">
        <v>-1</v>
      </c>
      <c r="EF644">
        <v>4</v>
      </c>
      <c r="EG644">
        <v>2</v>
      </c>
      <c r="EH644">
        <v>4</v>
      </c>
      <c r="EI644">
        <v>2</v>
      </c>
      <c r="EJ644">
        <v>7</v>
      </c>
      <c r="EK644">
        <v>5</v>
      </c>
      <c r="EL644">
        <v>5</v>
      </c>
      <c r="EM644">
        <v>3</v>
      </c>
      <c r="EN644">
        <v>9</v>
      </c>
      <c r="EO644">
        <v>7</v>
      </c>
      <c r="EP644">
        <v>9.0930590230000004</v>
      </c>
      <c r="EQ644">
        <v>8.4096660239999999</v>
      </c>
      <c r="ER644">
        <v>45.641594949999998</v>
      </c>
      <c r="ES644">
        <v>44.688395190000001</v>
      </c>
      <c r="ET644">
        <v>293.58994890000002</v>
      </c>
      <c r="EU644">
        <v>279.16991209999998</v>
      </c>
      <c r="EV644">
        <v>88.092141949999998</v>
      </c>
      <c r="EW644">
        <v>87.16591158</v>
      </c>
      <c r="EX644">
        <v>80.623491770000001</v>
      </c>
      <c r="EY644">
        <v>75.284773990000005</v>
      </c>
      <c r="EZ644">
        <v>70.906912199999994</v>
      </c>
      <c r="FA644">
        <v>70.149769219999996</v>
      </c>
      <c r="FB644">
        <v>10.212319819999999</v>
      </c>
      <c r="FC644">
        <v>7.9443295960000002</v>
      </c>
      <c r="FD644">
        <v>28.419111269999998</v>
      </c>
      <c r="FE644">
        <v>29.5817695</v>
      </c>
      <c r="FF644">
        <v>7.2748630419999998</v>
      </c>
      <c r="FG644">
        <v>5.4054822900000001</v>
      </c>
      <c r="FH644">
        <v>2.1439543109999999</v>
      </c>
      <c r="FI644">
        <v>1.036047808</v>
      </c>
      <c r="FJ644">
        <v>39.020231819999999</v>
      </c>
      <c r="FK644">
        <v>28.74091121</v>
      </c>
      <c r="FL644">
        <v>11.098729609999999</v>
      </c>
      <c r="FM644">
        <v>10.70704666</v>
      </c>
      <c r="FN644">
        <v>0</v>
      </c>
      <c r="FO644">
        <v>0</v>
      </c>
      <c r="FP644">
        <v>1</v>
      </c>
      <c r="FQ644">
        <v>0</v>
      </c>
      <c r="FR644">
        <f>13/14</f>
        <v>0.9285714285714286</v>
      </c>
      <c r="FS644">
        <v>1</v>
      </c>
      <c r="FT644">
        <v>2</v>
      </c>
      <c r="FU644">
        <v>0</v>
      </c>
      <c r="FV644">
        <v>1</v>
      </c>
      <c r="FW644">
        <v>1</v>
      </c>
      <c r="FX644">
        <v>0</v>
      </c>
    </row>
    <row r="645" spans="1:180" x14ac:dyDescent="0.3">
      <c r="A645" s="7" t="s">
        <v>82</v>
      </c>
      <c r="B645" s="7" t="s">
        <v>90</v>
      </c>
      <c r="C645" t="s">
        <v>55</v>
      </c>
      <c r="D645">
        <v>3</v>
      </c>
      <c r="E645">
        <v>3</v>
      </c>
      <c r="F645">
        <v>1.3399771170000001</v>
      </c>
      <c r="G645">
        <v>0.93681415899999998</v>
      </c>
      <c r="H645">
        <v>0.71230892400000001</v>
      </c>
      <c r="I645">
        <v>0.73776991199999997</v>
      </c>
      <c r="J645">
        <v>0.84444383199999995</v>
      </c>
      <c r="K645">
        <v>1.043202373</v>
      </c>
      <c r="L645">
        <v>0.68786906699999995</v>
      </c>
      <c r="M645">
        <v>0.64371856199999999</v>
      </c>
      <c r="N645">
        <v>20.123007650000002</v>
      </c>
      <c r="O645">
        <v>22.353494520000002</v>
      </c>
      <c r="P645">
        <v>1.0314822100000001</v>
      </c>
      <c r="Q645">
        <v>1.184382711</v>
      </c>
      <c r="R645">
        <v>1.412176774</v>
      </c>
      <c r="S645">
        <v>1.1224459200000001</v>
      </c>
      <c r="T645">
        <v>0</v>
      </c>
      <c r="U645">
        <v>1</v>
      </c>
      <c r="V645">
        <v>0</v>
      </c>
      <c r="W645">
        <v>1</v>
      </c>
      <c r="X645">
        <v>0</v>
      </c>
      <c r="Y645">
        <v>0</v>
      </c>
      <c r="Z645">
        <v>-6</v>
      </c>
      <c r="AA645" s="5" t="s">
        <v>233</v>
      </c>
      <c r="AB645">
        <v>-6</v>
      </c>
      <c r="AC645">
        <v>-3</v>
      </c>
      <c r="AD645" s="5" t="s">
        <v>222</v>
      </c>
      <c r="AE645">
        <v>-1</v>
      </c>
      <c r="AF645">
        <v>-4</v>
      </c>
      <c r="AG645">
        <v>-1</v>
      </c>
      <c r="AH645">
        <v>-3</v>
      </c>
      <c r="AI645">
        <v>0</v>
      </c>
      <c r="AJ645">
        <v>-3</v>
      </c>
      <c r="AK645">
        <v>0</v>
      </c>
      <c r="AL645">
        <v>-3</v>
      </c>
      <c r="AM645">
        <v>0</v>
      </c>
      <c r="AN645">
        <v>-3</v>
      </c>
      <c r="AO645">
        <v>0</v>
      </c>
      <c r="AP645">
        <v>-2</v>
      </c>
      <c r="AQ645">
        <v>1</v>
      </c>
      <c r="AR645">
        <v>-1</v>
      </c>
      <c r="AS645">
        <v>2</v>
      </c>
      <c r="AT645">
        <v>-1</v>
      </c>
      <c r="AU645">
        <v>2</v>
      </c>
      <c r="AV645">
        <v>-1</v>
      </c>
      <c r="AW645">
        <v>2</v>
      </c>
      <c r="AX645">
        <v>-1</v>
      </c>
      <c r="AY645">
        <v>2</v>
      </c>
      <c r="AZ645">
        <v>0</v>
      </c>
      <c r="BA645">
        <v>3</v>
      </c>
      <c r="BB645">
        <v>0</v>
      </c>
      <c r="BC645">
        <v>3</v>
      </c>
      <c r="BD645">
        <v>0</v>
      </c>
      <c r="BE645">
        <v>3</v>
      </c>
      <c r="BF645">
        <v>0</v>
      </c>
      <c r="BG645">
        <v>3</v>
      </c>
      <c r="BH645">
        <v>0</v>
      </c>
      <c r="BI645">
        <v>3</v>
      </c>
      <c r="BJ645">
        <v>0</v>
      </c>
      <c r="BK645">
        <v>3</v>
      </c>
      <c r="BL645">
        <v>0</v>
      </c>
      <c r="BM645">
        <v>3</v>
      </c>
      <c r="BN645">
        <v>-1</v>
      </c>
      <c r="BO645">
        <v>0</v>
      </c>
      <c r="BP645">
        <v>-1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1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-5</v>
      </c>
      <c r="DC645">
        <v>-2</v>
      </c>
      <c r="DD645">
        <v>-5</v>
      </c>
      <c r="DE645">
        <v>-2</v>
      </c>
      <c r="DF645">
        <v>-3</v>
      </c>
      <c r="DG645">
        <v>0</v>
      </c>
      <c r="DH645">
        <v>-3</v>
      </c>
      <c r="DI645">
        <v>0</v>
      </c>
      <c r="DJ645">
        <v>-3</v>
      </c>
      <c r="DK645">
        <v>0</v>
      </c>
      <c r="DL645">
        <v>-3</v>
      </c>
      <c r="DM645">
        <v>0</v>
      </c>
      <c r="DN645">
        <v>-3</v>
      </c>
      <c r="DO645">
        <v>0</v>
      </c>
      <c r="DP645">
        <v>-2</v>
      </c>
      <c r="DQ645">
        <v>1</v>
      </c>
      <c r="DR645">
        <v>-2</v>
      </c>
      <c r="DS645">
        <v>1</v>
      </c>
      <c r="DT645">
        <v>-2</v>
      </c>
      <c r="DU645">
        <v>1</v>
      </c>
      <c r="DV645">
        <v>-1</v>
      </c>
      <c r="DW645">
        <v>2</v>
      </c>
      <c r="DX645">
        <v>0</v>
      </c>
      <c r="DY645">
        <v>3</v>
      </c>
      <c r="DZ645">
        <v>0</v>
      </c>
      <c r="EA645">
        <v>3</v>
      </c>
      <c r="EB645">
        <v>-2</v>
      </c>
      <c r="EC645">
        <v>1</v>
      </c>
      <c r="ED645">
        <v>-2</v>
      </c>
      <c r="EE645">
        <v>1</v>
      </c>
      <c r="EF645">
        <v>-2</v>
      </c>
      <c r="EG645">
        <v>1</v>
      </c>
      <c r="EH645">
        <v>-2</v>
      </c>
      <c r="EI645">
        <v>1</v>
      </c>
      <c r="EJ645">
        <v>0</v>
      </c>
      <c r="EK645">
        <v>3</v>
      </c>
      <c r="EL645">
        <v>0</v>
      </c>
      <c r="EM645">
        <v>3</v>
      </c>
      <c r="EN645">
        <v>0</v>
      </c>
      <c r="EO645">
        <v>3</v>
      </c>
      <c r="EP645">
        <v>4.6851026710000001</v>
      </c>
      <c r="EQ645">
        <v>5.4378994609999998</v>
      </c>
      <c r="ER645">
        <v>30.995490700000001</v>
      </c>
      <c r="ES645">
        <v>37.59900021</v>
      </c>
      <c r="ET645">
        <v>181.76558779999999</v>
      </c>
      <c r="EU645">
        <v>163.05876459999999</v>
      </c>
      <c r="EV645">
        <v>80.816945070000003</v>
      </c>
      <c r="EW645">
        <v>77.511753139999996</v>
      </c>
      <c r="EX645">
        <v>59.95782938</v>
      </c>
      <c r="EY645">
        <v>50.317989429999997</v>
      </c>
      <c r="EZ645">
        <v>60.54954103</v>
      </c>
      <c r="FA645">
        <v>55.538333880000003</v>
      </c>
      <c r="FB645">
        <v>6.5214669130000003</v>
      </c>
      <c r="FC645">
        <v>6.6093106979999998</v>
      </c>
      <c r="FD645">
        <v>23.486101349999998</v>
      </c>
      <c r="FE645">
        <v>20.077512980000002</v>
      </c>
      <c r="FF645">
        <v>5.184451964</v>
      </c>
      <c r="FG645">
        <v>6.724489524</v>
      </c>
      <c r="FH645">
        <v>1.384209955</v>
      </c>
      <c r="FI645">
        <v>3.0532273889999999</v>
      </c>
      <c r="FJ645">
        <v>31.912233879999999</v>
      </c>
      <c r="FK645">
        <v>29.33091765</v>
      </c>
      <c r="FL645">
        <v>9.1632763940000004</v>
      </c>
      <c r="FM645">
        <v>10.11343061</v>
      </c>
      <c r="FN645">
        <v>1</v>
      </c>
      <c r="FO645">
        <v>0</v>
      </c>
      <c r="FP645">
        <v>0</v>
      </c>
      <c r="FQ645">
        <v>0</v>
      </c>
      <c r="FR645">
        <f>6/12</f>
        <v>0.5</v>
      </c>
      <c r="FS645" t="s">
        <v>45</v>
      </c>
      <c r="FT645">
        <v>0</v>
      </c>
      <c r="FU645">
        <v>0</v>
      </c>
      <c r="FV645" t="s">
        <v>45</v>
      </c>
      <c r="FW645">
        <v>0</v>
      </c>
      <c r="FX645">
        <v>0</v>
      </c>
    </row>
    <row r="646" spans="1:180" x14ac:dyDescent="0.3">
      <c r="A646" s="7" t="s">
        <v>36</v>
      </c>
      <c r="B646" s="7" t="s">
        <v>31</v>
      </c>
      <c r="C646" t="s">
        <v>26</v>
      </c>
      <c r="D646">
        <v>3</v>
      </c>
      <c r="E646">
        <v>3</v>
      </c>
      <c r="F646">
        <v>1.5509090910000001</v>
      </c>
      <c r="G646">
        <v>1.2633333330000001</v>
      </c>
      <c r="H646">
        <v>0.67056363600000002</v>
      </c>
      <c r="I646">
        <v>0.72266666700000004</v>
      </c>
      <c r="J646">
        <v>1.089987295</v>
      </c>
      <c r="K646">
        <v>2.1577243739999998</v>
      </c>
      <c r="L646">
        <v>0.761517004</v>
      </c>
      <c r="M646">
        <v>1.143934649</v>
      </c>
      <c r="N646">
        <v>20.87344869</v>
      </c>
      <c r="O646">
        <v>19.27606084</v>
      </c>
      <c r="P646">
        <v>1.216325689</v>
      </c>
      <c r="Q646">
        <v>1.7012901140000001</v>
      </c>
      <c r="R646">
        <v>1.3543869799999999</v>
      </c>
      <c r="S646">
        <v>1.1774820260000001</v>
      </c>
      <c r="T646">
        <v>0.5</v>
      </c>
      <c r="U646">
        <v>0</v>
      </c>
      <c r="V646">
        <v>0.5</v>
      </c>
      <c r="W646">
        <v>0</v>
      </c>
      <c r="X646">
        <v>0</v>
      </c>
      <c r="Y646">
        <v>0</v>
      </c>
      <c r="Z646">
        <v>-3</v>
      </c>
      <c r="AA646" s="5" t="s">
        <v>221</v>
      </c>
      <c r="AB646">
        <v>-3</v>
      </c>
      <c r="AC646">
        <v>-6</v>
      </c>
      <c r="AD646" s="5" t="s">
        <v>233</v>
      </c>
      <c r="AE646">
        <v>-6</v>
      </c>
      <c r="AF646">
        <v>-3</v>
      </c>
      <c r="AG646">
        <v>-6</v>
      </c>
      <c r="AH646">
        <v>-3</v>
      </c>
      <c r="AI646">
        <v>-6</v>
      </c>
      <c r="AJ646">
        <v>0</v>
      </c>
      <c r="AK646">
        <v>-3</v>
      </c>
      <c r="AL646">
        <v>0</v>
      </c>
      <c r="AM646">
        <v>-3</v>
      </c>
      <c r="AN646">
        <v>0</v>
      </c>
      <c r="AO646">
        <v>-3</v>
      </c>
      <c r="AP646">
        <v>0</v>
      </c>
      <c r="AQ646">
        <v>-3</v>
      </c>
      <c r="AR646">
        <v>0</v>
      </c>
      <c r="AS646">
        <v>-3</v>
      </c>
      <c r="AT646">
        <v>0</v>
      </c>
      <c r="AU646">
        <v>-3</v>
      </c>
      <c r="AV646">
        <v>0</v>
      </c>
      <c r="AW646">
        <v>-3</v>
      </c>
      <c r="AX646">
        <v>0</v>
      </c>
      <c r="AY646">
        <v>-3</v>
      </c>
      <c r="AZ646">
        <v>3</v>
      </c>
      <c r="BA646">
        <v>0</v>
      </c>
      <c r="BB646">
        <v>3</v>
      </c>
      <c r="BC646">
        <v>0</v>
      </c>
      <c r="BD646">
        <v>3</v>
      </c>
      <c r="BE646">
        <v>0</v>
      </c>
      <c r="BF646">
        <v>3</v>
      </c>
      <c r="BG646">
        <v>0</v>
      </c>
      <c r="BH646">
        <v>3</v>
      </c>
      <c r="BI646">
        <v>0</v>
      </c>
      <c r="BJ646">
        <v>3</v>
      </c>
      <c r="BK646">
        <v>0</v>
      </c>
      <c r="BL646">
        <v>3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-2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-2</v>
      </c>
      <c r="CK646">
        <v>0</v>
      </c>
      <c r="CL646">
        <v>3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-4</v>
      </c>
      <c r="DC646">
        <v>-7</v>
      </c>
      <c r="DD646">
        <v>-3</v>
      </c>
      <c r="DE646">
        <v>-6</v>
      </c>
      <c r="DF646">
        <v>-3</v>
      </c>
      <c r="DG646">
        <v>-6</v>
      </c>
      <c r="DH646">
        <v>-2</v>
      </c>
      <c r="DI646">
        <v>-5</v>
      </c>
      <c r="DJ646">
        <v>-2</v>
      </c>
      <c r="DK646">
        <v>-5</v>
      </c>
      <c r="DL646">
        <v>-1</v>
      </c>
      <c r="DM646">
        <v>-4</v>
      </c>
      <c r="DN646">
        <v>-1</v>
      </c>
      <c r="DO646">
        <v>-4</v>
      </c>
      <c r="DP646">
        <v>0</v>
      </c>
      <c r="DQ646">
        <v>-3</v>
      </c>
      <c r="DR646">
        <v>0</v>
      </c>
      <c r="DS646">
        <v>-3</v>
      </c>
      <c r="DT646">
        <v>1</v>
      </c>
      <c r="DU646">
        <v>-2</v>
      </c>
      <c r="DV646">
        <v>1</v>
      </c>
      <c r="DW646">
        <v>-2</v>
      </c>
      <c r="DX646">
        <v>1</v>
      </c>
      <c r="DY646">
        <v>-2</v>
      </c>
      <c r="DZ646">
        <v>2</v>
      </c>
      <c r="EA646">
        <v>-1</v>
      </c>
      <c r="EB646">
        <v>3</v>
      </c>
      <c r="EC646">
        <v>0</v>
      </c>
      <c r="ED646">
        <v>3</v>
      </c>
      <c r="EE646">
        <v>0</v>
      </c>
      <c r="EF646">
        <v>4</v>
      </c>
      <c r="EG646">
        <v>1</v>
      </c>
      <c r="EH646">
        <v>4</v>
      </c>
      <c r="EI646">
        <v>1</v>
      </c>
      <c r="EJ646">
        <v>5</v>
      </c>
      <c r="EK646">
        <v>2</v>
      </c>
      <c r="EL646">
        <v>5</v>
      </c>
      <c r="EM646">
        <v>2</v>
      </c>
      <c r="EN646">
        <v>7</v>
      </c>
      <c r="EO646">
        <v>4</v>
      </c>
      <c r="EP646">
        <v>5.9969018419999998</v>
      </c>
      <c r="EQ646">
        <v>6.7354478750000002</v>
      </c>
      <c r="ER646">
        <v>40.208034009999999</v>
      </c>
      <c r="ES646">
        <v>38.660180080000003</v>
      </c>
      <c r="ET646">
        <v>262.04797960000002</v>
      </c>
      <c r="EU646">
        <v>348.10569459999999</v>
      </c>
      <c r="EV646">
        <v>86.612241990000001</v>
      </c>
      <c r="EW646">
        <v>88.425680679999999</v>
      </c>
      <c r="EX646">
        <v>71.374817930000006</v>
      </c>
      <c r="EY646">
        <v>89.136476759999994</v>
      </c>
      <c r="EZ646">
        <v>68.646624070000001</v>
      </c>
      <c r="FA646">
        <v>73.130342990000003</v>
      </c>
      <c r="FB646">
        <v>8.78962368</v>
      </c>
      <c r="FC646">
        <v>10.527956059999999</v>
      </c>
      <c r="FD646">
        <v>22.15281083</v>
      </c>
      <c r="FE646">
        <v>38.459410079999998</v>
      </c>
      <c r="FF646">
        <v>8.0536404560000001</v>
      </c>
      <c r="FG646">
        <v>9.7996631409999999</v>
      </c>
      <c r="FH646">
        <v>2.2089697130000001</v>
      </c>
      <c r="FI646">
        <v>1.326279467</v>
      </c>
      <c r="FJ646">
        <v>30.881797420000002</v>
      </c>
      <c r="FK646">
        <v>40.747154639999998</v>
      </c>
      <c r="FL646">
        <v>12.561833549999999</v>
      </c>
      <c r="FM646">
        <v>15.83189761</v>
      </c>
      <c r="FN646">
        <v>1</v>
      </c>
      <c r="FO646">
        <v>0</v>
      </c>
      <c r="FP646">
        <v>0</v>
      </c>
      <c r="FQ646">
        <v>3</v>
      </c>
      <c r="FR646">
        <f>6/15</f>
        <v>0.4</v>
      </c>
      <c r="FS646">
        <v>2</v>
      </c>
      <c r="FT646">
        <v>2</v>
      </c>
      <c r="FU646">
        <v>3</v>
      </c>
      <c r="FV646" t="s">
        <v>45</v>
      </c>
      <c r="FW646">
        <v>1</v>
      </c>
      <c r="FX646">
        <v>1</v>
      </c>
    </row>
    <row r="647" spans="1:180" x14ac:dyDescent="0.3">
      <c r="A647" s="7" t="s">
        <v>118</v>
      </c>
      <c r="B647" s="7" t="s">
        <v>119</v>
      </c>
      <c r="C647" t="s">
        <v>61</v>
      </c>
      <c r="D647">
        <v>2</v>
      </c>
      <c r="E647">
        <v>2</v>
      </c>
      <c r="F647">
        <v>1.2751709840000001</v>
      </c>
      <c r="G647">
        <v>1.70875</v>
      </c>
      <c r="H647">
        <v>0.73623419700000003</v>
      </c>
      <c r="I647">
        <v>0.70637499999999998</v>
      </c>
      <c r="J647">
        <v>1.2108641570000001</v>
      </c>
      <c r="K647">
        <v>1.92511959</v>
      </c>
      <c r="L647">
        <v>0.74307981099999998</v>
      </c>
      <c r="M647">
        <v>1.503053647</v>
      </c>
      <c r="N647">
        <v>24.68598106</v>
      </c>
      <c r="O647">
        <v>24.307870229999999</v>
      </c>
      <c r="P647">
        <v>1.402922969</v>
      </c>
      <c r="Q647">
        <v>2.2217199619999999</v>
      </c>
      <c r="R647">
        <v>1.354105093</v>
      </c>
      <c r="S647">
        <v>1.3049058010000001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-3</v>
      </c>
      <c r="AA647" s="5" t="s">
        <v>233</v>
      </c>
      <c r="AB647">
        <v>-3</v>
      </c>
      <c r="AC647">
        <v>-3</v>
      </c>
      <c r="AD647" s="5" t="s">
        <v>233</v>
      </c>
      <c r="AE647">
        <v>-3</v>
      </c>
      <c r="AF647">
        <v>-3</v>
      </c>
      <c r="AG647">
        <v>-3</v>
      </c>
      <c r="AH647">
        <v>-3</v>
      </c>
      <c r="AI647">
        <v>-3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-1</v>
      </c>
      <c r="AP647">
        <v>-1</v>
      </c>
      <c r="AQ647">
        <v>-1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-1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-4</v>
      </c>
      <c r="DC647">
        <v>-3</v>
      </c>
      <c r="DD647">
        <v>-4</v>
      </c>
      <c r="DE647">
        <v>-3</v>
      </c>
      <c r="DF647">
        <v>-3</v>
      </c>
      <c r="DG647">
        <v>-2</v>
      </c>
      <c r="DH647">
        <v>-3</v>
      </c>
      <c r="DI647">
        <v>-2</v>
      </c>
      <c r="DJ647">
        <v>-2</v>
      </c>
      <c r="DK647">
        <v>-1</v>
      </c>
      <c r="DL647">
        <v>-1</v>
      </c>
      <c r="DM647">
        <v>0</v>
      </c>
      <c r="DN647">
        <v>-1</v>
      </c>
      <c r="DO647">
        <v>0</v>
      </c>
      <c r="DP647">
        <v>-1</v>
      </c>
      <c r="DQ647">
        <v>0</v>
      </c>
      <c r="DR647">
        <v>-1</v>
      </c>
      <c r="DS647">
        <v>0</v>
      </c>
      <c r="DT647">
        <v>-1</v>
      </c>
      <c r="DU647">
        <v>0</v>
      </c>
      <c r="DV647">
        <v>-1</v>
      </c>
      <c r="DW647">
        <v>0</v>
      </c>
      <c r="DX647">
        <v>-1</v>
      </c>
      <c r="DY647">
        <v>0</v>
      </c>
      <c r="DZ647">
        <v>-1</v>
      </c>
      <c r="EA647">
        <v>0</v>
      </c>
      <c r="EB647">
        <v>-1</v>
      </c>
      <c r="EC647">
        <v>0</v>
      </c>
      <c r="ED647">
        <v>-1</v>
      </c>
      <c r="EE647">
        <v>0</v>
      </c>
      <c r="EF647">
        <v>0</v>
      </c>
      <c r="EG647">
        <v>1</v>
      </c>
      <c r="EH647">
        <v>1</v>
      </c>
      <c r="EI647">
        <v>2</v>
      </c>
      <c r="EJ647">
        <v>1</v>
      </c>
      <c r="EK647">
        <v>2</v>
      </c>
      <c r="EL647">
        <v>2</v>
      </c>
      <c r="EM647">
        <v>3</v>
      </c>
      <c r="EN647">
        <v>2</v>
      </c>
      <c r="EO647">
        <v>3</v>
      </c>
      <c r="EP647">
        <v>5.1735794950000003</v>
      </c>
      <c r="EQ647">
        <v>6.7580772219999998</v>
      </c>
      <c r="ER647">
        <v>36.455149050000003</v>
      </c>
      <c r="ES647">
        <v>44.623578049999999</v>
      </c>
      <c r="ET647">
        <v>231.2958016</v>
      </c>
      <c r="EU647">
        <v>341.622207</v>
      </c>
      <c r="EV647">
        <v>85.761999239999994</v>
      </c>
      <c r="EW647">
        <v>89.000814469999995</v>
      </c>
      <c r="EX647">
        <v>73.84418436</v>
      </c>
      <c r="EY647">
        <v>78.910752590000001</v>
      </c>
      <c r="EZ647">
        <v>68.649853870000001</v>
      </c>
      <c r="FA647">
        <v>71.581625860000003</v>
      </c>
      <c r="FB647">
        <v>7.9109627070000004</v>
      </c>
      <c r="FC647">
        <v>12.02210945</v>
      </c>
      <c r="FD647">
        <v>21.70617339</v>
      </c>
      <c r="FE647">
        <v>33.446292390000004</v>
      </c>
      <c r="FF647">
        <v>6.9693472429999996</v>
      </c>
      <c r="FG647">
        <v>11.121370560000001</v>
      </c>
      <c r="FH647">
        <v>2.2507286629999999</v>
      </c>
      <c r="FI647">
        <v>2.7898721850000001</v>
      </c>
      <c r="FJ647">
        <v>34.352164799999997</v>
      </c>
      <c r="FK647">
        <v>34.503364400000002</v>
      </c>
      <c r="FL647">
        <v>12.20215275</v>
      </c>
      <c r="FM647">
        <v>16.037722890000001</v>
      </c>
      <c r="FN647">
        <v>1</v>
      </c>
      <c r="FO647">
        <v>0</v>
      </c>
      <c r="FP647">
        <v>0</v>
      </c>
      <c r="FQ647">
        <v>7</v>
      </c>
      <c r="FR647">
        <f>7/14</f>
        <v>0.5</v>
      </c>
      <c r="FS647">
        <v>2</v>
      </c>
      <c r="FT647">
        <v>2</v>
      </c>
      <c r="FU647">
        <v>4</v>
      </c>
      <c r="FV647">
        <v>2</v>
      </c>
      <c r="FW647">
        <v>2</v>
      </c>
      <c r="FX647">
        <v>4</v>
      </c>
    </row>
    <row r="648" spans="1:180" x14ac:dyDescent="0.3">
      <c r="A648" s="7" t="s">
        <v>69</v>
      </c>
      <c r="B648" s="7" t="s">
        <v>50</v>
      </c>
      <c r="C648" t="s">
        <v>52</v>
      </c>
      <c r="D648">
        <v>2</v>
      </c>
      <c r="E648">
        <v>2</v>
      </c>
      <c r="F648">
        <v>1.64</v>
      </c>
      <c r="G648">
        <v>1.266448931</v>
      </c>
      <c r="H648">
        <v>0.68100000000000005</v>
      </c>
      <c r="I648">
        <v>0.67581235200000001</v>
      </c>
      <c r="J648">
        <v>1.3654392280000001</v>
      </c>
      <c r="K648">
        <v>2.0405025619999999</v>
      </c>
      <c r="L648">
        <v>0.83466986799999998</v>
      </c>
      <c r="M648">
        <v>1.509503695</v>
      </c>
      <c r="N648">
        <v>22.137921169999998</v>
      </c>
      <c r="O648">
        <v>21.259148580000002</v>
      </c>
      <c r="P648">
        <v>1.325709743</v>
      </c>
      <c r="Q648">
        <v>2.2677275780000001</v>
      </c>
      <c r="R648">
        <v>1.834004618</v>
      </c>
      <c r="S648">
        <v>1.1952724429999999</v>
      </c>
      <c r="T648">
        <v>1</v>
      </c>
      <c r="U648">
        <v>1</v>
      </c>
      <c r="V648">
        <v>1</v>
      </c>
      <c r="W648">
        <v>1</v>
      </c>
      <c r="X648">
        <v>0</v>
      </c>
      <c r="Y648">
        <v>0</v>
      </c>
      <c r="Z648">
        <v>0</v>
      </c>
      <c r="AA648" s="5" t="s">
        <v>197</v>
      </c>
      <c r="AB648">
        <v>0</v>
      </c>
      <c r="AC648">
        <v>0</v>
      </c>
      <c r="AD648" s="5" t="s">
        <v>197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2</v>
      </c>
      <c r="AO648">
        <v>2</v>
      </c>
      <c r="AP648">
        <v>2</v>
      </c>
      <c r="AQ648">
        <v>2</v>
      </c>
      <c r="AR648">
        <v>2</v>
      </c>
      <c r="AS648">
        <v>2</v>
      </c>
      <c r="AT648">
        <v>2</v>
      </c>
      <c r="AU648">
        <v>2</v>
      </c>
      <c r="AV648">
        <v>2</v>
      </c>
      <c r="AW648">
        <v>2</v>
      </c>
      <c r="AX648">
        <v>2</v>
      </c>
      <c r="AY648">
        <v>2</v>
      </c>
      <c r="AZ648">
        <v>3</v>
      </c>
      <c r="BA648">
        <v>3</v>
      </c>
      <c r="BB648">
        <v>3</v>
      </c>
      <c r="BC648">
        <v>3</v>
      </c>
      <c r="BD648">
        <v>3</v>
      </c>
      <c r="BE648">
        <v>3</v>
      </c>
      <c r="BF648">
        <v>3</v>
      </c>
      <c r="BG648">
        <v>3</v>
      </c>
      <c r="BH648">
        <v>3</v>
      </c>
      <c r="BI648">
        <v>3</v>
      </c>
      <c r="BJ648">
        <v>3</v>
      </c>
      <c r="BK648">
        <v>3</v>
      </c>
      <c r="BL648">
        <v>3</v>
      </c>
      <c r="BM648">
        <v>3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2</v>
      </c>
      <c r="CU648">
        <v>0</v>
      </c>
      <c r="CV648">
        <v>0</v>
      </c>
      <c r="CW648">
        <v>0</v>
      </c>
      <c r="CX648">
        <v>0</v>
      </c>
      <c r="CY648">
        <v>3</v>
      </c>
      <c r="CZ648">
        <v>0</v>
      </c>
      <c r="DA648">
        <v>0</v>
      </c>
      <c r="DB648">
        <v>-6</v>
      </c>
      <c r="DC648">
        <v>-5</v>
      </c>
      <c r="DD648">
        <v>-1</v>
      </c>
      <c r="DE648">
        <v>0</v>
      </c>
      <c r="DF648">
        <v>-1</v>
      </c>
      <c r="DG648">
        <v>0</v>
      </c>
      <c r="DH648">
        <v>0</v>
      </c>
      <c r="DI648">
        <v>1</v>
      </c>
      <c r="DJ648">
        <v>0</v>
      </c>
      <c r="DK648">
        <v>1</v>
      </c>
      <c r="DL648">
        <v>1</v>
      </c>
      <c r="DM648">
        <v>2</v>
      </c>
      <c r="DN648">
        <v>1</v>
      </c>
      <c r="DO648">
        <v>2</v>
      </c>
      <c r="DP648">
        <v>2</v>
      </c>
      <c r="DQ648">
        <v>3</v>
      </c>
      <c r="DR648">
        <v>2</v>
      </c>
      <c r="DS648">
        <v>3</v>
      </c>
      <c r="DT648">
        <v>2</v>
      </c>
      <c r="DU648">
        <v>3</v>
      </c>
      <c r="DV648">
        <v>2</v>
      </c>
      <c r="DW648">
        <v>3</v>
      </c>
      <c r="DX648">
        <v>2</v>
      </c>
      <c r="DY648">
        <v>3</v>
      </c>
      <c r="DZ648">
        <v>2</v>
      </c>
      <c r="EA648">
        <v>3</v>
      </c>
      <c r="EB648">
        <v>3</v>
      </c>
      <c r="EC648">
        <v>4</v>
      </c>
      <c r="ED648">
        <v>3</v>
      </c>
      <c r="EE648">
        <v>4</v>
      </c>
      <c r="EF648">
        <v>4</v>
      </c>
      <c r="EG648">
        <v>5</v>
      </c>
      <c r="EH648">
        <v>4</v>
      </c>
      <c r="EI648">
        <v>5</v>
      </c>
      <c r="EJ648">
        <v>5</v>
      </c>
      <c r="EK648">
        <v>6</v>
      </c>
      <c r="EL648">
        <v>5</v>
      </c>
      <c r="EM648">
        <v>6</v>
      </c>
      <c r="EN648">
        <v>10</v>
      </c>
      <c r="EO648">
        <v>11</v>
      </c>
      <c r="EP648">
        <v>5.3277863569999999</v>
      </c>
      <c r="EQ648">
        <v>10.27284908</v>
      </c>
      <c r="ER648">
        <v>30.909456469999999</v>
      </c>
      <c r="ES648">
        <v>51.59500792</v>
      </c>
      <c r="ET648">
        <v>183.3467272</v>
      </c>
      <c r="EU648">
        <v>404.04953110000002</v>
      </c>
      <c r="EV648">
        <v>80.87624735</v>
      </c>
      <c r="EW648">
        <v>90.440354350000007</v>
      </c>
      <c r="EX648">
        <v>68.788824430000005</v>
      </c>
      <c r="EY648">
        <v>110.6265624</v>
      </c>
      <c r="EZ648">
        <v>64.967035109999998</v>
      </c>
      <c r="FA648">
        <v>80.037261999999998</v>
      </c>
      <c r="FB648">
        <v>6.8985056719999998</v>
      </c>
      <c r="FC648">
        <v>10.509985349999999</v>
      </c>
      <c r="FD648">
        <v>20.620133389999999</v>
      </c>
      <c r="FE648">
        <v>36.72279211</v>
      </c>
      <c r="FF648">
        <v>6.1112235510000001</v>
      </c>
      <c r="FG648">
        <v>9.2123624839999998</v>
      </c>
      <c r="FH648">
        <v>1.8659291259999999</v>
      </c>
      <c r="FI648">
        <v>1.7540980530000001</v>
      </c>
      <c r="FJ648">
        <v>32.508112619999999</v>
      </c>
      <c r="FK648">
        <v>40.774933789999999</v>
      </c>
      <c r="FL648">
        <v>11.102229680000001</v>
      </c>
      <c r="FM648">
        <v>13.37712389</v>
      </c>
      <c r="FN648">
        <v>0</v>
      </c>
      <c r="FO648">
        <v>1</v>
      </c>
      <c r="FP648">
        <v>3</v>
      </c>
      <c r="FQ648">
        <v>5</v>
      </c>
      <c r="FR648">
        <f>4/14</f>
        <v>0.2857142857142857</v>
      </c>
      <c r="FS648">
        <v>1</v>
      </c>
      <c r="FT648">
        <v>2</v>
      </c>
      <c r="FU648">
        <v>0</v>
      </c>
      <c r="FV648">
        <v>1</v>
      </c>
      <c r="FW648">
        <v>1</v>
      </c>
      <c r="FX648">
        <v>0</v>
      </c>
    </row>
    <row r="649" spans="1:180" x14ac:dyDescent="0.3">
      <c r="A649" s="7" t="s">
        <v>76</v>
      </c>
      <c r="B649" s="7" t="s">
        <v>63</v>
      </c>
      <c r="C649" t="s">
        <v>52</v>
      </c>
      <c r="D649">
        <v>2</v>
      </c>
      <c r="E649">
        <v>2</v>
      </c>
      <c r="F649">
        <v>1.4483999999999999</v>
      </c>
      <c r="G649">
        <v>0.92632124400000004</v>
      </c>
      <c r="H649">
        <v>0.65273999999999999</v>
      </c>
      <c r="I649">
        <v>0.76075647700000004</v>
      </c>
      <c r="J649">
        <v>1.3443641609999999</v>
      </c>
      <c r="K649">
        <v>1.599599963</v>
      </c>
      <c r="L649">
        <v>1.360717266</v>
      </c>
      <c r="M649">
        <v>1.4324401449999999</v>
      </c>
      <c r="N649">
        <v>20.336996169999999</v>
      </c>
      <c r="O649">
        <v>23.484289159999999</v>
      </c>
      <c r="P649">
        <v>2.0190366910000002</v>
      </c>
      <c r="Q649">
        <v>2.058527593</v>
      </c>
      <c r="R649">
        <v>1.321868534</v>
      </c>
      <c r="S649">
        <v>1.0437278299999999</v>
      </c>
      <c r="T649">
        <v>0.33333333300000001</v>
      </c>
      <c r="U649">
        <v>1</v>
      </c>
      <c r="V649">
        <v>0.33333333300000001</v>
      </c>
      <c r="W649">
        <v>1</v>
      </c>
      <c r="X649">
        <v>0</v>
      </c>
      <c r="Y649">
        <v>0</v>
      </c>
      <c r="Z649">
        <v>-2</v>
      </c>
      <c r="AA649" s="5" t="s">
        <v>197</v>
      </c>
      <c r="AB649">
        <v>-2</v>
      </c>
      <c r="AC649">
        <v>0</v>
      </c>
      <c r="AD649" s="5" t="s">
        <v>181</v>
      </c>
      <c r="AE649">
        <v>0</v>
      </c>
      <c r="AF649">
        <v>-2</v>
      </c>
      <c r="AG649">
        <v>0</v>
      </c>
      <c r="AH649">
        <v>-2</v>
      </c>
      <c r="AI649">
        <v>0</v>
      </c>
      <c r="AJ649">
        <v>-2</v>
      </c>
      <c r="AK649">
        <v>0</v>
      </c>
      <c r="AL649">
        <v>-2</v>
      </c>
      <c r="AM649">
        <v>0</v>
      </c>
      <c r="AN649">
        <v>0</v>
      </c>
      <c r="AO649">
        <v>2</v>
      </c>
      <c r="AP649">
        <v>0</v>
      </c>
      <c r="AQ649">
        <v>2</v>
      </c>
      <c r="AR649">
        <v>0</v>
      </c>
      <c r="AS649">
        <v>2</v>
      </c>
      <c r="AT649">
        <v>0</v>
      </c>
      <c r="AU649">
        <v>2</v>
      </c>
      <c r="AV649">
        <v>0</v>
      </c>
      <c r="AW649">
        <v>2</v>
      </c>
      <c r="AX649">
        <v>0</v>
      </c>
      <c r="AY649">
        <v>2</v>
      </c>
      <c r="AZ649">
        <v>1</v>
      </c>
      <c r="BA649">
        <v>3</v>
      </c>
      <c r="BB649">
        <v>1</v>
      </c>
      <c r="BC649">
        <v>3</v>
      </c>
      <c r="BD649">
        <v>1</v>
      </c>
      <c r="BE649">
        <v>3</v>
      </c>
      <c r="BF649">
        <v>1</v>
      </c>
      <c r="BG649">
        <v>3</v>
      </c>
      <c r="BH649">
        <v>1</v>
      </c>
      <c r="BI649">
        <v>3</v>
      </c>
      <c r="BJ649">
        <v>1</v>
      </c>
      <c r="BK649">
        <v>3</v>
      </c>
      <c r="BL649">
        <v>1</v>
      </c>
      <c r="BM649">
        <v>3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2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-8</v>
      </c>
      <c r="DC649">
        <v>-6</v>
      </c>
      <c r="DD649">
        <v>-3</v>
      </c>
      <c r="DE649">
        <v>-1</v>
      </c>
      <c r="DF649">
        <v>-3</v>
      </c>
      <c r="DG649">
        <v>-1</v>
      </c>
      <c r="DH649">
        <v>-2</v>
      </c>
      <c r="DI649">
        <v>0</v>
      </c>
      <c r="DJ649">
        <v>-2</v>
      </c>
      <c r="DK649">
        <v>0</v>
      </c>
      <c r="DL649">
        <v>-1</v>
      </c>
      <c r="DM649">
        <v>1</v>
      </c>
      <c r="DN649">
        <v>-1</v>
      </c>
      <c r="DO649">
        <v>1</v>
      </c>
      <c r="DP649">
        <v>0</v>
      </c>
      <c r="DQ649">
        <v>2</v>
      </c>
      <c r="DR649">
        <v>0</v>
      </c>
      <c r="DS649">
        <v>2</v>
      </c>
      <c r="DT649">
        <v>0</v>
      </c>
      <c r="DU649">
        <v>2</v>
      </c>
      <c r="DV649">
        <v>0</v>
      </c>
      <c r="DW649">
        <v>2</v>
      </c>
      <c r="DX649">
        <v>0</v>
      </c>
      <c r="DY649">
        <v>2</v>
      </c>
      <c r="DZ649">
        <v>0</v>
      </c>
      <c r="EA649">
        <v>2</v>
      </c>
      <c r="EB649">
        <v>1</v>
      </c>
      <c r="EC649">
        <v>3</v>
      </c>
      <c r="ED649">
        <v>1</v>
      </c>
      <c r="EE649">
        <v>3</v>
      </c>
      <c r="EF649">
        <v>2</v>
      </c>
      <c r="EG649">
        <v>4</v>
      </c>
      <c r="EH649">
        <v>2</v>
      </c>
      <c r="EI649">
        <v>4</v>
      </c>
      <c r="EJ649">
        <v>3</v>
      </c>
      <c r="EK649">
        <v>5</v>
      </c>
      <c r="EL649">
        <v>3</v>
      </c>
      <c r="EM649">
        <v>5</v>
      </c>
      <c r="EN649">
        <v>8</v>
      </c>
      <c r="EO649">
        <v>10</v>
      </c>
      <c r="EP649">
        <v>8.1479511539999994</v>
      </c>
      <c r="EQ649">
        <v>10.25350525</v>
      </c>
      <c r="ER649">
        <v>44.79319435</v>
      </c>
      <c r="ES649">
        <v>45.376438630000003</v>
      </c>
      <c r="ET649">
        <v>389.28887470000001</v>
      </c>
      <c r="EU649">
        <v>344.60777769999999</v>
      </c>
      <c r="EV649">
        <v>89.15969115</v>
      </c>
      <c r="EW649">
        <v>86.491148440000003</v>
      </c>
      <c r="EX649">
        <v>123.0756954</v>
      </c>
      <c r="EY649">
        <v>83.751915030000006</v>
      </c>
      <c r="EZ649">
        <v>79.199094470000006</v>
      </c>
      <c r="FA649">
        <v>69.222023059999998</v>
      </c>
      <c r="FB649">
        <v>10.763288360000001</v>
      </c>
      <c r="FC649">
        <v>11.75865366</v>
      </c>
      <c r="FD649">
        <v>32.4971344</v>
      </c>
      <c r="FE649">
        <v>39.451141479999997</v>
      </c>
      <c r="FF649">
        <v>7.4839367130000003</v>
      </c>
      <c r="FG649">
        <v>11.70888308</v>
      </c>
      <c r="FH649">
        <v>2.0780508050000002</v>
      </c>
      <c r="FI649">
        <v>2.814891104</v>
      </c>
      <c r="FJ649">
        <v>37.081259529999997</v>
      </c>
      <c r="FK649">
        <v>33.600558149999998</v>
      </c>
      <c r="FL649">
        <v>13.09888675</v>
      </c>
      <c r="FM649">
        <v>13.664909700000001</v>
      </c>
      <c r="FN649">
        <v>0</v>
      </c>
      <c r="FO649">
        <v>0</v>
      </c>
      <c r="FP649">
        <v>1</v>
      </c>
      <c r="FQ649">
        <v>1</v>
      </c>
      <c r="FR649">
        <f>5/13</f>
        <v>0.38461538461538464</v>
      </c>
      <c r="FS649" t="s">
        <v>45</v>
      </c>
      <c r="FT649">
        <v>1</v>
      </c>
      <c r="FU649">
        <v>1</v>
      </c>
      <c r="FV649" t="s">
        <v>45</v>
      </c>
      <c r="FW649">
        <v>1</v>
      </c>
      <c r="FX649">
        <v>1</v>
      </c>
    </row>
    <row r="650" spans="1:180" x14ac:dyDescent="0.3">
      <c r="A650" s="7" t="s">
        <v>66</v>
      </c>
      <c r="B650" s="7" t="s">
        <v>68</v>
      </c>
      <c r="C650" t="s">
        <v>52</v>
      </c>
      <c r="D650">
        <v>2</v>
      </c>
      <c r="E650">
        <v>2</v>
      </c>
      <c r="F650">
        <v>1.233333333</v>
      </c>
      <c r="G650">
        <v>1.4202893889999999</v>
      </c>
      <c r="H650">
        <v>0.74099999999999999</v>
      </c>
      <c r="I650">
        <v>0.69750482300000005</v>
      </c>
      <c r="J650">
        <v>1.852265324</v>
      </c>
      <c r="K650">
        <v>0.78005797399999999</v>
      </c>
      <c r="L650">
        <v>1.302825629</v>
      </c>
      <c r="M650">
        <v>0.85816734699999997</v>
      </c>
      <c r="N650">
        <v>19.505666560000002</v>
      </c>
      <c r="O650">
        <v>19.79975001</v>
      </c>
      <c r="P650">
        <v>1.7994828620000001</v>
      </c>
      <c r="Q650">
        <v>1.283361379</v>
      </c>
      <c r="R650">
        <v>1.241473847</v>
      </c>
      <c r="S650">
        <v>1.826943228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-3</v>
      </c>
      <c r="AA650" s="5" t="s">
        <v>233</v>
      </c>
      <c r="AB650">
        <v>-3</v>
      </c>
      <c r="AC650">
        <v>-3</v>
      </c>
      <c r="AD650" s="5" t="s">
        <v>233</v>
      </c>
      <c r="AE650">
        <v>-3</v>
      </c>
      <c r="AF650">
        <v>-3</v>
      </c>
      <c r="AG650">
        <v>-3</v>
      </c>
      <c r="AH650">
        <v>-3</v>
      </c>
      <c r="AI650">
        <v>-3</v>
      </c>
      <c r="AJ650">
        <v>-3</v>
      </c>
      <c r="AK650">
        <v>-3</v>
      </c>
      <c r="AL650">
        <v>-3</v>
      </c>
      <c r="AM650">
        <v>-3</v>
      </c>
      <c r="AN650">
        <v>-1</v>
      </c>
      <c r="AO650">
        <v>-1</v>
      </c>
      <c r="AP650">
        <v>-1</v>
      </c>
      <c r="AQ650">
        <v>-1</v>
      </c>
      <c r="AR650">
        <v>-1</v>
      </c>
      <c r="AS650">
        <v>-1</v>
      </c>
      <c r="AT650">
        <v>-1</v>
      </c>
      <c r="AU650">
        <v>-1</v>
      </c>
      <c r="AV650">
        <v>-1</v>
      </c>
      <c r="AW650">
        <v>-1</v>
      </c>
      <c r="AX650">
        <v>-1</v>
      </c>
      <c r="AY650">
        <v>-1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-3</v>
      </c>
      <c r="BS650">
        <v>0</v>
      </c>
      <c r="BT650">
        <v>0</v>
      </c>
      <c r="BU650">
        <v>-2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-11</v>
      </c>
      <c r="DC650">
        <v>-10</v>
      </c>
      <c r="DD650">
        <v>-6</v>
      </c>
      <c r="DE650">
        <v>-5</v>
      </c>
      <c r="DF650">
        <v>-6</v>
      </c>
      <c r="DG650">
        <v>-5</v>
      </c>
      <c r="DH650">
        <v>-5</v>
      </c>
      <c r="DI650">
        <v>-4</v>
      </c>
      <c r="DJ650">
        <v>-5</v>
      </c>
      <c r="DK650">
        <v>-4</v>
      </c>
      <c r="DL650">
        <v>-4</v>
      </c>
      <c r="DM650">
        <v>-3</v>
      </c>
      <c r="DN650">
        <v>-4</v>
      </c>
      <c r="DO650">
        <v>-3</v>
      </c>
      <c r="DP650">
        <v>-3</v>
      </c>
      <c r="DQ650">
        <v>-2</v>
      </c>
      <c r="DR650">
        <v>-3</v>
      </c>
      <c r="DS650">
        <v>-2</v>
      </c>
      <c r="DT650">
        <v>-3</v>
      </c>
      <c r="DU650">
        <v>-2</v>
      </c>
      <c r="DV650">
        <v>-3</v>
      </c>
      <c r="DW650">
        <v>-2</v>
      </c>
      <c r="DX650">
        <v>-3</v>
      </c>
      <c r="DY650">
        <v>-2</v>
      </c>
      <c r="DZ650">
        <v>-3</v>
      </c>
      <c r="EA650">
        <v>-2</v>
      </c>
      <c r="EB650">
        <v>-2</v>
      </c>
      <c r="EC650">
        <v>-1</v>
      </c>
      <c r="ED650">
        <v>-2</v>
      </c>
      <c r="EE650">
        <v>-1</v>
      </c>
      <c r="EF650">
        <v>-1</v>
      </c>
      <c r="EG650">
        <v>0</v>
      </c>
      <c r="EH650">
        <v>-1</v>
      </c>
      <c r="EI650">
        <v>0</v>
      </c>
      <c r="EJ650">
        <v>0</v>
      </c>
      <c r="EK650">
        <v>1</v>
      </c>
      <c r="EL650">
        <v>0</v>
      </c>
      <c r="EM650">
        <v>1</v>
      </c>
      <c r="EN650">
        <v>5</v>
      </c>
      <c r="EO650">
        <v>6</v>
      </c>
      <c r="EP650">
        <v>5.818269183</v>
      </c>
      <c r="EQ650">
        <v>5.1396447639999998</v>
      </c>
      <c r="ER650">
        <v>34.968447050000002</v>
      </c>
      <c r="ES650">
        <v>33.856711539999999</v>
      </c>
      <c r="ET650">
        <v>315.00937750000003</v>
      </c>
      <c r="EU650">
        <v>201.14691329999999</v>
      </c>
      <c r="EV650">
        <v>87.160765720000001</v>
      </c>
      <c r="EW650">
        <v>83.795195390000003</v>
      </c>
      <c r="EX650">
        <v>94.882193810000004</v>
      </c>
      <c r="EY650">
        <v>82.235735689999998</v>
      </c>
      <c r="EZ650">
        <v>75.211545560000005</v>
      </c>
      <c r="FA650">
        <v>65.600086320000003</v>
      </c>
      <c r="FB650">
        <v>9.6479974459999998</v>
      </c>
      <c r="FC650">
        <v>8.9744517429999995</v>
      </c>
      <c r="FD650">
        <v>29.223730809999999</v>
      </c>
      <c r="FE650">
        <v>22.989571059999999</v>
      </c>
      <c r="FF650">
        <v>8.1857814080000004</v>
      </c>
      <c r="FG650">
        <v>6.3179672980000001</v>
      </c>
      <c r="FH650">
        <v>1.9107128600000001</v>
      </c>
      <c r="FI650">
        <v>2.9193192479999999</v>
      </c>
      <c r="FJ650">
        <v>40.284253249999999</v>
      </c>
      <c r="FK650">
        <v>30.365375759999999</v>
      </c>
      <c r="FL650">
        <v>13.56647006</v>
      </c>
      <c r="FM650">
        <v>10.75822458</v>
      </c>
      <c r="FN650">
        <v>0</v>
      </c>
      <c r="FO650">
        <v>0</v>
      </c>
      <c r="FP650">
        <v>4</v>
      </c>
      <c r="FQ650">
        <v>1</v>
      </c>
      <c r="FR650">
        <f>7/11</f>
        <v>0.63636363636363635</v>
      </c>
      <c r="FS650" t="s">
        <v>45</v>
      </c>
      <c r="FT650">
        <v>1</v>
      </c>
      <c r="FU650">
        <v>1</v>
      </c>
      <c r="FV650" t="s">
        <v>45</v>
      </c>
      <c r="FW650">
        <v>0</v>
      </c>
      <c r="FX650">
        <v>0</v>
      </c>
    </row>
    <row r="651" spans="1:180" x14ac:dyDescent="0.3">
      <c r="A651" s="7" t="s">
        <v>37</v>
      </c>
      <c r="B651" s="7" t="s">
        <v>39</v>
      </c>
      <c r="C651" t="s">
        <v>26</v>
      </c>
      <c r="D651">
        <v>3</v>
      </c>
      <c r="E651">
        <v>3</v>
      </c>
      <c r="F651">
        <v>1.1878212290000001</v>
      </c>
      <c r="G651">
        <v>1.296666667</v>
      </c>
      <c r="H651">
        <v>0.72496089399999997</v>
      </c>
      <c r="I651">
        <v>0.64866666699999997</v>
      </c>
      <c r="J651">
        <v>0.872495468</v>
      </c>
      <c r="K651">
        <v>1.530012178</v>
      </c>
      <c r="L651">
        <v>0.67266072499999996</v>
      </c>
      <c r="M651">
        <v>0.95437536999999995</v>
      </c>
      <c r="N651">
        <v>24.38435235</v>
      </c>
      <c r="O651">
        <v>22.20178305</v>
      </c>
      <c r="P651">
        <v>1.055409762</v>
      </c>
      <c r="Q651">
        <v>1.431640641</v>
      </c>
      <c r="R651">
        <v>1.3940214980000001</v>
      </c>
      <c r="S651">
        <v>1.3012423769999999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0</v>
      </c>
      <c r="AA651" s="5" t="s">
        <v>197</v>
      </c>
      <c r="AB651">
        <v>0</v>
      </c>
      <c r="AC651">
        <v>0</v>
      </c>
      <c r="AD651" s="5" t="s">
        <v>197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3</v>
      </c>
      <c r="AK651">
        <v>3</v>
      </c>
      <c r="AL651">
        <v>3</v>
      </c>
      <c r="AM651">
        <v>3</v>
      </c>
      <c r="AN651">
        <v>3</v>
      </c>
      <c r="AO651">
        <v>3</v>
      </c>
      <c r="AP651">
        <v>3</v>
      </c>
      <c r="AQ651">
        <v>3</v>
      </c>
      <c r="AR651">
        <v>3</v>
      </c>
      <c r="AS651">
        <v>3</v>
      </c>
      <c r="AT651">
        <v>3</v>
      </c>
      <c r="AU651">
        <v>3</v>
      </c>
      <c r="AV651">
        <v>3</v>
      </c>
      <c r="AW651">
        <v>3</v>
      </c>
      <c r="AX651">
        <v>3</v>
      </c>
      <c r="AY651">
        <v>3</v>
      </c>
      <c r="AZ651">
        <v>6</v>
      </c>
      <c r="BA651">
        <v>6</v>
      </c>
      <c r="BB651">
        <v>6</v>
      </c>
      <c r="BC651">
        <v>6</v>
      </c>
      <c r="BD651">
        <v>6</v>
      </c>
      <c r="BE651">
        <v>6</v>
      </c>
      <c r="BF651">
        <v>6</v>
      </c>
      <c r="BG651">
        <v>6</v>
      </c>
      <c r="BH651">
        <v>6</v>
      </c>
      <c r="BI651">
        <v>6</v>
      </c>
      <c r="BJ651">
        <v>6</v>
      </c>
      <c r="BK651">
        <v>6</v>
      </c>
      <c r="BL651">
        <v>6</v>
      </c>
      <c r="BM651">
        <v>6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1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2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1</v>
      </c>
      <c r="CY651">
        <v>0</v>
      </c>
      <c r="CZ651">
        <v>0</v>
      </c>
      <c r="DA651">
        <v>3</v>
      </c>
      <c r="DB651">
        <v>-2</v>
      </c>
      <c r="DC651">
        <v>-1</v>
      </c>
      <c r="DD651">
        <v>-1</v>
      </c>
      <c r="DE651">
        <v>0</v>
      </c>
      <c r="DF651">
        <v>-1</v>
      </c>
      <c r="DG651">
        <v>0</v>
      </c>
      <c r="DH651">
        <v>0</v>
      </c>
      <c r="DI651">
        <v>1</v>
      </c>
      <c r="DJ651">
        <v>0</v>
      </c>
      <c r="DK651">
        <v>1</v>
      </c>
      <c r="DL651">
        <v>1</v>
      </c>
      <c r="DM651">
        <v>2</v>
      </c>
      <c r="DN651">
        <v>1</v>
      </c>
      <c r="DO651">
        <v>2</v>
      </c>
      <c r="DP651">
        <v>2</v>
      </c>
      <c r="DQ651">
        <v>3</v>
      </c>
      <c r="DR651">
        <v>2</v>
      </c>
      <c r="DS651">
        <v>3</v>
      </c>
      <c r="DT651">
        <v>3</v>
      </c>
      <c r="DU651">
        <v>4</v>
      </c>
      <c r="DV651">
        <v>3</v>
      </c>
      <c r="DW651">
        <v>4</v>
      </c>
      <c r="DX651">
        <v>3</v>
      </c>
      <c r="DY651">
        <v>4</v>
      </c>
      <c r="DZ651">
        <v>4</v>
      </c>
      <c r="EA651">
        <v>5</v>
      </c>
      <c r="EB651">
        <v>5</v>
      </c>
      <c r="EC651">
        <v>6</v>
      </c>
      <c r="ED651">
        <v>5</v>
      </c>
      <c r="EE651">
        <v>6</v>
      </c>
      <c r="EF651">
        <v>6</v>
      </c>
      <c r="EG651">
        <v>7</v>
      </c>
      <c r="EH651">
        <v>6</v>
      </c>
      <c r="EI651">
        <v>7</v>
      </c>
      <c r="EJ651">
        <v>7</v>
      </c>
      <c r="EK651">
        <v>8</v>
      </c>
      <c r="EL651">
        <v>7</v>
      </c>
      <c r="EM651">
        <v>8</v>
      </c>
      <c r="EN651">
        <v>9</v>
      </c>
      <c r="EO651">
        <v>10</v>
      </c>
      <c r="EP651">
        <v>7.0953266590000004</v>
      </c>
      <c r="EQ651">
        <v>5.7385220339999998</v>
      </c>
      <c r="ER651">
        <v>42.225685599999998</v>
      </c>
      <c r="ES651">
        <v>33.963888169999997</v>
      </c>
      <c r="ET651">
        <v>248.82114619999999</v>
      </c>
      <c r="EU651">
        <v>297.87065749999999</v>
      </c>
      <c r="EV651">
        <v>85.608350479999999</v>
      </c>
      <c r="EW651">
        <v>86.177599189999995</v>
      </c>
      <c r="EX651">
        <v>59.319007839999998</v>
      </c>
      <c r="EY651">
        <v>96.91236902</v>
      </c>
      <c r="EZ651">
        <v>65.272162039999998</v>
      </c>
      <c r="FA651">
        <v>71.345142379999999</v>
      </c>
      <c r="FB651">
        <v>9.1509658589999994</v>
      </c>
      <c r="FC651">
        <v>10.5823561</v>
      </c>
      <c r="FD651">
        <v>25.51465743</v>
      </c>
      <c r="FE651">
        <v>36.089542850000001</v>
      </c>
      <c r="FF651">
        <v>7.7506783480000001</v>
      </c>
      <c r="FG651">
        <v>9.1640730030000004</v>
      </c>
      <c r="FH651">
        <v>2.7378785570000002</v>
      </c>
      <c r="FI651">
        <v>1.9317773490000001</v>
      </c>
      <c r="FJ651">
        <v>29.999615930000001</v>
      </c>
      <c r="FK651">
        <v>32.711042919999997</v>
      </c>
      <c r="FL651">
        <v>9.6440165929999999</v>
      </c>
      <c r="FM651">
        <v>13.91494833</v>
      </c>
      <c r="FN651">
        <v>1</v>
      </c>
      <c r="FO651">
        <v>0</v>
      </c>
      <c r="FP651">
        <v>1</v>
      </c>
      <c r="FQ651">
        <v>3</v>
      </c>
      <c r="FR651">
        <f>2/13</f>
        <v>0.15384615384615385</v>
      </c>
      <c r="FS651">
        <v>2</v>
      </c>
      <c r="FT651">
        <v>1</v>
      </c>
      <c r="FU651">
        <v>2</v>
      </c>
      <c r="FV651">
        <v>2</v>
      </c>
      <c r="FW651">
        <v>1</v>
      </c>
      <c r="FX651">
        <v>2</v>
      </c>
    </row>
    <row r="652" spans="1:180" x14ac:dyDescent="0.3">
      <c r="A652" s="7" t="s">
        <v>106</v>
      </c>
      <c r="B652" s="7" t="s">
        <v>57</v>
      </c>
      <c r="C652" t="s">
        <v>58</v>
      </c>
      <c r="D652">
        <v>5</v>
      </c>
      <c r="E652">
        <v>2</v>
      </c>
      <c r="F652">
        <v>0.70769230800000005</v>
      </c>
      <c r="G652">
        <v>1.274</v>
      </c>
      <c r="H652">
        <v>0.88338461499999998</v>
      </c>
      <c r="I652">
        <v>0.71960000000000002</v>
      </c>
      <c r="J652">
        <v>1.306108885</v>
      </c>
      <c r="K652">
        <v>1.1432822330000001</v>
      </c>
      <c r="L652">
        <v>0.60830621399999996</v>
      </c>
      <c r="M652">
        <v>0.93348713699999997</v>
      </c>
      <c r="N652">
        <v>24.79004656</v>
      </c>
      <c r="O652">
        <v>23.333838249999999</v>
      </c>
      <c r="P652">
        <v>1.3484193689999999</v>
      </c>
      <c r="Q652">
        <v>1.544017167</v>
      </c>
      <c r="R652">
        <v>1.349207397</v>
      </c>
      <c r="S652">
        <v>0.94908032600000003</v>
      </c>
      <c r="T652">
        <v>0.83333333300000001</v>
      </c>
      <c r="U652">
        <v>0.83333333300000001</v>
      </c>
      <c r="V652">
        <v>0.83333333300000001</v>
      </c>
      <c r="W652">
        <v>0.83333333300000001</v>
      </c>
      <c r="X652">
        <v>1</v>
      </c>
      <c r="Y652">
        <v>0.66666666699999999</v>
      </c>
      <c r="Z652">
        <v>0</v>
      </c>
      <c r="AA652" s="5" t="s">
        <v>197</v>
      </c>
      <c r="AB652">
        <v>0</v>
      </c>
      <c r="AC652">
        <v>0</v>
      </c>
      <c r="AD652" s="5" t="s">
        <v>47</v>
      </c>
      <c r="AE652">
        <v>1</v>
      </c>
      <c r="AF652">
        <v>1</v>
      </c>
      <c r="AG652">
        <v>1</v>
      </c>
      <c r="AH652">
        <v>2</v>
      </c>
      <c r="AI652">
        <v>2</v>
      </c>
      <c r="AJ652">
        <v>3</v>
      </c>
      <c r="AK652">
        <v>3</v>
      </c>
      <c r="AL652">
        <v>3</v>
      </c>
      <c r="AM652">
        <v>3</v>
      </c>
      <c r="AN652">
        <v>4</v>
      </c>
      <c r="AO652">
        <v>4</v>
      </c>
      <c r="AP652">
        <v>4</v>
      </c>
      <c r="AQ652">
        <v>4</v>
      </c>
      <c r="AR652">
        <v>4</v>
      </c>
      <c r="AS652">
        <v>4</v>
      </c>
      <c r="AT652">
        <v>4</v>
      </c>
      <c r="AU652">
        <v>4</v>
      </c>
      <c r="AV652">
        <v>5</v>
      </c>
      <c r="AW652">
        <v>5</v>
      </c>
      <c r="AX652">
        <v>5</v>
      </c>
      <c r="AY652">
        <v>5</v>
      </c>
      <c r="AZ652">
        <v>5</v>
      </c>
      <c r="BA652">
        <v>5</v>
      </c>
      <c r="BB652">
        <v>6</v>
      </c>
      <c r="BC652">
        <v>6</v>
      </c>
      <c r="BD652">
        <v>7</v>
      </c>
      <c r="BE652">
        <v>7</v>
      </c>
      <c r="BF652">
        <v>7</v>
      </c>
      <c r="BG652">
        <v>7</v>
      </c>
      <c r="BH652">
        <v>7</v>
      </c>
      <c r="BI652">
        <v>7</v>
      </c>
      <c r="BJ652">
        <v>9</v>
      </c>
      <c r="BK652">
        <v>9</v>
      </c>
      <c r="BL652">
        <v>10</v>
      </c>
      <c r="BM652">
        <v>10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1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1</v>
      </c>
      <c r="BZ652">
        <v>2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2</v>
      </c>
      <c r="CR652">
        <v>2</v>
      </c>
      <c r="CS652">
        <v>0</v>
      </c>
      <c r="CT652">
        <v>0</v>
      </c>
      <c r="CU652">
        <v>0</v>
      </c>
      <c r="CV652">
        <v>2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-2</v>
      </c>
      <c r="DD652">
        <v>2</v>
      </c>
      <c r="DE652">
        <v>0</v>
      </c>
      <c r="DF652">
        <v>1</v>
      </c>
      <c r="DG652">
        <v>-1</v>
      </c>
      <c r="DH652">
        <v>4</v>
      </c>
      <c r="DI652">
        <v>2</v>
      </c>
      <c r="DJ652">
        <v>4</v>
      </c>
      <c r="DK652">
        <v>2</v>
      </c>
      <c r="DL652">
        <v>5</v>
      </c>
      <c r="DM652">
        <v>3</v>
      </c>
      <c r="DN652">
        <v>6</v>
      </c>
      <c r="DO652">
        <v>4</v>
      </c>
      <c r="DP652">
        <v>4</v>
      </c>
      <c r="DQ652">
        <v>2</v>
      </c>
      <c r="DR652">
        <v>8</v>
      </c>
      <c r="DS652">
        <v>6</v>
      </c>
      <c r="DT652">
        <v>8</v>
      </c>
      <c r="DU652">
        <v>6</v>
      </c>
      <c r="DV652">
        <v>9</v>
      </c>
      <c r="DW652">
        <v>7</v>
      </c>
      <c r="DX652">
        <v>4</v>
      </c>
      <c r="DY652">
        <v>2</v>
      </c>
      <c r="DZ652">
        <v>5</v>
      </c>
      <c r="EA652">
        <v>3</v>
      </c>
      <c r="EB652">
        <v>6</v>
      </c>
      <c r="EC652">
        <v>4</v>
      </c>
      <c r="ED652">
        <v>5</v>
      </c>
      <c r="EE652">
        <v>3</v>
      </c>
      <c r="EF652">
        <v>8</v>
      </c>
      <c r="EG652">
        <v>6</v>
      </c>
      <c r="EH652">
        <v>8</v>
      </c>
      <c r="EI652">
        <v>6</v>
      </c>
      <c r="EJ652">
        <v>11</v>
      </c>
      <c r="EK652">
        <v>9</v>
      </c>
      <c r="EL652">
        <v>9</v>
      </c>
      <c r="EM652">
        <v>7</v>
      </c>
      <c r="EN652">
        <v>13</v>
      </c>
      <c r="EO652">
        <v>11</v>
      </c>
      <c r="EP652">
        <v>6.6535150669999998</v>
      </c>
      <c r="EQ652">
        <v>6.4557920859999998</v>
      </c>
      <c r="ER652">
        <v>44.22023746</v>
      </c>
      <c r="ES652">
        <v>39.12350181</v>
      </c>
      <c r="ET652">
        <v>240.22379960000001</v>
      </c>
      <c r="EU652">
        <v>299.15925970000001</v>
      </c>
      <c r="EV652">
        <v>86.312983239999994</v>
      </c>
      <c r="EW652">
        <v>89.466451629999995</v>
      </c>
      <c r="EX652">
        <v>73.65878266</v>
      </c>
      <c r="EY652">
        <v>99.455296899999993</v>
      </c>
      <c r="EZ652">
        <v>68.375708619999997</v>
      </c>
      <c r="FA652">
        <v>75.132903970000001</v>
      </c>
      <c r="FB652">
        <v>7.1562920319999996</v>
      </c>
      <c r="FC652">
        <v>7.7583067110000004</v>
      </c>
      <c r="FD652">
        <v>18.93430395</v>
      </c>
      <c r="FE652">
        <v>29.710452270000001</v>
      </c>
      <c r="FF652">
        <v>3.807064698</v>
      </c>
      <c r="FG652">
        <v>6.5043053640000004</v>
      </c>
      <c r="FH652">
        <v>1.2520092540000001</v>
      </c>
      <c r="FI652">
        <v>2.063174477</v>
      </c>
      <c r="FJ652">
        <v>40.828107430000003</v>
      </c>
      <c r="FK652">
        <v>32.233331730000003</v>
      </c>
      <c r="FL652">
        <v>10.769888030000001</v>
      </c>
      <c r="FM652">
        <v>11.737786529999999</v>
      </c>
      <c r="FN652">
        <v>1</v>
      </c>
      <c r="FO652">
        <v>0</v>
      </c>
      <c r="FP652">
        <v>0</v>
      </c>
      <c r="FQ652">
        <v>3</v>
      </c>
      <c r="FR652">
        <f>4/14</f>
        <v>0.2857142857142857</v>
      </c>
      <c r="FS652">
        <v>2</v>
      </c>
      <c r="FT652">
        <v>0</v>
      </c>
      <c r="FU652">
        <v>3</v>
      </c>
      <c r="FV652">
        <v>2</v>
      </c>
      <c r="FW652">
        <v>0</v>
      </c>
      <c r="FX652">
        <v>1</v>
      </c>
    </row>
    <row r="653" spans="1:180" x14ac:dyDescent="0.3">
      <c r="A653" s="7" t="s">
        <v>121</v>
      </c>
      <c r="B653" s="7" t="s">
        <v>129</v>
      </c>
      <c r="C653" t="s">
        <v>61</v>
      </c>
      <c r="D653">
        <v>2</v>
      </c>
      <c r="E653">
        <v>2</v>
      </c>
      <c r="F653">
        <v>1.3948571430000001</v>
      </c>
      <c r="G653">
        <v>1.1100000000000001</v>
      </c>
      <c r="H653">
        <v>0.76468571399999996</v>
      </c>
      <c r="I653">
        <v>0.74387387400000005</v>
      </c>
      <c r="J653">
        <v>1.220357033</v>
      </c>
      <c r="K653">
        <v>1.6431109829999999</v>
      </c>
      <c r="L653">
        <v>0.55162878000000004</v>
      </c>
      <c r="M653">
        <v>1.1868140490000001</v>
      </c>
      <c r="N653">
        <v>19.197873980000001</v>
      </c>
      <c r="O653">
        <v>20.39338605</v>
      </c>
      <c r="P653">
        <v>1.1118079089999999</v>
      </c>
      <c r="Q653">
        <v>1.672546986</v>
      </c>
      <c r="R653">
        <v>1.3911571700000001</v>
      </c>
      <c r="S653">
        <v>1.1412227189999999</v>
      </c>
      <c r="T653">
        <v>0.33333333300000001</v>
      </c>
      <c r="U653">
        <v>0</v>
      </c>
      <c r="V653">
        <v>0.33333333300000001</v>
      </c>
      <c r="W653">
        <v>0</v>
      </c>
      <c r="X653">
        <v>0</v>
      </c>
      <c r="Y653">
        <v>0</v>
      </c>
      <c r="Z653">
        <v>-2</v>
      </c>
      <c r="AA653" s="5" t="s">
        <v>233</v>
      </c>
      <c r="AB653">
        <v>-2</v>
      </c>
      <c r="AC653">
        <v>-3</v>
      </c>
      <c r="AD653" s="5" t="s">
        <v>181</v>
      </c>
      <c r="AE653">
        <v>-3</v>
      </c>
      <c r="AF653">
        <v>-2</v>
      </c>
      <c r="AG653">
        <v>-3</v>
      </c>
      <c r="AH653">
        <v>-2</v>
      </c>
      <c r="AI653">
        <v>-3</v>
      </c>
      <c r="AJ653">
        <v>0</v>
      </c>
      <c r="AK653">
        <v>-1</v>
      </c>
      <c r="AL653">
        <v>0</v>
      </c>
      <c r="AM653">
        <v>-1</v>
      </c>
      <c r="AN653">
        <v>0</v>
      </c>
      <c r="AO653">
        <v>-1</v>
      </c>
      <c r="AP653">
        <v>0</v>
      </c>
      <c r="AQ653">
        <v>-1</v>
      </c>
      <c r="AR653">
        <v>1</v>
      </c>
      <c r="AS653">
        <v>0</v>
      </c>
      <c r="AT653">
        <v>1</v>
      </c>
      <c r="AU653">
        <v>0</v>
      </c>
      <c r="AV653">
        <v>1</v>
      </c>
      <c r="AW653">
        <v>0</v>
      </c>
      <c r="AX653">
        <v>1</v>
      </c>
      <c r="AY653">
        <v>0</v>
      </c>
      <c r="AZ653">
        <v>1</v>
      </c>
      <c r="BA653">
        <v>0</v>
      </c>
      <c r="BB653">
        <v>1</v>
      </c>
      <c r="BC653">
        <v>0</v>
      </c>
      <c r="BD653">
        <v>1</v>
      </c>
      <c r="BE653">
        <v>0</v>
      </c>
      <c r="BF653">
        <v>1</v>
      </c>
      <c r="BG653">
        <v>0</v>
      </c>
      <c r="BH653">
        <v>1</v>
      </c>
      <c r="BI653">
        <v>0</v>
      </c>
      <c r="BJ653">
        <v>1</v>
      </c>
      <c r="BK653">
        <v>0</v>
      </c>
      <c r="BL653">
        <v>1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-3</v>
      </c>
      <c r="DC653">
        <v>-3</v>
      </c>
      <c r="DD653">
        <v>-3</v>
      </c>
      <c r="DE653">
        <v>-3</v>
      </c>
      <c r="DF653">
        <v>-2</v>
      </c>
      <c r="DG653">
        <v>-2</v>
      </c>
      <c r="DH653">
        <v>-2</v>
      </c>
      <c r="DI653">
        <v>-2</v>
      </c>
      <c r="DJ653">
        <v>-1</v>
      </c>
      <c r="DK653">
        <v>-1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1</v>
      </c>
      <c r="EG653">
        <v>1</v>
      </c>
      <c r="EH653">
        <v>2</v>
      </c>
      <c r="EI653">
        <v>2</v>
      </c>
      <c r="EJ653">
        <v>2</v>
      </c>
      <c r="EK653">
        <v>2</v>
      </c>
      <c r="EL653">
        <v>3</v>
      </c>
      <c r="EM653">
        <v>3</v>
      </c>
      <c r="EN653">
        <v>3</v>
      </c>
      <c r="EO653">
        <v>3</v>
      </c>
      <c r="EP653">
        <v>4.9356200149999996</v>
      </c>
      <c r="EQ653">
        <v>8.2830414910000005</v>
      </c>
      <c r="ER653">
        <v>35.305825489999997</v>
      </c>
      <c r="ES653">
        <v>46.538465119999998</v>
      </c>
      <c r="ET653">
        <v>238.71498080000001</v>
      </c>
      <c r="EU653">
        <v>302.28024299999998</v>
      </c>
      <c r="EV653">
        <v>86.128044270000004</v>
      </c>
      <c r="EW653">
        <v>87.821552990000001</v>
      </c>
      <c r="EX653">
        <v>71.710983080000005</v>
      </c>
      <c r="EY653">
        <v>86.139157960000006</v>
      </c>
      <c r="EZ653">
        <v>69.988019399999999</v>
      </c>
      <c r="FA653">
        <v>73.738433229999998</v>
      </c>
      <c r="FB653">
        <v>7.3340113560000004</v>
      </c>
      <c r="FC653">
        <v>12.37517386</v>
      </c>
      <c r="FD653">
        <v>20.682498469999999</v>
      </c>
      <c r="FE653">
        <v>33.777453909999998</v>
      </c>
      <c r="FF653">
        <v>5.7689771539999999</v>
      </c>
      <c r="FG653">
        <v>11.46338654</v>
      </c>
      <c r="FH653">
        <v>1.6089061</v>
      </c>
      <c r="FI653">
        <v>2.5370427599999998</v>
      </c>
      <c r="FJ653">
        <v>36.480476580000001</v>
      </c>
      <c r="FK653">
        <v>33.91572025</v>
      </c>
      <c r="FL653">
        <v>12.69418739</v>
      </c>
      <c r="FM653">
        <v>16.519449349999999</v>
      </c>
      <c r="FN653">
        <v>1</v>
      </c>
      <c r="FO653">
        <v>0</v>
      </c>
      <c r="FP653">
        <v>1</v>
      </c>
      <c r="FQ653">
        <v>2</v>
      </c>
      <c r="FR653">
        <f>1/14</f>
        <v>7.1428571428571425E-2</v>
      </c>
      <c r="FS653">
        <v>2</v>
      </c>
      <c r="FT653">
        <v>0</v>
      </c>
      <c r="FU653">
        <v>2</v>
      </c>
      <c r="FV653">
        <v>2</v>
      </c>
      <c r="FW653">
        <v>0</v>
      </c>
      <c r="FX653">
        <v>1</v>
      </c>
    </row>
    <row r="654" spans="1:180" x14ac:dyDescent="0.3">
      <c r="A654" s="7" t="s">
        <v>73</v>
      </c>
      <c r="B654" s="7" t="s">
        <v>74</v>
      </c>
      <c r="C654" t="s">
        <v>52</v>
      </c>
      <c r="D654">
        <v>2</v>
      </c>
      <c r="E654">
        <v>2</v>
      </c>
      <c r="F654">
        <v>1.6275248179999999</v>
      </c>
      <c r="G654">
        <v>1.6231509310000001</v>
      </c>
      <c r="H654">
        <v>0.70416942400000004</v>
      </c>
      <c r="I654">
        <v>0.67869656899999997</v>
      </c>
      <c r="J654">
        <v>1.4896495300000001</v>
      </c>
      <c r="K654">
        <v>1.451374132</v>
      </c>
      <c r="L654">
        <v>0.91077078700000003</v>
      </c>
      <c r="M654">
        <v>0.80677759800000004</v>
      </c>
      <c r="N654">
        <v>23.544716749999999</v>
      </c>
      <c r="O654">
        <v>21.289786589999999</v>
      </c>
      <c r="P654">
        <v>1.19659362</v>
      </c>
      <c r="Q654">
        <v>1.5264739039999999</v>
      </c>
      <c r="R654">
        <v>1.5558514830000001</v>
      </c>
      <c r="S654">
        <v>1.696607612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-3</v>
      </c>
      <c r="AA654" s="5" t="s">
        <v>233</v>
      </c>
      <c r="AB654">
        <v>-3</v>
      </c>
      <c r="AC654">
        <v>-3</v>
      </c>
      <c r="AD654" s="5" t="s">
        <v>233</v>
      </c>
      <c r="AE654">
        <v>-3</v>
      </c>
      <c r="AF654">
        <v>-3</v>
      </c>
      <c r="AG654">
        <v>-3</v>
      </c>
      <c r="AH654">
        <v>-3</v>
      </c>
      <c r="AI654">
        <v>-3</v>
      </c>
      <c r="AJ654">
        <v>-3</v>
      </c>
      <c r="AK654">
        <v>-3</v>
      </c>
      <c r="AL654">
        <v>-3</v>
      </c>
      <c r="AM654">
        <v>-3</v>
      </c>
      <c r="AN654">
        <v>-1</v>
      </c>
      <c r="AO654">
        <v>-1</v>
      </c>
      <c r="AP654">
        <v>-1</v>
      </c>
      <c r="AQ654">
        <v>-1</v>
      </c>
      <c r="AR654">
        <v>-1</v>
      </c>
      <c r="AS654">
        <v>-1</v>
      </c>
      <c r="AT654">
        <v>-1</v>
      </c>
      <c r="AU654">
        <v>-1</v>
      </c>
      <c r="AV654">
        <v>-1</v>
      </c>
      <c r="AW654">
        <v>-1</v>
      </c>
      <c r="AX654">
        <v>-1</v>
      </c>
      <c r="AY654">
        <v>-1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-8</v>
      </c>
      <c r="BO654">
        <v>0</v>
      </c>
      <c r="BP654">
        <v>0</v>
      </c>
      <c r="BQ654">
        <v>-3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-16</v>
      </c>
      <c r="DC654">
        <v>-11</v>
      </c>
      <c r="DD654">
        <v>-11</v>
      </c>
      <c r="DE654">
        <v>-6</v>
      </c>
      <c r="DF654">
        <v>-11</v>
      </c>
      <c r="DG654">
        <v>-6</v>
      </c>
      <c r="DH654">
        <v>-10</v>
      </c>
      <c r="DI654">
        <v>-5</v>
      </c>
      <c r="DJ654">
        <v>-10</v>
      </c>
      <c r="DK654">
        <v>-5</v>
      </c>
      <c r="DL654">
        <v>-9</v>
      </c>
      <c r="DM654">
        <v>-4</v>
      </c>
      <c r="DN654">
        <v>-9</v>
      </c>
      <c r="DO654">
        <v>-4</v>
      </c>
      <c r="DP654">
        <v>-8</v>
      </c>
      <c r="DQ654">
        <v>-3</v>
      </c>
      <c r="DR654">
        <v>-8</v>
      </c>
      <c r="DS654">
        <v>-3</v>
      </c>
      <c r="DT654">
        <v>-8</v>
      </c>
      <c r="DU654">
        <v>-3</v>
      </c>
      <c r="DV654">
        <v>-8</v>
      </c>
      <c r="DW654">
        <v>-3</v>
      </c>
      <c r="DX654">
        <v>-8</v>
      </c>
      <c r="DY654">
        <v>-3</v>
      </c>
      <c r="DZ654">
        <v>-8</v>
      </c>
      <c r="EA654">
        <v>-3</v>
      </c>
      <c r="EB654">
        <v>-7</v>
      </c>
      <c r="EC654">
        <v>-2</v>
      </c>
      <c r="ED654">
        <v>-7</v>
      </c>
      <c r="EE654">
        <v>-2</v>
      </c>
      <c r="EF654">
        <v>-6</v>
      </c>
      <c r="EG654">
        <v>-1</v>
      </c>
      <c r="EH654">
        <v>-6</v>
      </c>
      <c r="EI654">
        <v>-1</v>
      </c>
      <c r="EJ654">
        <v>-5</v>
      </c>
      <c r="EK654">
        <v>0</v>
      </c>
      <c r="EL654">
        <v>-5</v>
      </c>
      <c r="EM654">
        <v>0</v>
      </c>
      <c r="EN654">
        <v>0</v>
      </c>
      <c r="EO654">
        <v>5</v>
      </c>
      <c r="EP654">
        <v>4.8753364750000001</v>
      </c>
      <c r="EQ654">
        <v>5.6633368309999996</v>
      </c>
      <c r="ER654">
        <v>33.909284759999998</v>
      </c>
      <c r="ES654">
        <v>33.177285159999997</v>
      </c>
      <c r="ET654">
        <v>230.81408239999999</v>
      </c>
      <c r="EU654">
        <v>272.05889020000001</v>
      </c>
      <c r="EV654">
        <v>85.576643829999995</v>
      </c>
      <c r="EW654">
        <v>85.58449865</v>
      </c>
      <c r="EX654">
        <v>82.133423530000002</v>
      </c>
      <c r="EY654">
        <v>75.561314519999996</v>
      </c>
      <c r="EZ654">
        <v>68.976302489999995</v>
      </c>
      <c r="FA654">
        <v>67.261137849999997</v>
      </c>
      <c r="FB654">
        <v>8.2970962939999993</v>
      </c>
      <c r="FC654">
        <v>8.7554050589999992</v>
      </c>
      <c r="FD654">
        <v>24.857955449999999</v>
      </c>
      <c r="FE654">
        <v>27.5518903</v>
      </c>
      <c r="FF654">
        <v>6.0132620719999998</v>
      </c>
      <c r="FG654">
        <v>7.9468105150000001</v>
      </c>
      <c r="FH654">
        <v>1.3489016460000001</v>
      </c>
      <c r="FI654">
        <v>2.4864987630000002</v>
      </c>
      <c r="FJ654">
        <v>30.747230460000001</v>
      </c>
      <c r="FK654">
        <v>33.403743140000003</v>
      </c>
      <c r="FL654">
        <v>13.34431519</v>
      </c>
      <c r="FM654">
        <v>12.32979394</v>
      </c>
      <c r="FN654">
        <v>1</v>
      </c>
      <c r="FO654">
        <v>1</v>
      </c>
      <c r="FP654">
        <v>0</v>
      </c>
      <c r="FQ654">
        <v>1</v>
      </c>
      <c r="FR654">
        <f>3/15</f>
        <v>0.2</v>
      </c>
      <c r="FS654">
        <v>2</v>
      </c>
      <c r="FT654">
        <v>1</v>
      </c>
      <c r="FU654">
        <v>3</v>
      </c>
      <c r="FV654">
        <v>2</v>
      </c>
      <c r="FW654">
        <v>0</v>
      </c>
      <c r="FX654">
        <v>2</v>
      </c>
    </row>
    <row r="655" spans="1:180" x14ac:dyDescent="0.3">
      <c r="A655" s="7" t="s">
        <v>120</v>
      </c>
      <c r="B655" s="7" t="s">
        <v>116</v>
      </c>
      <c r="C655" t="s">
        <v>61</v>
      </c>
      <c r="D655">
        <v>2</v>
      </c>
      <c r="E655">
        <v>2</v>
      </c>
      <c r="F655">
        <v>0.91675925899999999</v>
      </c>
      <c r="G655">
        <v>1.5594444439999999</v>
      </c>
      <c r="H655">
        <v>0.74092592599999996</v>
      </c>
      <c r="I655">
        <v>0.74778395099999995</v>
      </c>
      <c r="J655">
        <v>1.9359200270000001</v>
      </c>
      <c r="K655">
        <v>1.4379362360000001</v>
      </c>
      <c r="L655">
        <v>1.2247201219999999</v>
      </c>
      <c r="M655">
        <v>0.95554194100000001</v>
      </c>
      <c r="N655">
        <v>19.201045440000001</v>
      </c>
      <c r="O655">
        <v>18.986678269999999</v>
      </c>
      <c r="P655">
        <v>1.7535887370000001</v>
      </c>
      <c r="Q655">
        <v>1.351927568</v>
      </c>
      <c r="R655">
        <v>1.1762081900000001</v>
      </c>
      <c r="S655">
        <v>1.260951672</v>
      </c>
      <c r="T655">
        <v>0</v>
      </c>
      <c r="U655">
        <v>1</v>
      </c>
      <c r="V655">
        <v>0</v>
      </c>
      <c r="W655">
        <v>1</v>
      </c>
      <c r="X655">
        <v>0</v>
      </c>
      <c r="Y655">
        <v>0</v>
      </c>
      <c r="Z655">
        <v>-3</v>
      </c>
      <c r="AA655" s="5" t="s">
        <v>197</v>
      </c>
      <c r="AB655">
        <v>-3</v>
      </c>
      <c r="AC655">
        <v>0</v>
      </c>
      <c r="AD655" s="5" t="s">
        <v>233</v>
      </c>
      <c r="AE655">
        <v>0</v>
      </c>
      <c r="AF655">
        <v>-3</v>
      </c>
      <c r="AG655">
        <v>0</v>
      </c>
      <c r="AH655">
        <v>-3</v>
      </c>
      <c r="AI655">
        <v>0</v>
      </c>
      <c r="AJ655">
        <v>-1</v>
      </c>
      <c r="AK655">
        <v>2</v>
      </c>
      <c r="AL655">
        <v>-1</v>
      </c>
      <c r="AM655">
        <v>2</v>
      </c>
      <c r="AN655">
        <v>-1</v>
      </c>
      <c r="AO655">
        <v>2</v>
      </c>
      <c r="AP655">
        <v>-1</v>
      </c>
      <c r="AQ655">
        <v>2</v>
      </c>
      <c r="AR655">
        <v>0</v>
      </c>
      <c r="AS655">
        <v>3</v>
      </c>
      <c r="AT655">
        <v>0</v>
      </c>
      <c r="AU655">
        <v>3</v>
      </c>
      <c r="AV655">
        <v>0</v>
      </c>
      <c r="AW655">
        <v>3</v>
      </c>
      <c r="AX655">
        <v>0</v>
      </c>
      <c r="AY655">
        <v>3</v>
      </c>
      <c r="AZ655">
        <v>0</v>
      </c>
      <c r="BA655">
        <v>3</v>
      </c>
      <c r="BB655">
        <v>0</v>
      </c>
      <c r="BC655">
        <v>3</v>
      </c>
      <c r="BD655">
        <v>0</v>
      </c>
      <c r="BE655">
        <v>3</v>
      </c>
      <c r="BF655">
        <v>0</v>
      </c>
      <c r="BG655">
        <v>3</v>
      </c>
      <c r="BH655">
        <v>0</v>
      </c>
      <c r="BI655">
        <v>3</v>
      </c>
      <c r="BJ655">
        <v>0</v>
      </c>
      <c r="BK655">
        <v>3</v>
      </c>
      <c r="BL655">
        <v>0</v>
      </c>
      <c r="BM655">
        <v>3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1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-3</v>
      </c>
      <c r="DC655">
        <v>-2</v>
      </c>
      <c r="DD655">
        <v>-3</v>
      </c>
      <c r="DE655">
        <v>-2</v>
      </c>
      <c r="DF655">
        <v>-2</v>
      </c>
      <c r="DG655">
        <v>-1</v>
      </c>
      <c r="DH655">
        <v>-2</v>
      </c>
      <c r="DI655">
        <v>-1</v>
      </c>
      <c r="DJ655">
        <v>-1</v>
      </c>
      <c r="DK655">
        <v>0</v>
      </c>
      <c r="DL655">
        <v>0</v>
      </c>
      <c r="DM655">
        <v>1</v>
      </c>
      <c r="DN655">
        <v>0</v>
      </c>
      <c r="DO655">
        <v>1</v>
      </c>
      <c r="DP655">
        <v>0</v>
      </c>
      <c r="DQ655">
        <v>1</v>
      </c>
      <c r="DR655">
        <v>0</v>
      </c>
      <c r="DS655">
        <v>1</v>
      </c>
      <c r="DT655">
        <v>0</v>
      </c>
      <c r="DU655">
        <v>1</v>
      </c>
      <c r="DV655">
        <v>0</v>
      </c>
      <c r="DW655">
        <v>1</v>
      </c>
      <c r="DX655">
        <v>0</v>
      </c>
      <c r="DY655">
        <v>1</v>
      </c>
      <c r="DZ655">
        <v>0</v>
      </c>
      <c r="EA655">
        <v>1</v>
      </c>
      <c r="EB655">
        <v>0</v>
      </c>
      <c r="EC655">
        <v>1</v>
      </c>
      <c r="ED655">
        <v>0</v>
      </c>
      <c r="EE655">
        <v>1</v>
      </c>
      <c r="EF655">
        <v>1</v>
      </c>
      <c r="EG655">
        <v>2</v>
      </c>
      <c r="EH655">
        <v>2</v>
      </c>
      <c r="EI655">
        <v>3</v>
      </c>
      <c r="EJ655">
        <v>2</v>
      </c>
      <c r="EK655">
        <v>3</v>
      </c>
      <c r="EL655">
        <v>3</v>
      </c>
      <c r="EM655">
        <v>4</v>
      </c>
      <c r="EN655">
        <v>3</v>
      </c>
      <c r="EO655">
        <v>4</v>
      </c>
      <c r="EP655">
        <v>7.0970059169999997</v>
      </c>
      <c r="EQ655">
        <v>7.289676075</v>
      </c>
      <c r="ER655">
        <v>36.877679700000002</v>
      </c>
      <c r="ES655">
        <v>46.672318820000001</v>
      </c>
      <c r="ET655">
        <v>331.01387510000001</v>
      </c>
      <c r="EU655">
        <v>283.119124</v>
      </c>
      <c r="EV655">
        <v>87.587373310000004</v>
      </c>
      <c r="EW655">
        <v>87.797915160000002</v>
      </c>
      <c r="EX655">
        <v>95.305653100000001</v>
      </c>
      <c r="EY655">
        <v>80.906637509999996</v>
      </c>
      <c r="EZ655">
        <v>68.202942669999999</v>
      </c>
      <c r="FA655">
        <v>72.367751170000005</v>
      </c>
      <c r="FB655">
        <v>13.45248518</v>
      </c>
      <c r="FC655">
        <v>10.68185534</v>
      </c>
      <c r="FD655">
        <v>36.66162954</v>
      </c>
      <c r="FE655">
        <v>27.452782679999999</v>
      </c>
      <c r="FF655">
        <v>12.12517259</v>
      </c>
      <c r="FG655">
        <v>10.57084884</v>
      </c>
      <c r="FH655">
        <v>3.6683143330000001</v>
      </c>
      <c r="FI655">
        <v>2.5361633220000002</v>
      </c>
      <c r="FJ655">
        <v>33.388742460000003</v>
      </c>
      <c r="FK655">
        <v>33.080167660000001</v>
      </c>
      <c r="FL655">
        <v>17.58948934</v>
      </c>
      <c r="FM655">
        <v>14.84628215</v>
      </c>
      <c r="FN655">
        <v>0</v>
      </c>
      <c r="FO655">
        <v>0</v>
      </c>
      <c r="FP655">
        <v>0</v>
      </c>
      <c r="FQ655">
        <v>0</v>
      </c>
      <c r="FR655">
        <f>9/12</f>
        <v>0.75</v>
      </c>
      <c r="FS655">
        <v>1</v>
      </c>
      <c r="FT655">
        <v>4</v>
      </c>
      <c r="FU655">
        <v>3</v>
      </c>
      <c r="FV655" t="s">
        <v>45</v>
      </c>
      <c r="FW655">
        <v>1</v>
      </c>
      <c r="FX655">
        <v>1</v>
      </c>
    </row>
    <row r="656" spans="1:180" x14ac:dyDescent="0.3">
      <c r="A656" s="7" t="s">
        <v>91</v>
      </c>
      <c r="B656" s="7" t="s">
        <v>95</v>
      </c>
      <c r="C656" t="s">
        <v>55</v>
      </c>
      <c r="D656">
        <v>3</v>
      </c>
      <c r="E656">
        <v>3</v>
      </c>
      <c r="F656">
        <v>1.231924807</v>
      </c>
      <c r="G656">
        <v>1.065157895</v>
      </c>
      <c r="H656">
        <v>0.75248264799999998</v>
      </c>
      <c r="I656">
        <v>0.73185263199999995</v>
      </c>
      <c r="J656">
        <v>1.2281298089999999</v>
      </c>
      <c r="K656">
        <v>1.732017192</v>
      </c>
      <c r="L656">
        <v>0.69069229899999995</v>
      </c>
      <c r="M656">
        <v>1.149997079</v>
      </c>
      <c r="N656">
        <v>20.379105719999998</v>
      </c>
      <c r="O656">
        <v>20.592024389999999</v>
      </c>
      <c r="P656">
        <v>1.200400175</v>
      </c>
      <c r="Q656">
        <v>1.711031591</v>
      </c>
      <c r="R656">
        <v>1.5369850819999999</v>
      </c>
      <c r="S656">
        <v>0.97691156700000004</v>
      </c>
      <c r="T656">
        <v>1</v>
      </c>
      <c r="U656">
        <v>0.33333333300000001</v>
      </c>
      <c r="V656">
        <v>1</v>
      </c>
      <c r="W656">
        <v>0.33333333300000001</v>
      </c>
      <c r="X656">
        <v>1</v>
      </c>
      <c r="Y656">
        <v>0.33333333300000001</v>
      </c>
      <c r="Z656">
        <v>0</v>
      </c>
      <c r="AA656" s="5" t="s">
        <v>211</v>
      </c>
      <c r="AB656">
        <v>0</v>
      </c>
      <c r="AC656">
        <v>-5</v>
      </c>
      <c r="AD656" s="5" t="s">
        <v>46</v>
      </c>
      <c r="AE656">
        <v>-3</v>
      </c>
      <c r="AF656">
        <v>2</v>
      </c>
      <c r="AG656">
        <v>-3</v>
      </c>
      <c r="AH656">
        <v>3</v>
      </c>
      <c r="AI656">
        <v>-2</v>
      </c>
      <c r="AJ656">
        <v>3</v>
      </c>
      <c r="AK656">
        <v>-2</v>
      </c>
      <c r="AL656">
        <v>3</v>
      </c>
      <c r="AM656">
        <v>-2</v>
      </c>
      <c r="AN656">
        <v>3</v>
      </c>
      <c r="AO656">
        <v>-2</v>
      </c>
      <c r="AP656">
        <v>4</v>
      </c>
      <c r="AQ656">
        <v>-1</v>
      </c>
      <c r="AR656">
        <v>5</v>
      </c>
      <c r="AS656">
        <v>0</v>
      </c>
      <c r="AT656">
        <v>5</v>
      </c>
      <c r="AU656">
        <v>0</v>
      </c>
      <c r="AV656">
        <v>5</v>
      </c>
      <c r="AW656">
        <v>0</v>
      </c>
      <c r="AX656">
        <v>5</v>
      </c>
      <c r="AY656">
        <v>0</v>
      </c>
      <c r="AZ656">
        <v>6</v>
      </c>
      <c r="BA656">
        <v>1</v>
      </c>
      <c r="BB656">
        <v>6</v>
      </c>
      <c r="BC656">
        <v>1</v>
      </c>
      <c r="BD656">
        <v>6</v>
      </c>
      <c r="BE656">
        <v>1</v>
      </c>
      <c r="BF656">
        <v>6</v>
      </c>
      <c r="BG656">
        <v>1</v>
      </c>
      <c r="BH656">
        <v>6</v>
      </c>
      <c r="BI656">
        <v>1</v>
      </c>
      <c r="BJ656">
        <v>6</v>
      </c>
      <c r="BK656">
        <v>1</v>
      </c>
      <c r="BL656">
        <v>6</v>
      </c>
      <c r="BM656">
        <v>1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2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1</v>
      </c>
      <c r="CY656">
        <v>0</v>
      </c>
      <c r="CZ656">
        <v>0</v>
      </c>
      <c r="DA656">
        <v>0</v>
      </c>
      <c r="DB656">
        <v>0</v>
      </c>
      <c r="DC656">
        <v>-3</v>
      </c>
      <c r="DD656">
        <v>0</v>
      </c>
      <c r="DE656">
        <v>-3</v>
      </c>
      <c r="DF656">
        <v>2</v>
      </c>
      <c r="DG656">
        <v>-1</v>
      </c>
      <c r="DH656">
        <v>2</v>
      </c>
      <c r="DI656">
        <v>-1</v>
      </c>
      <c r="DJ656">
        <v>2</v>
      </c>
      <c r="DK656">
        <v>-1</v>
      </c>
      <c r="DL656">
        <v>2</v>
      </c>
      <c r="DM656">
        <v>-1</v>
      </c>
      <c r="DN656">
        <v>2</v>
      </c>
      <c r="DO656">
        <v>-1</v>
      </c>
      <c r="DP656">
        <v>3</v>
      </c>
      <c r="DQ656">
        <v>0</v>
      </c>
      <c r="DR656">
        <v>3</v>
      </c>
      <c r="DS656">
        <v>0</v>
      </c>
      <c r="DT656">
        <v>3</v>
      </c>
      <c r="DU656">
        <v>0</v>
      </c>
      <c r="DV656">
        <v>4</v>
      </c>
      <c r="DW656">
        <v>1</v>
      </c>
      <c r="DX656">
        <v>5</v>
      </c>
      <c r="DY656">
        <v>2</v>
      </c>
      <c r="DZ656">
        <v>5</v>
      </c>
      <c r="EA656">
        <v>2</v>
      </c>
      <c r="EB656">
        <v>3</v>
      </c>
      <c r="EC656">
        <v>0</v>
      </c>
      <c r="ED656">
        <v>3</v>
      </c>
      <c r="EE656">
        <v>0</v>
      </c>
      <c r="EF656">
        <v>3</v>
      </c>
      <c r="EG656">
        <v>0</v>
      </c>
      <c r="EH656">
        <v>3</v>
      </c>
      <c r="EI656">
        <v>0</v>
      </c>
      <c r="EJ656">
        <v>5</v>
      </c>
      <c r="EK656">
        <v>2</v>
      </c>
      <c r="EL656">
        <v>5</v>
      </c>
      <c r="EM656">
        <v>2</v>
      </c>
      <c r="EN656">
        <v>5</v>
      </c>
      <c r="EO656">
        <v>2</v>
      </c>
      <c r="EP656">
        <v>7.8317065379999997</v>
      </c>
      <c r="EQ656">
        <v>8.7034439599999995</v>
      </c>
      <c r="ER656">
        <v>41.476392160000003</v>
      </c>
      <c r="ES656">
        <v>48.559084679999998</v>
      </c>
      <c r="ET656">
        <v>344.67325349999999</v>
      </c>
      <c r="EU656">
        <v>384.16243420000001</v>
      </c>
      <c r="EV656">
        <v>90.534385650000004</v>
      </c>
      <c r="EW656">
        <v>91.292375010000001</v>
      </c>
      <c r="EX656">
        <v>95.430059170000007</v>
      </c>
      <c r="EY656">
        <v>113.9268893</v>
      </c>
      <c r="EZ656">
        <v>76.096540590000004</v>
      </c>
      <c r="FA656">
        <v>78.368580370000004</v>
      </c>
      <c r="FB656">
        <v>9.2174283970000008</v>
      </c>
      <c r="FC656">
        <v>11.036997850000001</v>
      </c>
      <c r="FD656">
        <v>31.54157352</v>
      </c>
      <c r="FE656">
        <v>39.983616470000001</v>
      </c>
      <c r="FF656">
        <v>9.8489591270000005</v>
      </c>
      <c r="FG656">
        <v>10.52149236</v>
      </c>
      <c r="FH656">
        <v>2.448819914</v>
      </c>
      <c r="FI656">
        <v>1.8258974729999999</v>
      </c>
      <c r="FJ656">
        <v>32.411717750000001</v>
      </c>
      <c r="FK656">
        <v>35.812950829999998</v>
      </c>
      <c r="FL656">
        <v>12.09028584</v>
      </c>
      <c r="FM656">
        <v>14.100855770000001</v>
      </c>
      <c r="FN656">
        <v>0</v>
      </c>
      <c r="FO656">
        <v>0</v>
      </c>
      <c r="FP656">
        <v>2</v>
      </c>
      <c r="FQ656">
        <v>1</v>
      </c>
      <c r="FR656">
        <f>7/14</f>
        <v>0.5</v>
      </c>
      <c r="FS656">
        <v>2</v>
      </c>
      <c r="FT656">
        <v>2</v>
      </c>
      <c r="FU656">
        <v>3</v>
      </c>
      <c r="FV656">
        <v>1</v>
      </c>
      <c r="FW656">
        <v>2</v>
      </c>
      <c r="FX656">
        <v>1</v>
      </c>
    </row>
    <row r="657" spans="1:180" x14ac:dyDescent="0.3">
      <c r="A657" s="7" t="s">
        <v>96</v>
      </c>
      <c r="B657" s="7" t="s">
        <v>105</v>
      </c>
      <c r="C657" t="s">
        <v>58</v>
      </c>
      <c r="D657">
        <v>5</v>
      </c>
      <c r="E657">
        <v>2</v>
      </c>
      <c r="F657">
        <v>1.046787447</v>
      </c>
      <c r="G657">
        <v>1.150289855</v>
      </c>
      <c r="H657">
        <v>0.74734940100000002</v>
      </c>
      <c r="I657">
        <v>0.78718840599999995</v>
      </c>
      <c r="J657">
        <v>1.637253675</v>
      </c>
      <c r="K657">
        <v>0.91968144399999996</v>
      </c>
      <c r="L657">
        <v>1.080093151</v>
      </c>
      <c r="M657">
        <v>0.51426269499999999</v>
      </c>
      <c r="N657">
        <v>22.87330429</v>
      </c>
      <c r="O657">
        <v>23.83361043</v>
      </c>
      <c r="P657">
        <v>1.300697422</v>
      </c>
      <c r="Q657">
        <v>0.93040469800000003</v>
      </c>
      <c r="R657">
        <v>1.5398471439999999</v>
      </c>
      <c r="S657">
        <v>1.171440845</v>
      </c>
      <c r="T657">
        <v>0.58333333300000001</v>
      </c>
      <c r="U657">
        <v>0.25</v>
      </c>
      <c r="V657">
        <v>0.58333333300000001</v>
      </c>
      <c r="W657">
        <v>0.25</v>
      </c>
      <c r="X657">
        <v>0.16666666699999999</v>
      </c>
      <c r="Y657">
        <v>0</v>
      </c>
      <c r="Z657">
        <v>-3</v>
      </c>
      <c r="AA657" s="5" t="s">
        <v>191</v>
      </c>
      <c r="AB657">
        <v>-3</v>
      </c>
      <c r="AC657">
        <v>-7</v>
      </c>
      <c r="AD657" s="5" t="s">
        <v>181</v>
      </c>
      <c r="AE657">
        <v>-6</v>
      </c>
      <c r="AF657">
        <v>-2</v>
      </c>
      <c r="AG657">
        <v>-6</v>
      </c>
      <c r="AH657">
        <v>-1</v>
      </c>
      <c r="AI657">
        <v>-5</v>
      </c>
      <c r="AJ657">
        <v>0</v>
      </c>
      <c r="AK657">
        <v>-4</v>
      </c>
      <c r="AL657">
        <v>0</v>
      </c>
      <c r="AM657">
        <v>-4</v>
      </c>
      <c r="AN657">
        <v>1</v>
      </c>
      <c r="AO657">
        <v>-3</v>
      </c>
      <c r="AP657">
        <v>1</v>
      </c>
      <c r="AQ657">
        <v>-3</v>
      </c>
      <c r="AR657">
        <v>1</v>
      </c>
      <c r="AS657">
        <v>-3</v>
      </c>
      <c r="AT657">
        <v>1</v>
      </c>
      <c r="AU657">
        <v>-3</v>
      </c>
      <c r="AV657">
        <v>2</v>
      </c>
      <c r="AW657">
        <v>-2</v>
      </c>
      <c r="AX657">
        <v>2</v>
      </c>
      <c r="AY657">
        <v>-2</v>
      </c>
      <c r="AZ657">
        <v>2</v>
      </c>
      <c r="BA657">
        <v>-2</v>
      </c>
      <c r="BB657">
        <v>3</v>
      </c>
      <c r="BC657">
        <v>-1</v>
      </c>
      <c r="BD657">
        <v>4</v>
      </c>
      <c r="BE657">
        <v>0</v>
      </c>
      <c r="BF657">
        <v>4</v>
      </c>
      <c r="BG657">
        <v>0</v>
      </c>
      <c r="BH657">
        <v>4</v>
      </c>
      <c r="BI657">
        <v>0</v>
      </c>
      <c r="BJ657">
        <v>6</v>
      </c>
      <c r="BK657">
        <v>2</v>
      </c>
      <c r="BL657">
        <v>7</v>
      </c>
      <c r="BM657">
        <v>3</v>
      </c>
      <c r="BN657">
        <v>-2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-1</v>
      </c>
      <c r="BX657">
        <v>0</v>
      </c>
      <c r="BY657">
        <v>-1</v>
      </c>
      <c r="BZ657">
        <v>0</v>
      </c>
      <c r="CA657">
        <v>0</v>
      </c>
      <c r="CB657">
        <v>1</v>
      </c>
      <c r="CC657">
        <v>-1</v>
      </c>
      <c r="CD657">
        <v>1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1</v>
      </c>
      <c r="CZ657">
        <v>0</v>
      </c>
      <c r="DA657">
        <v>0</v>
      </c>
      <c r="DB657">
        <v>-6</v>
      </c>
      <c r="DC657">
        <v>-8</v>
      </c>
      <c r="DD657">
        <v>-4</v>
      </c>
      <c r="DE657">
        <v>-6</v>
      </c>
      <c r="DF657">
        <v>-5</v>
      </c>
      <c r="DG657">
        <v>-7</v>
      </c>
      <c r="DH657">
        <v>-2</v>
      </c>
      <c r="DI657">
        <v>-4</v>
      </c>
      <c r="DJ657">
        <v>-2</v>
      </c>
      <c r="DK657">
        <v>-4</v>
      </c>
      <c r="DL657">
        <v>-1</v>
      </c>
      <c r="DM657">
        <v>-3</v>
      </c>
      <c r="DN657">
        <v>0</v>
      </c>
      <c r="DO657">
        <v>-2</v>
      </c>
      <c r="DP657">
        <v>-2</v>
      </c>
      <c r="DQ657">
        <v>-4</v>
      </c>
      <c r="DR657">
        <v>2</v>
      </c>
      <c r="DS657">
        <v>0</v>
      </c>
      <c r="DT657">
        <v>2</v>
      </c>
      <c r="DU657">
        <v>0</v>
      </c>
      <c r="DV657">
        <v>3</v>
      </c>
      <c r="DW657">
        <v>1</v>
      </c>
      <c r="DX657">
        <v>-2</v>
      </c>
      <c r="DY657">
        <v>-4</v>
      </c>
      <c r="DZ657">
        <v>-1</v>
      </c>
      <c r="EA657">
        <v>-3</v>
      </c>
      <c r="EB657">
        <v>0</v>
      </c>
      <c r="EC657">
        <v>-2</v>
      </c>
      <c r="ED657">
        <v>-1</v>
      </c>
      <c r="EE657">
        <v>-3</v>
      </c>
      <c r="EF657">
        <v>2</v>
      </c>
      <c r="EG657">
        <v>0</v>
      </c>
      <c r="EH657">
        <v>2</v>
      </c>
      <c r="EI657">
        <v>0</v>
      </c>
      <c r="EJ657">
        <v>5</v>
      </c>
      <c r="EK657">
        <v>3</v>
      </c>
      <c r="EL657">
        <v>3</v>
      </c>
      <c r="EM657">
        <v>1</v>
      </c>
      <c r="EN657">
        <v>7</v>
      </c>
      <c r="EO657">
        <v>5</v>
      </c>
      <c r="EP657">
        <v>8.3904730080000007</v>
      </c>
      <c r="EQ657">
        <v>5.7308123350000004</v>
      </c>
      <c r="ER657">
        <v>46.531531280000003</v>
      </c>
      <c r="ES657">
        <v>43.11677512</v>
      </c>
      <c r="ET657">
        <v>289.28096240000002</v>
      </c>
      <c r="EU657">
        <v>240.30519899999999</v>
      </c>
      <c r="EV657">
        <v>88.065436410000004</v>
      </c>
      <c r="EW657">
        <v>86.622525530000004</v>
      </c>
      <c r="EX657">
        <v>90.211431910000002</v>
      </c>
      <c r="EY657">
        <v>76.069630979999999</v>
      </c>
      <c r="EZ657">
        <v>71.373632119999996</v>
      </c>
      <c r="FA657">
        <v>67.56851958</v>
      </c>
      <c r="FB657">
        <v>11.38379095</v>
      </c>
      <c r="FC657">
        <v>6.5993939900000003</v>
      </c>
      <c r="FD657">
        <v>31.160255750000001</v>
      </c>
      <c r="FE657">
        <v>21.81942755</v>
      </c>
      <c r="FF657">
        <v>6.1017914759999998</v>
      </c>
      <c r="FG657">
        <v>5.1728835990000004</v>
      </c>
      <c r="FH657">
        <v>1.370428467</v>
      </c>
      <c r="FI657">
        <v>1.9520698620000001</v>
      </c>
      <c r="FJ657">
        <v>31.1569474</v>
      </c>
      <c r="FK657">
        <v>31.116507429999999</v>
      </c>
      <c r="FL657">
        <v>13.11699714</v>
      </c>
      <c r="FM657">
        <v>10.327784879999999</v>
      </c>
      <c r="FN657">
        <v>1</v>
      </c>
      <c r="FO657">
        <v>0</v>
      </c>
      <c r="FP657">
        <v>1</v>
      </c>
      <c r="FQ657">
        <v>1</v>
      </c>
      <c r="FR657">
        <f>10/14</f>
        <v>0.7142857142857143</v>
      </c>
      <c r="FS657" t="s">
        <v>45</v>
      </c>
      <c r="FT657">
        <v>1</v>
      </c>
      <c r="FU657">
        <v>1</v>
      </c>
      <c r="FV657" t="s">
        <v>45</v>
      </c>
      <c r="FW657">
        <v>0</v>
      </c>
      <c r="FX657">
        <v>0</v>
      </c>
    </row>
    <row r="658" spans="1:180" x14ac:dyDescent="0.3">
      <c r="A658" s="7" t="s">
        <v>32</v>
      </c>
      <c r="B658" s="7" t="s">
        <v>38</v>
      </c>
      <c r="C658" t="s">
        <v>26</v>
      </c>
      <c r="D658">
        <v>3</v>
      </c>
      <c r="E658">
        <v>3</v>
      </c>
      <c r="F658">
        <v>1.32</v>
      </c>
      <c r="G658">
        <v>1.5837037039999999</v>
      </c>
      <c r="H658">
        <v>0.71099999999999997</v>
      </c>
      <c r="I658">
        <v>0.65632098800000005</v>
      </c>
      <c r="J658">
        <v>0.89386060899999997</v>
      </c>
      <c r="K658">
        <v>1.5455656069999999</v>
      </c>
      <c r="L658">
        <v>0.77614439899999998</v>
      </c>
      <c r="M658">
        <v>0.91862488200000003</v>
      </c>
      <c r="N658">
        <v>21.024810380000002</v>
      </c>
      <c r="O658">
        <v>23.060413499999999</v>
      </c>
      <c r="P658">
        <v>1.1575324739999999</v>
      </c>
      <c r="Q658">
        <v>1.4224505789999999</v>
      </c>
      <c r="R658">
        <v>1.4422555029999999</v>
      </c>
      <c r="S658">
        <v>1.491256095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-6</v>
      </c>
      <c r="AA658" s="5" t="s">
        <v>221</v>
      </c>
      <c r="AB658">
        <v>-6</v>
      </c>
      <c r="AC658">
        <v>-6</v>
      </c>
      <c r="AD658" s="5" t="s">
        <v>221</v>
      </c>
      <c r="AE658">
        <v>-6</v>
      </c>
      <c r="AF658">
        <v>-6</v>
      </c>
      <c r="AG658">
        <v>-6</v>
      </c>
      <c r="AH658">
        <v>-6</v>
      </c>
      <c r="AI658">
        <v>-6</v>
      </c>
      <c r="AJ658">
        <v>-3</v>
      </c>
      <c r="AK658">
        <v>-3</v>
      </c>
      <c r="AL658">
        <v>-3</v>
      </c>
      <c r="AM658">
        <v>-3</v>
      </c>
      <c r="AN658">
        <v>-3</v>
      </c>
      <c r="AO658">
        <v>-3</v>
      </c>
      <c r="AP658">
        <v>-3</v>
      </c>
      <c r="AQ658">
        <v>-3</v>
      </c>
      <c r="AR658">
        <v>-3</v>
      </c>
      <c r="AS658">
        <v>-3</v>
      </c>
      <c r="AT658">
        <v>-3</v>
      </c>
      <c r="AU658">
        <v>-3</v>
      </c>
      <c r="AV658">
        <v>-3</v>
      </c>
      <c r="AW658">
        <v>-3</v>
      </c>
      <c r="AX658">
        <v>-3</v>
      </c>
      <c r="AY658">
        <v>-3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-2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-1</v>
      </c>
      <c r="BX658">
        <v>0</v>
      </c>
      <c r="BY658">
        <v>-3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-7</v>
      </c>
      <c r="DC658">
        <v>-9</v>
      </c>
      <c r="DD658">
        <v>-6</v>
      </c>
      <c r="DE658">
        <v>-8</v>
      </c>
      <c r="DF658">
        <v>-6</v>
      </c>
      <c r="DG658">
        <v>-8</v>
      </c>
      <c r="DH658">
        <v>-5</v>
      </c>
      <c r="DI658">
        <v>-7</v>
      </c>
      <c r="DJ658">
        <v>-5</v>
      </c>
      <c r="DK658">
        <v>-7</v>
      </c>
      <c r="DL658">
        <v>-4</v>
      </c>
      <c r="DM658">
        <v>-6</v>
      </c>
      <c r="DN658">
        <v>-4</v>
      </c>
      <c r="DO658">
        <v>-6</v>
      </c>
      <c r="DP658">
        <v>-3</v>
      </c>
      <c r="DQ658">
        <v>-5</v>
      </c>
      <c r="DR658">
        <v>-3</v>
      </c>
      <c r="DS658">
        <v>-5</v>
      </c>
      <c r="DT658">
        <v>-2</v>
      </c>
      <c r="DU658">
        <v>-4</v>
      </c>
      <c r="DV658">
        <v>-2</v>
      </c>
      <c r="DW658">
        <v>-4</v>
      </c>
      <c r="DX658">
        <v>-2</v>
      </c>
      <c r="DY658">
        <v>-4</v>
      </c>
      <c r="DZ658">
        <v>-1</v>
      </c>
      <c r="EA658">
        <v>-3</v>
      </c>
      <c r="EB658">
        <v>0</v>
      </c>
      <c r="EC658">
        <v>-2</v>
      </c>
      <c r="ED658">
        <v>0</v>
      </c>
      <c r="EE658">
        <v>-2</v>
      </c>
      <c r="EF658">
        <v>1</v>
      </c>
      <c r="EG658">
        <v>-1</v>
      </c>
      <c r="EH658">
        <v>1</v>
      </c>
      <c r="EI658">
        <v>-1</v>
      </c>
      <c r="EJ658">
        <v>2</v>
      </c>
      <c r="EK658">
        <v>0</v>
      </c>
      <c r="EL658">
        <v>2</v>
      </c>
      <c r="EM658">
        <v>0</v>
      </c>
      <c r="EN658">
        <v>4</v>
      </c>
      <c r="EO658">
        <v>2</v>
      </c>
      <c r="EP658">
        <v>5.668104918</v>
      </c>
      <c r="EQ658">
        <v>6.5028427029999998</v>
      </c>
      <c r="ER658">
        <v>43.061766609999999</v>
      </c>
      <c r="ES658">
        <v>36.358818849999999</v>
      </c>
      <c r="ET658">
        <v>217.83442020000001</v>
      </c>
      <c r="EU658">
        <v>232.47216230000001</v>
      </c>
      <c r="EV658">
        <v>84.431753</v>
      </c>
      <c r="EW658">
        <v>83.679653680000001</v>
      </c>
      <c r="EX658">
        <v>67.621046019999994</v>
      </c>
      <c r="EY658">
        <v>53.083869499999999</v>
      </c>
      <c r="EZ658">
        <v>62.1552668</v>
      </c>
      <c r="FA658">
        <v>58.424674000000003</v>
      </c>
      <c r="FB658">
        <v>6.5171840989999996</v>
      </c>
      <c r="FC658">
        <v>8.8683924770000004</v>
      </c>
      <c r="FD658">
        <v>24.20005798</v>
      </c>
      <c r="FE658">
        <v>23.394574469999998</v>
      </c>
      <c r="FF658">
        <v>5.7218633920000004</v>
      </c>
      <c r="FG658">
        <v>7.2805537290000002</v>
      </c>
      <c r="FH658">
        <v>1.896788318</v>
      </c>
      <c r="FI658">
        <v>1.45055102</v>
      </c>
      <c r="FJ658">
        <v>32.027596639999999</v>
      </c>
      <c r="FK658">
        <v>32.98148269</v>
      </c>
      <c r="FL658">
        <v>8.2666350830000006</v>
      </c>
      <c r="FM658">
        <v>13.19940918</v>
      </c>
      <c r="FN658">
        <v>1</v>
      </c>
      <c r="FO658">
        <v>0</v>
      </c>
      <c r="FP658">
        <v>2</v>
      </c>
      <c r="FQ658">
        <v>1</v>
      </c>
      <c r="FR658">
        <f>9/12</f>
        <v>0.75</v>
      </c>
      <c r="FS658">
        <v>2</v>
      </c>
      <c r="FT658">
        <v>0</v>
      </c>
      <c r="FU658">
        <v>1</v>
      </c>
      <c r="FV658">
        <v>2</v>
      </c>
      <c r="FW658">
        <v>0</v>
      </c>
      <c r="FX658">
        <v>1</v>
      </c>
    </row>
    <row r="659" spans="1:180" x14ac:dyDescent="0.3">
      <c r="A659" s="7" t="s">
        <v>75</v>
      </c>
      <c r="B659" s="7" t="s">
        <v>132</v>
      </c>
      <c r="C659" t="s">
        <v>52</v>
      </c>
      <c r="D659">
        <v>2</v>
      </c>
      <c r="E659">
        <v>2</v>
      </c>
      <c r="F659">
        <v>1.5758064519999999</v>
      </c>
      <c r="G659">
        <v>0.91441222899999997</v>
      </c>
      <c r="H659">
        <v>0.70893548399999995</v>
      </c>
      <c r="I659">
        <v>0.65844279999999999</v>
      </c>
      <c r="J659">
        <v>1.495083159</v>
      </c>
      <c r="K659">
        <v>3.374349735</v>
      </c>
      <c r="L659">
        <v>0.826725233</v>
      </c>
      <c r="M659">
        <v>1.940915819</v>
      </c>
      <c r="N659">
        <v>21.647776449999999</v>
      </c>
      <c r="O659">
        <v>17.13643386</v>
      </c>
      <c r="P659">
        <v>1.8196324909999999</v>
      </c>
      <c r="Q659">
        <v>2.7843433640000002</v>
      </c>
      <c r="R659">
        <v>1.48475683</v>
      </c>
      <c r="S659">
        <v>0.93925514399999999</v>
      </c>
      <c r="T659">
        <v>1</v>
      </c>
      <c r="U659">
        <v>1</v>
      </c>
      <c r="V659">
        <v>1</v>
      </c>
      <c r="W659">
        <v>1</v>
      </c>
      <c r="X659">
        <v>0</v>
      </c>
      <c r="Y659">
        <v>0</v>
      </c>
      <c r="Z659">
        <v>0</v>
      </c>
      <c r="AA659" s="5" t="s">
        <v>197</v>
      </c>
      <c r="AB659">
        <v>0</v>
      </c>
      <c r="AC659">
        <v>0</v>
      </c>
      <c r="AD659" s="5" t="s">
        <v>197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2</v>
      </c>
      <c r="AO659">
        <v>2</v>
      </c>
      <c r="AP659">
        <v>2</v>
      </c>
      <c r="AQ659">
        <v>2</v>
      </c>
      <c r="AR659">
        <v>2</v>
      </c>
      <c r="AS659">
        <v>2</v>
      </c>
      <c r="AT659">
        <v>2</v>
      </c>
      <c r="AU659">
        <v>2</v>
      </c>
      <c r="AV659">
        <v>2</v>
      </c>
      <c r="AW659">
        <v>2</v>
      </c>
      <c r="AX659">
        <v>2</v>
      </c>
      <c r="AY659">
        <v>2</v>
      </c>
      <c r="AZ659">
        <v>3</v>
      </c>
      <c r="BA659">
        <v>3</v>
      </c>
      <c r="BB659">
        <v>3</v>
      </c>
      <c r="BC659">
        <v>3</v>
      </c>
      <c r="BD659">
        <v>3</v>
      </c>
      <c r="BE659">
        <v>3</v>
      </c>
      <c r="BF659">
        <v>3</v>
      </c>
      <c r="BG659">
        <v>3</v>
      </c>
      <c r="BH659">
        <v>3</v>
      </c>
      <c r="BI659">
        <v>3</v>
      </c>
      <c r="BJ659">
        <v>3</v>
      </c>
      <c r="BK659">
        <v>3</v>
      </c>
      <c r="BL659">
        <v>3</v>
      </c>
      <c r="BM659">
        <v>3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1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8</v>
      </c>
      <c r="DB659">
        <v>-7</v>
      </c>
      <c r="DC659">
        <v>0</v>
      </c>
      <c r="DD659">
        <v>-2</v>
      </c>
      <c r="DE659">
        <v>5</v>
      </c>
      <c r="DF659">
        <v>-2</v>
      </c>
      <c r="DG659">
        <v>5</v>
      </c>
      <c r="DH659">
        <v>-1</v>
      </c>
      <c r="DI659">
        <v>6</v>
      </c>
      <c r="DJ659">
        <v>-1</v>
      </c>
      <c r="DK659">
        <v>6</v>
      </c>
      <c r="DL659">
        <v>0</v>
      </c>
      <c r="DM659">
        <v>7</v>
      </c>
      <c r="DN659">
        <v>0</v>
      </c>
      <c r="DO659">
        <v>7</v>
      </c>
      <c r="DP659">
        <v>1</v>
      </c>
      <c r="DQ659">
        <v>8</v>
      </c>
      <c r="DR659">
        <v>1</v>
      </c>
      <c r="DS659">
        <v>8</v>
      </c>
      <c r="DT659">
        <v>1</v>
      </c>
      <c r="DU659">
        <v>8</v>
      </c>
      <c r="DV659">
        <v>1</v>
      </c>
      <c r="DW659">
        <v>8</v>
      </c>
      <c r="DX659">
        <v>1</v>
      </c>
      <c r="DY659">
        <v>8</v>
      </c>
      <c r="DZ659">
        <v>1</v>
      </c>
      <c r="EA659">
        <v>8</v>
      </c>
      <c r="EB659">
        <v>2</v>
      </c>
      <c r="EC659">
        <v>9</v>
      </c>
      <c r="ED659">
        <v>2</v>
      </c>
      <c r="EE659">
        <v>9</v>
      </c>
      <c r="EF659">
        <v>3</v>
      </c>
      <c r="EG659">
        <v>10</v>
      </c>
      <c r="EH659">
        <v>3</v>
      </c>
      <c r="EI659">
        <v>10</v>
      </c>
      <c r="EJ659">
        <v>4</v>
      </c>
      <c r="EK659">
        <v>11</v>
      </c>
      <c r="EL659">
        <v>4</v>
      </c>
      <c r="EM659">
        <v>11</v>
      </c>
      <c r="EN659">
        <v>9</v>
      </c>
      <c r="EO659">
        <v>16</v>
      </c>
      <c r="EP659">
        <v>5.7839270709999999</v>
      </c>
      <c r="EQ659">
        <v>8.4379072799999992</v>
      </c>
      <c r="ER659">
        <v>36.353998529999998</v>
      </c>
      <c r="ES659">
        <v>40.446331700000002</v>
      </c>
      <c r="ET659">
        <v>299.5697882</v>
      </c>
      <c r="EU659">
        <v>409.8635926</v>
      </c>
      <c r="EV659">
        <v>88.699823550000005</v>
      </c>
      <c r="EW659">
        <v>89.766650330000004</v>
      </c>
      <c r="EX659">
        <v>96.959679829999999</v>
      </c>
      <c r="EY659">
        <v>122.1560243</v>
      </c>
      <c r="EZ659">
        <v>74.337071309999999</v>
      </c>
      <c r="FA659">
        <v>77.684854810000004</v>
      </c>
      <c r="FB659">
        <v>8.1335352109999999</v>
      </c>
      <c r="FC659">
        <v>13.323099450000001</v>
      </c>
      <c r="FD659">
        <v>29.917171880000001</v>
      </c>
      <c r="FE659">
        <v>47.859570929999997</v>
      </c>
      <c r="FF659">
        <v>7.7016007220000002</v>
      </c>
      <c r="FG659">
        <v>14.45033943</v>
      </c>
      <c r="FH659">
        <v>1.737242365</v>
      </c>
      <c r="FI659">
        <v>3.149244172</v>
      </c>
      <c r="FJ659">
        <v>34.915682519999997</v>
      </c>
      <c r="FK659">
        <v>40.571986299999999</v>
      </c>
      <c r="FL659">
        <v>13.439979340000001</v>
      </c>
      <c r="FM659">
        <v>18.533604610000001</v>
      </c>
      <c r="FN659">
        <v>0</v>
      </c>
      <c r="FO659">
        <v>0</v>
      </c>
      <c r="FP659">
        <v>0</v>
      </c>
      <c r="FQ659">
        <v>6</v>
      </c>
      <c r="FR659">
        <f>3/15</f>
        <v>0.2</v>
      </c>
      <c r="FS659">
        <v>1</v>
      </c>
      <c r="FT659">
        <v>4</v>
      </c>
      <c r="FU659">
        <v>1</v>
      </c>
      <c r="FV659">
        <v>1</v>
      </c>
      <c r="FW659">
        <v>2</v>
      </c>
      <c r="FX659">
        <v>1</v>
      </c>
    </row>
    <row r="660" spans="1:180" x14ac:dyDescent="0.3">
      <c r="A660" s="7" t="s">
        <v>64</v>
      </c>
      <c r="B660" s="7" t="s">
        <v>70</v>
      </c>
      <c r="C660" t="s">
        <v>52</v>
      </c>
      <c r="D660">
        <v>2</v>
      </c>
      <c r="E660">
        <v>2</v>
      </c>
      <c r="F660">
        <v>1.843571429</v>
      </c>
      <c r="G660">
        <v>1.1953061220000001</v>
      </c>
      <c r="H660">
        <v>0.65589795900000003</v>
      </c>
      <c r="I660">
        <v>0.75616326499999997</v>
      </c>
      <c r="J660">
        <v>1.4020775130000001</v>
      </c>
      <c r="K660">
        <v>1.471571757</v>
      </c>
      <c r="L660">
        <v>0.85380579899999998</v>
      </c>
      <c r="M660">
        <v>1.2886519590000001</v>
      </c>
      <c r="N660">
        <v>19.599260860000001</v>
      </c>
      <c r="O660">
        <v>21.65739525</v>
      </c>
      <c r="P660">
        <v>1.377619981</v>
      </c>
      <c r="Q660">
        <v>1.6416858139999999</v>
      </c>
      <c r="R660">
        <v>1.5444829200000001</v>
      </c>
      <c r="S660">
        <v>1.4098888000000001</v>
      </c>
      <c r="T660">
        <v>1</v>
      </c>
      <c r="U660">
        <v>0.33333333300000001</v>
      </c>
      <c r="V660">
        <v>1</v>
      </c>
      <c r="W660">
        <v>0.33333333300000001</v>
      </c>
      <c r="X660">
        <v>0</v>
      </c>
      <c r="Y660">
        <v>0</v>
      </c>
      <c r="Z660">
        <v>0</v>
      </c>
      <c r="AA660" s="5" t="s">
        <v>181</v>
      </c>
      <c r="AB660">
        <v>0</v>
      </c>
      <c r="AC660">
        <v>-2</v>
      </c>
      <c r="AD660" s="5" t="s">
        <v>197</v>
      </c>
      <c r="AE660">
        <v>-2</v>
      </c>
      <c r="AF660">
        <v>0</v>
      </c>
      <c r="AG660">
        <v>-2</v>
      </c>
      <c r="AH660">
        <v>0</v>
      </c>
      <c r="AI660">
        <v>-2</v>
      </c>
      <c r="AJ660">
        <v>0</v>
      </c>
      <c r="AK660">
        <v>-2</v>
      </c>
      <c r="AL660">
        <v>0</v>
      </c>
      <c r="AM660">
        <v>-2</v>
      </c>
      <c r="AN660">
        <v>2</v>
      </c>
      <c r="AO660">
        <v>0</v>
      </c>
      <c r="AP660">
        <v>2</v>
      </c>
      <c r="AQ660">
        <v>0</v>
      </c>
      <c r="AR660">
        <v>2</v>
      </c>
      <c r="AS660">
        <v>0</v>
      </c>
      <c r="AT660">
        <v>2</v>
      </c>
      <c r="AU660">
        <v>0</v>
      </c>
      <c r="AV660">
        <v>2</v>
      </c>
      <c r="AW660">
        <v>0</v>
      </c>
      <c r="AX660">
        <v>2</v>
      </c>
      <c r="AY660">
        <v>0</v>
      </c>
      <c r="AZ660">
        <v>3</v>
      </c>
      <c r="BA660">
        <v>1</v>
      </c>
      <c r="BB660">
        <v>3</v>
      </c>
      <c r="BC660">
        <v>1</v>
      </c>
      <c r="BD660">
        <v>3</v>
      </c>
      <c r="BE660">
        <v>1</v>
      </c>
      <c r="BF660">
        <v>3</v>
      </c>
      <c r="BG660">
        <v>1</v>
      </c>
      <c r="BH660">
        <v>3</v>
      </c>
      <c r="BI660">
        <v>1</v>
      </c>
      <c r="BJ660">
        <v>3</v>
      </c>
      <c r="BK660">
        <v>1</v>
      </c>
      <c r="BL660">
        <v>3</v>
      </c>
      <c r="BM660">
        <v>1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1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-7</v>
      </c>
      <c r="DC660">
        <v>-8</v>
      </c>
      <c r="DD660">
        <v>-2</v>
      </c>
      <c r="DE660">
        <v>-3</v>
      </c>
      <c r="DF660">
        <v>-2</v>
      </c>
      <c r="DG660">
        <v>-3</v>
      </c>
      <c r="DH660">
        <v>-1</v>
      </c>
      <c r="DI660">
        <v>-2</v>
      </c>
      <c r="DJ660">
        <v>-1</v>
      </c>
      <c r="DK660">
        <v>-2</v>
      </c>
      <c r="DL660">
        <v>0</v>
      </c>
      <c r="DM660">
        <v>-1</v>
      </c>
      <c r="DN660">
        <v>0</v>
      </c>
      <c r="DO660">
        <v>-1</v>
      </c>
      <c r="DP660">
        <v>1</v>
      </c>
      <c r="DQ660">
        <v>0</v>
      </c>
      <c r="DR660">
        <v>1</v>
      </c>
      <c r="DS660">
        <v>0</v>
      </c>
      <c r="DT660">
        <v>1</v>
      </c>
      <c r="DU660">
        <v>0</v>
      </c>
      <c r="DV660">
        <v>1</v>
      </c>
      <c r="DW660">
        <v>0</v>
      </c>
      <c r="DX660">
        <v>1</v>
      </c>
      <c r="DY660">
        <v>0</v>
      </c>
      <c r="DZ660">
        <v>1</v>
      </c>
      <c r="EA660">
        <v>0</v>
      </c>
      <c r="EB660">
        <v>2</v>
      </c>
      <c r="EC660">
        <v>1</v>
      </c>
      <c r="ED660">
        <v>2</v>
      </c>
      <c r="EE660">
        <v>1</v>
      </c>
      <c r="EF660">
        <v>3</v>
      </c>
      <c r="EG660">
        <v>2</v>
      </c>
      <c r="EH660">
        <v>3</v>
      </c>
      <c r="EI660">
        <v>2</v>
      </c>
      <c r="EJ660">
        <v>4</v>
      </c>
      <c r="EK660">
        <v>3</v>
      </c>
      <c r="EL660">
        <v>4</v>
      </c>
      <c r="EM660">
        <v>3</v>
      </c>
      <c r="EN660">
        <v>9</v>
      </c>
      <c r="EO660">
        <v>8</v>
      </c>
      <c r="EP660">
        <v>6.346826675</v>
      </c>
      <c r="EQ660">
        <v>5.5552794099999998</v>
      </c>
      <c r="ER660">
        <v>40.441205109999999</v>
      </c>
      <c r="ES660">
        <v>33.461240660000001</v>
      </c>
      <c r="ET660">
        <v>236.96607760000001</v>
      </c>
      <c r="EU660">
        <v>207.644184</v>
      </c>
      <c r="EV660">
        <v>86.306034089999997</v>
      </c>
      <c r="EW660">
        <v>81.341743039999997</v>
      </c>
      <c r="EX660">
        <v>80.794577689999997</v>
      </c>
      <c r="EY660">
        <v>72.736659509999996</v>
      </c>
      <c r="EZ660">
        <v>68.528580520000006</v>
      </c>
      <c r="FA660">
        <v>69.773961369999995</v>
      </c>
      <c r="FB660">
        <v>8.6825378489999991</v>
      </c>
      <c r="FC660">
        <v>11.040866579999999</v>
      </c>
      <c r="FD660">
        <v>25.211368010000001</v>
      </c>
      <c r="FE660">
        <v>23.262364420000001</v>
      </c>
      <c r="FF660">
        <v>6.8190568000000003</v>
      </c>
      <c r="FG660">
        <v>8.6249556270000003</v>
      </c>
      <c r="FH660">
        <v>2.3976883249999998</v>
      </c>
      <c r="FI660">
        <v>2.5945796620000001</v>
      </c>
      <c r="FJ660">
        <v>34.989839019999998</v>
      </c>
      <c r="FK660">
        <v>35.91518971</v>
      </c>
      <c r="FL660">
        <v>13.15111304</v>
      </c>
      <c r="FM660">
        <v>15.071582899999999</v>
      </c>
      <c r="FN660">
        <v>0</v>
      </c>
      <c r="FO660">
        <v>0</v>
      </c>
      <c r="FP660">
        <v>2</v>
      </c>
      <c r="FQ660">
        <v>2</v>
      </c>
      <c r="FR660">
        <f>8/13</f>
        <v>0.61538461538461542</v>
      </c>
      <c r="FS660" t="s">
        <v>45</v>
      </c>
      <c r="FT660">
        <v>1</v>
      </c>
      <c r="FU660">
        <v>1</v>
      </c>
      <c r="FV660" t="s">
        <v>45</v>
      </c>
      <c r="FW660">
        <v>1</v>
      </c>
      <c r="FX660">
        <v>1</v>
      </c>
    </row>
    <row r="661" spans="1:180" x14ac:dyDescent="0.3">
      <c r="A661" s="7" t="s">
        <v>53</v>
      </c>
      <c r="B661" s="7" t="s">
        <v>54</v>
      </c>
      <c r="C661" t="s">
        <v>55</v>
      </c>
      <c r="D661">
        <v>3</v>
      </c>
      <c r="E661">
        <v>3</v>
      </c>
      <c r="F661">
        <v>1.47</v>
      </c>
      <c r="G661">
        <v>1.4672727270000001</v>
      </c>
      <c r="H661">
        <v>0.67100000000000004</v>
      </c>
      <c r="I661">
        <v>0.74268181799999999</v>
      </c>
      <c r="J661">
        <v>1.1070705860000001</v>
      </c>
      <c r="K661">
        <v>0.79605378900000001</v>
      </c>
      <c r="L661">
        <v>0.629656208</v>
      </c>
      <c r="M661">
        <v>0.80671914300000003</v>
      </c>
      <c r="N661">
        <v>20.650459900000001</v>
      </c>
      <c r="O661">
        <v>21.062022450000001</v>
      </c>
      <c r="P661">
        <v>1.193773086</v>
      </c>
      <c r="Q661">
        <v>1.375968055</v>
      </c>
      <c r="R661">
        <v>1.3499903820000001</v>
      </c>
      <c r="S661">
        <v>1.5093834230000001</v>
      </c>
      <c r="T661">
        <v>0.5</v>
      </c>
      <c r="U661">
        <v>0</v>
      </c>
      <c r="V661">
        <v>0.5</v>
      </c>
      <c r="W661">
        <v>0</v>
      </c>
      <c r="X661">
        <v>0</v>
      </c>
      <c r="Y661">
        <v>0</v>
      </c>
      <c r="Z661">
        <v>-3</v>
      </c>
      <c r="AA661" s="5" t="s">
        <v>221</v>
      </c>
      <c r="AB661">
        <v>-3</v>
      </c>
      <c r="AC661">
        <v>-6</v>
      </c>
      <c r="AD661" s="5" t="s">
        <v>219</v>
      </c>
      <c r="AE661">
        <v>-4</v>
      </c>
      <c r="AF661">
        <v>-1</v>
      </c>
      <c r="AG661">
        <v>-4</v>
      </c>
      <c r="AH661">
        <v>0</v>
      </c>
      <c r="AI661">
        <v>-3</v>
      </c>
      <c r="AJ661">
        <v>0</v>
      </c>
      <c r="AK661">
        <v>-3</v>
      </c>
      <c r="AL661">
        <v>0</v>
      </c>
      <c r="AM661">
        <v>-3</v>
      </c>
      <c r="AN661">
        <v>0</v>
      </c>
      <c r="AO661">
        <v>-3</v>
      </c>
      <c r="AP661">
        <v>1</v>
      </c>
      <c r="AQ661">
        <v>-2</v>
      </c>
      <c r="AR661">
        <v>2</v>
      </c>
      <c r="AS661">
        <v>-1</v>
      </c>
      <c r="AT661">
        <v>2</v>
      </c>
      <c r="AU661">
        <v>-1</v>
      </c>
      <c r="AV661">
        <v>2</v>
      </c>
      <c r="AW661">
        <v>-1</v>
      </c>
      <c r="AX661">
        <v>2</v>
      </c>
      <c r="AY661">
        <v>-1</v>
      </c>
      <c r="AZ661">
        <v>3</v>
      </c>
      <c r="BA661">
        <v>0</v>
      </c>
      <c r="BB661">
        <v>3</v>
      </c>
      <c r="BC661">
        <v>0</v>
      </c>
      <c r="BD661">
        <v>3</v>
      </c>
      <c r="BE661">
        <v>0</v>
      </c>
      <c r="BF661">
        <v>3</v>
      </c>
      <c r="BG661">
        <v>0</v>
      </c>
      <c r="BH661">
        <v>3</v>
      </c>
      <c r="BI661">
        <v>0</v>
      </c>
      <c r="BJ661">
        <v>3</v>
      </c>
      <c r="BK661">
        <v>0</v>
      </c>
      <c r="BL661">
        <v>3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-2</v>
      </c>
      <c r="BX661">
        <v>0</v>
      </c>
      <c r="BY661">
        <v>0</v>
      </c>
      <c r="BZ661">
        <v>-1</v>
      </c>
      <c r="CA661">
        <v>0</v>
      </c>
      <c r="CB661">
        <v>2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-2</v>
      </c>
      <c r="DC661">
        <v>-5</v>
      </c>
      <c r="DD661">
        <v>-2</v>
      </c>
      <c r="DE661">
        <v>-5</v>
      </c>
      <c r="DF661">
        <v>0</v>
      </c>
      <c r="DG661">
        <v>-3</v>
      </c>
      <c r="DH661">
        <v>0</v>
      </c>
      <c r="DI661">
        <v>-3</v>
      </c>
      <c r="DJ661">
        <v>0</v>
      </c>
      <c r="DK661">
        <v>-3</v>
      </c>
      <c r="DL661">
        <v>0</v>
      </c>
      <c r="DM661">
        <v>-3</v>
      </c>
      <c r="DN661">
        <v>0</v>
      </c>
      <c r="DO661">
        <v>-3</v>
      </c>
      <c r="DP661">
        <v>1</v>
      </c>
      <c r="DQ661">
        <v>-2</v>
      </c>
      <c r="DR661">
        <v>1</v>
      </c>
      <c r="DS661">
        <v>-2</v>
      </c>
      <c r="DT661">
        <v>1</v>
      </c>
      <c r="DU661">
        <v>-2</v>
      </c>
      <c r="DV661">
        <v>2</v>
      </c>
      <c r="DW661">
        <v>-1</v>
      </c>
      <c r="DX661">
        <v>3</v>
      </c>
      <c r="DY661">
        <v>0</v>
      </c>
      <c r="DZ661">
        <v>3</v>
      </c>
      <c r="EA661">
        <v>0</v>
      </c>
      <c r="EB661">
        <v>1</v>
      </c>
      <c r="EC661">
        <v>-2</v>
      </c>
      <c r="ED661">
        <v>1</v>
      </c>
      <c r="EE661">
        <v>-2</v>
      </c>
      <c r="EF661">
        <v>1</v>
      </c>
      <c r="EG661">
        <v>-2</v>
      </c>
      <c r="EH661">
        <v>1</v>
      </c>
      <c r="EI661">
        <v>-2</v>
      </c>
      <c r="EJ661">
        <v>3</v>
      </c>
      <c r="EK661">
        <v>0</v>
      </c>
      <c r="EL661">
        <v>3</v>
      </c>
      <c r="EM661">
        <v>0</v>
      </c>
      <c r="EN661">
        <v>3</v>
      </c>
      <c r="EO661">
        <v>0</v>
      </c>
      <c r="EP661">
        <v>5.4793325340000001</v>
      </c>
      <c r="EQ661">
        <v>5.1315172599999999</v>
      </c>
      <c r="ER661">
        <v>34.954963300000003</v>
      </c>
      <c r="ES661">
        <v>37.479049660000001</v>
      </c>
      <c r="ET661">
        <v>209.46967050000001</v>
      </c>
      <c r="EU661">
        <v>252.00770660000001</v>
      </c>
      <c r="EV661">
        <v>82.274426079999998</v>
      </c>
      <c r="EW661">
        <v>87.264002439999999</v>
      </c>
      <c r="EX661">
        <v>72.337813639999993</v>
      </c>
      <c r="EY661">
        <v>71.249515290000005</v>
      </c>
      <c r="EZ661">
        <v>62.646365850000002</v>
      </c>
      <c r="FA661">
        <v>65.856531290000007</v>
      </c>
      <c r="FB661">
        <v>8.4268978410000006</v>
      </c>
      <c r="FC661">
        <v>7.6753625760000004</v>
      </c>
      <c r="FD661">
        <v>23.31169251</v>
      </c>
      <c r="FE661">
        <v>25.662101159999999</v>
      </c>
      <c r="FF661">
        <v>6.6377156270000004</v>
      </c>
      <c r="FG661">
        <v>6.1744333290000002</v>
      </c>
      <c r="FH661">
        <v>2.4305363980000001</v>
      </c>
      <c r="FI661">
        <v>1.6282158870000001</v>
      </c>
      <c r="FJ661">
        <v>29.2246168</v>
      </c>
      <c r="FK661">
        <v>31.763936019999999</v>
      </c>
      <c r="FL661">
        <v>11.285361290000001</v>
      </c>
      <c r="FM661">
        <v>7.8415307490000004</v>
      </c>
      <c r="FN661">
        <v>1</v>
      </c>
      <c r="FO661">
        <v>1</v>
      </c>
      <c r="FP661">
        <v>2</v>
      </c>
      <c r="FQ661">
        <v>0</v>
      </c>
      <c r="FR661">
        <f>7/14</f>
        <v>0.5</v>
      </c>
      <c r="FS661">
        <v>2</v>
      </c>
      <c r="FT661">
        <v>1</v>
      </c>
      <c r="FU661">
        <v>3</v>
      </c>
      <c r="FV661" t="s">
        <v>45</v>
      </c>
      <c r="FW661">
        <v>1</v>
      </c>
      <c r="FX661">
        <v>1</v>
      </c>
    </row>
    <row r="662" spans="1:180" x14ac:dyDescent="0.3">
      <c r="A662" s="7" t="s">
        <v>89</v>
      </c>
      <c r="B662" s="7" t="s">
        <v>79</v>
      </c>
      <c r="C662" t="s">
        <v>55</v>
      </c>
      <c r="D662">
        <v>3</v>
      </c>
      <c r="E662">
        <v>3</v>
      </c>
      <c r="F662">
        <v>1.3281914889999999</v>
      </c>
      <c r="G662">
        <v>1.412164247</v>
      </c>
      <c r="H662">
        <v>0.63609574499999999</v>
      </c>
      <c r="I662">
        <v>0.70018784000000001</v>
      </c>
      <c r="J662">
        <v>0.75849399699999998</v>
      </c>
      <c r="K662">
        <v>1.1407943300000001</v>
      </c>
      <c r="L662">
        <v>0.36394986699999998</v>
      </c>
      <c r="M662">
        <v>0.680360038</v>
      </c>
      <c r="N662">
        <v>23.31546998</v>
      </c>
      <c r="O662">
        <v>20.799909840000002</v>
      </c>
      <c r="P662">
        <v>1.0402800999999999</v>
      </c>
      <c r="Q662">
        <v>1.103320525</v>
      </c>
      <c r="R662">
        <v>1.3720522159999999</v>
      </c>
      <c r="S662">
        <v>1.154287203</v>
      </c>
      <c r="T662">
        <v>0.16666666699999999</v>
      </c>
      <c r="U662">
        <v>0</v>
      </c>
      <c r="V662">
        <v>0.16666666699999999</v>
      </c>
      <c r="W662">
        <v>0</v>
      </c>
      <c r="X662">
        <v>0.33333333300000001</v>
      </c>
      <c r="Y662">
        <v>0</v>
      </c>
      <c r="Z662">
        <v>-5</v>
      </c>
      <c r="AA662" s="5" t="s">
        <v>221</v>
      </c>
      <c r="AB662">
        <v>-5</v>
      </c>
      <c r="AC662">
        <v>-6</v>
      </c>
      <c r="AD662" s="5" t="s">
        <v>233</v>
      </c>
      <c r="AE662">
        <v>-4</v>
      </c>
      <c r="AF662">
        <v>-3</v>
      </c>
      <c r="AG662">
        <v>-4</v>
      </c>
      <c r="AH662">
        <v>-2</v>
      </c>
      <c r="AI662">
        <v>-3</v>
      </c>
      <c r="AJ662">
        <v>-2</v>
      </c>
      <c r="AK662">
        <v>-3</v>
      </c>
      <c r="AL662">
        <v>-2</v>
      </c>
      <c r="AM662">
        <v>-3</v>
      </c>
      <c r="AN662">
        <v>-2</v>
      </c>
      <c r="AO662">
        <v>-3</v>
      </c>
      <c r="AP662">
        <v>-1</v>
      </c>
      <c r="AQ662">
        <v>-2</v>
      </c>
      <c r="AR662">
        <v>0</v>
      </c>
      <c r="AS662">
        <v>-1</v>
      </c>
      <c r="AT662">
        <v>0</v>
      </c>
      <c r="AU662">
        <v>-1</v>
      </c>
      <c r="AV662">
        <v>0</v>
      </c>
      <c r="AW662">
        <v>-1</v>
      </c>
      <c r="AX662">
        <v>0</v>
      </c>
      <c r="AY662">
        <v>-1</v>
      </c>
      <c r="AZ662">
        <v>1</v>
      </c>
      <c r="BA662">
        <v>0</v>
      </c>
      <c r="BB662">
        <v>1</v>
      </c>
      <c r="BC662">
        <v>0</v>
      </c>
      <c r="BD662">
        <v>1</v>
      </c>
      <c r="BE662">
        <v>0</v>
      </c>
      <c r="BF662">
        <v>1</v>
      </c>
      <c r="BG662">
        <v>0</v>
      </c>
      <c r="BH662">
        <v>1</v>
      </c>
      <c r="BI662">
        <v>0</v>
      </c>
      <c r="BJ662">
        <v>1</v>
      </c>
      <c r="BK662">
        <v>0</v>
      </c>
      <c r="BL662">
        <v>1</v>
      </c>
      <c r="BM662">
        <v>0</v>
      </c>
      <c r="BN662">
        <v>0</v>
      </c>
      <c r="BO662">
        <v>-2</v>
      </c>
      <c r="BP662">
        <v>0</v>
      </c>
      <c r="BQ662">
        <v>0</v>
      </c>
      <c r="BR662">
        <v>-1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-4</v>
      </c>
      <c r="DC662">
        <v>-5</v>
      </c>
      <c r="DD662">
        <v>-4</v>
      </c>
      <c r="DE662">
        <v>-5</v>
      </c>
      <c r="DF662">
        <v>-2</v>
      </c>
      <c r="DG662">
        <v>-3</v>
      </c>
      <c r="DH662">
        <v>-2</v>
      </c>
      <c r="DI662">
        <v>-3</v>
      </c>
      <c r="DJ662">
        <v>-2</v>
      </c>
      <c r="DK662">
        <v>-3</v>
      </c>
      <c r="DL662">
        <v>-2</v>
      </c>
      <c r="DM662">
        <v>-3</v>
      </c>
      <c r="DN662">
        <v>-2</v>
      </c>
      <c r="DO662">
        <v>-3</v>
      </c>
      <c r="DP662">
        <v>-1</v>
      </c>
      <c r="DQ662">
        <v>-2</v>
      </c>
      <c r="DR662">
        <v>-1</v>
      </c>
      <c r="DS662">
        <v>-2</v>
      </c>
      <c r="DT662">
        <v>-1</v>
      </c>
      <c r="DU662">
        <v>-2</v>
      </c>
      <c r="DV662">
        <v>0</v>
      </c>
      <c r="DW662">
        <v>-1</v>
      </c>
      <c r="DX662">
        <v>1</v>
      </c>
      <c r="DY662">
        <v>0</v>
      </c>
      <c r="DZ662">
        <v>1</v>
      </c>
      <c r="EA662">
        <v>0</v>
      </c>
      <c r="EB662">
        <v>-1</v>
      </c>
      <c r="EC662">
        <v>-2</v>
      </c>
      <c r="ED662">
        <v>-1</v>
      </c>
      <c r="EE662">
        <v>-2</v>
      </c>
      <c r="EF662">
        <v>-1</v>
      </c>
      <c r="EG662">
        <v>-2</v>
      </c>
      <c r="EH662">
        <v>-1</v>
      </c>
      <c r="EI662">
        <v>-2</v>
      </c>
      <c r="EJ662">
        <v>1</v>
      </c>
      <c r="EK662">
        <v>0</v>
      </c>
      <c r="EL662">
        <v>1</v>
      </c>
      <c r="EM662">
        <v>0</v>
      </c>
      <c r="EN662">
        <v>1</v>
      </c>
      <c r="EO662">
        <v>0</v>
      </c>
      <c r="EP662">
        <v>5.0313610349999998</v>
      </c>
      <c r="EQ662">
        <v>5.6058662180000001</v>
      </c>
      <c r="ER662">
        <v>36.265392429999999</v>
      </c>
      <c r="ES662">
        <v>40.196092069999999</v>
      </c>
      <c r="ET662">
        <v>210.9159976</v>
      </c>
      <c r="EU662">
        <v>245.83219209999999</v>
      </c>
      <c r="EV662">
        <v>84.159343759999999</v>
      </c>
      <c r="EW662">
        <v>85.663626609999994</v>
      </c>
      <c r="EX662">
        <v>76.829141699999994</v>
      </c>
      <c r="EY662">
        <v>79.730149260000005</v>
      </c>
      <c r="EZ662">
        <v>63.46085592</v>
      </c>
      <c r="FA662">
        <v>68.458341070000003</v>
      </c>
      <c r="FB662">
        <v>5.941290285</v>
      </c>
      <c r="FC662">
        <v>7.7851851820000002</v>
      </c>
      <c r="FD662">
        <v>27.77334819</v>
      </c>
      <c r="FE662">
        <v>26.264106630000001</v>
      </c>
      <c r="FF662">
        <v>5.3140539660000004</v>
      </c>
      <c r="FG662">
        <v>7.4228647099999998</v>
      </c>
      <c r="FH662">
        <v>1.6164634550000001</v>
      </c>
      <c r="FI662">
        <v>2.2789501379999999</v>
      </c>
      <c r="FJ662">
        <v>32.264736599999999</v>
      </c>
      <c r="FK662">
        <v>34.44722213</v>
      </c>
      <c r="FL662">
        <v>10.940166359999999</v>
      </c>
      <c r="FM662">
        <v>11.46181219</v>
      </c>
      <c r="FN662">
        <v>1</v>
      </c>
      <c r="FO662">
        <v>1</v>
      </c>
      <c r="FP662">
        <v>2</v>
      </c>
      <c r="FQ662">
        <v>2</v>
      </c>
      <c r="FR662">
        <f>4/11</f>
        <v>0.36363636363636365</v>
      </c>
      <c r="FS662">
        <v>2</v>
      </c>
      <c r="FT662">
        <v>1</v>
      </c>
      <c r="FU662">
        <v>2</v>
      </c>
      <c r="FV662">
        <v>2</v>
      </c>
      <c r="FW662">
        <v>0</v>
      </c>
      <c r="FX662">
        <v>1</v>
      </c>
    </row>
    <row r="663" spans="1:180" x14ac:dyDescent="0.3">
      <c r="A663" s="7" t="s">
        <v>86</v>
      </c>
      <c r="B663" s="7" t="s">
        <v>85</v>
      </c>
      <c r="C663" t="s">
        <v>55</v>
      </c>
      <c r="D663">
        <v>3</v>
      </c>
      <c r="E663">
        <v>3</v>
      </c>
      <c r="F663">
        <v>0.72664525700000004</v>
      </c>
      <c r="G663">
        <v>1.2</v>
      </c>
      <c r="H663">
        <v>0.80422628500000004</v>
      </c>
      <c r="I663">
        <v>0.72099999999999997</v>
      </c>
      <c r="J663">
        <v>1.436014844</v>
      </c>
      <c r="K663">
        <v>1.2619072920000001</v>
      </c>
      <c r="L663">
        <v>1.0540665650000001</v>
      </c>
      <c r="M663">
        <v>0.71475503600000001</v>
      </c>
      <c r="N663">
        <v>20.846390979999999</v>
      </c>
      <c r="O663">
        <v>20.461439030000001</v>
      </c>
      <c r="P663">
        <v>1.452109544</v>
      </c>
      <c r="Q663">
        <v>1.332126492</v>
      </c>
      <c r="R663">
        <v>0.77569594100000006</v>
      </c>
      <c r="S663">
        <v>1.15230597</v>
      </c>
      <c r="T663">
        <v>0</v>
      </c>
      <c r="U663">
        <v>1</v>
      </c>
      <c r="V663">
        <v>0</v>
      </c>
      <c r="W663">
        <v>1</v>
      </c>
      <c r="X663">
        <v>0</v>
      </c>
      <c r="Y663">
        <v>0</v>
      </c>
      <c r="Z663">
        <v>-6</v>
      </c>
      <c r="AA663" s="5" t="s">
        <v>197</v>
      </c>
      <c r="AB663">
        <v>-6</v>
      </c>
      <c r="AC663">
        <v>0</v>
      </c>
      <c r="AD663" s="5" t="s">
        <v>222</v>
      </c>
      <c r="AE663">
        <v>2</v>
      </c>
      <c r="AF663">
        <v>-4</v>
      </c>
      <c r="AG663">
        <v>2</v>
      </c>
      <c r="AH663">
        <v>-3</v>
      </c>
      <c r="AI663">
        <v>3</v>
      </c>
      <c r="AJ663">
        <v>-3</v>
      </c>
      <c r="AK663">
        <v>3</v>
      </c>
      <c r="AL663">
        <v>-3</v>
      </c>
      <c r="AM663">
        <v>3</v>
      </c>
      <c r="AN663">
        <v>-3</v>
      </c>
      <c r="AO663">
        <v>3</v>
      </c>
      <c r="AP663">
        <v>-2</v>
      </c>
      <c r="AQ663">
        <v>4</v>
      </c>
      <c r="AR663">
        <v>-1</v>
      </c>
      <c r="AS663">
        <v>5</v>
      </c>
      <c r="AT663">
        <v>-1</v>
      </c>
      <c r="AU663">
        <v>5</v>
      </c>
      <c r="AV663">
        <v>-1</v>
      </c>
      <c r="AW663">
        <v>5</v>
      </c>
      <c r="AX663">
        <v>-1</v>
      </c>
      <c r="AY663">
        <v>5</v>
      </c>
      <c r="AZ663">
        <v>0</v>
      </c>
      <c r="BA663">
        <v>6</v>
      </c>
      <c r="BB663">
        <v>0</v>
      </c>
      <c r="BC663">
        <v>6</v>
      </c>
      <c r="BD663">
        <v>0</v>
      </c>
      <c r="BE663">
        <v>6</v>
      </c>
      <c r="BF663">
        <v>0</v>
      </c>
      <c r="BG663">
        <v>6</v>
      </c>
      <c r="BH663">
        <v>0</v>
      </c>
      <c r="BI663">
        <v>6</v>
      </c>
      <c r="BJ663">
        <v>0</v>
      </c>
      <c r="BK663">
        <v>6</v>
      </c>
      <c r="BL663">
        <v>0</v>
      </c>
      <c r="BM663">
        <v>6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1</v>
      </c>
      <c r="CZ663">
        <v>0</v>
      </c>
      <c r="DA663">
        <v>2</v>
      </c>
      <c r="DB663">
        <v>-3</v>
      </c>
      <c r="DC663">
        <v>0</v>
      </c>
      <c r="DD663">
        <v>-3</v>
      </c>
      <c r="DE663">
        <v>0</v>
      </c>
      <c r="DF663">
        <v>-1</v>
      </c>
      <c r="DG663">
        <v>2</v>
      </c>
      <c r="DH663">
        <v>-1</v>
      </c>
      <c r="DI663">
        <v>2</v>
      </c>
      <c r="DJ663">
        <v>-1</v>
      </c>
      <c r="DK663">
        <v>2</v>
      </c>
      <c r="DL663">
        <v>-1</v>
      </c>
      <c r="DM663">
        <v>2</v>
      </c>
      <c r="DN663">
        <v>-1</v>
      </c>
      <c r="DO663">
        <v>2</v>
      </c>
      <c r="DP663">
        <v>0</v>
      </c>
      <c r="DQ663">
        <v>3</v>
      </c>
      <c r="DR663">
        <v>0</v>
      </c>
      <c r="DS663">
        <v>3</v>
      </c>
      <c r="DT663">
        <v>0</v>
      </c>
      <c r="DU663">
        <v>3</v>
      </c>
      <c r="DV663">
        <v>1</v>
      </c>
      <c r="DW663">
        <v>4</v>
      </c>
      <c r="DX663">
        <v>2</v>
      </c>
      <c r="DY663">
        <v>5</v>
      </c>
      <c r="DZ663">
        <v>2</v>
      </c>
      <c r="EA663">
        <v>5</v>
      </c>
      <c r="EB663">
        <v>0</v>
      </c>
      <c r="EC663">
        <v>3</v>
      </c>
      <c r="ED663">
        <v>0</v>
      </c>
      <c r="EE663">
        <v>3</v>
      </c>
      <c r="EF663">
        <v>0</v>
      </c>
      <c r="EG663">
        <v>3</v>
      </c>
      <c r="EH663">
        <v>0</v>
      </c>
      <c r="EI663">
        <v>3</v>
      </c>
      <c r="EJ663">
        <v>2</v>
      </c>
      <c r="EK663">
        <v>5</v>
      </c>
      <c r="EL663">
        <v>2</v>
      </c>
      <c r="EM663">
        <v>5</v>
      </c>
      <c r="EN663">
        <v>2</v>
      </c>
      <c r="EO663">
        <v>5</v>
      </c>
      <c r="EP663">
        <v>7.8768440230000003</v>
      </c>
      <c r="EQ663">
        <v>4.4592086799999997</v>
      </c>
      <c r="ER663">
        <v>43.39801361</v>
      </c>
      <c r="ES663">
        <v>28.533908629999999</v>
      </c>
      <c r="ET663">
        <v>263.57680269999997</v>
      </c>
      <c r="EU663">
        <v>185.88418369999999</v>
      </c>
      <c r="EV663">
        <v>86.399273489999999</v>
      </c>
      <c r="EW663">
        <v>82.552937679999999</v>
      </c>
      <c r="EX663">
        <v>65.718683619999993</v>
      </c>
      <c r="EY663">
        <v>61.9929585</v>
      </c>
      <c r="EZ663">
        <v>61.12741673</v>
      </c>
      <c r="FA663">
        <v>64.640130420000006</v>
      </c>
      <c r="FB663">
        <v>9.8292582839999998</v>
      </c>
      <c r="FC663">
        <v>6.1497205739999998</v>
      </c>
      <c r="FD663">
        <v>25.8257151</v>
      </c>
      <c r="FE663">
        <v>19.03988227</v>
      </c>
      <c r="FF663">
        <v>8.5448230489999997</v>
      </c>
      <c r="FG663">
        <v>5.6566822390000002</v>
      </c>
      <c r="FH663">
        <v>1.7446558619999999</v>
      </c>
      <c r="FI663">
        <v>1.9657008220000001</v>
      </c>
      <c r="FJ663">
        <v>33.045869799999998</v>
      </c>
      <c r="FK663">
        <v>26.036946950000001</v>
      </c>
      <c r="FL663">
        <v>13.77860658</v>
      </c>
      <c r="FM663">
        <v>9.9771683469999992</v>
      </c>
      <c r="FN663">
        <v>0</v>
      </c>
      <c r="FO663">
        <v>1</v>
      </c>
      <c r="FP663">
        <v>1</v>
      </c>
      <c r="FQ663">
        <v>0</v>
      </c>
      <c r="FR663">
        <f>13/14</f>
        <v>0.9285714285714286</v>
      </c>
      <c r="FS663">
        <v>1</v>
      </c>
      <c r="FT663">
        <v>6</v>
      </c>
      <c r="FU663">
        <v>1</v>
      </c>
      <c r="FV663">
        <v>1</v>
      </c>
      <c r="FW663">
        <v>1</v>
      </c>
      <c r="FX663">
        <v>0</v>
      </c>
    </row>
    <row r="664" spans="1:180" x14ac:dyDescent="0.3">
      <c r="A664" s="7" t="s">
        <v>94</v>
      </c>
      <c r="B664" s="7" t="s">
        <v>88</v>
      </c>
      <c r="C664" t="s">
        <v>55</v>
      </c>
      <c r="D664">
        <v>3</v>
      </c>
      <c r="E664">
        <v>3</v>
      </c>
      <c r="F664">
        <v>2.1822227359999999</v>
      </c>
      <c r="G664">
        <v>1.61</v>
      </c>
      <c r="H664">
        <v>0.68600000000000005</v>
      </c>
      <c r="I664">
        <v>0.54500000000000004</v>
      </c>
      <c r="J664">
        <v>0.60538698300000005</v>
      </c>
      <c r="K664">
        <v>1.5056884530000001</v>
      </c>
      <c r="L664">
        <v>0.57993558599999995</v>
      </c>
      <c r="M664">
        <v>0.76796105000000003</v>
      </c>
      <c r="N664">
        <v>23.671750589999998</v>
      </c>
      <c r="O664">
        <v>20.05187935</v>
      </c>
      <c r="P664">
        <v>1.1551187140000001</v>
      </c>
      <c r="Q664">
        <v>1.340973258</v>
      </c>
      <c r="R664">
        <v>1.4017483669999999</v>
      </c>
      <c r="S664">
        <v>1.3910277129999999</v>
      </c>
      <c r="T664">
        <v>0.16666666699999999</v>
      </c>
      <c r="U664">
        <v>0.66666666699999999</v>
      </c>
      <c r="V664">
        <v>0.16666666699999999</v>
      </c>
      <c r="W664">
        <v>0.66666666699999999</v>
      </c>
      <c r="X664">
        <v>0.33333333300000001</v>
      </c>
      <c r="Y664">
        <v>0.33333333300000001</v>
      </c>
      <c r="Z664">
        <v>-5</v>
      </c>
      <c r="AA664" s="5" t="s">
        <v>181</v>
      </c>
      <c r="AB664">
        <v>-5</v>
      </c>
      <c r="AC664">
        <v>-2</v>
      </c>
      <c r="AD664" s="5" t="s">
        <v>233</v>
      </c>
      <c r="AE664">
        <v>0</v>
      </c>
      <c r="AF664">
        <v>-3</v>
      </c>
      <c r="AG664">
        <v>0</v>
      </c>
      <c r="AH664">
        <v>-2</v>
      </c>
      <c r="AI664">
        <v>1</v>
      </c>
      <c r="AJ664">
        <v>-2</v>
      </c>
      <c r="AK664">
        <v>1</v>
      </c>
      <c r="AL664">
        <v>-2</v>
      </c>
      <c r="AM664">
        <v>1</v>
      </c>
      <c r="AN664">
        <v>-2</v>
      </c>
      <c r="AO664">
        <v>1</v>
      </c>
      <c r="AP664">
        <v>-1</v>
      </c>
      <c r="AQ664">
        <v>2</v>
      </c>
      <c r="AR664">
        <v>0</v>
      </c>
      <c r="AS664">
        <v>3</v>
      </c>
      <c r="AT664">
        <v>0</v>
      </c>
      <c r="AU664">
        <v>3</v>
      </c>
      <c r="AV664">
        <v>0</v>
      </c>
      <c r="AW664">
        <v>3</v>
      </c>
      <c r="AX664">
        <v>0</v>
      </c>
      <c r="AY664">
        <v>3</v>
      </c>
      <c r="AZ664">
        <v>1</v>
      </c>
      <c r="BA664">
        <v>4</v>
      </c>
      <c r="BB664">
        <v>1</v>
      </c>
      <c r="BC664">
        <v>4</v>
      </c>
      <c r="BD664">
        <v>1</v>
      </c>
      <c r="BE664">
        <v>4</v>
      </c>
      <c r="BF664">
        <v>1</v>
      </c>
      <c r="BG664">
        <v>4</v>
      </c>
      <c r="BH664">
        <v>1</v>
      </c>
      <c r="BI664">
        <v>4</v>
      </c>
      <c r="BJ664">
        <v>1</v>
      </c>
      <c r="BK664">
        <v>4</v>
      </c>
      <c r="BL664">
        <v>1</v>
      </c>
      <c r="BM664">
        <v>4</v>
      </c>
      <c r="BN664">
        <v>0</v>
      </c>
      <c r="BO664">
        <v>0</v>
      </c>
      <c r="BP664">
        <v>-2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1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-5</v>
      </c>
      <c r="DC664">
        <v>-2</v>
      </c>
      <c r="DD664">
        <v>-5</v>
      </c>
      <c r="DE664">
        <v>-2</v>
      </c>
      <c r="DF664">
        <v>-3</v>
      </c>
      <c r="DG664">
        <v>0</v>
      </c>
      <c r="DH664">
        <v>-3</v>
      </c>
      <c r="DI664">
        <v>0</v>
      </c>
      <c r="DJ664">
        <v>-3</v>
      </c>
      <c r="DK664">
        <v>0</v>
      </c>
      <c r="DL664">
        <v>-3</v>
      </c>
      <c r="DM664">
        <v>0</v>
      </c>
      <c r="DN664">
        <v>-3</v>
      </c>
      <c r="DO664">
        <v>0</v>
      </c>
      <c r="DP664">
        <v>-2</v>
      </c>
      <c r="DQ664">
        <v>1</v>
      </c>
      <c r="DR664">
        <v>-2</v>
      </c>
      <c r="DS664">
        <v>1</v>
      </c>
      <c r="DT664">
        <v>-2</v>
      </c>
      <c r="DU664">
        <v>1</v>
      </c>
      <c r="DV664">
        <v>-1</v>
      </c>
      <c r="DW664">
        <v>2</v>
      </c>
      <c r="DX664">
        <v>0</v>
      </c>
      <c r="DY664">
        <v>3</v>
      </c>
      <c r="DZ664">
        <v>0</v>
      </c>
      <c r="EA664">
        <v>3</v>
      </c>
      <c r="EB664">
        <v>-2</v>
      </c>
      <c r="EC664">
        <v>1</v>
      </c>
      <c r="ED664">
        <v>-2</v>
      </c>
      <c r="EE664">
        <v>1</v>
      </c>
      <c r="EF664">
        <v>-2</v>
      </c>
      <c r="EG664">
        <v>1</v>
      </c>
      <c r="EH664">
        <v>-2</v>
      </c>
      <c r="EI664">
        <v>1</v>
      </c>
      <c r="EJ664">
        <v>0</v>
      </c>
      <c r="EK664">
        <v>3</v>
      </c>
      <c r="EL664">
        <v>0</v>
      </c>
      <c r="EM664">
        <v>3</v>
      </c>
      <c r="EN664">
        <v>0</v>
      </c>
      <c r="EO664">
        <v>3</v>
      </c>
      <c r="EP664">
        <v>4.5221915839999998</v>
      </c>
      <c r="EQ664">
        <v>6.6132682379999999</v>
      </c>
      <c r="ER664">
        <v>31.278519809999999</v>
      </c>
      <c r="ES664">
        <v>38.645665370000003</v>
      </c>
      <c r="ET664">
        <v>216.3075067</v>
      </c>
      <c r="EU664">
        <v>267.82730350000003</v>
      </c>
      <c r="EV664">
        <v>85.707324970000002</v>
      </c>
      <c r="EW664">
        <v>87.444047269999999</v>
      </c>
      <c r="EX664">
        <v>70.151839679999995</v>
      </c>
      <c r="EY664">
        <v>81.647816320000004</v>
      </c>
      <c r="EZ664">
        <v>64.341346380000005</v>
      </c>
      <c r="FA664">
        <v>71.507457290000005</v>
      </c>
      <c r="FB664">
        <v>8.0694415839999998</v>
      </c>
      <c r="FC664">
        <v>8.5288954520000004</v>
      </c>
      <c r="FD664">
        <v>19.611218560000001</v>
      </c>
      <c r="FE664">
        <v>24.887063139999999</v>
      </c>
      <c r="FF664">
        <v>5.4028981280000004</v>
      </c>
      <c r="FG664">
        <v>9.5621529519999999</v>
      </c>
      <c r="FH664">
        <v>1.8226675489999999</v>
      </c>
      <c r="FI664">
        <v>2.4317772610000001</v>
      </c>
      <c r="FJ664">
        <v>28.738302560000001</v>
      </c>
      <c r="FK664">
        <v>39.553194150000003</v>
      </c>
      <c r="FL664">
        <v>10.427686789999999</v>
      </c>
      <c r="FM664">
        <v>10.79061353</v>
      </c>
      <c r="FN664">
        <v>1</v>
      </c>
      <c r="FO664">
        <v>1</v>
      </c>
      <c r="FP664">
        <v>0</v>
      </c>
      <c r="FQ664">
        <v>0</v>
      </c>
      <c r="FR664">
        <f>6/12</f>
        <v>0.5</v>
      </c>
      <c r="FS664" t="s">
        <v>45</v>
      </c>
      <c r="FT664">
        <v>1</v>
      </c>
      <c r="FU664">
        <v>1</v>
      </c>
      <c r="FV664">
        <v>2</v>
      </c>
      <c r="FW664">
        <v>0</v>
      </c>
      <c r="FX664">
        <v>1</v>
      </c>
    </row>
    <row r="665" spans="1:180" x14ac:dyDescent="0.3">
      <c r="A665" s="7" t="s">
        <v>81</v>
      </c>
      <c r="B665" s="7" t="s">
        <v>83</v>
      </c>
      <c r="C665" t="s">
        <v>55</v>
      </c>
      <c r="D665">
        <v>3</v>
      </c>
      <c r="E665">
        <v>3</v>
      </c>
      <c r="F665">
        <v>1</v>
      </c>
      <c r="G665">
        <v>1.3420000000000001</v>
      </c>
      <c r="H665">
        <v>0.77447368400000005</v>
      </c>
      <c r="I665">
        <v>0.74072000000000005</v>
      </c>
      <c r="J665">
        <v>2.2085521020000001</v>
      </c>
      <c r="K665">
        <v>1.8114115040000001</v>
      </c>
      <c r="L665">
        <v>1.4921787449999999</v>
      </c>
      <c r="M665">
        <v>0.88507459300000002</v>
      </c>
      <c r="N665">
        <v>20.202179059999999</v>
      </c>
      <c r="O665">
        <v>20.620465599999999</v>
      </c>
      <c r="P665">
        <v>2.2437058649999999</v>
      </c>
      <c r="Q665">
        <v>1.5150555640000001</v>
      </c>
      <c r="R665">
        <v>0.99606521299999995</v>
      </c>
      <c r="S665">
        <v>1.3102956320000001</v>
      </c>
      <c r="T665">
        <v>0</v>
      </c>
      <c r="U665">
        <v>0.66666666699999999</v>
      </c>
      <c r="V665">
        <v>0</v>
      </c>
      <c r="W665">
        <v>0.66666666699999999</v>
      </c>
      <c r="X665">
        <v>0</v>
      </c>
      <c r="Y665">
        <v>0</v>
      </c>
      <c r="Z665">
        <v>-6</v>
      </c>
      <c r="AA665" s="5" t="s">
        <v>181</v>
      </c>
      <c r="AB665">
        <v>-6</v>
      </c>
      <c r="AC665">
        <v>-2</v>
      </c>
      <c r="AD665" s="5" t="s">
        <v>222</v>
      </c>
      <c r="AE665">
        <v>0</v>
      </c>
      <c r="AF665">
        <v>-4</v>
      </c>
      <c r="AG665">
        <v>0</v>
      </c>
      <c r="AH665">
        <v>-3</v>
      </c>
      <c r="AI665">
        <v>1</v>
      </c>
      <c r="AJ665">
        <v>-3</v>
      </c>
      <c r="AK665">
        <v>1</v>
      </c>
      <c r="AL665">
        <v>-3</v>
      </c>
      <c r="AM665">
        <v>1</v>
      </c>
      <c r="AN665">
        <v>-3</v>
      </c>
      <c r="AO665">
        <v>1</v>
      </c>
      <c r="AP665">
        <v>-2</v>
      </c>
      <c r="AQ665">
        <v>2</v>
      </c>
      <c r="AR665">
        <v>-1</v>
      </c>
      <c r="AS665">
        <v>3</v>
      </c>
      <c r="AT665">
        <v>-1</v>
      </c>
      <c r="AU665">
        <v>3</v>
      </c>
      <c r="AV665">
        <v>-1</v>
      </c>
      <c r="AW665">
        <v>3</v>
      </c>
      <c r="AX665">
        <v>-1</v>
      </c>
      <c r="AY665">
        <v>3</v>
      </c>
      <c r="AZ665">
        <v>0</v>
      </c>
      <c r="BA665">
        <v>4</v>
      </c>
      <c r="BB665">
        <v>0</v>
      </c>
      <c r="BC665">
        <v>4</v>
      </c>
      <c r="BD665">
        <v>0</v>
      </c>
      <c r="BE665">
        <v>4</v>
      </c>
      <c r="BF665">
        <v>0</v>
      </c>
      <c r="BG665">
        <v>4</v>
      </c>
      <c r="BH665">
        <v>0</v>
      </c>
      <c r="BI665">
        <v>4</v>
      </c>
      <c r="BJ665">
        <v>0</v>
      </c>
      <c r="BK665">
        <v>4</v>
      </c>
      <c r="BL665">
        <v>0</v>
      </c>
      <c r="BM665">
        <v>4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-3</v>
      </c>
      <c r="DC665">
        <v>-2</v>
      </c>
      <c r="DD665">
        <v>-3</v>
      </c>
      <c r="DE665">
        <v>-2</v>
      </c>
      <c r="DF665">
        <v>-1</v>
      </c>
      <c r="DG665">
        <v>0</v>
      </c>
      <c r="DH665">
        <v>-1</v>
      </c>
      <c r="DI665">
        <v>0</v>
      </c>
      <c r="DJ665">
        <v>-1</v>
      </c>
      <c r="DK665">
        <v>0</v>
      </c>
      <c r="DL665">
        <v>-1</v>
      </c>
      <c r="DM665">
        <v>0</v>
      </c>
      <c r="DN665">
        <v>-1</v>
      </c>
      <c r="DO665">
        <v>0</v>
      </c>
      <c r="DP665">
        <v>0</v>
      </c>
      <c r="DQ665">
        <v>1</v>
      </c>
      <c r="DR665">
        <v>0</v>
      </c>
      <c r="DS665">
        <v>1</v>
      </c>
      <c r="DT665">
        <v>0</v>
      </c>
      <c r="DU665">
        <v>1</v>
      </c>
      <c r="DV665">
        <v>1</v>
      </c>
      <c r="DW665">
        <v>2</v>
      </c>
      <c r="DX665">
        <v>2</v>
      </c>
      <c r="DY665">
        <v>3</v>
      </c>
      <c r="DZ665">
        <v>2</v>
      </c>
      <c r="EA665">
        <v>3</v>
      </c>
      <c r="EB665">
        <v>0</v>
      </c>
      <c r="EC665">
        <v>1</v>
      </c>
      <c r="ED665">
        <v>0</v>
      </c>
      <c r="EE665">
        <v>1</v>
      </c>
      <c r="EF665">
        <v>0</v>
      </c>
      <c r="EG665">
        <v>1</v>
      </c>
      <c r="EH665">
        <v>0</v>
      </c>
      <c r="EI665">
        <v>1</v>
      </c>
      <c r="EJ665">
        <v>2</v>
      </c>
      <c r="EK665">
        <v>3</v>
      </c>
      <c r="EL665">
        <v>2</v>
      </c>
      <c r="EM665">
        <v>3</v>
      </c>
      <c r="EN665">
        <v>2</v>
      </c>
      <c r="EO665">
        <v>3</v>
      </c>
      <c r="EP665">
        <v>11.05410756</v>
      </c>
      <c r="EQ665">
        <v>4.6198646180000003</v>
      </c>
      <c r="ER665">
        <v>47.832544259999999</v>
      </c>
      <c r="ES665">
        <v>37.292209540000002</v>
      </c>
      <c r="ET665">
        <v>476.05107190000001</v>
      </c>
      <c r="EU665">
        <v>270.74613570000002</v>
      </c>
      <c r="EV665">
        <v>91.635718589999996</v>
      </c>
      <c r="EW665">
        <v>88.019798460000004</v>
      </c>
      <c r="EX665">
        <v>104.22121679999999</v>
      </c>
      <c r="EY665">
        <v>103.68469709999999</v>
      </c>
      <c r="EZ665">
        <v>80.200597889999997</v>
      </c>
      <c r="FA665">
        <v>72.868557069999994</v>
      </c>
      <c r="FB665">
        <v>12.154921740000001</v>
      </c>
      <c r="FC665">
        <v>9.5643725849999992</v>
      </c>
      <c r="FD665">
        <v>47.887690429999999</v>
      </c>
      <c r="FE665">
        <v>31.234803599999999</v>
      </c>
      <c r="FF665">
        <v>13.829154580000001</v>
      </c>
      <c r="FG665">
        <v>7.7704678229999997</v>
      </c>
      <c r="FH665">
        <v>1.63190345</v>
      </c>
      <c r="FI665">
        <v>2.5899948730000002</v>
      </c>
      <c r="FJ665">
        <v>41.259225399999998</v>
      </c>
      <c r="FK665">
        <v>33.595387870000003</v>
      </c>
      <c r="FL665">
        <v>15.33978014</v>
      </c>
      <c r="FM665">
        <v>12.29782588</v>
      </c>
      <c r="FN665">
        <v>0</v>
      </c>
      <c r="FO665">
        <v>0</v>
      </c>
      <c r="FP665">
        <v>4</v>
      </c>
      <c r="FQ665">
        <v>1</v>
      </c>
      <c r="FR665">
        <f>13/14</f>
        <v>0.9285714285714286</v>
      </c>
      <c r="FS665">
        <v>1</v>
      </c>
      <c r="FT665">
        <v>4</v>
      </c>
      <c r="FU665">
        <v>0</v>
      </c>
      <c r="FV665">
        <v>1</v>
      </c>
      <c r="FW665">
        <v>4</v>
      </c>
      <c r="FX665">
        <v>0</v>
      </c>
    </row>
    <row r="666" spans="1:180" x14ac:dyDescent="0.3">
      <c r="A666" s="7" t="s">
        <v>111</v>
      </c>
      <c r="B666" s="7" t="s">
        <v>56</v>
      </c>
      <c r="C666" t="s">
        <v>58</v>
      </c>
      <c r="D666">
        <v>5</v>
      </c>
      <c r="E666">
        <v>2</v>
      </c>
      <c r="F666">
        <v>1.1311111110000001</v>
      </c>
      <c r="G666">
        <v>1.4235294119999999</v>
      </c>
      <c r="H666">
        <v>0.72044444399999996</v>
      </c>
      <c r="I666">
        <v>0.75317647099999996</v>
      </c>
      <c r="J666">
        <v>1.4906958189999999</v>
      </c>
      <c r="K666">
        <v>1.05548639</v>
      </c>
      <c r="L666">
        <v>1.097053767</v>
      </c>
      <c r="M666">
        <v>0.560347594</v>
      </c>
      <c r="N666">
        <v>23.374117729999998</v>
      </c>
      <c r="O666">
        <v>20.101119910000001</v>
      </c>
      <c r="P666">
        <v>1.3697651559999999</v>
      </c>
      <c r="Q666">
        <v>1.2027353409999999</v>
      </c>
      <c r="R666">
        <v>1.1330383550000001</v>
      </c>
      <c r="S666">
        <v>1.430161918</v>
      </c>
      <c r="T666">
        <v>0.41666666699999999</v>
      </c>
      <c r="U666">
        <v>0.5</v>
      </c>
      <c r="V666">
        <v>0.41666666699999999</v>
      </c>
      <c r="W666">
        <v>0.5</v>
      </c>
      <c r="X666">
        <v>0.33333333300000001</v>
      </c>
      <c r="Y666">
        <v>0.5</v>
      </c>
      <c r="Z666">
        <v>-5</v>
      </c>
      <c r="AA666" s="5" t="s">
        <v>222</v>
      </c>
      <c r="AB666">
        <v>-5</v>
      </c>
      <c r="AC666">
        <v>-4</v>
      </c>
      <c r="AD666" s="5" t="s">
        <v>222</v>
      </c>
      <c r="AE666">
        <v>-3</v>
      </c>
      <c r="AF666">
        <v>-4</v>
      </c>
      <c r="AG666">
        <v>-3</v>
      </c>
      <c r="AH666">
        <v>-3</v>
      </c>
      <c r="AI666">
        <v>-2</v>
      </c>
      <c r="AJ666">
        <v>-2</v>
      </c>
      <c r="AK666">
        <v>-1</v>
      </c>
      <c r="AL666">
        <v>-2</v>
      </c>
      <c r="AM666">
        <v>-1</v>
      </c>
      <c r="AN666">
        <v>-1</v>
      </c>
      <c r="AO666">
        <v>0</v>
      </c>
      <c r="AP666">
        <v>-1</v>
      </c>
      <c r="AQ666">
        <v>0</v>
      </c>
      <c r="AR666">
        <v>-1</v>
      </c>
      <c r="AS666">
        <v>0</v>
      </c>
      <c r="AT666">
        <v>-1</v>
      </c>
      <c r="AU666">
        <v>0</v>
      </c>
      <c r="AV666">
        <v>0</v>
      </c>
      <c r="AW666">
        <v>1</v>
      </c>
      <c r="AX666">
        <v>0</v>
      </c>
      <c r="AY666">
        <v>1</v>
      </c>
      <c r="AZ666">
        <v>0</v>
      </c>
      <c r="BA666">
        <v>1</v>
      </c>
      <c r="BB666">
        <v>1</v>
      </c>
      <c r="BC666">
        <v>2</v>
      </c>
      <c r="BD666">
        <v>2</v>
      </c>
      <c r="BE666">
        <v>3</v>
      </c>
      <c r="BF666">
        <v>2</v>
      </c>
      <c r="BG666">
        <v>3</v>
      </c>
      <c r="BH666">
        <v>2</v>
      </c>
      <c r="BI666">
        <v>3</v>
      </c>
      <c r="BJ666">
        <v>4</v>
      </c>
      <c r="BK666">
        <v>5</v>
      </c>
      <c r="BL666">
        <v>5</v>
      </c>
      <c r="BM666">
        <v>6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-2</v>
      </c>
      <c r="BT666">
        <v>-1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-3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</v>
      </c>
      <c r="CX666">
        <v>0</v>
      </c>
      <c r="CY666">
        <v>0</v>
      </c>
      <c r="CZ666">
        <v>0</v>
      </c>
      <c r="DA666">
        <v>0</v>
      </c>
      <c r="DB666">
        <v>-5</v>
      </c>
      <c r="DC666">
        <v>-8</v>
      </c>
      <c r="DD666">
        <v>-3</v>
      </c>
      <c r="DE666">
        <v>-6</v>
      </c>
      <c r="DF666">
        <v>-4</v>
      </c>
      <c r="DG666">
        <v>-7</v>
      </c>
      <c r="DH666">
        <v>-1</v>
      </c>
      <c r="DI666">
        <v>-4</v>
      </c>
      <c r="DJ666">
        <v>-1</v>
      </c>
      <c r="DK666">
        <v>-4</v>
      </c>
      <c r="DL666">
        <v>0</v>
      </c>
      <c r="DM666">
        <v>-3</v>
      </c>
      <c r="DN666">
        <v>1</v>
      </c>
      <c r="DO666">
        <v>-2</v>
      </c>
      <c r="DP666">
        <v>-1</v>
      </c>
      <c r="DQ666">
        <v>-4</v>
      </c>
      <c r="DR666">
        <v>3</v>
      </c>
      <c r="DS666">
        <v>0</v>
      </c>
      <c r="DT666">
        <v>3</v>
      </c>
      <c r="DU666">
        <v>0</v>
      </c>
      <c r="DV666">
        <v>4</v>
      </c>
      <c r="DW666">
        <v>1</v>
      </c>
      <c r="DX666">
        <v>-1</v>
      </c>
      <c r="DY666">
        <v>-4</v>
      </c>
      <c r="DZ666">
        <v>0</v>
      </c>
      <c r="EA666">
        <v>-3</v>
      </c>
      <c r="EB666">
        <v>1</v>
      </c>
      <c r="EC666">
        <v>-2</v>
      </c>
      <c r="ED666">
        <v>0</v>
      </c>
      <c r="EE666">
        <v>-3</v>
      </c>
      <c r="EF666">
        <v>3</v>
      </c>
      <c r="EG666">
        <v>0</v>
      </c>
      <c r="EH666">
        <v>3</v>
      </c>
      <c r="EI666">
        <v>0</v>
      </c>
      <c r="EJ666">
        <v>6</v>
      </c>
      <c r="EK666">
        <v>3</v>
      </c>
      <c r="EL666">
        <v>4</v>
      </c>
      <c r="EM666">
        <v>1</v>
      </c>
      <c r="EN666">
        <v>8</v>
      </c>
      <c r="EO666">
        <v>5</v>
      </c>
      <c r="EP666">
        <v>4.8568227930000001</v>
      </c>
      <c r="EQ666">
        <v>6.3357844879999998</v>
      </c>
      <c r="ER666">
        <v>36.837846810000002</v>
      </c>
      <c r="ES666">
        <v>42.359160439999997</v>
      </c>
      <c r="ET666">
        <v>312.69284929999998</v>
      </c>
      <c r="EU666">
        <v>312.68552699999998</v>
      </c>
      <c r="EV666">
        <v>89.073351110000004</v>
      </c>
      <c r="EW666">
        <v>91.023596359999999</v>
      </c>
      <c r="EX666">
        <v>87.941154850000004</v>
      </c>
      <c r="EY666">
        <v>80.881923090000001</v>
      </c>
      <c r="EZ666">
        <v>72.376878759999997</v>
      </c>
      <c r="FA666">
        <v>75.370342129999997</v>
      </c>
      <c r="FB666">
        <v>8.5989911679999995</v>
      </c>
      <c r="FC666">
        <v>6.0056643080000001</v>
      </c>
      <c r="FD666">
        <v>26.197026510000001</v>
      </c>
      <c r="FE666">
        <v>23.840860240000001</v>
      </c>
      <c r="FF666">
        <v>4.9388948470000003</v>
      </c>
      <c r="FG666">
        <v>5.0468666070000001</v>
      </c>
      <c r="FH666">
        <v>1.345574775</v>
      </c>
      <c r="FI666">
        <v>1.468663297</v>
      </c>
      <c r="FJ666">
        <v>39.655210220000001</v>
      </c>
      <c r="FK666">
        <v>34.049753590000002</v>
      </c>
      <c r="FL666">
        <v>12.459734109999999</v>
      </c>
      <c r="FM666">
        <v>12.01465683</v>
      </c>
      <c r="FN666">
        <v>0</v>
      </c>
      <c r="FO666">
        <v>1</v>
      </c>
      <c r="FP666">
        <v>1</v>
      </c>
      <c r="FQ666">
        <v>1</v>
      </c>
      <c r="FR666">
        <f>3/12</f>
        <v>0.25</v>
      </c>
      <c r="FS666" t="s">
        <v>45</v>
      </c>
      <c r="FT666">
        <v>0</v>
      </c>
      <c r="FU666">
        <v>0</v>
      </c>
      <c r="FV666" t="s">
        <v>45</v>
      </c>
      <c r="FW666">
        <v>0</v>
      </c>
      <c r="FX666">
        <v>0</v>
      </c>
    </row>
    <row r="667" spans="1:180" x14ac:dyDescent="0.3">
      <c r="A667" s="7" t="s">
        <v>97</v>
      </c>
      <c r="B667" s="7" t="s">
        <v>98</v>
      </c>
      <c r="C667" t="s">
        <v>58</v>
      </c>
      <c r="D667">
        <v>5</v>
      </c>
      <c r="E667">
        <v>2</v>
      </c>
      <c r="F667">
        <v>1.5438440490000001</v>
      </c>
      <c r="G667">
        <v>1.3919948689999999</v>
      </c>
      <c r="H667">
        <v>0.66909302299999995</v>
      </c>
      <c r="I667">
        <v>0.72105323899999996</v>
      </c>
      <c r="J667">
        <v>1.0009849289999999</v>
      </c>
      <c r="K667">
        <v>0.99698600800000003</v>
      </c>
      <c r="L667">
        <v>0.702161272</v>
      </c>
      <c r="M667">
        <v>0.90543307200000001</v>
      </c>
      <c r="N667">
        <v>17.211738189999998</v>
      </c>
      <c r="O667">
        <v>23.700667670000001</v>
      </c>
      <c r="P667">
        <v>0.98346937000000001</v>
      </c>
      <c r="Q667">
        <v>1.250831389</v>
      </c>
      <c r="R667">
        <v>1.2917574140000001</v>
      </c>
      <c r="S667">
        <v>1.761371059</v>
      </c>
      <c r="T667">
        <v>0.5</v>
      </c>
      <c r="U667">
        <v>0.5</v>
      </c>
      <c r="V667">
        <v>0.5</v>
      </c>
      <c r="W667">
        <v>0.5</v>
      </c>
      <c r="X667">
        <v>0.5</v>
      </c>
      <c r="Y667">
        <v>0.5</v>
      </c>
      <c r="Z667">
        <v>-4</v>
      </c>
      <c r="AA667" s="5" t="s">
        <v>222</v>
      </c>
      <c r="AB667">
        <v>-4</v>
      </c>
      <c r="AC667">
        <v>-4</v>
      </c>
      <c r="AD667" s="5" t="s">
        <v>233</v>
      </c>
      <c r="AE667">
        <v>-3</v>
      </c>
      <c r="AF667">
        <v>-3</v>
      </c>
      <c r="AG667">
        <v>-3</v>
      </c>
      <c r="AH667">
        <v>-2</v>
      </c>
      <c r="AI667">
        <v>-2</v>
      </c>
      <c r="AJ667">
        <v>-1</v>
      </c>
      <c r="AK667">
        <v>-1</v>
      </c>
      <c r="AL667">
        <v>-1</v>
      </c>
      <c r="AM667">
        <v>-1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2</v>
      </c>
      <c r="BC667">
        <v>2</v>
      </c>
      <c r="BD667">
        <v>3</v>
      </c>
      <c r="BE667">
        <v>3</v>
      </c>
      <c r="BF667">
        <v>3</v>
      </c>
      <c r="BG667">
        <v>3</v>
      </c>
      <c r="BH667">
        <v>3</v>
      </c>
      <c r="BI667">
        <v>3</v>
      </c>
      <c r="BJ667">
        <v>5</v>
      </c>
      <c r="BK667">
        <v>5</v>
      </c>
      <c r="BL667">
        <v>6</v>
      </c>
      <c r="BM667">
        <v>6</v>
      </c>
      <c r="BN667">
        <v>0</v>
      </c>
      <c r="BO667">
        <v>0</v>
      </c>
      <c r="BP667">
        <v>0</v>
      </c>
      <c r="BQ667">
        <v>0</v>
      </c>
      <c r="BR667">
        <v>-3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-1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-2</v>
      </c>
      <c r="CM667">
        <v>0</v>
      </c>
      <c r="CN667">
        <v>0</v>
      </c>
      <c r="CO667">
        <v>0</v>
      </c>
      <c r="CP667">
        <v>0</v>
      </c>
      <c r="CQ667">
        <v>-4</v>
      </c>
      <c r="CR667">
        <v>0</v>
      </c>
      <c r="CS667">
        <v>1</v>
      </c>
      <c r="CT667">
        <v>0</v>
      </c>
      <c r="CU667">
        <v>0</v>
      </c>
      <c r="CV667">
        <v>0</v>
      </c>
      <c r="CW667">
        <v>0</v>
      </c>
      <c r="CX667">
        <v>1</v>
      </c>
      <c r="CY667">
        <v>0</v>
      </c>
      <c r="CZ667">
        <v>1</v>
      </c>
      <c r="DA667">
        <v>2</v>
      </c>
      <c r="DB667">
        <v>-9</v>
      </c>
      <c r="DC667">
        <v>-8</v>
      </c>
      <c r="DD667">
        <v>-7</v>
      </c>
      <c r="DE667">
        <v>-6</v>
      </c>
      <c r="DF667">
        <v>-8</v>
      </c>
      <c r="DG667">
        <v>-7</v>
      </c>
      <c r="DH667">
        <v>-5</v>
      </c>
      <c r="DI667">
        <v>-4</v>
      </c>
      <c r="DJ667">
        <v>-5</v>
      </c>
      <c r="DK667">
        <v>-4</v>
      </c>
      <c r="DL667">
        <v>-4</v>
      </c>
      <c r="DM667">
        <v>-3</v>
      </c>
      <c r="DN667">
        <v>-3</v>
      </c>
      <c r="DO667">
        <v>-2</v>
      </c>
      <c r="DP667">
        <v>-5</v>
      </c>
      <c r="DQ667">
        <v>-4</v>
      </c>
      <c r="DR667">
        <v>-1</v>
      </c>
      <c r="DS667">
        <v>0</v>
      </c>
      <c r="DT667">
        <v>-1</v>
      </c>
      <c r="DU667">
        <v>0</v>
      </c>
      <c r="DV667">
        <v>0</v>
      </c>
      <c r="DW667">
        <v>1</v>
      </c>
      <c r="DX667">
        <v>-5</v>
      </c>
      <c r="DY667">
        <v>-4</v>
      </c>
      <c r="DZ667">
        <v>-4</v>
      </c>
      <c r="EA667">
        <v>-3</v>
      </c>
      <c r="EB667">
        <v>-3</v>
      </c>
      <c r="EC667">
        <v>-2</v>
      </c>
      <c r="ED667">
        <v>-4</v>
      </c>
      <c r="EE667">
        <v>-3</v>
      </c>
      <c r="EF667">
        <v>-1</v>
      </c>
      <c r="EG667">
        <v>0</v>
      </c>
      <c r="EH667">
        <v>-1</v>
      </c>
      <c r="EI667">
        <v>0</v>
      </c>
      <c r="EJ667">
        <v>2</v>
      </c>
      <c r="EK667">
        <v>3</v>
      </c>
      <c r="EL667">
        <v>0</v>
      </c>
      <c r="EM667">
        <v>1</v>
      </c>
      <c r="EN667">
        <v>4</v>
      </c>
      <c r="EO667">
        <v>5</v>
      </c>
      <c r="EP667">
        <v>6.0438600810000001</v>
      </c>
      <c r="EQ667">
        <v>6.2441487149999997</v>
      </c>
      <c r="ER667">
        <v>40.242807679999999</v>
      </c>
      <c r="ES667">
        <v>38.025652180000002</v>
      </c>
      <c r="ET667">
        <v>294.14546630000001</v>
      </c>
      <c r="EU667">
        <v>286.1907827</v>
      </c>
      <c r="EV667">
        <v>88.780574939999994</v>
      </c>
      <c r="EW667">
        <v>86.9237155</v>
      </c>
      <c r="EX667">
        <v>76.147442889999994</v>
      </c>
      <c r="EY667">
        <v>89.090487049999993</v>
      </c>
      <c r="EZ667">
        <v>68.34378461</v>
      </c>
      <c r="FA667">
        <v>72.84749257</v>
      </c>
      <c r="FB667">
        <v>10.497154780000001</v>
      </c>
      <c r="FC667">
        <v>9.1842593469999994</v>
      </c>
      <c r="FD667">
        <v>24.706503349999998</v>
      </c>
      <c r="FE667">
        <v>27.38427622</v>
      </c>
      <c r="FF667">
        <v>7.3537919709999997</v>
      </c>
      <c r="FG667">
        <v>6.7358817310000001</v>
      </c>
      <c r="FH667">
        <v>2.5862858750000002</v>
      </c>
      <c r="FI667">
        <v>2.2805095770000001</v>
      </c>
      <c r="FJ667">
        <v>32.141343239999998</v>
      </c>
      <c r="FK667">
        <v>27.500063019999999</v>
      </c>
      <c r="FL667">
        <v>12.42636925</v>
      </c>
      <c r="FM667">
        <v>11.97942158</v>
      </c>
      <c r="FN667">
        <v>0</v>
      </c>
      <c r="FO667">
        <v>0</v>
      </c>
      <c r="FP667">
        <v>1</v>
      </c>
      <c r="FQ667">
        <v>0</v>
      </c>
      <c r="FR667">
        <f>4/14</f>
        <v>0.2857142857142857</v>
      </c>
      <c r="FS667">
        <v>1</v>
      </c>
      <c r="FT667">
        <v>3</v>
      </c>
      <c r="FU667">
        <v>2</v>
      </c>
      <c r="FV667">
        <v>2</v>
      </c>
      <c r="FW667">
        <v>1</v>
      </c>
      <c r="FX667">
        <v>2</v>
      </c>
    </row>
    <row r="668" spans="1:180" x14ac:dyDescent="0.3">
      <c r="A668" s="7" t="s">
        <v>103</v>
      </c>
      <c r="B668" s="7" t="s">
        <v>102</v>
      </c>
      <c r="C668" t="s">
        <v>58</v>
      </c>
      <c r="D668">
        <v>5</v>
      </c>
      <c r="E668">
        <v>2</v>
      </c>
      <c r="F668">
        <v>1.25471137227791</v>
      </c>
      <c r="G668">
        <v>1.25</v>
      </c>
      <c r="H668">
        <v>0.73380349118562005</v>
      </c>
      <c r="I668">
        <v>0.76500000000000001</v>
      </c>
      <c r="J668">
        <v>0.931112838371698</v>
      </c>
      <c r="K668">
        <v>1.27367518490013</v>
      </c>
      <c r="L668">
        <v>0.76894110250266201</v>
      </c>
      <c r="M668">
        <v>0.897212141865524</v>
      </c>
      <c r="N668">
        <v>20.590477596067601</v>
      </c>
      <c r="O668">
        <v>22.7068620102845</v>
      </c>
      <c r="P668">
        <v>0.85133306225703498</v>
      </c>
      <c r="Q668">
        <v>1.4368363821386201</v>
      </c>
      <c r="R668">
        <v>1.5155734904416001</v>
      </c>
      <c r="S668">
        <v>1.2529742645034201</v>
      </c>
      <c r="T668">
        <v>0</v>
      </c>
      <c r="U668">
        <v>0.75</v>
      </c>
      <c r="V668">
        <v>0</v>
      </c>
      <c r="W668">
        <v>0.75</v>
      </c>
      <c r="X668">
        <v>0</v>
      </c>
      <c r="Y668">
        <v>0</v>
      </c>
      <c r="Z668">
        <v>-10</v>
      </c>
      <c r="AA668">
        <v>-1</v>
      </c>
      <c r="AB668">
        <v>-10</v>
      </c>
      <c r="AC668">
        <v>-1</v>
      </c>
      <c r="AD668">
        <v>-9</v>
      </c>
      <c r="AE668">
        <v>0</v>
      </c>
      <c r="AF668">
        <v>-9</v>
      </c>
      <c r="AG668">
        <v>0</v>
      </c>
      <c r="AH668">
        <v>-8</v>
      </c>
      <c r="AI668">
        <v>1</v>
      </c>
      <c r="AJ668">
        <v>-7</v>
      </c>
      <c r="AK668">
        <v>2</v>
      </c>
      <c r="AL668">
        <v>-7</v>
      </c>
      <c r="AM668">
        <v>2</v>
      </c>
      <c r="AN668">
        <v>-6</v>
      </c>
      <c r="AO668">
        <v>3</v>
      </c>
      <c r="AP668">
        <v>-6</v>
      </c>
      <c r="AQ668">
        <v>3</v>
      </c>
      <c r="AR668">
        <v>-6</v>
      </c>
      <c r="AS668">
        <v>3</v>
      </c>
      <c r="AT668">
        <v>-6</v>
      </c>
      <c r="AU668">
        <v>3</v>
      </c>
      <c r="AV668">
        <v>-5</v>
      </c>
      <c r="AW668">
        <v>4</v>
      </c>
      <c r="AX668">
        <v>-5</v>
      </c>
      <c r="AY668">
        <v>4</v>
      </c>
      <c r="AZ668">
        <v>-5</v>
      </c>
      <c r="BA668">
        <v>4</v>
      </c>
      <c r="BB668">
        <v>-4</v>
      </c>
      <c r="BC668">
        <v>5</v>
      </c>
      <c r="BD668">
        <v>-3</v>
      </c>
      <c r="BE668">
        <v>6</v>
      </c>
      <c r="BF668">
        <v>-3</v>
      </c>
      <c r="BG668">
        <v>6</v>
      </c>
      <c r="BH668">
        <v>-3</v>
      </c>
      <c r="BI668">
        <v>6</v>
      </c>
      <c r="BJ668">
        <v>-1</v>
      </c>
      <c r="BK668">
        <v>8</v>
      </c>
      <c r="BL668">
        <v>0</v>
      </c>
      <c r="BM668">
        <v>9</v>
      </c>
      <c r="BN668">
        <v>0</v>
      </c>
      <c r="BO668">
        <v>0</v>
      </c>
      <c r="BP668">
        <v>0</v>
      </c>
      <c r="BQ668">
        <v>-1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-2</v>
      </c>
      <c r="CE668">
        <v>0</v>
      </c>
      <c r="CF668">
        <v>0</v>
      </c>
      <c r="CG668">
        <v>2</v>
      </c>
      <c r="CH668">
        <v>-1</v>
      </c>
      <c r="CI668">
        <v>3</v>
      </c>
      <c r="CJ668">
        <v>-3</v>
      </c>
      <c r="CK668">
        <v>1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-1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-13</v>
      </c>
      <c r="DC668">
        <v>-1</v>
      </c>
      <c r="DD668">
        <v>-11</v>
      </c>
      <c r="DE668">
        <v>1</v>
      </c>
      <c r="DF668">
        <v>-12</v>
      </c>
      <c r="DG668">
        <v>0</v>
      </c>
      <c r="DH668">
        <v>-9</v>
      </c>
      <c r="DI668">
        <v>3</v>
      </c>
      <c r="DJ668">
        <v>-9</v>
      </c>
      <c r="DK668">
        <v>3</v>
      </c>
      <c r="DL668">
        <v>-8</v>
      </c>
      <c r="DM668">
        <v>4</v>
      </c>
      <c r="DN668">
        <v>-7</v>
      </c>
      <c r="DO668">
        <v>5</v>
      </c>
      <c r="DP668">
        <v>-9</v>
      </c>
      <c r="DQ668">
        <v>3</v>
      </c>
      <c r="DR668">
        <v>-5</v>
      </c>
      <c r="DS668">
        <v>7</v>
      </c>
      <c r="DT668">
        <v>-5</v>
      </c>
      <c r="DU668">
        <v>7</v>
      </c>
      <c r="DV668">
        <v>-4</v>
      </c>
      <c r="DW668">
        <v>8</v>
      </c>
      <c r="DX668">
        <v>-9</v>
      </c>
      <c r="DY668">
        <v>3</v>
      </c>
      <c r="DZ668">
        <v>-8</v>
      </c>
      <c r="EA668">
        <v>4</v>
      </c>
      <c r="EB668">
        <v>-7</v>
      </c>
      <c r="EC668">
        <v>5</v>
      </c>
      <c r="ED668">
        <v>-8</v>
      </c>
      <c r="EE668">
        <v>4</v>
      </c>
      <c r="EF668">
        <v>-5</v>
      </c>
      <c r="EG668">
        <v>7</v>
      </c>
      <c r="EH668">
        <v>-5</v>
      </c>
      <c r="EI668">
        <v>7</v>
      </c>
      <c r="EJ668">
        <v>-2</v>
      </c>
      <c r="EK668">
        <v>10</v>
      </c>
      <c r="EL668">
        <v>-4</v>
      </c>
      <c r="EM668">
        <v>8</v>
      </c>
      <c r="EN668">
        <v>0</v>
      </c>
      <c r="EO668">
        <v>12</v>
      </c>
      <c r="EP668">
        <v>5.3619816315474704</v>
      </c>
      <c r="EQ668">
        <v>4.9640944455007299</v>
      </c>
      <c r="ER668">
        <v>44.7224783233602</v>
      </c>
      <c r="ES668">
        <v>35.490250429236802</v>
      </c>
      <c r="ET668">
        <v>242.293266638055</v>
      </c>
      <c r="EU668">
        <v>225.938310424463</v>
      </c>
      <c r="EV668">
        <v>87.437049890410606</v>
      </c>
      <c r="EW668">
        <v>85.557214366125194</v>
      </c>
      <c r="EX668">
        <v>73.876958959421501</v>
      </c>
      <c r="EY668">
        <v>93.840764794944704</v>
      </c>
      <c r="EZ668">
        <v>71.445489660185103</v>
      </c>
      <c r="FA668">
        <v>69.017657586719395</v>
      </c>
      <c r="FB668">
        <v>8.0302966453443005</v>
      </c>
      <c r="FC668">
        <v>8.8683360748019808</v>
      </c>
      <c r="FD668">
        <v>21.305100507604202</v>
      </c>
      <c r="FE668">
        <v>29.613118934708599</v>
      </c>
      <c r="FF668">
        <v>5.9524994018074402</v>
      </c>
      <c r="FG668">
        <v>7.3261335582975899</v>
      </c>
      <c r="FH668">
        <v>1.4809295352660401</v>
      </c>
      <c r="FI668">
        <v>2.9657145743136799</v>
      </c>
      <c r="FJ668">
        <v>31.328322240409399</v>
      </c>
      <c r="FK668">
        <v>33.850816658189203</v>
      </c>
      <c r="FL668">
        <v>10.979075382068499</v>
      </c>
      <c r="FM668">
        <v>13.101843259839701</v>
      </c>
      <c r="FN668">
        <v>2</v>
      </c>
      <c r="FO668">
        <v>0</v>
      </c>
      <c r="FP668">
        <v>1</v>
      </c>
      <c r="FQ668">
        <v>2</v>
      </c>
      <c r="FR668">
        <f>6/12</f>
        <v>0.5</v>
      </c>
      <c r="FS668" t="s">
        <v>45</v>
      </c>
      <c r="FT668">
        <v>2</v>
      </c>
      <c r="FU668">
        <v>2</v>
      </c>
      <c r="FV668">
        <v>1</v>
      </c>
      <c r="FW668">
        <v>1</v>
      </c>
      <c r="FX668">
        <v>0</v>
      </c>
    </row>
    <row r="669" spans="1:180" x14ac:dyDescent="0.3">
      <c r="A669" s="7" t="s">
        <v>134</v>
      </c>
      <c r="B669" s="7" t="s">
        <v>101</v>
      </c>
      <c r="C669" t="s">
        <v>58</v>
      </c>
      <c r="D669">
        <v>5</v>
      </c>
      <c r="E669">
        <v>2</v>
      </c>
      <c r="F669">
        <v>1.54882352941176</v>
      </c>
      <c r="G669">
        <v>2.0299999999999998</v>
      </c>
      <c r="H669">
        <v>0.70211764705882396</v>
      </c>
      <c r="I669">
        <v>0.58919999999999995</v>
      </c>
      <c r="J669">
        <v>1.6400932663530301</v>
      </c>
      <c r="K669">
        <v>1.1507261589751501</v>
      </c>
      <c r="L669">
        <v>1.1715139373662</v>
      </c>
      <c r="M669">
        <v>0.78328688066447705</v>
      </c>
      <c r="N669">
        <v>19.603514236488099</v>
      </c>
      <c r="O669">
        <v>23.555751871113301</v>
      </c>
      <c r="P669">
        <v>1.48140222659503</v>
      </c>
      <c r="Q669">
        <v>1.0979152212418799</v>
      </c>
      <c r="R669">
        <v>1.3424254505094899</v>
      </c>
      <c r="S669">
        <v>1.2006147030357299</v>
      </c>
      <c r="T669">
        <v>0.58333333333333304</v>
      </c>
      <c r="U669">
        <v>0.25</v>
      </c>
      <c r="V669">
        <v>0.58333333333333304</v>
      </c>
      <c r="W669">
        <v>0.25</v>
      </c>
      <c r="X669">
        <v>0.66666666666666696</v>
      </c>
      <c r="Y669">
        <v>0</v>
      </c>
      <c r="Z669">
        <v>-3</v>
      </c>
      <c r="AA669">
        <v>-7</v>
      </c>
      <c r="AB669">
        <v>-3</v>
      </c>
      <c r="AC669">
        <v>-7</v>
      </c>
      <c r="AD669">
        <v>-2</v>
      </c>
      <c r="AE669">
        <v>-6</v>
      </c>
      <c r="AF669">
        <v>-2</v>
      </c>
      <c r="AG669">
        <v>-6</v>
      </c>
      <c r="AH669">
        <v>-1</v>
      </c>
      <c r="AI669">
        <v>-5</v>
      </c>
      <c r="AJ669">
        <v>0</v>
      </c>
      <c r="AK669">
        <v>-4</v>
      </c>
      <c r="AL669">
        <v>0</v>
      </c>
      <c r="AM669">
        <v>-4</v>
      </c>
      <c r="AN669">
        <v>1</v>
      </c>
      <c r="AO669">
        <v>-3</v>
      </c>
      <c r="AP669">
        <v>1</v>
      </c>
      <c r="AQ669">
        <v>-3</v>
      </c>
      <c r="AR669">
        <v>1</v>
      </c>
      <c r="AS669">
        <v>-3</v>
      </c>
      <c r="AT669">
        <v>1</v>
      </c>
      <c r="AU669">
        <v>-3</v>
      </c>
      <c r="AV669">
        <v>2</v>
      </c>
      <c r="AW669">
        <v>-2</v>
      </c>
      <c r="AX669">
        <v>2</v>
      </c>
      <c r="AY669">
        <v>-2</v>
      </c>
      <c r="AZ669">
        <v>2</v>
      </c>
      <c r="BA669">
        <v>-2</v>
      </c>
      <c r="BB669">
        <v>3</v>
      </c>
      <c r="BC669">
        <v>-1</v>
      </c>
      <c r="BD669">
        <v>4</v>
      </c>
      <c r="BE669">
        <v>0</v>
      </c>
      <c r="BF669">
        <v>4</v>
      </c>
      <c r="BG669">
        <v>0</v>
      </c>
      <c r="BH669">
        <v>4</v>
      </c>
      <c r="BI669">
        <v>0</v>
      </c>
      <c r="BJ669">
        <v>6</v>
      </c>
      <c r="BK669">
        <v>2</v>
      </c>
      <c r="BL669">
        <v>7</v>
      </c>
      <c r="BM669">
        <v>3</v>
      </c>
      <c r="BN669">
        <v>0</v>
      </c>
      <c r="BO669">
        <v>-2</v>
      </c>
      <c r="BP669">
        <v>-1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-2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1</v>
      </c>
      <c r="CO669">
        <v>0</v>
      </c>
      <c r="CP669">
        <v>0</v>
      </c>
      <c r="CQ669">
        <v>0</v>
      </c>
      <c r="CR669">
        <v>0</v>
      </c>
      <c r="CS669">
        <v>-2</v>
      </c>
      <c r="CT669">
        <v>1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1</v>
      </c>
      <c r="DB669">
        <v>-5</v>
      </c>
      <c r="DC669">
        <v>-11</v>
      </c>
      <c r="DD669">
        <v>-3</v>
      </c>
      <c r="DE669">
        <v>-9</v>
      </c>
      <c r="DF669">
        <v>-4</v>
      </c>
      <c r="DG669">
        <v>-10</v>
      </c>
      <c r="DH669">
        <v>-1</v>
      </c>
      <c r="DI669">
        <v>-7</v>
      </c>
      <c r="DJ669">
        <v>-1</v>
      </c>
      <c r="DK669">
        <v>-7</v>
      </c>
      <c r="DL669">
        <v>0</v>
      </c>
      <c r="DM669">
        <v>-6</v>
      </c>
      <c r="DN669">
        <v>1</v>
      </c>
      <c r="DO669">
        <v>-5</v>
      </c>
      <c r="DP669">
        <v>-1</v>
      </c>
      <c r="DQ669">
        <v>-7</v>
      </c>
      <c r="DR669">
        <v>3</v>
      </c>
      <c r="DS669">
        <v>-3</v>
      </c>
      <c r="DT669">
        <v>3</v>
      </c>
      <c r="DU669">
        <v>-3</v>
      </c>
      <c r="DV669">
        <v>4</v>
      </c>
      <c r="DW669">
        <v>-2</v>
      </c>
      <c r="DX669">
        <v>-1</v>
      </c>
      <c r="DY669">
        <v>-7</v>
      </c>
      <c r="DZ669">
        <v>0</v>
      </c>
      <c r="EA669">
        <v>-6</v>
      </c>
      <c r="EB669">
        <v>1</v>
      </c>
      <c r="EC669">
        <v>-5</v>
      </c>
      <c r="ED669">
        <v>0</v>
      </c>
      <c r="EE669">
        <v>-6</v>
      </c>
      <c r="EF669">
        <v>3</v>
      </c>
      <c r="EG669">
        <v>-3</v>
      </c>
      <c r="EH669">
        <v>3</v>
      </c>
      <c r="EI669">
        <v>-3</v>
      </c>
      <c r="EJ669">
        <v>6</v>
      </c>
      <c r="EK669">
        <v>0</v>
      </c>
      <c r="EL669">
        <v>4</v>
      </c>
      <c r="EM669">
        <v>-2</v>
      </c>
      <c r="EN669">
        <v>8</v>
      </c>
      <c r="EO669">
        <v>2</v>
      </c>
      <c r="EP669">
        <v>7.6459603275472201</v>
      </c>
      <c r="EQ669">
        <v>4.9454232134192297</v>
      </c>
      <c r="ER669">
        <v>40.091142127631102</v>
      </c>
      <c r="ES669">
        <v>35.119297882779001</v>
      </c>
      <c r="ET669">
        <v>309.58158691812901</v>
      </c>
      <c r="EU669">
        <v>252.600304084361</v>
      </c>
      <c r="EV669">
        <v>88.177525189015597</v>
      </c>
      <c r="EW669">
        <v>87.460068451676506</v>
      </c>
      <c r="EX669">
        <v>89.001563357388903</v>
      </c>
      <c r="EY669">
        <v>105.057482975539</v>
      </c>
      <c r="EZ669">
        <v>72.089065980805898</v>
      </c>
      <c r="FA669">
        <v>74.791154388865607</v>
      </c>
      <c r="FB669">
        <v>10.2246322588877</v>
      </c>
      <c r="FC669">
        <v>8.2072406053047899</v>
      </c>
      <c r="FD669">
        <v>33.284272875661003</v>
      </c>
      <c r="FE669">
        <v>27.669547303426899</v>
      </c>
      <c r="FF669">
        <v>9.3529364574889797</v>
      </c>
      <c r="FG669">
        <v>7.6586301354889201</v>
      </c>
      <c r="FH669">
        <v>2.69670762725154</v>
      </c>
      <c r="FI669">
        <v>2.6577813288539001</v>
      </c>
      <c r="FJ669">
        <v>36.941448074831897</v>
      </c>
      <c r="FK669">
        <v>28.1467868576988</v>
      </c>
      <c r="FL669">
        <v>14.9844711001214</v>
      </c>
      <c r="FM669">
        <v>10.129570114144</v>
      </c>
      <c r="FN669">
        <v>0</v>
      </c>
      <c r="FO669">
        <v>0</v>
      </c>
      <c r="FP669">
        <v>1</v>
      </c>
      <c r="FQ669">
        <v>3</v>
      </c>
      <c r="FR669">
        <f>4/14</f>
        <v>0.2857142857142857</v>
      </c>
      <c r="FS669">
        <v>1</v>
      </c>
      <c r="FT669">
        <v>3</v>
      </c>
      <c r="FU669">
        <v>2</v>
      </c>
      <c r="FV669">
        <v>1</v>
      </c>
      <c r="FW669">
        <v>2</v>
      </c>
      <c r="FX669">
        <v>0</v>
      </c>
    </row>
    <row r="670" spans="1:180" x14ac:dyDescent="0.3">
      <c r="A670" s="7" t="s">
        <v>107</v>
      </c>
      <c r="B670" s="7" t="s">
        <v>371</v>
      </c>
      <c r="C670" t="s">
        <v>58</v>
      </c>
      <c r="D670">
        <v>5</v>
      </c>
      <c r="E670">
        <v>2</v>
      </c>
      <c r="F670">
        <v>2.0824183006535901</v>
      </c>
      <c r="G670">
        <v>1.25</v>
      </c>
      <c r="H670">
        <v>0.60194117647058798</v>
      </c>
      <c r="I670">
        <v>0.5</v>
      </c>
      <c r="J670">
        <v>1.0431694837545999</v>
      </c>
      <c r="K670">
        <v>0.90241723507703897</v>
      </c>
      <c r="L670">
        <v>0.77623659025246605</v>
      </c>
      <c r="M670">
        <v>0.85820399622034604</v>
      </c>
      <c r="N670">
        <v>24.319154198607698</v>
      </c>
      <c r="O670">
        <v>22.404310699207301</v>
      </c>
      <c r="P670">
        <v>1.2128028636825201</v>
      </c>
      <c r="Q670">
        <v>1.4766247263665899</v>
      </c>
      <c r="R670">
        <v>1.4917306132245101</v>
      </c>
      <c r="S670">
        <v>1.53802794084023</v>
      </c>
      <c r="T670">
        <v>0.33333333333333298</v>
      </c>
      <c r="U670">
        <v>0.75</v>
      </c>
      <c r="V670">
        <v>0.33333333333333298</v>
      </c>
      <c r="W670">
        <v>0.75</v>
      </c>
      <c r="X670">
        <v>0.5</v>
      </c>
      <c r="Y670">
        <v>0.5</v>
      </c>
      <c r="Z670">
        <v>-6</v>
      </c>
      <c r="AA670">
        <v>-1</v>
      </c>
      <c r="AB670">
        <v>-6</v>
      </c>
      <c r="AC670">
        <v>-1</v>
      </c>
      <c r="AD670">
        <v>-5</v>
      </c>
      <c r="AE670">
        <v>0</v>
      </c>
      <c r="AF670">
        <v>-5</v>
      </c>
      <c r="AG670">
        <v>0</v>
      </c>
      <c r="AH670">
        <v>-4</v>
      </c>
      <c r="AI670">
        <v>1</v>
      </c>
      <c r="AJ670">
        <v>-3</v>
      </c>
      <c r="AK670">
        <v>2</v>
      </c>
      <c r="AL670">
        <v>-3</v>
      </c>
      <c r="AM670">
        <v>2</v>
      </c>
      <c r="AN670">
        <v>-2</v>
      </c>
      <c r="AO670">
        <v>3</v>
      </c>
      <c r="AP670">
        <v>-2</v>
      </c>
      <c r="AQ670">
        <v>3</v>
      </c>
      <c r="AR670">
        <v>-2</v>
      </c>
      <c r="AS670">
        <v>3</v>
      </c>
      <c r="AT670">
        <v>-2</v>
      </c>
      <c r="AU670">
        <v>3</v>
      </c>
      <c r="AV670">
        <v>-1</v>
      </c>
      <c r="AW670">
        <v>4</v>
      </c>
      <c r="AX670">
        <v>-1</v>
      </c>
      <c r="AY670">
        <v>4</v>
      </c>
      <c r="AZ670">
        <v>-1</v>
      </c>
      <c r="BA670">
        <v>4</v>
      </c>
      <c r="BB670">
        <v>0</v>
      </c>
      <c r="BC670">
        <v>5</v>
      </c>
      <c r="BD670">
        <v>1</v>
      </c>
      <c r="BE670">
        <v>6</v>
      </c>
      <c r="BF670">
        <v>1</v>
      </c>
      <c r="BG670">
        <v>6</v>
      </c>
      <c r="BH670">
        <v>1</v>
      </c>
      <c r="BI670">
        <v>6</v>
      </c>
      <c r="BJ670">
        <v>3</v>
      </c>
      <c r="BK670">
        <v>8</v>
      </c>
      <c r="BL670">
        <v>4</v>
      </c>
      <c r="BM670">
        <v>9</v>
      </c>
      <c r="BN670">
        <v>0</v>
      </c>
      <c r="BO670">
        <v>0</v>
      </c>
      <c r="BP670">
        <v>-2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1</v>
      </c>
      <c r="CD670">
        <v>4</v>
      </c>
      <c r="CE670">
        <v>0</v>
      </c>
      <c r="CF670">
        <v>0</v>
      </c>
      <c r="CG670">
        <v>-1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1</v>
      </c>
      <c r="CN670">
        <v>-1</v>
      </c>
      <c r="CO670">
        <v>0</v>
      </c>
      <c r="CP670">
        <v>0</v>
      </c>
      <c r="CQ670">
        <v>0</v>
      </c>
      <c r="CR670">
        <v>0</v>
      </c>
      <c r="CS670">
        <v>1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-5</v>
      </c>
      <c r="DC670">
        <v>-4</v>
      </c>
      <c r="DD670">
        <v>-3</v>
      </c>
      <c r="DE670">
        <v>-2</v>
      </c>
      <c r="DF670">
        <v>-4</v>
      </c>
      <c r="DG670">
        <v>-3</v>
      </c>
      <c r="DH670">
        <v>-1</v>
      </c>
      <c r="DI670">
        <v>0</v>
      </c>
      <c r="DJ670">
        <v>-1</v>
      </c>
      <c r="DK670">
        <v>0</v>
      </c>
      <c r="DL670">
        <v>0</v>
      </c>
      <c r="DM670">
        <v>1</v>
      </c>
      <c r="DN670">
        <v>1</v>
      </c>
      <c r="DO670">
        <v>2</v>
      </c>
      <c r="DP670">
        <v>-1</v>
      </c>
      <c r="DQ670">
        <v>0</v>
      </c>
      <c r="DR670">
        <v>3</v>
      </c>
      <c r="DS670">
        <v>4</v>
      </c>
      <c r="DT670">
        <v>3</v>
      </c>
      <c r="DU670">
        <v>4</v>
      </c>
      <c r="DV670">
        <v>4</v>
      </c>
      <c r="DW670">
        <v>5</v>
      </c>
      <c r="DX670">
        <v>-1</v>
      </c>
      <c r="DY670">
        <v>0</v>
      </c>
      <c r="DZ670">
        <v>0</v>
      </c>
      <c r="EA670">
        <v>1</v>
      </c>
      <c r="EB670">
        <v>1</v>
      </c>
      <c r="EC670">
        <v>2</v>
      </c>
      <c r="ED670">
        <v>0</v>
      </c>
      <c r="EE670">
        <v>1</v>
      </c>
      <c r="EF670">
        <v>3</v>
      </c>
      <c r="EG670">
        <v>4</v>
      </c>
      <c r="EH670">
        <v>3</v>
      </c>
      <c r="EI670">
        <v>4</v>
      </c>
      <c r="EJ670">
        <v>6</v>
      </c>
      <c r="EK670">
        <v>7</v>
      </c>
      <c r="EL670">
        <v>4</v>
      </c>
      <c r="EM670">
        <v>5</v>
      </c>
      <c r="EN670">
        <v>8</v>
      </c>
      <c r="EO670">
        <v>9</v>
      </c>
      <c r="EP670">
        <v>5.4870205288251297</v>
      </c>
      <c r="EQ670">
        <v>5.6329217422276701</v>
      </c>
      <c r="ER670">
        <v>34.4464560262699</v>
      </c>
      <c r="ES670">
        <v>47.425838430129701</v>
      </c>
      <c r="ET670">
        <v>214.17726736561701</v>
      </c>
      <c r="EU670">
        <v>256.60964643452797</v>
      </c>
      <c r="EV670">
        <v>83.533609484614004</v>
      </c>
      <c r="EW670">
        <v>87.8255208477471</v>
      </c>
      <c r="EX670">
        <v>70.527052719743594</v>
      </c>
      <c r="EY670">
        <v>75.367436798211997</v>
      </c>
      <c r="EZ670">
        <v>65.194238009388599</v>
      </c>
      <c r="FA670">
        <v>72.322813911158306</v>
      </c>
      <c r="FB670">
        <v>7.6149067628877702</v>
      </c>
      <c r="FC670">
        <v>7.3979105577664299</v>
      </c>
      <c r="FD670">
        <v>22.967352457299899</v>
      </c>
      <c r="FE670">
        <v>25.965707447607699</v>
      </c>
      <c r="FF670">
        <v>4.6564377162763897</v>
      </c>
      <c r="FG670">
        <v>7.1261508825628903</v>
      </c>
      <c r="FH670">
        <v>1.4960878013987799</v>
      </c>
      <c r="FI670">
        <v>1.72160488391948</v>
      </c>
      <c r="FJ670">
        <v>32.218208674528498</v>
      </c>
      <c r="FK670">
        <v>27.090780708153101</v>
      </c>
      <c r="FL670">
        <v>12.7434489816296</v>
      </c>
      <c r="FM670">
        <v>10.864433404659801</v>
      </c>
      <c r="FN670">
        <v>1</v>
      </c>
      <c r="FO670">
        <v>2</v>
      </c>
      <c r="FP670">
        <v>3</v>
      </c>
      <c r="FQ670">
        <v>0</v>
      </c>
      <c r="FR670">
        <f>10/14</f>
        <v>0.7142857142857143</v>
      </c>
      <c r="FS670" t="s">
        <v>45</v>
      </c>
      <c r="FT670">
        <v>1</v>
      </c>
      <c r="FU670">
        <v>1</v>
      </c>
      <c r="FV670">
        <v>2</v>
      </c>
      <c r="FW670">
        <v>0</v>
      </c>
      <c r="FX670">
        <v>1</v>
      </c>
    </row>
    <row r="671" spans="1:180" x14ac:dyDescent="0.3">
      <c r="A671" s="7" t="s">
        <v>372</v>
      </c>
      <c r="B671" s="7" t="s">
        <v>108</v>
      </c>
      <c r="C671" t="s">
        <v>58</v>
      </c>
      <c r="D671">
        <v>5</v>
      </c>
      <c r="E671">
        <v>2</v>
      </c>
      <c r="F671">
        <v>2.25</v>
      </c>
      <c r="G671">
        <v>0.93529411799999995</v>
      </c>
      <c r="H671">
        <v>0.52900000000000003</v>
      </c>
      <c r="I671">
        <v>0.73147058799999998</v>
      </c>
      <c r="J671">
        <v>1.0668594490000001</v>
      </c>
      <c r="K671">
        <v>1.4301215780000001</v>
      </c>
      <c r="L671">
        <v>0.51477069200000003</v>
      </c>
      <c r="M671">
        <v>0.79881915800000003</v>
      </c>
      <c r="N671">
        <v>19.31143531</v>
      </c>
      <c r="O671">
        <v>20.299571920000002</v>
      </c>
      <c r="P671">
        <v>1.4629211090000001</v>
      </c>
      <c r="Q671">
        <v>1.425082894</v>
      </c>
      <c r="R671">
        <v>2.009086736</v>
      </c>
      <c r="S671">
        <v>0.977195704</v>
      </c>
      <c r="T671">
        <v>0.25</v>
      </c>
      <c r="U671">
        <v>0.41666666699999999</v>
      </c>
      <c r="V671">
        <v>0.25</v>
      </c>
      <c r="W671">
        <v>0.41666666699999999</v>
      </c>
      <c r="X671">
        <v>0.5</v>
      </c>
      <c r="Y671">
        <v>0.16666666699999999</v>
      </c>
      <c r="Z671">
        <v>-7</v>
      </c>
      <c r="AA671" s="5" t="s">
        <v>211</v>
      </c>
      <c r="AB671">
        <v>-7</v>
      </c>
      <c r="AC671">
        <v>-5</v>
      </c>
      <c r="AD671" s="5" t="s">
        <v>221</v>
      </c>
      <c r="AE671">
        <v>-4</v>
      </c>
      <c r="AF671">
        <v>-6</v>
      </c>
      <c r="AG671">
        <v>-4</v>
      </c>
      <c r="AH671">
        <v>-5</v>
      </c>
      <c r="AI671">
        <v>-3</v>
      </c>
      <c r="AJ671">
        <v>-4</v>
      </c>
      <c r="AK671">
        <v>-2</v>
      </c>
      <c r="AL671">
        <v>-4</v>
      </c>
      <c r="AM671">
        <v>-2</v>
      </c>
      <c r="AN671">
        <v>-3</v>
      </c>
      <c r="AO671">
        <v>-1</v>
      </c>
      <c r="AP671">
        <v>-3</v>
      </c>
      <c r="AQ671">
        <v>-1</v>
      </c>
      <c r="AR671">
        <v>-3</v>
      </c>
      <c r="AS671">
        <v>-1</v>
      </c>
      <c r="AT671">
        <v>-3</v>
      </c>
      <c r="AU671">
        <v>-1</v>
      </c>
      <c r="AV671">
        <v>-2</v>
      </c>
      <c r="AW671">
        <v>0</v>
      </c>
      <c r="AX671">
        <v>-2</v>
      </c>
      <c r="AY671">
        <v>0</v>
      </c>
      <c r="AZ671">
        <v>-2</v>
      </c>
      <c r="BA671">
        <v>0</v>
      </c>
      <c r="BB671">
        <v>-1</v>
      </c>
      <c r="BC671">
        <v>1</v>
      </c>
      <c r="BD671">
        <v>0</v>
      </c>
      <c r="BE671">
        <v>2</v>
      </c>
      <c r="BF671">
        <v>0</v>
      </c>
      <c r="BG671">
        <v>2</v>
      </c>
      <c r="BH671">
        <v>0</v>
      </c>
      <c r="BI671">
        <v>2</v>
      </c>
      <c r="BJ671">
        <v>2</v>
      </c>
      <c r="BK671">
        <v>4</v>
      </c>
      <c r="BL671">
        <v>3</v>
      </c>
      <c r="BM671">
        <v>5</v>
      </c>
      <c r="BN671">
        <v>-2</v>
      </c>
      <c r="BO671">
        <v>0</v>
      </c>
      <c r="BP671">
        <v>0</v>
      </c>
      <c r="BQ671">
        <v>0</v>
      </c>
      <c r="BR671">
        <v>0</v>
      </c>
      <c r="BS671">
        <v>-1</v>
      </c>
      <c r="BT671">
        <v>-1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-1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2</v>
      </c>
      <c r="CW671">
        <v>0</v>
      </c>
      <c r="CX671">
        <v>0</v>
      </c>
      <c r="CY671">
        <v>0</v>
      </c>
      <c r="CZ671">
        <v>0</v>
      </c>
      <c r="DA671">
        <v>3</v>
      </c>
      <c r="DB671">
        <v>-8</v>
      </c>
      <c r="DC671">
        <v>-4</v>
      </c>
      <c r="DD671">
        <v>-6</v>
      </c>
      <c r="DE671">
        <v>-2</v>
      </c>
      <c r="DF671">
        <v>-7</v>
      </c>
      <c r="DG671">
        <v>-3</v>
      </c>
      <c r="DH671">
        <v>-4</v>
      </c>
      <c r="DI671">
        <v>0</v>
      </c>
      <c r="DJ671">
        <v>-4</v>
      </c>
      <c r="DK671">
        <v>0</v>
      </c>
      <c r="DL671">
        <v>-3</v>
      </c>
      <c r="DM671">
        <v>1</v>
      </c>
      <c r="DN671">
        <v>-2</v>
      </c>
      <c r="DO671">
        <v>2</v>
      </c>
      <c r="DP671">
        <v>-4</v>
      </c>
      <c r="DQ671">
        <v>0</v>
      </c>
      <c r="DR671">
        <v>0</v>
      </c>
      <c r="DS671">
        <v>4</v>
      </c>
      <c r="DT671">
        <v>0</v>
      </c>
      <c r="DU671">
        <v>4</v>
      </c>
      <c r="DV671">
        <v>1</v>
      </c>
      <c r="DW671">
        <v>5</v>
      </c>
      <c r="DX671">
        <v>-4</v>
      </c>
      <c r="DY671">
        <v>0</v>
      </c>
      <c r="DZ671">
        <v>-3</v>
      </c>
      <c r="EA671">
        <v>1</v>
      </c>
      <c r="EB671">
        <v>-2</v>
      </c>
      <c r="EC671">
        <v>2</v>
      </c>
      <c r="ED671">
        <v>-3</v>
      </c>
      <c r="EE671">
        <v>1</v>
      </c>
      <c r="EF671">
        <v>0</v>
      </c>
      <c r="EG671">
        <v>4</v>
      </c>
      <c r="EH671">
        <v>0</v>
      </c>
      <c r="EI671">
        <v>4</v>
      </c>
      <c r="EJ671">
        <v>3</v>
      </c>
      <c r="EK671">
        <v>7</v>
      </c>
      <c r="EL671">
        <v>1</v>
      </c>
      <c r="EM671">
        <v>5</v>
      </c>
      <c r="EN671">
        <v>5</v>
      </c>
      <c r="EO671">
        <v>9</v>
      </c>
      <c r="EP671">
        <v>5.9566112520000001</v>
      </c>
      <c r="EQ671">
        <v>8.7371966519999997</v>
      </c>
      <c r="ER671">
        <v>36.060760010000003</v>
      </c>
      <c r="ES671">
        <v>43.832467919999999</v>
      </c>
      <c r="ET671">
        <v>257.13032420000002</v>
      </c>
      <c r="EU671">
        <v>342.36159759999998</v>
      </c>
      <c r="EV671">
        <v>87.122991580000004</v>
      </c>
      <c r="EW671">
        <v>90.229096900000002</v>
      </c>
      <c r="EX671">
        <v>74.175533130000005</v>
      </c>
      <c r="EY671">
        <v>116.35471889999999</v>
      </c>
      <c r="EZ671">
        <v>68.314875330000007</v>
      </c>
      <c r="FA671">
        <v>77.789907150000005</v>
      </c>
      <c r="FB671">
        <v>5.6681226230000004</v>
      </c>
      <c r="FC671">
        <v>10.03212825</v>
      </c>
      <c r="FD671">
        <v>26.115540800000002</v>
      </c>
      <c r="FE671">
        <v>33.868273010000003</v>
      </c>
      <c r="FF671">
        <v>4.0491759690000002</v>
      </c>
      <c r="FG671">
        <v>7.8247103679999999</v>
      </c>
      <c r="FH671">
        <v>1.6145557509999999</v>
      </c>
      <c r="FI671">
        <v>1.349596045</v>
      </c>
      <c r="FJ671">
        <v>32.914171490000001</v>
      </c>
      <c r="FK671">
        <v>36.645958530000001</v>
      </c>
      <c r="FL671">
        <v>6.6617648630000001</v>
      </c>
      <c r="FM671">
        <v>14.74116167</v>
      </c>
      <c r="FN671">
        <v>2</v>
      </c>
      <c r="FO671">
        <v>1</v>
      </c>
      <c r="FP671">
        <v>4</v>
      </c>
      <c r="FQ671">
        <v>1</v>
      </c>
      <c r="FR671">
        <f>8/13</f>
        <v>0.61538461538461542</v>
      </c>
      <c r="FS671" t="s">
        <v>45</v>
      </c>
      <c r="FT671">
        <v>1</v>
      </c>
      <c r="FU671">
        <v>1</v>
      </c>
      <c r="FV671" t="s">
        <v>45</v>
      </c>
      <c r="FW671">
        <v>0</v>
      </c>
      <c r="FX671">
        <v>0</v>
      </c>
    </row>
    <row r="672" spans="1:180" x14ac:dyDescent="0.3">
      <c r="A672" s="7" t="s">
        <v>104</v>
      </c>
      <c r="B672" s="7" t="s">
        <v>113</v>
      </c>
      <c r="C672" t="s">
        <v>58</v>
      </c>
      <c r="D672">
        <v>5</v>
      </c>
      <c r="E672">
        <v>2</v>
      </c>
      <c r="F672">
        <v>0.76485714299999996</v>
      </c>
      <c r="G672">
        <v>0.79392857100000003</v>
      </c>
      <c r="H672">
        <v>0.78302857100000001</v>
      </c>
      <c r="I672">
        <v>0.73878571400000004</v>
      </c>
      <c r="J672">
        <v>1.113450037</v>
      </c>
      <c r="K672">
        <v>3.2026973509999999</v>
      </c>
      <c r="L672">
        <v>0.59799409400000003</v>
      </c>
      <c r="M672">
        <v>2.0521952840000002</v>
      </c>
      <c r="N672">
        <v>23.08773528</v>
      </c>
      <c r="O672">
        <v>19.851287920000001</v>
      </c>
      <c r="P672">
        <v>1.0664195219999999</v>
      </c>
      <c r="Q672">
        <v>2.6030206900000001</v>
      </c>
      <c r="R672">
        <v>0.92596417200000003</v>
      </c>
      <c r="S672">
        <v>1.0826335300000001</v>
      </c>
      <c r="T672">
        <v>8.3333332999999996E-2</v>
      </c>
      <c r="U672">
        <v>0.5</v>
      </c>
      <c r="V672">
        <v>8.3333332999999996E-2</v>
      </c>
      <c r="W672">
        <v>0.5</v>
      </c>
      <c r="X672">
        <v>0</v>
      </c>
      <c r="Y672">
        <v>0.5</v>
      </c>
      <c r="Z672">
        <v>-9</v>
      </c>
      <c r="AA672" s="5" t="s">
        <v>222</v>
      </c>
      <c r="AB672">
        <v>-9</v>
      </c>
      <c r="AC672">
        <v>-4</v>
      </c>
      <c r="AD672" s="5" t="s">
        <v>245</v>
      </c>
      <c r="AE672">
        <v>-3</v>
      </c>
      <c r="AF672">
        <v>-8</v>
      </c>
      <c r="AG672">
        <v>-3</v>
      </c>
      <c r="AH672">
        <v>-7</v>
      </c>
      <c r="AI672">
        <v>-2</v>
      </c>
      <c r="AJ672">
        <v>-6</v>
      </c>
      <c r="AK672">
        <v>-1</v>
      </c>
      <c r="AL672">
        <v>-6</v>
      </c>
      <c r="AM672">
        <v>-1</v>
      </c>
      <c r="AN672">
        <v>-5</v>
      </c>
      <c r="AO672">
        <v>0</v>
      </c>
      <c r="AP672">
        <v>-5</v>
      </c>
      <c r="AQ672">
        <v>0</v>
      </c>
      <c r="AR672">
        <v>-5</v>
      </c>
      <c r="AS672">
        <v>0</v>
      </c>
      <c r="AT672">
        <v>-5</v>
      </c>
      <c r="AU672">
        <v>0</v>
      </c>
      <c r="AV672">
        <v>-4</v>
      </c>
      <c r="AW672">
        <v>1</v>
      </c>
      <c r="AX672">
        <v>-4</v>
      </c>
      <c r="AY672">
        <v>1</v>
      </c>
      <c r="AZ672">
        <v>-4</v>
      </c>
      <c r="BA672">
        <v>1</v>
      </c>
      <c r="BB672">
        <v>-3</v>
      </c>
      <c r="BC672">
        <v>2</v>
      </c>
      <c r="BD672">
        <v>-2</v>
      </c>
      <c r="BE672">
        <v>3</v>
      </c>
      <c r="BF672">
        <v>-2</v>
      </c>
      <c r="BG672">
        <v>3</v>
      </c>
      <c r="BH672">
        <v>-2</v>
      </c>
      <c r="BI672">
        <v>3</v>
      </c>
      <c r="BJ672">
        <v>0</v>
      </c>
      <c r="BK672">
        <v>5</v>
      </c>
      <c r="BL672">
        <v>1</v>
      </c>
      <c r="BM672">
        <v>6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-1</v>
      </c>
      <c r="BV672">
        <v>-1</v>
      </c>
      <c r="BW672">
        <v>0</v>
      </c>
      <c r="BX672">
        <v>0</v>
      </c>
      <c r="BY672">
        <v>0</v>
      </c>
      <c r="BZ672">
        <v>0</v>
      </c>
      <c r="CA672">
        <v>-1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3</v>
      </c>
      <c r="CH672">
        <v>-1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-1</v>
      </c>
      <c r="CU672">
        <v>1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-9</v>
      </c>
      <c r="DC672">
        <v>-4</v>
      </c>
      <c r="DD672">
        <v>-7</v>
      </c>
      <c r="DE672">
        <v>-2</v>
      </c>
      <c r="DF672">
        <v>-8</v>
      </c>
      <c r="DG672">
        <v>-3</v>
      </c>
      <c r="DH672">
        <v>-5</v>
      </c>
      <c r="DI672">
        <v>0</v>
      </c>
      <c r="DJ672">
        <v>-5</v>
      </c>
      <c r="DK672">
        <v>0</v>
      </c>
      <c r="DL672">
        <v>-4</v>
      </c>
      <c r="DM672">
        <v>1</v>
      </c>
      <c r="DN672">
        <v>-3</v>
      </c>
      <c r="DO672">
        <v>2</v>
      </c>
      <c r="DP672">
        <v>-5</v>
      </c>
      <c r="DQ672">
        <v>0</v>
      </c>
      <c r="DR672">
        <v>-1</v>
      </c>
      <c r="DS672">
        <v>4</v>
      </c>
      <c r="DT672">
        <v>-1</v>
      </c>
      <c r="DU672">
        <v>4</v>
      </c>
      <c r="DV672">
        <v>0</v>
      </c>
      <c r="DW672">
        <v>5</v>
      </c>
      <c r="DX672">
        <v>-5</v>
      </c>
      <c r="DY672">
        <v>0</v>
      </c>
      <c r="DZ672">
        <v>-4</v>
      </c>
      <c r="EA672">
        <v>1</v>
      </c>
      <c r="EB672">
        <v>-3</v>
      </c>
      <c r="EC672">
        <v>2</v>
      </c>
      <c r="ED672">
        <v>-4</v>
      </c>
      <c r="EE672">
        <v>1</v>
      </c>
      <c r="EF672">
        <v>-1</v>
      </c>
      <c r="EG672">
        <v>4</v>
      </c>
      <c r="EH672">
        <v>-1</v>
      </c>
      <c r="EI672">
        <v>4</v>
      </c>
      <c r="EJ672">
        <v>2</v>
      </c>
      <c r="EK672">
        <v>7</v>
      </c>
      <c r="EL672">
        <v>0</v>
      </c>
      <c r="EM672">
        <v>5</v>
      </c>
      <c r="EN672">
        <v>4</v>
      </c>
      <c r="EO672">
        <v>9</v>
      </c>
      <c r="EP672">
        <v>5.5302385259999998</v>
      </c>
      <c r="EQ672">
        <v>10.557512150000001</v>
      </c>
      <c r="ER672">
        <v>36.178600029999998</v>
      </c>
      <c r="ES672">
        <v>54.238720739999998</v>
      </c>
      <c r="ET672">
        <v>249.27631199999999</v>
      </c>
      <c r="EU672">
        <v>446.52526360000002</v>
      </c>
      <c r="EV672">
        <v>86.633485609999994</v>
      </c>
      <c r="EW672">
        <v>92.091455629999999</v>
      </c>
      <c r="EX672">
        <v>82.963770220000001</v>
      </c>
      <c r="EY672">
        <v>110.2454453</v>
      </c>
      <c r="EZ672">
        <v>70.405285669999998</v>
      </c>
      <c r="FA672">
        <v>77.308905510000002</v>
      </c>
      <c r="FB672">
        <v>8.3162783779999998</v>
      </c>
      <c r="FC672">
        <v>13.17122633</v>
      </c>
      <c r="FD672">
        <v>23.38929808</v>
      </c>
      <c r="FE672">
        <v>50.127465600000001</v>
      </c>
      <c r="FF672">
        <v>5.5200974670000003</v>
      </c>
      <c r="FG672">
        <v>17.529115109999999</v>
      </c>
      <c r="FH672">
        <v>1.5144087399999999</v>
      </c>
      <c r="FI672">
        <v>3.1627989410000001</v>
      </c>
      <c r="FJ672">
        <v>29.761317300000002</v>
      </c>
      <c r="FK672">
        <v>41.364251250000002</v>
      </c>
      <c r="FL672">
        <v>10.2424468</v>
      </c>
      <c r="FM672">
        <v>20.41552678</v>
      </c>
      <c r="FN672">
        <v>0</v>
      </c>
      <c r="FO672">
        <v>0</v>
      </c>
      <c r="FP672">
        <v>0</v>
      </c>
      <c r="FQ672">
        <v>3</v>
      </c>
      <c r="FR672">
        <f>6/15</f>
        <v>0.4</v>
      </c>
      <c r="FS672">
        <v>2</v>
      </c>
      <c r="FT672">
        <v>0</v>
      </c>
      <c r="FU672">
        <v>2</v>
      </c>
      <c r="FV672">
        <v>2</v>
      </c>
      <c r="FW672">
        <v>0</v>
      </c>
      <c r="FX672">
        <v>1</v>
      </c>
    </row>
    <row r="673" spans="1:180" x14ac:dyDescent="0.3">
      <c r="A673" s="7" t="s">
        <v>29</v>
      </c>
      <c r="B673" s="7" t="s">
        <v>40</v>
      </c>
      <c r="C673" t="s">
        <v>26</v>
      </c>
      <c r="D673">
        <v>3</v>
      </c>
      <c r="E673">
        <v>3</v>
      </c>
      <c r="F673">
        <v>1.0137226610000001</v>
      </c>
      <c r="G673">
        <v>2.0299999999999998</v>
      </c>
      <c r="H673">
        <v>0.76552703499999997</v>
      </c>
      <c r="I673">
        <v>0.58919999999999995</v>
      </c>
      <c r="J673">
        <v>1.8322725790000001</v>
      </c>
      <c r="K673">
        <v>1.147356391</v>
      </c>
      <c r="L673">
        <v>0.88285665000000002</v>
      </c>
      <c r="M673">
        <v>0.94090143999999998</v>
      </c>
      <c r="N673">
        <v>21.0535329</v>
      </c>
      <c r="O673">
        <v>20.046287299999999</v>
      </c>
      <c r="P673">
        <v>1.593328554</v>
      </c>
      <c r="Q673">
        <v>1.166710693</v>
      </c>
      <c r="R673">
        <v>1.1852458340000001</v>
      </c>
      <c r="S673">
        <v>1.424342386</v>
      </c>
      <c r="T673">
        <v>0.5</v>
      </c>
      <c r="U673">
        <v>0.5</v>
      </c>
      <c r="V673">
        <v>0.5</v>
      </c>
      <c r="W673">
        <v>0.5</v>
      </c>
      <c r="X673">
        <v>0</v>
      </c>
      <c r="Y673">
        <v>1</v>
      </c>
      <c r="Z673">
        <v>-3</v>
      </c>
      <c r="AA673" s="5" t="s">
        <v>233</v>
      </c>
      <c r="AB673">
        <v>-3</v>
      </c>
      <c r="AC673">
        <v>-3</v>
      </c>
      <c r="AD673" s="5" t="s">
        <v>233</v>
      </c>
      <c r="AE673">
        <v>-3</v>
      </c>
      <c r="AF673">
        <v>-3</v>
      </c>
      <c r="AG673">
        <v>-3</v>
      </c>
      <c r="AH673">
        <v>-3</v>
      </c>
      <c r="AI673">
        <v>-3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3</v>
      </c>
      <c r="BA673">
        <v>3</v>
      </c>
      <c r="BB673">
        <v>3</v>
      </c>
      <c r="BC673">
        <v>3</v>
      </c>
      <c r="BD673">
        <v>3</v>
      </c>
      <c r="BE673">
        <v>3</v>
      </c>
      <c r="BF673">
        <v>3</v>
      </c>
      <c r="BG673">
        <v>3</v>
      </c>
      <c r="BH673">
        <v>3</v>
      </c>
      <c r="BI673">
        <v>3</v>
      </c>
      <c r="BJ673">
        <v>3</v>
      </c>
      <c r="BK673">
        <v>3</v>
      </c>
      <c r="BL673">
        <v>3</v>
      </c>
      <c r="BM673">
        <v>3</v>
      </c>
      <c r="BN673">
        <v>0</v>
      </c>
      <c r="BO673">
        <v>0</v>
      </c>
      <c r="BP673">
        <v>-1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-3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2</v>
      </c>
      <c r="CT673">
        <v>0</v>
      </c>
      <c r="CU673">
        <v>0</v>
      </c>
      <c r="CV673">
        <v>0</v>
      </c>
      <c r="CW673">
        <v>0</v>
      </c>
      <c r="CX673">
        <v>3</v>
      </c>
      <c r="CY673">
        <v>0</v>
      </c>
      <c r="CZ673">
        <v>0</v>
      </c>
      <c r="DA673">
        <v>0</v>
      </c>
      <c r="DB673">
        <v>-3</v>
      </c>
      <c r="DC673">
        <v>-6</v>
      </c>
      <c r="DD673">
        <v>-2</v>
      </c>
      <c r="DE673">
        <v>-5</v>
      </c>
      <c r="DF673">
        <v>-2</v>
      </c>
      <c r="DG673">
        <v>-5</v>
      </c>
      <c r="DH673">
        <v>-1</v>
      </c>
      <c r="DI673">
        <v>-4</v>
      </c>
      <c r="DJ673">
        <v>-1</v>
      </c>
      <c r="DK673">
        <v>-4</v>
      </c>
      <c r="DL673">
        <v>0</v>
      </c>
      <c r="DM673">
        <v>-3</v>
      </c>
      <c r="DN673">
        <v>0</v>
      </c>
      <c r="DO673">
        <v>-3</v>
      </c>
      <c r="DP673">
        <v>1</v>
      </c>
      <c r="DQ673">
        <v>-2</v>
      </c>
      <c r="DR673">
        <v>1</v>
      </c>
      <c r="DS673">
        <v>-2</v>
      </c>
      <c r="DT673">
        <v>2</v>
      </c>
      <c r="DU673">
        <v>-1</v>
      </c>
      <c r="DV673">
        <v>2</v>
      </c>
      <c r="DW673">
        <v>-1</v>
      </c>
      <c r="DX673">
        <v>2</v>
      </c>
      <c r="DY673">
        <v>-1</v>
      </c>
      <c r="DZ673">
        <v>3</v>
      </c>
      <c r="EA673">
        <v>0</v>
      </c>
      <c r="EB673">
        <v>4</v>
      </c>
      <c r="EC673">
        <v>1</v>
      </c>
      <c r="ED673">
        <v>4</v>
      </c>
      <c r="EE673">
        <v>1</v>
      </c>
      <c r="EF673">
        <v>5</v>
      </c>
      <c r="EG673">
        <v>2</v>
      </c>
      <c r="EH673">
        <v>5</v>
      </c>
      <c r="EI673">
        <v>2</v>
      </c>
      <c r="EJ673">
        <v>6</v>
      </c>
      <c r="EK673">
        <v>3</v>
      </c>
      <c r="EL673">
        <v>6</v>
      </c>
      <c r="EM673">
        <v>3</v>
      </c>
      <c r="EN673">
        <v>8</v>
      </c>
      <c r="EO673">
        <v>5</v>
      </c>
      <c r="EP673">
        <v>6.5150138389999999</v>
      </c>
      <c r="EQ673">
        <v>4.9228394299999998</v>
      </c>
      <c r="ER673">
        <v>39.751729519999998</v>
      </c>
      <c r="ES673">
        <v>31.20447733</v>
      </c>
      <c r="ET673">
        <v>324.42892339999997</v>
      </c>
      <c r="EU673">
        <v>198.81989859999999</v>
      </c>
      <c r="EV673">
        <v>87.837877879999994</v>
      </c>
      <c r="EW673">
        <v>83.245688229999999</v>
      </c>
      <c r="EX673">
        <v>91.338673189999994</v>
      </c>
      <c r="EY673">
        <v>60.135845850000003</v>
      </c>
      <c r="EZ673">
        <v>72.786793560000007</v>
      </c>
      <c r="FA673">
        <v>61.012955249999997</v>
      </c>
      <c r="FB673">
        <v>8.7841877109999995</v>
      </c>
      <c r="FC673">
        <v>8.7919915799999995</v>
      </c>
      <c r="FD673">
        <v>34.334097810000003</v>
      </c>
      <c r="FE673">
        <v>19.80525037</v>
      </c>
      <c r="FF673">
        <v>8.3636904170000008</v>
      </c>
      <c r="FG673">
        <v>6.7806620989999997</v>
      </c>
      <c r="FH673">
        <v>1.652529468</v>
      </c>
      <c r="FI673">
        <v>2.3441257210000002</v>
      </c>
      <c r="FJ673">
        <v>35.192855610000002</v>
      </c>
      <c r="FK673">
        <v>31.01652417</v>
      </c>
      <c r="FL673">
        <v>14.41629352</v>
      </c>
      <c r="FM673">
        <v>11.281056570000001</v>
      </c>
      <c r="FN673">
        <v>0</v>
      </c>
      <c r="FO673">
        <v>0</v>
      </c>
      <c r="FP673">
        <v>3</v>
      </c>
      <c r="FQ673">
        <v>1</v>
      </c>
      <c r="FR673">
        <f>12/15</f>
        <v>0.8</v>
      </c>
      <c r="FS673" t="s">
        <v>45</v>
      </c>
      <c r="FT673">
        <v>1</v>
      </c>
      <c r="FU673">
        <v>1</v>
      </c>
      <c r="FV673">
        <v>1</v>
      </c>
      <c r="FW673">
        <v>1</v>
      </c>
      <c r="FX673">
        <v>0</v>
      </c>
    </row>
    <row r="674" spans="1:180" x14ac:dyDescent="0.3">
      <c r="A674" s="7" t="s">
        <v>42</v>
      </c>
      <c r="B674" s="7" t="s">
        <v>23</v>
      </c>
      <c r="C674" t="s">
        <v>26</v>
      </c>
      <c r="D674">
        <v>3</v>
      </c>
      <c r="E674">
        <v>3</v>
      </c>
      <c r="F674">
        <v>0.67744509500000005</v>
      </c>
      <c r="G674">
        <v>1.2</v>
      </c>
      <c r="H674">
        <v>0.74293432299999995</v>
      </c>
      <c r="I674">
        <v>0.70666666700000003</v>
      </c>
      <c r="J674">
        <v>1.8677383890000001</v>
      </c>
      <c r="K674">
        <v>1.3630361710000001</v>
      </c>
      <c r="L674">
        <v>1.5203786800000001</v>
      </c>
      <c r="M674">
        <v>0.94065944400000001</v>
      </c>
      <c r="N674">
        <v>20.644971340000001</v>
      </c>
      <c r="O674">
        <v>21.43683661</v>
      </c>
      <c r="P674">
        <v>2.4094959519999999</v>
      </c>
      <c r="Q674">
        <v>1.578950844</v>
      </c>
      <c r="R674">
        <v>0.74976533400000001</v>
      </c>
      <c r="S674">
        <v>1.2096429070000001</v>
      </c>
      <c r="T674">
        <v>1</v>
      </c>
      <c r="U674">
        <v>1</v>
      </c>
      <c r="V674">
        <v>1</v>
      </c>
      <c r="W674">
        <v>1</v>
      </c>
      <c r="X674">
        <v>0</v>
      </c>
      <c r="Y674">
        <v>1</v>
      </c>
      <c r="Z674">
        <v>-3</v>
      </c>
      <c r="AA674" s="5" t="s">
        <v>197</v>
      </c>
      <c r="AB674">
        <v>-3</v>
      </c>
      <c r="AC674">
        <v>0</v>
      </c>
      <c r="AD674" s="5" t="s">
        <v>233</v>
      </c>
      <c r="AE674">
        <v>0</v>
      </c>
      <c r="AF674">
        <v>-3</v>
      </c>
      <c r="AG674">
        <v>0</v>
      </c>
      <c r="AH674">
        <v>-3</v>
      </c>
      <c r="AI674">
        <v>0</v>
      </c>
      <c r="AJ674">
        <v>0</v>
      </c>
      <c r="AK674">
        <v>3</v>
      </c>
      <c r="AL674">
        <v>0</v>
      </c>
      <c r="AM674">
        <v>3</v>
      </c>
      <c r="AN674">
        <v>0</v>
      </c>
      <c r="AO674">
        <v>3</v>
      </c>
      <c r="AP674">
        <v>0</v>
      </c>
      <c r="AQ674">
        <v>3</v>
      </c>
      <c r="AR674">
        <v>0</v>
      </c>
      <c r="AS674">
        <v>3</v>
      </c>
      <c r="AT674">
        <v>0</v>
      </c>
      <c r="AU674">
        <v>3</v>
      </c>
      <c r="AV674">
        <v>0</v>
      </c>
      <c r="AW674">
        <v>3</v>
      </c>
      <c r="AX674">
        <v>0</v>
      </c>
      <c r="AY674">
        <v>3</v>
      </c>
      <c r="AZ674">
        <v>3</v>
      </c>
      <c r="BA674">
        <v>6</v>
      </c>
      <c r="BB674">
        <v>3</v>
      </c>
      <c r="BC674">
        <v>6</v>
      </c>
      <c r="BD674">
        <v>3</v>
      </c>
      <c r="BE674">
        <v>6</v>
      </c>
      <c r="BF674">
        <v>3</v>
      </c>
      <c r="BG674">
        <v>6</v>
      </c>
      <c r="BH674">
        <v>3</v>
      </c>
      <c r="BI674">
        <v>6</v>
      </c>
      <c r="BJ674">
        <v>3</v>
      </c>
      <c r="BK674">
        <v>6</v>
      </c>
      <c r="BL674">
        <v>3</v>
      </c>
      <c r="BM674">
        <v>6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2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3</v>
      </c>
      <c r="DB674">
        <v>-3</v>
      </c>
      <c r="DC674">
        <v>0</v>
      </c>
      <c r="DD674">
        <v>-2</v>
      </c>
      <c r="DE674">
        <v>1</v>
      </c>
      <c r="DF674">
        <v>-2</v>
      </c>
      <c r="DG674">
        <v>1</v>
      </c>
      <c r="DH674">
        <v>-1</v>
      </c>
      <c r="DI674">
        <v>2</v>
      </c>
      <c r="DJ674">
        <v>-1</v>
      </c>
      <c r="DK674">
        <v>2</v>
      </c>
      <c r="DL674">
        <v>0</v>
      </c>
      <c r="DM674">
        <v>3</v>
      </c>
      <c r="DN674">
        <v>0</v>
      </c>
      <c r="DO674">
        <v>3</v>
      </c>
      <c r="DP674">
        <v>1</v>
      </c>
      <c r="DQ674">
        <v>4</v>
      </c>
      <c r="DR674">
        <v>1</v>
      </c>
      <c r="DS674">
        <v>4</v>
      </c>
      <c r="DT674">
        <v>2</v>
      </c>
      <c r="DU674">
        <v>5</v>
      </c>
      <c r="DV674">
        <v>2</v>
      </c>
      <c r="DW674">
        <v>5</v>
      </c>
      <c r="DX674">
        <v>2</v>
      </c>
      <c r="DY674">
        <v>5</v>
      </c>
      <c r="DZ674">
        <v>3</v>
      </c>
      <c r="EA674">
        <v>6</v>
      </c>
      <c r="EB674">
        <v>4</v>
      </c>
      <c r="EC674">
        <v>7</v>
      </c>
      <c r="ED674">
        <v>4</v>
      </c>
      <c r="EE674">
        <v>7</v>
      </c>
      <c r="EF674">
        <v>5</v>
      </c>
      <c r="EG674">
        <v>8</v>
      </c>
      <c r="EH674">
        <v>5</v>
      </c>
      <c r="EI674">
        <v>8</v>
      </c>
      <c r="EJ674">
        <v>6</v>
      </c>
      <c r="EK674">
        <v>9</v>
      </c>
      <c r="EL674">
        <v>6</v>
      </c>
      <c r="EM674">
        <v>9</v>
      </c>
      <c r="EN674">
        <v>8</v>
      </c>
      <c r="EO674">
        <v>11</v>
      </c>
      <c r="EP674">
        <v>6.7486720099999999</v>
      </c>
      <c r="EQ674">
        <v>5.9170496899999998</v>
      </c>
      <c r="ER674">
        <v>40.105453009999998</v>
      </c>
      <c r="ES674">
        <v>36.932848360000001</v>
      </c>
      <c r="ET674">
        <v>447.29016000000001</v>
      </c>
      <c r="EU674">
        <v>339.70128579999999</v>
      </c>
      <c r="EV674">
        <v>91.327181460000006</v>
      </c>
      <c r="EW674">
        <v>89.462846189999993</v>
      </c>
      <c r="EX674">
        <v>133.33891120000001</v>
      </c>
      <c r="EY674">
        <v>83.621383390000005</v>
      </c>
      <c r="EZ674">
        <v>80.632477030000004</v>
      </c>
      <c r="FA674">
        <v>71.02454315</v>
      </c>
      <c r="FB674">
        <v>13.05158142</v>
      </c>
      <c r="FC674">
        <v>9.1171597650000002</v>
      </c>
      <c r="FD674">
        <v>48.986872750000003</v>
      </c>
      <c r="FE674">
        <v>32.361485049999999</v>
      </c>
      <c r="FF674">
        <v>15.630357529999999</v>
      </c>
      <c r="FG674">
        <v>7.775609824</v>
      </c>
      <c r="FH674">
        <v>3.105198728</v>
      </c>
      <c r="FI674">
        <v>2.3976060700000001</v>
      </c>
      <c r="FJ674">
        <v>35.198014669999999</v>
      </c>
      <c r="FK674">
        <v>33.56147696</v>
      </c>
      <c r="FL674">
        <v>16.08399464</v>
      </c>
      <c r="FM674">
        <v>12.358303790000001</v>
      </c>
      <c r="FN674">
        <v>0</v>
      </c>
      <c r="FO674">
        <v>0</v>
      </c>
      <c r="FP674">
        <v>1</v>
      </c>
      <c r="FQ674">
        <v>0</v>
      </c>
      <c r="FR674">
        <f>10/14</f>
        <v>0.7142857142857143</v>
      </c>
      <c r="FS674">
        <v>2</v>
      </c>
      <c r="FT674">
        <v>2</v>
      </c>
      <c r="FU674">
        <v>5</v>
      </c>
      <c r="FV674" t="s">
        <v>45</v>
      </c>
      <c r="FW674">
        <v>1</v>
      </c>
      <c r="FX674">
        <v>1</v>
      </c>
    </row>
    <row r="675" spans="1:180" x14ac:dyDescent="0.3">
      <c r="A675" s="7" t="s">
        <v>24</v>
      </c>
      <c r="B675" s="7" t="s">
        <v>48</v>
      </c>
      <c r="C675" t="s">
        <v>26</v>
      </c>
      <c r="D675">
        <v>3</v>
      </c>
      <c r="E675">
        <v>3</v>
      </c>
      <c r="F675">
        <v>1.45</v>
      </c>
      <c r="G675">
        <v>1.176106195</v>
      </c>
      <c r="H675">
        <v>0.71944721700000003</v>
      </c>
      <c r="I675">
        <v>0.68362831899999998</v>
      </c>
      <c r="J675">
        <v>1.0925512150000001</v>
      </c>
      <c r="K675">
        <v>1.0526121450000001</v>
      </c>
      <c r="L675">
        <v>0.86238755099999997</v>
      </c>
      <c r="M675">
        <v>0.85934835399999998</v>
      </c>
      <c r="N675">
        <v>28.038234200000002</v>
      </c>
      <c r="O675">
        <v>22.809050389999999</v>
      </c>
      <c r="P675">
        <v>1.3226244359999999</v>
      </c>
      <c r="Q675">
        <v>1.3406914919999999</v>
      </c>
      <c r="R675">
        <v>1.4607377850000001</v>
      </c>
      <c r="S675">
        <v>1.1886285999999999</v>
      </c>
      <c r="T675">
        <v>0</v>
      </c>
      <c r="U675">
        <v>0.5</v>
      </c>
      <c r="V675">
        <v>0</v>
      </c>
      <c r="W675">
        <v>0.5</v>
      </c>
      <c r="X675">
        <v>0</v>
      </c>
      <c r="Y675">
        <v>1</v>
      </c>
      <c r="Z675">
        <v>-6</v>
      </c>
      <c r="AA675" s="5" t="s">
        <v>233</v>
      </c>
      <c r="AB675">
        <v>-6</v>
      </c>
      <c r="AC675">
        <v>-3</v>
      </c>
      <c r="AD675" s="5" t="s">
        <v>221</v>
      </c>
      <c r="AE675">
        <v>-3</v>
      </c>
      <c r="AF675">
        <v>-6</v>
      </c>
      <c r="AG675">
        <v>-3</v>
      </c>
      <c r="AH675">
        <v>-6</v>
      </c>
      <c r="AI675">
        <v>-3</v>
      </c>
      <c r="AJ675">
        <v>-3</v>
      </c>
      <c r="AK675">
        <v>0</v>
      </c>
      <c r="AL675">
        <v>-3</v>
      </c>
      <c r="AM675">
        <v>0</v>
      </c>
      <c r="AN675">
        <v>-3</v>
      </c>
      <c r="AO675">
        <v>0</v>
      </c>
      <c r="AP675">
        <v>-3</v>
      </c>
      <c r="AQ675">
        <v>0</v>
      </c>
      <c r="AR675">
        <v>-3</v>
      </c>
      <c r="AS675">
        <v>0</v>
      </c>
      <c r="AT675">
        <v>-3</v>
      </c>
      <c r="AU675">
        <v>0</v>
      </c>
      <c r="AV675">
        <v>-3</v>
      </c>
      <c r="AW675">
        <v>0</v>
      </c>
      <c r="AX675">
        <v>-3</v>
      </c>
      <c r="AY675">
        <v>0</v>
      </c>
      <c r="AZ675">
        <v>0</v>
      </c>
      <c r="BA675">
        <v>3</v>
      </c>
      <c r="BB675">
        <v>0</v>
      </c>
      <c r="BC675">
        <v>3</v>
      </c>
      <c r="BD675">
        <v>0</v>
      </c>
      <c r="BE675">
        <v>3</v>
      </c>
      <c r="BF675">
        <v>0</v>
      </c>
      <c r="BG675">
        <v>3</v>
      </c>
      <c r="BH675">
        <v>0</v>
      </c>
      <c r="BI675">
        <v>3</v>
      </c>
      <c r="BJ675">
        <v>0</v>
      </c>
      <c r="BK675">
        <v>3</v>
      </c>
      <c r="BL675">
        <v>0</v>
      </c>
      <c r="BM675">
        <v>3</v>
      </c>
      <c r="BN675">
        <v>0</v>
      </c>
      <c r="BO675">
        <v>0</v>
      </c>
      <c r="BP675">
        <v>0</v>
      </c>
      <c r="BQ675">
        <v>0</v>
      </c>
      <c r="BR675">
        <v>-1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-2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-2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2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-8</v>
      </c>
      <c r="DC675">
        <v>-5</v>
      </c>
      <c r="DD675">
        <v>-7</v>
      </c>
      <c r="DE675">
        <v>-4</v>
      </c>
      <c r="DF675">
        <v>-7</v>
      </c>
      <c r="DG675">
        <v>-4</v>
      </c>
      <c r="DH675">
        <v>-6</v>
      </c>
      <c r="DI675">
        <v>-3</v>
      </c>
      <c r="DJ675">
        <v>-6</v>
      </c>
      <c r="DK675">
        <v>-3</v>
      </c>
      <c r="DL675">
        <v>-5</v>
      </c>
      <c r="DM675">
        <v>-2</v>
      </c>
      <c r="DN675">
        <v>-5</v>
      </c>
      <c r="DO675">
        <v>-2</v>
      </c>
      <c r="DP675">
        <v>-4</v>
      </c>
      <c r="DQ675">
        <v>-1</v>
      </c>
      <c r="DR675">
        <v>-4</v>
      </c>
      <c r="DS675">
        <v>-1</v>
      </c>
      <c r="DT675">
        <v>-3</v>
      </c>
      <c r="DU675">
        <v>0</v>
      </c>
      <c r="DV675">
        <v>-3</v>
      </c>
      <c r="DW675">
        <v>0</v>
      </c>
      <c r="DX675">
        <v>-3</v>
      </c>
      <c r="DY675">
        <v>0</v>
      </c>
      <c r="DZ675">
        <v>-2</v>
      </c>
      <c r="EA675">
        <v>1</v>
      </c>
      <c r="EB675">
        <v>-1</v>
      </c>
      <c r="EC675">
        <v>2</v>
      </c>
      <c r="ED675">
        <v>-1</v>
      </c>
      <c r="EE675">
        <v>2</v>
      </c>
      <c r="EF675">
        <v>0</v>
      </c>
      <c r="EG675">
        <v>3</v>
      </c>
      <c r="EH675">
        <v>0</v>
      </c>
      <c r="EI675">
        <v>3</v>
      </c>
      <c r="EJ675">
        <v>1</v>
      </c>
      <c r="EK675">
        <v>4</v>
      </c>
      <c r="EL675">
        <v>1</v>
      </c>
      <c r="EM675">
        <v>4</v>
      </c>
      <c r="EN675">
        <v>3</v>
      </c>
      <c r="EO675">
        <v>6</v>
      </c>
      <c r="EP675">
        <v>6.8813031200000001</v>
      </c>
      <c r="EQ675">
        <v>5.2735852640000003</v>
      </c>
      <c r="ER675">
        <v>34.841847209999997</v>
      </c>
      <c r="ES675">
        <v>33.656642840000004</v>
      </c>
      <c r="ET675">
        <v>246.060981</v>
      </c>
      <c r="EU675">
        <v>278.37484869999997</v>
      </c>
      <c r="EV675">
        <v>84.905018429999998</v>
      </c>
      <c r="EW675">
        <v>87.184051740000001</v>
      </c>
      <c r="EX675">
        <v>65.347579479999993</v>
      </c>
      <c r="EY675">
        <v>94.659937760000005</v>
      </c>
      <c r="EZ675">
        <v>63.427622990000003</v>
      </c>
      <c r="FA675">
        <v>71.130926110000004</v>
      </c>
      <c r="FB675">
        <v>7.0394300169999999</v>
      </c>
      <c r="FC675">
        <v>8.6603129790000004</v>
      </c>
      <c r="FD675">
        <v>25.121937190000001</v>
      </c>
      <c r="FE675">
        <v>29.253769729999998</v>
      </c>
      <c r="FF675">
        <v>6.966513161</v>
      </c>
      <c r="FG675">
        <v>6.9584515790000001</v>
      </c>
      <c r="FH675">
        <v>2.6685400609999999</v>
      </c>
      <c r="FI675">
        <v>2.7449885410000001</v>
      </c>
      <c r="FJ675">
        <v>32.176024419999997</v>
      </c>
      <c r="FK675">
        <v>30.74277111</v>
      </c>
      <c r="FL675">
        <v>11.618406889999999</v>
      </c>
      <c r="FM675">
        <v>11.30811331</v>
      </c>
      <c r="FN675">
        <v>0</v>
      </c>
      <c r="FO675">
        <v>0</v>
      </c>
      <c r="FP675">
        <v>0</v>
      </c>
      <c r="FQ675">
        <v>2</v>
      </c>
      <c r="FR675">
        <f>3/15</f>
        <v>0.2</v>
      </c>
      <c r="FS675">
        <v>1</v>
      </c>
      <c r="FT675">
        <v>4</v>
      </c>
      <c r="FU675">
        <v>0</v>
      </c>
      <c r="FV675">
        <v>1</v>
      </c>
      <c r="FW675">
        <v>1</v>
      </c>
      <c r="FX675">
        <v>0</v>
      </c>
    </row>
    <row r="676" spans="1:180" x14ac:dyDescent="0.3">
      <c r="A676" s="7" t="s">
        <v>126</v>
      </c>
      <c r="B676" s="7" t="s">
        <v>123</v>
      </c>
      <c r="C676" t="s">
        <v>61</v>
      </c>
      <c r="D676">
        <v>2</v>
      </c>
      <c r="E676">
        <v>2</v>
      </c>
      <c r="F676">
        <v>1.23</v>
      </c>
      <c r="G676">
        <v>1.3846666670000001</v>
      </c>
      <c r="H676">
        <v>0.75700000000000001</v>
      </c>
      <c r="I676">
        <v>0.75815238100000004</v>
      </c>
      <c r="J676">
        <v>1.1351016330000001</v>
      </c>
      <c r="K676">
        <v>1.357929806</v>
      </c>
      <c r="L676">
        <v>0.63078826600000004</v>
      </c>
      <c r="M676">
        <v>0.84037595799999998</v>
      </c>
      <c r="N676">
        <v>19.531844100000001</v>
      </c>
      <c r="O676">
        <v>22.217464830000001</v>
      </c>
      <c r="P676">
        <v>1.319555407</v>
      </c>
      <c r="Q676">
        <v>1.057637999</v>
      </c>
      <c r="R676">
        <v>1.451867974</v>
      </c>
      <c r="S676">
        <v>1.5203210309999999</v>
      </c>
      <c r="T676">
        <v>0.33333333300000001</v>
      </c>
      <c r="U676">
        <v>0</v>
      </c>
      <c r="V676">
        <v>0.33333333300000001</v>
      </c>
      <c r="W676">
        <v>0</v>
      </c>
      <c r="X676">
        <v>0.33333333300000001</v>
      </c>
      <c r="Y676">
        <v>0</v>
      </c>
      <c r="Z676">
        <v>-2</v>
      </c>
      <c r="AA676" s="5" t="s">
        <v>233</v>
      </c>
      <c r="AB676">
        <v>-2</v>
      </c>
      <c r="AC676">
        <v>-3</v>
      </c>
      <c r="AD676" s="5" t="s">
        <v>181</v>
      </c>
      <c r="AE676">
        <v>-3</v>
      </c>
      <c r="AF676">
        <v>-2</v>
      </c>
      <c r="AG676">
        <v>-3</v>
      </c>
      <c r="AH676">
        <v>-2</v>
      </c>
      <c r="AI676">
        <v>-3</v>
      </c>
      <c r="AJ676">
        <v>0</v>
      </c>
      <c r="AK676">
        <v>-1</v>
      </c>
      <c r="AL676">
        <v>0</v>
      </c>
      <c r="AM676">
        <v>-1</v>
      </c>
      <c r="AN676">
        <v>0</v>
      </c>
      <c r="AO676">
        <v>-1</v>
      </c>
      <c r="AP676">
        <v>0</v>
      </c>
      <c r="AQ676">
        <v>-1</v>
      </c>
      <c r="AR676">
        <v>1</v>
      </c>
      <c r="AS676">
        <v>0</v>
      </c>
      <c r="AT676">
        <v>1</v>
      </c>
      <c r="AU676">
        <v>0</v>
      </c>
      <c r="AV676">
        <v>1</v>
      </c>
      <c r="AW676">
        <v>0</v>
      </c>
      <c r="AX676">
        <v>1</v>
      </c>
      <c r="AY676">
        <v>0</v>
      </c>
      <c r="AZ676">
        <v>1</v>
      </c>
      <c r="BA676">
        <v>0</v>
      </c>
      <c r="BB676">
        <v>1</v>
      </c>
      <c r="BC676">
        <v>0</v>
      </c>
      <c r="BD676">
        <v>1</v>
      </c>
      <c r="BE676">
        <v>0</v>
      </c>
      <c r="BF676">
        <v>1</v>
      </c>
      <c r="BG676">
        <v>0</v>
      </c>
      <c r="BH676">
        <v>1</v>
      </c>
      <c r="BI676">
        <v>0</v>
      </c>
      <c r="BJ676">
        <v>1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-3</v>
      </c>
      <c r="DC676">
        <v>-3</v>
      </c>
      <c r="DD676">
        <v>-3</v>
      </c>
      <c r="DE676">
        <v>-3</v>
      </c>
      <c r="DF676">
        <v>-2</v>
      </c>
      <c r="DG676">
        <v>-2</v>
      </c>
      <c r="DH676">
        <v>-2</v>
      </c>
      <c r="DI676">
        <v>-2</v>
      </c>
      <c r="DJ676">
        <v>-1</v>
      </c>
      <c r="DK676">
        <v>-1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1</v>
      </c>
      <c r="EG676">
        <v>1</v>
      </c>
      <c r="EH676">
        <v>2</v>
      </c>
      <c r="EI676">
        <v>2</v>
      </c>
      <c r="EJ676">
        <v>2</v>
      </c>
      <c r="EK676">
        <v>2</v>
      </c>
      <c r="EL676">
        <v>3</v>
      </c>
      <c r="EM676">
        <v>3</v>
      </c>
      <c r="EN676">
        <v>3</v>
      </c>
      <c r="EO676">
        <v>3</v>
      </c>
      <c r="EP676">
        <v>7.9431243540000001</v>
      </c>
      <c r="EQ676">
        <v>5.2015972240000004</v>
      </c>
      <c r="ER676">
        <v>48.884008829999999</v>
      </c>
      <c r="ES676">
        <v>36.4629683</v>
      </c>
      <c r="ET676">
        <v>268.89247139999998</v>
      </c>
      <c r="EU676">
        <v>234.6460257</v>
      </c>
      <c r="EV676">
        <v>87.471010129999996</v>
      </c>
      <c r="EW676">
        <v>86.946871160000001</v>
      </c>
      <c r="EX676">
        <v>74.342691599999995</v>
      </c>
      <c r="EY676">
        <v>68.530172129999997</v>
      </c>
      <c r="EZ676">
        <v>68.959531499999997</v>
      </c>
      <c r="FA676">
        <v>66.109279459999996</v>
      </c>
      <c r="FB676">
        <v>8.2856299010000001</v>
      </c>
      <c r="FC676">
        <v>7.9411189599999998</v>
      </c>
      <c r="FD676">
        <v>24.874341179999998</v>
      </c>
      <c r="FE676">
        <v>21.731812659999999</v>
      </c>
      <c r="FF676">
        <v>7.7461660590000001</v>
      </c>
      <c r="FG676">
        <v>5.9015533759999999</v>
      </c>
      <c r="FH676">
        <v>1.7792012509999999</v>
      </c>
      <c r="FI676">
        <v>1.691825302</v>
      </c>
      <c r="FJ676">
        <v>27.477333730000002</v>
      </c>
      <c r="FK676">
        <v>30.548092230000002</v>
      </c>
      <c r="FL676">
        <v>12.11702713</v>
      </c>
      <c r="FM676">
        <v>10.84737851</v>
      </c>
      <c r="FN676">
        <v>1</v>
      </c>
      <c r="FO676">
        <v>2</v>
      </c>
      <c r="FP676">
        <v>0</v>
      </c>
      <c r="FQ676">
        <v>0</v>
      </c>
      <c r="FR676">
        <f>2/13</f>
        <v>0.15384615384615385</v>
      </c>
      <c r="FS676">
        <v>1</v>
      </c>
      <c r="FT676">
        <v>1</v>
      </c>
      <c r="FU676">
        <v>0</v>
      </c>
      <c r="FV676" t="s">
        <v>45</v>
      </c>
      <c r="FW676">
        <v>0</v>
      </c>
      <c r="FX676">
        <v>0</v>
      </c>
    </row>
    <row r="677" spans="1:180" x14ac:dyDescent="0.3">
      <c r="A677" s="7" t="s">
        <v>138</v>
      </c>
      <c r="B677" s="7" t="s">
        <v>117</v>
      </c>
      <c r="C677" t="s">
        <v>61</v>
      </c>
      <c r="D677">
        <v>2</v>
      </c>
      <c r="E677">
        <v>2</v>
      </c>
      <c r="F677">
        <v>1.0166706249999999</v>
      </c>
      <c r="G677">
        <v>2.0299999999999998</v>
      </c>
      <c r="H677">
        <v>0.76642577199999995</v>
      </c>
      <c r="I677">
        <v>0.58919999999999995</v>
      </c>
      <c r="J677">
        <v>2.3188581930000001</v>
      </c>
      <c r="K677">
        <v>1.0761229859999999</v>
      </c>
      <c r="L677">
        <v>1.2926543189999999</v>
      </c>
      <c r="M677">
        <v>0.78432410900000005</v>
      </c>
      <c r="N677">
        <v>17.826213750000001</v>
      </c>
      <c r="O677">
        <v>23.880977869999999</v>
      </c>
      <c r="P677">
        <v>1.663707692</v>
      </c>
      <c r="Q677">
        <v>1.2078141229999999</v>
      </c>
      <c r="R677">
        <v>1.1149264750000001</v>
      </c>
      <c r="S677">
        <v>1.564858388</v>
      </c>
      <c r="T677">
        <v>1</v>
      </c>
      <c r="U677">
        <v>1</v>
      </c>
      <c r="V677">
        <v>1</v>
      </c>
      <c r="W677">
        <v>1</v>
      </c>
      <c r="X677">
        <v>0</v>
      </c>
      <c r="Y677">
        <v>0</v>
      </c>
      <c r="Z677">
        <v>0</v>
      </c>
      <c r="AA677" s="5" t="s">
        <v>197</v>
      </c>
      <c r="AB677">
        <v>0</v>
      </c>
      <c r="AC677">
        <v>0</v>
      </c>
      <c r="AD677" s="5" t="s">
        <v>197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2</v>
      </c>
      <c r="AK677">
        <v>2</v>
      </c>
      <c r="AL677">
        <v>2</v>
      </c>
      <c r="AM677">
        <v>2</v>
      </c>
      <c r="AN677">
        <v>2</v>
      </c>
      <c r="AO677">
        <v>2</v>
      </c>
      <c r="AP677">
        <v>2</v>
      </c>
      <c r="AQ677">
        <v>2</v>
      </c>
      <c r="AR677">
        <v>3</v>
      </c>
      <c r="AS677">
        <v>3</v>
      </c>
      <c r="AT677">
        <v>3</v>
      </c>
      <c r="AU677">
        <v>3</v>
      </c>
      <c r="AV677">
        <v>3</v>
      </c>
      <c r="AW677">
        <v>3</v>
      </c>
      <c r="AX677">
        <v>3</v>
      </c>
      <c r="AY677">
        <v>3</v>
      </c>
      <c r="AZ677">
        <v>3</v>
      </c>
      <c r="BA677">
        <v>3</v>
      </c>
      <c r="BB677">
        <v>3</v>
      </c>
      <c r="BC677">
        <v>3</v>
      </c>
      <c r="BD677">
        <v>3</v>
      </c>
      <c r="BE677">
        <v>3</v>
      </c>
      <c r="BF677">
        <v>3</v>
      </c>
      <c r="BG677">
        <v>3</v>
      </c>
      <c r="BH677">
        <v>3</v>
      </c>
      <c r="BI677">
        <v>3</v>
      </c>
      <c r="BJ677">
        <v>3</v>
      </c>
      <c r="BK677">
        <v>3</v>
      </c>
      <c r="BL677">
        <v>3</v>
      </c>
      <c r="BM677">
        <v>3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2</v>
      </c>
      <c r="CU677">
        <v>0</v>
      </c>
      <c r="CV677">
        <v>0</v>
      </c>
      <c r="CW677">
        <v>0</v>
      </c>
      <c r="CX677">
        <v>0</v>
      </c>
      <c r="CY677">
        <v>3</v>
      </c>
      <c r="CZ677">
        <v>0</v>
      </c>
      <c r="DA677">
        <v>0</v>
      </c>
      <c r="DB677">
        <v>-1</v>
      </c>
      <c r="DC677">
        <v>0</v>
      </c>
      <c r="DD677">
        <v>-1</v>
      </c>
      <c r="DE677">
        <v>0</v>
      </c>
      <c r="DF677">
        <v>0</v>
      </c>
      <c r="DG677">
        <v>1</v>
      </c>
      <c r="DH677">
        <v>0</v>
      </c>
      <c r="DI677">
        <v>1</v>
      </c>
      <c r="DJ677">
        <v>1</v>
      </c>
      <c r="DK677">
        <v>2</v>
      </c>
      <c r="DL677">
        <v>2</v>
      </c>
      <c r="DM677">
        <v>3</v>
      </c>
      <c r="DN677">
        <v>2</v>
      </c>
      <c r="DO677">
        <v>3</v>
      </c>
      <c r="DP677">
        <v>2</v>
      </c>
      <c r="DQ677">
        <v>3</v>
      </c>
      <c r="DR677">
        <v>2</v>
      </c>
      <c r="DS677">
        <v>3</v>
      </c>
      <c r="DT677">
        <v>2</v>
      </c>
      <c r="DU677">
        <v>3</v>
      </c>
      <c r="DV677">
        <v>2</v>
      </c>
      <c r="DW677">
        <v>3</v>
      </c>
      <c r="DX677">
        <v>2</v>
      </c>
      <c r="DY677">
        <v>3</v>
      </c>
      <c r="DZ677">
        <v>2</v>
      </c>
      <c r="EA677">
        <v>3</v>
      </c>
      <c r="EB677">
        <v>2</v>
      </c>
      <c r="EC677">
        <v>3</v>
      </c>
      <c r="ED677">
        <v>2</v>
      </c>
      <c r="EE677">
        <v>3</v>
      </c>
      <c r="EF677">
        <v>3</v>
      </c>
      <c r="EG677">
        <v>4</v>
      </c>
      <c r="EH677">
        <v>4</v>
      </c>
      <c r="EI677">
        <v>5</v>
      </c>
      <c r="EJ677">
        <v>4</v>
      </c>
      <c r="EK677">
        <v>5</v>
      </c>
      <c r="EL677">
        <v>5</v>
      </c>
      <c r="EM677">
        <v>6</v>
      </c>
      <c r="EN677">
        <v>5</v>
      </c>
      <c r="EO677">
        <v>6</v>
      </c>
      <c r="EP677">
        <v>7.5167402579999996</v>
      </c>
      <c r="EQ677">
        <v>5.7197291190000001</v>
      </c>
      <c r="ER677">
        <v>41.05014843</v>
      </c>
      <c r="ES677">
        <v>42.9173191</v>
      </c>
      <c r="ET677">
        <v>358.67599630000001</v>
      </c>
      <c r="EU677">
        <v>260.28979709999999</v>
      </c>
      <c r="EV677">
        <v>90.198843010000004</v>
      </c>
      <c r="EW677">
        <v>86.486935459999998</v>
      </c>
      <c r="EX677">
        <v>89.233879049999999</v>
      </c>
      <c r="EY677">
        <v>77.959345870000007</v>
      </c>
      <c r="EZ677">
        <v>76.642331339999998</v>
      </c>
      <c r="FA677">
        <v>66.047498700000006</v>
      </c>
      <c r="FB677">
        <v>13.13248259</v>
      </c>
      <c r="FC677">
        <v>9.0864651839999997</v>
      </c>
      <c r="FD677">
        <v>37.433453999999998</v>
      </c>
      <c r="FE677">
        <v>27.68542154</v>
      </c>
      <c r="FF677">
        <v>10.46388803</v>
      </c>
      <c r="FG677">
        <v>7.4407066889999998</v>
      </c>
      <c r="FH677">
        <v>1.8289606599999999</v>
      </c>
      <c r="FI677">
        <v>2.373831397</v>
      </c>
      <c r="FJ677">
        <v>33.903340499999999</v>
      </c>
      <c r="FK677">
        <v>30.050551469999998</v>
      </c>
      <c r="FL677">
        <v>20.621616929999998</v>
      </c>
      <c r="FM677">
        <v>12.92396074</v>
      </c>
      <c r="FN677">
        <v>0</v>
      </c>
      <c r="FO677">
        <v>0</v>
      </c>
      <c r="FP677">
        <v>2</v>
      </c>
      <c r="FQ677">
        <v>1</v>
      </c>
      <c r="FR677">
        <f>11/13</f>
        <v>0.84615384615384615</v>
      </c>
      <c r="FS677">
        <v>1</v>
      </c>
      <c r="FT677">
        <v>6</v>
      </c>
      <c r="FU677">
        <v>0</v>
      </c>
      <c r="FV677">
        <v>1</v>
      </c>
      <c r="FW677">
        <v>1</v>
      </c>
      <c r="FX677">
        <v>0</v>
      </c>
    </row>
    <row r="678" spans="1:180" x14ac:dyDescent="0.3">
      <c r="A678" s="7" t="s">
        <v>128</v>
      </c>
      <c r="B678" s="7" t="s">
        <v>131</v>
      </c>
      <c r="C678" t="s">
        <v>61</v>
      </c>
      <c r="D678">
        <v>2</v>
      </c>
      <c r="E678">
        <v>2</v>
      </c>
      <c r="F678">
        <v>0.65714285699999997</v>
      </c>
      <c r="G678">
        <v>0.85801869600000003</v>
      </c>
      <c r="H678">
        <v>0.829428571</v>
      </c>
      <c r="I678">
        <v>0.76811062100000005</v>
      </c>
      <c r="J678">
        <v>1.6616198740000001</v>
      </c>
      <c r="K678">
        <v>2.1094705980000001</v>
      </c>
      <c r="L678">
        <v>1.068479527</v>
      </c>
      <c r="M678">
        <v>1.0411393360000001</v>
      </c>
      <c r="N678">
        <v>24.110235329999998</v>
      </c>
      <c r="O678">
        <v>19.900356460000001</v>
      </c>
      <c r="P678">
        <v>1.6276799319999999</v>
      </c>
      <c r="Q678">
        <v>1.729579947</v>
      </c>
      <c r="R678">
        <v>1.2262759190000001</v>
      </c>
      <c r="S678">
        <v>1.096459072</v>
      </c>
      <c r="T678">
        <v>0.33333333300000001</v>
      </c>
      <c r="U678">
        <v>1</v>
      </c>
      <c r="V678">
        <v>0.33333333300000001</v>
      </c>
      <c r="W678">
        <v>1</v>
      </c>
      <c r="X678">
        <v>0</v>
      </c>
      <c r="Y678">
        <v>0</v>
      </c>
      <c r="Z678">
        <v>-2</v>
      </c>
      <c r="AA678" s="5" t="s">
        <v>197</v>
      </c>
      <c r="AB678">
        <v>-2</v>
      </c>
      <c r="AC678">
        <v>0</v>
      </c>
      <c r="AD678" s="5" t="s">
        <v>181</v>
      </c>
      <c r="AE678">
        <v>0</v>
      </c>
      <c r="AF678">
        <v>-2</v>
      </c>
      <c r="AG678">
        <v>0</v>
      </c>
      <c r="AH678">
        <v>-2</v>
      </c>
      <c r="AI678">
        <v>0</v>
      </c>
      <c r="AJ678">
        <v>0</v>
      </c>
      <c r="AK678">
        <v>2</v>
      </c>
      <c r="AL678">
        <v>0</v>
      </c>
      <c r="AM678">
        <v>2</v>
      </c>
      <c r="AN678">
        <v>0</v>
      </c>
      <c r="AO678">
        <v>2</v>
      </c>
      <c r="AP678">
        <v>0</v>
      </c>
      <c r="AQ678">
        <v>2</v>
      </c>
      <c r="AR678">
        <v>1</v>
      </c>
      <c r="AS678">
        <v>3</v>
      </c>
      <c r="AT678">
        <v>1</v>
      </c>
      <c r="AU678">
        <v>3</v>
      </c>
      <c r="AV678">
        <v>1</v>
      </c>
      <c r="AW678">
        <v>3</v>
      </c>
      <c r="AX678">
        <v>1</v>
      </c>
      <c r="AY678">
        <v>3</v>
      </c>
      <c r="AZ678">
        <v>1</v>
      </c>
      <c r="BA678">
        <v>3</v>
      </c>
      <c r="BB678">
        <v>1</v>
      </c>
      <c r="BC678">
        <v>3</v>
      </c>
      <c r="BD678">
        <v>1</v>
      </c>
      <c r="BE678">
        <v>3</v>
      </c>
      <c r="BF678">
        <v>1</v>
      </c>
      <c r="BG678">
        <v>3</v>
      </c>
      <c r="BH678">
        <v>1</v>
      </c>
      <c r="BI678">
        <v>3</v>
      </c>
      <c r="BJ678">
        <v>1</v>
      </c>
      <c r="BK678">
        <v>3</v>
      </c>
      <c r="BL678">
        <v>1</v>
      </c>
      <c r="BM678">
        <v>3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3</v>
      </c>
      <c r="DB678">
        <v>-3</v>
      </c>
      <c r="DC678">
        <v>0</v>
      </c>
      <c r="DD678">
        <v>-3</v>
      </c>
      <c r="DE678">
        <v>0</v>
      </c>
      <c r="DF678">
        <v>-2</v>
      </c>
      <c r="DG678">
        <v>1</v>
      </c>
      <c r="DH678">
        <v>-2</v>
      </c>
      <c r="DI678">
        <v>1</v>
      </c>
      <c r="DJ678">
        <v>-1</v>
      </c>
      <c r="DK678">
        <v>2</v>
      </c>
      <c r="DL678">
        <v>0</v>
      </c>
      <c r="DM678">
        <v>3</v>
      </c>
      <c r="DN678">
        <v>0</v>
      </c>
      <c r="DO678">
        <v>3</v>
      </c>
      <c r="DP678">
        <v>0</v>
      </c>
      <c r="DQ678">
        <v>3</v>
      </c>
      <c r="DR678">
        <v>0</v>
      </c>
      <c r="DS678">
        <v>3</v>
      </c>
      <c r="DT678">
        <v>0</v>
      </c>
      <c r="DU678">
        <v>3</v>
      </c>
      <c r="DV678">
        <v>0</v>
      </c>
      <c r="DW678">
        <v>3</v>
      </c>
      <c r="DX678">
        <v>0</v>
      </c>
      <c r="DY678">
        <v>3</v>
      </c>
      <c r="DZ678">
        <v>0</v>
      </c>
      <c r="EA678">
        <v>3</v>
      </c>
      <c r="EB678">
        <v>0</v>
      </c>
      <c r="EC678">
        <v>3</v>
      </c>
      <c r="ED678">
        <v>0</v>
      </c>
      <c r="EE678">
        <v>3</v>
      </c>
      <c r="EF678">
        <v>1</v>
      </c>
      <c r="EG678">
        <v>4</v>
      </c>
      <c r="EH678">
        <v>2</v>
      </c>
      <c r="EI678">
        <v>5</v>
      </c>
      <c r="EJ678">
        <v>2</v>
      </c>
      <c r="EK678">
        <v>5</v>
      </c>
      <c r="EL678">
        <v>3</v>
      </c>
      <c r="EM678">
        <v>6</v>
      </c>
      <c r="EN678">
        <v>3</v>
      </c>
      <c r="EO678">
        <v>6</v>
      </c>
      <c r="EP678">
        <v>5.7638202840000003</v>
      </c>
      <c r="EQ678">
        <v>7.7613442319999999</v>
      </c>
      <c r="ER678">
        <v>38.67229639</v>
      </c>
      <c r="ES678">
        <v>43.346103900000003</v>
      </c>
      <c r="ET678">
        <v>317.01122570000001</v>
      </c>
      <c r="EU678">
        <v>345.94245080000002</v>
      </c>
      <c r="EV678">
        <v>88.929075979999993</v>
      </c>
      <c r="EW678">
        <v>90.202226300000007</v>
      </c>
      <c r="EX678">
        <v>95.201614000000006</v>
      </c>
      <c r="EY678">
        <v>95.119903579999999</v>
      </c>
      <c r="EZ678">
        <v>72.427281100000002</v>
      </c>
      <c r="FA678">
        <v>75.394818229999998</v>
      </c>
      <c r="FB678">
        <v>11.902534299999999</v>
      </c>
      <c r="FC678">
        <v>9.7713784199999996</v>
      </c>
      <c r="FD678">
        <v>31.97750576</v>
      </c>
      <c r="FE678">
        <v>35.140038410000003</v>
      </c>
      <c r="FF678">
        <v>10.077885589999999</v>
      </c>
      <c r="FG678">
        <v>8.3064173780000008</v>
      </c>
      <c r="FH678">
        <v>2.196234622</v>
      </c>
      <c r="FI678">
        <v>1.9476752399999999</v>
      </c>
      <c r="FJ678">
        <v>31.793525349999999</v>
      </c>
      <c r="FK678">
        <v>34.249148740000003</v>
      </c>
      <c r="FL678">
        <v>15.94191122</v>
      </c>
      <c r="FM678">
        <v>16.72746029</v>
      </c>
      <c r="FN678">
        <v>0</v>
      </c>
      <c r="FO678">
        <v>0</v>
      </c>
      <c r="FP678">
        <v>3</v>
      </c>
      <c r="FQ678">
        <v>1</v>
      </c>
      <c r="FR678">
        <f>6/15</f>
        <v>0.4</v>
      </c>
      <c r="FS678" t="s">
        <v>45</v>
      </c>
      <c r="FT678">
        <v>2</v>
      </c>
      <c r="FU678">
        <v>2</v>
      </c>
      <c r="FV678">
        <v>1</v>
      </c>
      <c r="FW678">
        <v>2</v>
      </c>
      <c r="FX678">
        <v>1</v>
      </c>
    </row>
    <row r="679" spans="1:180" x14ac:dyDescent="0.3">
      <c r="A679" s="7" t="s">
        <v>115</v>
      </c>
      <c r="B679" s="7" t="s">
        <v>122</v>
      </c>
      <c r="C679" t="s">
        <v>61</v>
      </c>
      <c r="D679">
        <v>2</v>
      </c>
      <c r="E679">
        <v>2</v>
      </c>
      <c r="F679">
        <v>1.5558928569999999</v>
      </c>
      <c r="G679">
        <v>1.6005714289999999</v>
      </c>
      <c r="H679">
        <v>0.69206250000000002</v>
      </c>
      <c r="I679">
        <v>0.73350476200000003</v>
      </c>
      <c r="J679">
        <v>1.061880868</v>
      </c>
      <c r="K679">
        <v>0.79052803699999996</v>
      </c>
      <c r="L679">
        <v>0.82568968499999995</v>
      </c>
      <c r="M679">
        <v>0.61799622399999998</v>
      </c>
      <c r="N679">
        <v>21.43752473</v>
      </c>
      <c r="O679">
        <v>24.690724060000001</v>
      </c>
      <c r="P679">
        <v>1.351697331</v>
      </c>
      <c r="Q679">
        <v>1.21445859</v>
      </c>
      <c r="R679">
        <v>1.4977330980000001</v>
      </c>
      <c r="S679">
        <v>1.5756446230000001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-3</v>
      </c>
      <c r="AA679" s="5" t="s">
        <v>233</v>
      </c>
      <c r="AB679">
        <v>-3</v>
      </c>
      <c r="AC679">
        <v>-3</v>
      </c>
      <c r="AD679" s="5" t="s">
        <v>233</v>
      </c>
      <c r="AE679">
        <v>-3</v>
      </c>
      <c r="AF679">
        <v>-3</v>
      </c>
      <c r="AG679">
        <v>-3</v>
      </c>
      <c r="AH679">
        <v>-3</v>
      </c>
      <c r="AI679">
        <v>-3</v>
      </c>
      <c r="AJ679">
        <v>-1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Q679">
        <v>-1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-2</v>
      </c>
      <c r="BT679">
        <v>-2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-5</v>
      </c>
      <c r="DC679">
        <v>-5</v>
      </c>
      <c r="DD679">
        <v>-5</v>
      </c>
      <c r="DE679">
        <v>-5</v>
      </c>
      <c r="DF679">
        <v>-4</v>
      </c>
      <c r="DG679">
        <v>-4</v>
      </c>
      <c r="DH679">
        <v>-4</v>
      </c>
      <c r="DI679">
        <v>-4</v>
      </c>
      <c r="DJ679">
        <v>-3</v>
      </c>
      <c r="DK679">
        <v>-3</v>
      </c>
      <c r="DL679">
        <v>-2</v>
      </c>
      <c r="DM679">
        <v>-2</v>
      </c>
      <c r="DN679">
        <v>-2</v>
      </c>
      <c r="DO679">
        <v>-2</v>
      </c>
      <c r="DP679">
        <v>-2</v>
      </c>
      <c r="DQ679">
        <v>-2</v>
      </c>
      <c r="DR679">
        <v>-2</v>
      </c>
      <c r="DS679">
        <v>-2</v>
      </c>
      <c r="DT679">
        <v>-2</v>
      </c>
      <c r="DU679">
        <v>-2</v>
      </c>
      <c r="DV679">
        <v>-2</v>
      </c>
      <c r="DW679">
        <v>-2</v>
      </c>
      <c r="DX679">
        <v>-2</v>
      </c>
      <c r="DY679">
        <v>-2</v>
      </c>
      <c r="DZ679">
        <v>-2</v>
      </c>
      <c r="EA679">
        <v>-2</v>
      </c>
      <c r="EB679">
        <v>-2</v>
      </c>
      <c r="EC679">
        <v>-2</v>
      </c>
      <c r="ED679">
        <v>-2</v>
      </c>
      <c r="EE679">
        <v>-2</v>
      </c>
      <c r="EF679">
        <v>-1</v>
      </c>
      <c r="EG679">
        <v>-1</v>
      </c>
      <c r="EH679">
        <v>0</v>
      </c>
      <c r="EI679">
        <v>0</v>
      </c>
      <c r="EJ679">
        <v>0</v>
      </c>
      <c r="EK679">
        <v>0</v>
      </c>
      <c r="EL679">
        <v>1</v>
      </c>
      <c r="EM679">
        <v>1</v>
      </c>
      <c r="EN679">
        <v>1</v>
      </c>
      <c r="EO679">
        <v>1</v>
      </c>
      <c r="EP679">
        <v>6.2064676790000002</v>
      </c>
      <c r="EQ679">
        <v>6.7506582589999997</v>
      </c>
      <c r="ER679">
        <v>38.179674849999998</v>
      </c>
      <c r="ES679">
        <v>51.810205619999998</v>
      </c>
      <c r="ET679">
        <v>271.83973709999998</v>
      </c>
      <c r="EU679">
        <v>219.11252809999999</v>
      </c>
      <c r="EV679">
        <v>86.875796530000002</v>
      </c>
      <c r="EW679">
        <v>86.560676979999997</v>
      </c>
      <c r="EX679">
        <v>72.811875749999999</v>
      </c>
      <c r="EY679">
        <v>75.059550389999998</v>
      </c>
      <c r="EZ679">
        <v>67.405658399999993</v>
      </c>
      <c r="FA679">
        <v>69.279057809999998</v>
      </c>
      <c r="FB679">
        <v>8.9576771340000008</v>
      </c>
      <c r="FC679">
        <v>6.4563776180000003</v>
      </c>
      <c r="FD679">
        <v>28.60502005</v>
      </c>
      <c r="FE679">
        <v>24.231008750000001</v>
      </c>
      <c r="FF679">
        <v>8.0382052690000005</v>
      </c>
      <c r="FG679">
        <v>4.9844024769999997</v>
      </c>
      <c r="FH679">
        <v>2.4671970839999999</v>
      </c>
      <c r="FI679">
        <v>1.319722692</v>
      </c>
      <c r="FJ679">
        <v>30.800944090000002</v>
      </c>
      <c r="FK679">
        <v>32.839229969999998</v>
      </c>
      <c r="FL679">
        <v>13.500750500000001</v>
      </c>
      <c r="FM679">
        <v>10.77814848</v>
      </c>
      <c r="FN679">
        <v>1</v>
      </c>
      <c r="FO679">
        <v>0</v>
      </c>
      <c r="FP679">
        <v>2</v>
      </c>
      <c r="FQ679">
        <v>2</v>
      </c>
      <c r="FR679">
        <f>7/11</f>
        <v>0.63636363636363635</v>
      </c>
      <c r="FS679">
        <v>1</v>
      </c>
      <c r="FT679">
        <v>4</v>
      </c>
      <c r="FU679">
        <v>1</v>
      </c>
      <c r="FV679">
        <v>1</v>
      </c>
      <c r="FW679">
        <v>2</v>
      </c>
      <c r="FX679">
        <v>0</v>
      </c>
    </row>
    <row r="680" spans="1:180" x14ac:dyDescent="0.3">
      <c r="A680" s="7" t="s">
        <v>49</v>
      </c>
      <c r="B680" s="7" t="s">
        <v>44</v>
      </c>
      <c r="C680" t="s">
        <v>26</v>
      </c>
      <c r="D680">
        <v>3</v>
      </c>
      <c r="E680">
        <v>3</v>
      </c>
      <c r="F680">
        <v>0.64876204999999998</v>
      </c>
      <c r="G680">
        <v>1.33</v>
      </c>
      <c r="H680">
        <v>0.75635069399999999</v>
      </c>
      <c r="I680">
        <v>0.75711988200000002</v>
      </c>
      <c r="J680">
        <v>2.1465063020000001</v>
      </c>
      <c r="K680">
        <v>1.507375809</v>
      </c>
      <c r="L680">
        <v>1.4532325669999999</v>
      </c>
      <c r="M680">
        <v>1.0593539139999999</v>
      </c>
      <c r="N680">
        <v>18.695809919999999</v>
      </c>
      <c r="O680">
        <v>19.06600748</v>
      </c>
      <c r="P680">
        <v>2.2251090160000002</v>
      </c>
      <c r="Q680">
        <v>1.71701584</v>
      </c>
      <c r="R680">
        <v>0.67125727400000001</v>
      </c>
      <c r="S680">
        <v>1.2185942590000001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0</v>
      </c>
      <c r="AA680" s="5" t="s">
        <v>197</v>
      </c>
      <c r="AB680">
        <v>0</v>
      </c>
      <c r="AC680">
        <v>0</v>
      </c>
      <c r="AD680" s="5" t="s">
        <v>197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3</v>
      </c>
      <c r="AK680">
        <v>3</v>
      </c>
      <c r="AL680">
        <v>3</v>
      </c>
      <c r="AM680">
        <v>3</v>
      </c>
      <c r="AN680">
        <v>3</v>
      </c>
      <c r="AO680">
        <v>3</v>
      </c>
      <c r="AP680">
        <v>3</v>
      </c>
      <c r="AQ680">
        <v>3</v>
      </c>
      <c r="AR680">
        <v>3</v>
      </c>
      <c r="AS680">
        <v>3</v>
      </c>
      <c r="AT680">
        <v>3</v>
      </c>
      <c r="AU680">
        <v>3</v>
      </c>
      <c r="AV680">
        <v>3</v>
      </c>
      <c r="AW680">
        <v>3</v>
      </c>
      <c r="AX680">
        <v>3</v>
      </c>
      <c r="AY680">
        <v>3</v>
      </c>
      <c r="AZ680">
        <v>6</v>
      </c>
      <c r="BA680">
        <v>6</v>
      </c>
      <c r="BB680">
        <v>6</v>
      </c>
      <c r="BC680">
        <v>6</v>
      </c>
      <c r="BD680">
        <v>6</v>
      </c>
      <c r="BE680">
        <v>6</v>
      </c>
      <c r="BF680">
        <v>6</v>
      </c>
      <c r="BG680">
        <v>6</v>
      </c>
      <c r="BH680">
        <v>6</v>
      </c>
      <c r="BI680">
        <v>6</v>
      </c>
      <c r="BJ680">
        <v>6</v>
      </c>
      <c r="BK680">
        <v>6</v>
      </c>
      <c r="BL680">
        <v>6</v>
      </c>
      <c r="BM680">
        <v>6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1</v>
      </c>
      <c r="CG680">
        <v>0</v>
      </c>
      <c r="CH680">
        <v>0</v>
      </c>
      <c r="CI680">
        <v>0</v>
      </c>
      <c r="CJ680">
        <v>2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1</v>
      </c>
      <c r="CT680">
        <v>0</v>
      </c>
      <c r="CU680">
        <v>0</v>
      </c>
      <c r="CV680">
        <v>0</v>
      </c>
      <c r="CW680">
        <v>3</v>
      </c>
      <c r="CX680">
        <v>0</v>
      </c>
      <c r="CY680">
        <v>0</v>
      </c>
      <c r="CZ680">
        <v>0</v>
      </c>
      <c r="DA680">
        <v>0</v>
      </c>
      <c r="DB680">
        <v>-2</v>
      </c>
      <c r="DC680">
        <v>-1</v>
      </c>
      <c r="DD680">
        <v>-1</v>
      </c>
      <c r="DE680">
        <v>0</v>
      </c>
      <c r="DF680">
        <v>-1</v>
      </c>
      <c r="DG680">
        <v>0</v>
      </c>
      <c r="DH680">
        <v>0</v>
      </c>
      <c r="DI680">
        <v>1</v>
      </c>
      <c r="DJ680">
        <v>0</v>
      </c>
      <c r="DK680">
        <v>1</v>
      </c>
      <c r="DL680">
        <v>1</v>
      </c>
      <c r="DM680">
        <v>2</v>
      </c>
      <c r="DN680">
        <v>1</v>
      </c>
      <c r="DO680">
        <v>2</v>
      </c>
      <c r="DP680">
        <v>2</v>
      </c>
      <c r="DQ680">
        <v>3</v>
      </c>
      <c r="DR680">
        <v>2</v>
      </c>
      <c r="DS680">
        <v>3</v>
      </c>
      <c r="DT680">
        <v>3</v>
      </c>
      <c r="DU680">
        <v>4</v>
      </c>
      <c r="DV680">
        <v>3</v>
      </c>
      <c r="DW680">
        <v>4</v>
      </c>
      <c r="DX680">
        <v>3</v>
      </c>
      <c r="DY680">
        <v>4</v>
      </c>
      <c r="DZ680">
        <v>4</v>
      </c>
      <c r="EA680">
        <v>5</v>
      </c>
      <c r="EB680">
        <v>5</v>
      </c>
      <c r="EC680">
        <v>6</v>
      </c>
      <c r="ED680">
        <v>5</v>
      </c>
      <c r="EE680">
        <v>6</v>
      </c>
      <c r="EF680">
        <v>6</v>
      </c>
      <c r="EG680">
        <v>7</v>
      </c>
      <c r="EH680">
        <v>6</v>
      </c>
      <c r="EI680">
        <v>7</v>
      </c>
      <c r="EJ680">
        <v>7</v>
      </c>
      <c r="EK680">
        <v>8</v>
      </c>
      <c r="EL680">
        <v>7</v>
      </c>
      <c r="EM680">
        <v>8</v>
      </c>
      <c r="EN680">
        <v>9</v>
      </c>
      <c r="EO680">
        <v>10</v>
      </c>
      <c r="EP680">
        <v>6.4126975110000002</v>
      </c>
      <c r="EQ680">
        <v>6.2563788550000003</v>
      </c>
      <c r="ER680">
        <v>38.630266499999998</v>
      </c>
      <c r="ES680">
        <v>36.692764789999998</v>
      </c>
      <c r="ET680">
        <v>387.05652830000002</v>
      </c>
      <c r="EU680">
        <v>337.16149200000001</v>
      </c>
      <c r="EV680">
        <v>88.950331649999995</v>
      </c>
      <c r="EW680">
        <v>88.933518800000002</v>
      </c>
      <c r="EX680">
        <v>118.20605190000001</v>
      </c>
      <c r="EY680">
        <v>105.10190110000001</v>
      </c>
      <c r="EZ680">
        <v>75.24240571</v>
      </c>
      <c r="FA680">
        <v>73.808388219999998</v>
      </c>
      <c r="FB680">
        <v>11.47788785</v>
      </c>
      <c r="FC680">
        <v>8.5748602960000007</v>
      </c>
      <c r="FD680">
        <v>43.516975729999999</v>
      </c>
      <c r="FE680">
        <v>31.302882589999999</v>
      </c>
      <c r="FF680">
        <v>13.560948489999999</v>
      </c>
      <c r="FG680">
        <v>9.9320240720000008</v>
      </c>
      <c r="FH680">
        <v>2.3589433400000002</v>
      </c>
      <c r="FI680">
        <v>2.1102839659999999</v>
      </c>
      <c r="FJ680">
        <v>39.669123939999999</v>
      </c>
      <c r="FK680">
        <v>30.85895077</v>
      </c>
      <c r="FL680">
        <v>15.52674914</v>
      </c>
      <c r="FM680">
        <v>12.34998543</v>
      </c>
      <c r="FN680">
        <v>0</v>
      </c>
      <c r="FO680">
        <v>0</v>
      </c>
      <c r="FP680">
        <v>1</v>
      </c>
      <c r="FQ680">
        <v>1</v>
      </c>
      <c r="FR680">
        <f>8/13</f>
        <v>0.61538461538461542</v>
      </c>
      <c r="FS680">
        <v>1</v>
      </c>
      <c r="FT680">
        <v>3</v>
      </c>
      <c r="FU680">
        <v>1</v>
      </c>
      <c r="FV680">
        <v>1</v>
      </c>
      <c r="FW680">
        <v>2</v>
      </c>
      <c r="FX680">
        <v>1</v>
      </c>
    </row>
    <row r="681" spans="1:180" x14ac:dyDescent="0.3">
      <c r="A681" s="7" t="s">
        <v>92</v>
      </c>
      <c r="B681" s="7" t="s">
        <v>80</v>
      </c>
      <c r="C681" t="s">
        <v>55</v>
      </c>
      <c r="D681">
        <v>4</v>
      </c>
      <c r="E681">
        <v>3</v>
      </c>
      <c r="F681">
        <v>1.28</v>
      </c>
      <c r="G681">
        <v>0.82660904300000004</v>
      </c>
      <c r="H681">
        <v>0.71299999999999997</v>
      </c>
      <c r="I681">
        <v>0.83248936200000001</v>
      </c>
      <c r="J681">
        <v>1.3284186840000001</v>
      </c>
      <c r="K681">
        <v>0.85657478499999995</v>
      </c>
      <c r="L681">
        <v>1.5225860819999999</v>
      </c>
      <c r="M681">
        <v>0.62198194399999995</v>
      </c>
      <c r="N681">
        <v>20.322034859999999</v>
      </c>
      <c r="O681">
        <v>22.066919609999999</v>
      </c>
      <c r="P681">
        <v>1.3717290049999999</v>
      </c>
      <c r="Q681">
        <v>1.3978979789999999</v>
      </c>
      <c r="R681">
        <v>1.576071451</v>
      </c>
      <c r="S681">
        <v>1.2979995870000001</v>
      </c>
      <c r="T681">
        <v>0.55555555599999995</v>
      </c>
      <c r="U681">
        <v>0.44444444399999999</v>
      </c>
      <c r="V681">
        <v>0.55555555599999995</v>
      </c>
      <c r="W681">
        <v>0.44444444399999999</v>
      </c>
      <c r="X681">
        <v>0.33333333300000001</v>
      </c>
      <c r="Y681">
        <v>0</v>
      </c>
      <c r="Z681">
        <v>-1</v>
      </c>
      <c r="AA681" s="5" t="s">
        <v>181</v>
      </c>
      <c r="AB681">
        <v>-1</v>
      </c>
      <c r="AC681">
        <v>-2</v>
      </c>
      <c r="AD681" s="5" t="s">
        <v>197</v>
      </c>
      <c r="AE681">
        <v>-1</v>
      </c>
      <c r="AF681">
        <v>0</v>
      </c>
      <c r="AG681">
        <v>-1</v>
      </c>
      <c r="AH681">
        <v>1</v>
      </c>
      <c r="AI681">
        <v>0</v>
      </c>
      <c r="AJ681">
        <v>1</v>
      </c>
      <c r="AK681">
        <v>0</v>
      </c>
      <c r="AL681">
        <v>1</v>
      </c>
      <c r="AM681">
        <v>0</v>
      </c>
      <c r="AN681">
        <v>1</v>
      </c>
      <c r="AO681">
        <v>0</v>
      </c>
      <c r="AP681">
        <v>2</v>
      </c>
      <c r="AQ681">
        <v>1</v>
      </c>
      <c r="AR681">
        <v>2</v>
      </c>
      <c r="AS681">
        <v>1</v>
      </c>
      <c r="AT681">
        <v>2</v>
      </c>
      <c r="AU681">
        <v>1</v>
      </c>
      <c r="AV681">
        <v>2</v>
      </c>
      <c r="AW681">
        <v>1</v>
      </c>
      <c r="AX681">
        <v>2</v>
      </c>
      <c r="AY681">
        <v>1</v>
      </c>
      <c r="AZ681">
        <v>2</v>
      </c>
      <c r="BA681">
        <v>1</v>
      </c>
      <c r="BB681">
        <v>2</v>
      </c>
      <c r="BC681">
        <v>1</v>
      </c>
      <c r="BD681">
        <v>3</v>
      </c>
      <c r="BE681">
        <v>2</v>
      </c>
      <c r="BF681">
        <v>3</v>
      </c>
      <c r="BG681">
        <v>2</v>
      </c>
      <c r="BH681">
        <v>4</v>
      </c>
      <c r="BI681">
        <v>3</v>
      </c>
      <c r="BJ681">
        <v>4</v>
      </c>
      <c r="BK681">
        <v>3</v>
      </c>
      <c r="BL681">
        <v>5</v>
      </c>
      <c r="BM681">
        <v>4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-1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2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3</v>
      </c>
      <c r="DA681">
        <v>0</v>
      </c>
      <c r="DB681">
        <v>1</v>
      </c>
      <c r="DC681">
        <v>-1</v>
      </c>
      <c r="DD681">
        <v>5</v>
      </c>
      <c r="DE681">
        <v>3</v>
      </c>
      <c r="DF681">
        <v>0</v>
      </c>
      <c r="DG681">
        <v>-2</v>
      </c>
      <c r="DH681">
        <v>2</v>
      </c>
      <c r="DI681">
        <v>0</v>
      </c>
      <c r="DJ681">
        <v>2</v>
      </c>
      <c r="DK681">
        <v>0</v>
      </c>
      <c r="DL681">
        <v>2</v>
      </c>
      <c r="DM681">
        <v>0</v>
      </c>
      <c r="DN681">
        <v>2</v>
      </c>
      <c r="DO681">
        <v>0</v>
      </c>
      <c r="DP681">
        <v>6</v>
      </c>
      <c r="DQ681">
        <v>4</v>
      </c>
      <c r="DR681">
        <v>-2</v>
      </c>
      <c r="DS681">
        <v>-4</v>
      </c>
      <c r="DT681">
        <v>-1</v>
      </c>
      <c r="DU681">
        <v>-3</v>
      </c>
      <c r="DV681">
        <v>1</v>
      </c>
      <c r="DW681">
        <v>-1</v>
      </c>
      <c r="DX681">
        <v>3</v>
      </c>
      <c r="DY681">
        <v>1</v>
      </c>
      <c r="DZ681">
        <v>4</v>
      </c>
      <c r="EA681">
        <v>2</v>
      </c>
      <c r="EB681">
        <v>4</v>
      </c>
      <c r="EC681">
        <v>2</v>
      </c>
      <c r="ED681">
        <v>5</v>
      </c>
      <c r="EE681">
        <v>3</v>
      </c>
      <c r="EF681">
        <v>5</v>
      </c>
      <c r="EG681">
        <v>3</v>
      </c>
      <c r="EH681">
        <v>5</v>
      </c>
      <c r="EI681">
        <v>3</v>
      </c>
      <c r="EJ681">
        <v>5</v>
      </c>
      <c r="EK681">
        <v>3</v>
      </c>
      <c r="EL681">
        <v>5</v>
      </c>
      <c r="EM681">
        <v>3</v>
      </c>
      <c r="EN681">
        <v>6</v>
      </c>
      <c r="EO681">
        <v>4</v>
      </c>
      <c r="EP681">
        <v>6.5092793520000001</v>
      </c>
      <c r="EQ681">
        <v>5.2345863130000003</v>
      </c>
      <c r="ER681">
        <v>40.749236660000001</v>
      </c>
      <c r="ES681">
        <v>36.677426250000003</v>
      </c>
      <c r="ET681">
        <v>322.00228199999998</v>
      </c>
      <c r="EU681">
        <v>277.67426940000001</v>
      </c>
      <c r="EV681">
        <v>87.445567679999996</v>
      </c>
      <c r="EW681">
        <v>88.487032069999998</v>
      </c>
      <c r="EX681">
        <v>74.998082839999995</v>
      </c>
      <c r="EY681">
        <v>86.481671599999999</v>
      </c>
      <c r="EZ681">
        <v>69.682721749999999</v>
      </c>
      <c r="FA681">
        <v>69.621939639999994</v>
      </c>
      <c r="FB681">
        <v>10.39638983</v>
      </c>
      <c r="FC681">
        <v>6.8567201119999996</v>
      </c>
      <c r="FD681">
        <v>29.55512658</v>
      </c>
      <c r="FE681">
        <v>26.814961050000001</v>
      </c>
      <c r="FF681">
        <v>10.77126913</v>
      </c>
      <c r="FG681">
        <v>6.8640125369999998</v>
      </c>
      <c r="FH681">
        <v>2.5136277840000001</v>
      </c>
      <c r="FI681">
        <v>1.6020467060000001</v>
      </c>
      <c r="FJ681">
        <v>35.278543999999997</v>
      </c>
      <c r="FK681">
        <v>30.630653890000001</v>
      </c>
      <c r="FL681">
        <v>12.39380523</v>
      </c>
      <c r="FM681">
        <v>10.0827545</v>
      </c>
      <c r="FN681">
        <v>0</v>
      </c>
      <c r="FO681">
        <v>2</v>
      </c>
      <c r="FP681">
        <v>3</v>
      </c>
      <c r="FQ681">
        <v>0</v>
      </c>
      <c r="FR681">
        <f>5/13</f>
        <v>0.38461538461538464</v>
      </c>
      <c r="FS681">
        <v>2</v>
      </c>
      <c r="FT681">
        <v>0</v>
      </c>
      <c r="FU681">
        <v>1</v>
      </c>
      <c r="FV681" t="s">
        <v>45</v>
      </c>
      <c r="FW681">
        <v>0</v>
      </c>
      <c r="FX681">
        <v>0</v>
      </c>
    </row>
    <row r="682" spans="1:180" x14ac:dyDescent="0.3">
      <c r="A682" s="7" t="s">
        <v>90</v>
      </c>
      <c r="B682" s="7" t="s">
        <v>91</v>
      </c>
      <c r="C682" t="s">
        <v>55</v>
      </c>
      <c r="D682">
        <v>4</v>
      </c>
      <c r="E682">
        <v>3</v>
      </c>
      <c r="F682">
        <v>0.93681415899999998</v>
      </c>
      <c r="G682">
        <v>1.231924807</v>
      </c>
      <c r="H682">
        <v>0.73776991199999997</v>
      </c>
      <c r="I682">
        <v>0.75248264799999998</v>
      </c>
      <c r="J682">
        <v>1.101699378</v>
      </c>
      <c r="K682">
        <v>1.5055116159999999</v>
      </c>
      <c r="L682">
        <v>0.67416787</v>
      </c>
      <c r="M682">
        <v>0.63504323500000004</v>
      </c>
      <c r="N682">
        <v>22.371842709999999</v>
      </c>
      <c r="O682">
        <v>19.586861089999999</v>
      </c>
      <c r="P682">
        <v>1.185037237</v>
      </c>
      <c r="Q682">
        <v>1.186663652</v>
      </c>
      <c r="R682">
        <v>1.1232480899999999</v>
      </c>
      <c r="S682">
        <v>1.5022064610000001</v>
      </c>
      <c r="T682">
        <v>0.66666666699999999</v>
      </c>
      <c r="U682">
        <v>0.66666666699999999</v>
      </c>
      <c r="V682">
        <v>0.66666666699999999</v>
      </c>
      <c r="W682">
        <v>0.66666666699999999</v>
      </c>
      <c r="X682">
        <v>1</v>
      </c>
      <c r="Y682">
        <v>1</v>
      </c>
      <c r="Z682">
        <v>-2</v>
      </c>
      <c r="AA682" s="5" t="s">
        <v>197</v>
      </c>
      <c r="AB682">
        <v>-2</v>
      </c>
      <c r="AC682">
        <v>0</v>
      </c>
      <c r="AD682" s="5" t="s">
        <v>219</v>
      </c>
      <c r="AE682">
        <v>1</v>
      </c>
      <c r="AF682">
        <v>-1</v>
      </c>
      <c r="AG682">
        <v>1</v>
      </c>
      <c r="AH682">
        <v>0</v>
      </c>
      <c r="AI682">
        <v>2</v>
      </c>
      <c r="AJ682">
        <v>0</v>
      </c>
      <c r="AK682">
        <v>2</v>
      </c>
      <c r="AL682">
        <v>0</v>
      </c>
      <c r="AM682">
        <v>2</v>
      </c>
      <c r="AN682">
        <v>0</v>
      </c>
      <c r="AO682">
        <v>2</v>
      </c>
      <c r="AP682">
        <v>1</v>
      </c>
      <c r="AQ682">
        <v>3</v>
      </c>
      <c r="AR682">
        <v>1</v>
      </c>
      <c r="AS682">
        <v>3</v>
      </c>
      <c r="AT682">
        <v>1</v>
      </c>
      <c r="AU682">
        <v>3</v>
      </c>
      <c r="AV682">
        <v>1</v>
      </c>
      <c r="AW682">
        <v>3</v>
      </c>
      <c r="AX682">
        <v>1</v>
      </c>
      <c r="AY682">
        <v>3</v>
      </c>
      <c r="AZ682">
        <v>1</v>
      </c>
      <c r="BA682">
        <v>3</v>
      </c>
      <c r="BB682">
        <v>1</v>
      </c>
      <c r="BC682">
        <v>3</v>
      </c>
      <c r="BD682">
        <v>2</v>
      </c>
      <c r="BE682">
        <v>4</v>
      </c>
      <c r="BF682">
        <v>2</v>
      </c>
      <c r="BG682">
        <v>4</v>
      </c>
      <c r="BH682">
        <v>3</v>
      </c>
      <c r="BI682">
        <v>5</v>
      </c>
      <c r="BJ682">
        <v>3</v>
      </c>
      <c r="BK682">
        <v>5</v>
      </c>
      <c r="BL682">
        <v>4</v>
      </c>
      <c r="BM682">
        <v>6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-1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1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2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1</v>
      </c>
      <c r="CZ682">
        <v>0</v>
      </c>
      <c r="DA682">
        <v>0</v>
      </c>
      <c r="DB682">
        <v>-1</v>
      </c>
      <c r="DC682">
        <v>0</v>
      </c>
      <c r="DD682">
        <v>3</v>
      </c>
      <c r="DE682">
        <v>4</v>
      </c>
      <c r="DF682">
        <v>-2</v>
      </c>
      <c r="DG682">
        <v>-1</v>
      </c>
      <c r="DH682">
        <v>0</v>
      </c>
      <c r="DI682">
        <v>1</v>
      </c>
      <c r="DJ682">
        <v>0</v>
      </c>
      <c r="DK682">
        <v>1</v>
      </c>
      <c r="DL682">
        <v>0</v>
      </c>
      <c r="DM682">
        <v>1</v>
      </c>
      <c r="DN682">
        <v>0</v>
      </c>
      <c r="DO682">
        <v>1</v>
      </c>
      <c r="DP682">
        <v>4</v>
      </c>
      <c r="DQ682">
        <v>5</v>
      </c>
      <c r="DR682">
        <v>-4</v>
      </c>
      <c r="DS682">
        <v>-3</v>
      </c>
      <c r="DT682">
        <v>-3</v>
      </c>
      <c r="DU682">
        <v>-2</v>
      </c>
      <c r="DV682">
        <v>-1</v>
      </c>
      <c r="DW682">
        <v>0</v>
      </c>
      <c r="DX682">
        <v>1</v>
      </c>
      <c r="DY682">
        <v>2</v>
      </c>
      <c r="DZ682">
        <v>2</v>
      </c>
      <c r="EA682">
        <v>3</v>
      </c>
      <c r="EB682">
        <v>2</v>
      </c>
      <c r="EC682">
        <v>3</v>
      </c>
      <c r="ED682">
        <v>3</v>
      </c>
      <c r="EE682">
        <v>4</v>
      </c>
      <c r="EF682">
        <v>3</v>
      </c>
      <c r="EG682">
        <v>4</v>
      </c>
      <c r="EH682">
        <v>3</v>
      </c>
      <c r="EI682">
        <v>4</v>
      </c>
      <c r="EJ682">
        <v>3</v>
      </c>
      <c r="EK682">
        <v>4</v>
      </c>
      <c r="EL682">
        <v>3</v>
      </c>
      <c r="EM682">
        <v>4</v>
      </c>
      <c r="EN682">
        <v>4</v>
      </c>
      <c r="EO682">
        <v>5</v>
      </c>
      <c r="EP682">
        <v>5.3664194849999998</v>
      </c>
      <c r="EQ682">
        <v>7.2325908099999996</v>
      </c>
      <c r="ER682">
        <v>38.462372330000001</v>
      </c>
      <c r="ES682">
        <v>43.527608790000002</v>
      </c>
      <c r="ET682">
        <v>159.5486957</v>
      </c>
      <c r="EU682">
        <v>324.50370420000002</v>
      </c>
      <c r="EV682">
        <v>77.4521692</v>
      </c>
      <c r="EW682">
        <v>90.975195369999994</v>
      </c>
      <c r="EX682">
        <v>50.376613390000003</v>
      </c>
      <c r="EY682">
        <v>94.888247739999997</v>
      </c>
      <c r="EZ682">
        <v>55.593272650000003</v>
      </c>
      <c r="FA682">
        <v>77.376721590000002</v>
      </c>
      <c r="FB682">
        <v>6.6275467299999997</v>
      </c>
      <c r="FC682">
        <v>7.3167048289999999</v>
      </c>
      <c r="FD682">
        <v>19.97036361</v>
      </c>
      <c r="FE682">
        <v>30.62965574</v>
      </c>
      <c r="FF682">
        <v>6.8958938539999997</v>
      </c>
      <c r="FG682">
        <v>7.4056984610000001</v>
      </c>
      <c r="FH682">
        <v>3.0212366350000002</v>
      </c>
      <c r="FI682">
        <v>1.4590232809999999</v>
      </c>
      <c r="FJ682">
        <v>31.489448020000001</v>
      </c>
      <c r="FK682">
        <v>35.338654320000003</v>
      </c>
      <c r="FL682">
        <v>11.25973493</v>
      </c>
      <c r="FM682">
        <v>13.81721699</v>
      </c>
      <c r="FN682">
        <v>0</v>
      </c>
      <c r="FO682">
        <v>0</v>
      </c>
      <c r="FP682">
        <v>1</v>
      </c>
      <c r="FQ682">
        <v>0</v>
      </c>
      <c r="FR682">
        <f>10/14</f>
        <v>0.7142857142857143</v>
      </c>
      <c r="FS682">
        <v>1</v>
      </c>
      <c r="FT682">
        <v>3</v>
      </c>
      <c r="FU682">
        <v>0</v>
      </c>
      <c r="FV682">
        <v>1</v>
      </c>
      <c r="FW682">
        <v>3</v>
      </c>
      <c r="FX682">
        <v>0</v>
      </c>
    </row>
    <row r="683" spans="1:180" x14ac:dyDescent="0.3">
      <c r="A683" s="7" t="s">
        <v>83</v>
      </c>
      <c r="B683" s="7" t="s">
        <v>136</v>
      </c>
      <c r="C683" t="s">
        <v>55</v>
      </c>
      <c r="D683">
        <v>4</v>
      </c>
      <c r="E683">
        <v>3</v>
      </c>
      <c r="F683">
        <v>1.3420000000000001</v>
      </c>
      <c r="G683">
        <v>1.3399771170000001</v>
      </c>
      <c r="H683">
        <v>0.74072000000000005</v>
      </c>
      <c r="I683">
        <v>0.71230892400000001</v>
      </c>
      <c r="J683">
        <v>1.7467017730000001</v>
      </c>
      <c r="K683">
        <v>0.96830333099999999</v>
      </c>
      <c r="L683">
        <v>0.92791385299999996</v>
      </c>
      <c r="M683">
        <v>0.72837853500000005</v>
      </c>
      <c r="N683">
        <v>20.39583245</v>
      </c>
      <c r="O683">
        <v>20.898018130000001</v>
      </c>
      <c r="P683">
        <v>1.467754821</v>
      </c>
      <c r="Q683">
        <v>1.0761507990000001</v>
      </c>
      <c r="R683">
        <v>1.3381119779999999</v>
      </c>
      <c r="S683">
        <v>1.420099252</v>
      </c>
      <c r="T683">
        <v>0.44444444399999999</v>
      </c>
      <c r="U683">
        <v>0.111111111</v>
      </c>
      <c r="V683">
        <v>0.44444444399999999</v>
      </c>
      <c r="W683">
        <v>0.111111111</v>
      </c>
      <c r="X683">
        <v>0.66666666699999999</v>
      </c>
      <c r="Y683">
        <v>0</v>
      </c>
      <c r="Z683">
        <v>-2</v>
      </c>
      <c r="AA683" s="5" t="s">
        <v>211</v>
      </c>
      <c r="AB683">
        <v>-2</v>
      </c>
      <c r="AC683">
        <v>-5</v>
      </c>
      <c r="AD683" s="5" t="s">
        <v>219</v>
      </c>
      <c r="AE683">
        <v>-4</v>
      </c>
      <c r="AF683">
        <v>-1</v>
      </c>
      <c r="AG683">
        <v>-4</v>
      </c>
      <c r="AH683">
        <v>0</v>
      </c>
      <c r="AI683">
        <v>-3</v>
      </c>
      <c r="AJ683">
        <v>0</v>
      </c>
      <c r="AK683">
        <v>-3</v>
      </c>
      <c r="AL683">
        <v>0</v>
      </c>
      <c r="AM683">
        <v>-3</v>
      </c>
      <c r="AN683">
        <v>0</v>
      </c>
      <c r="AO683">
        <v>-3</v>
      </c>
      <c r="AP683">
        <v>1</v>
      </c>
      <c r="AQ683">
        <v>-2</v>
      </c>
      <c r="AR683">
        <v>1</v>
      </c>
      <c r="AS683">
        <v>-2</v>
      </c>
      <c r="AT683">
        <v>1</v>
      </c>
      <c r="AU683">
        <v>-2</v>
      </c>
      <c r="AV683">
        <v>1</v>
      </c>
      <c r="AW683">
        <v>-2</v>
      </c>
      <c r="AX683">
        <v>1</v>
      </c>
      <c r="AY683">
        <v>-2</v>
      </c>
      <c r="AZ683">
        <v>1</v>
      </c>
      <c r="BA683">
        <v>-2</v>
      </c>
      <c r="BB683">
        <v>1</v>
      </c>
      <c r="BC683">
        <v>-2</v>
      </c>
      <c r="BD683">
        <v>2</v>
      </c>
      <c r="BE683">
        <v>-1</v>
      </c>
      <c r="BF683">
        <v>2</v>
      </c>
      <c r="BG683">
        <v>-1</v>
      </c>
      <c r="BH683">
        <v>3</v>
      </c>
      <c r="BI683">
        <v>0</v>
      </c>
      <c r="BJ683">
        <v>3</v>
      </c>
      <c r="BK683">
        <v>0</v>
      </c>
      <c r="BL683">
        <v>4</v>
      </c>
      <c r="BM683">
        <v>1</v>
      </c>
      <c r="BN683">
        <v>0</v>
      </c>
      <c r="BO683">
        <v>-1</v>
      </c>
      <c r="BP683">
        <v>0</v>
      </c>
      <c r="BQ683">
        <v>-1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-4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1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-5</v>
      </c>
      <c r="DC683">
        <v>-4</v>
      </c>
      <c r="DD683">
        <v>-1</v>
      </c>
      <c r="DE683">
        <v>0</v>
      </c>
      <c r="DF683">
        <v>-6</v>
      </c>
      <c r="DG683">
        <v>-5</v>
      </c>
      <c r="DH683">
        <v>-4</v>
      </c>
      <c r="DI683">
        <v>-3</v>
      </c>
      <c r="DJ683">
        <v>-4</v>
      </c>
      <c r="DK683">
        <v>-3</v>
      </c>
      <c r="DL683">
        <v>-4</v>
      </c>
      <c r="DM683">
        <v>-3</v>
      </c>
      <c r="DN683">
        <v>-4</v>
      </c>
      <c r="DO683">
        <v>-3</v>
      </c>
      <c r="DP683">
        <v>0</v>
      </c>
      <c r="DQ683">
        <v>1</v>
      </c>
      <c r="DR683">
        <v>-8</v>
      </c>
      <c r="DS683">
        <v>-7</v>
      </c>
      <c r="DT683">
        <v>-7</v>
      </c>
      <c r="DU683">
        <v>-6</v>
      </c>
      <c r="DV683">
        <v>-5</v>
      </c>
      <c r="DW683">
        <v>-4</v>
      </c>
      <c r="DX683">
        <v>-3</v>
      </c>
      <c r="DY683">
        <v>-2</v>
      </c>
      <c r="DZ683">
        <v>-2</v>
      </c>
      <c r="EA683">
        <v>-1</v>
      </c>
      <c r="EB683">
        <v>-2</v>
      </c>
      <c r="EC683">
        <v>-1</v>
      </c>
      <c r="ED683">
        <v>-1</v>
      </c>
      <c r="EE683">
        <v>0</v>
      </c>
      <c r="EF683">
        <v>-1</v>
      </c>
      <c r="EG683">
        <v>0</v>
      </c>
      <c r="EH683">
        <v>-1</v>
      </c>
      <c r="EI683">
        <v>0</v>
      </c>
      <c r="EJ683">
        <v>-1</v>
      </c>
      <c r="EK683">
        <v>0</v>
      </c>
      <c r="EL683">
        <v>-1</v>
      </c>
      <c r="EM683">
        <v>0</v>
      </c>
      <c r="EN683">
        <v>0</v>
      </c>
      <c r="EO683">
        <v>1</v>
      </c>
      <c r="EP683">
        <v>5.0374227600000001</v>
      </c>
      <c r="EQ683">
        <v>5.0309920459999997</v>
      </c>
      <c r="ER683">
        <v>38.336971380000001</v>
      </c>
      <c r="ES683">
        <v>32.541940259999997</v>
      </c>
      <c r="ET683">
        <v>281.14489099999997</v>
      </c>
      <c r="EU683">
        <v>180.53304209999999</v>
      </c>
      <c r="EV683">
        <v>88.165428360000007</v>
      </c>
      <c r="EW683">
        <v>82.380301829999993</v>
      </c>
      <c r="EX683">
        <v>106.9994382</v>
      </c>
      <c r="EY683">
        <v>60.989857579999999</v>
      </c>
      <c r="EZ683">
        <v>72.86975348</v>
      </c>
      <c r="FA683">
        <v>60.350175040000003</v>
      </c>
      <c r="FB683">
        <v>9.5672389609999993</v>
      </c>
      <c r="FC683">
        <v>7.3092163179999998</v>
      </c>
      <c r="FD683">
        <v>33.716169239999999</v>
      </c>
      <c r="FE683">
        <v>22.990281459999999</v>
      </c>
      <c r="FF683">
        <v>7.825956036</v>
      </c>
      <c r="FG683">
        <v>5.4979976429999997</v>
      </c>
      <c r="FH683">
        <v>2.4118064669999999</v>
      </c>
      <c r="FI683">
        <v>1.455902568</v>
      </c>
      <c r="FJ683">
        <v>34.662252440000003</v>
      </c>
      <c r="FK683">
        <v>34.755026899999997</v>
      </c>
      <c r="FL683">
        <v>11.68875461</v>
      </c>
      <c r="FM683">
        <v>8.8844161970000002</v>
      </c>
      <c r="FN683">
        <v>0</v>
      </c>
      <c r="FO683">
        <v>1</v>
      </c>
      <c r="FP683">
        <v>2</v>
      </c>
      <c r="FQ683">
        <v>1</v>
      </c>
      <c r="FR683">
        <f>6/15</f>
        <v>0.4</v>
      </c>
      <c r="FS683">
        <v>1</v>
      </c>
      <c r="FT683">
        <v>3</v>
      </c>
      <c r="FU683">
        <v>1</v>
      </c>
      <c r="FV683">
        <v>1</v>
      </c>
      <c r="FW683">
        <v>2</v>
      </c>
      <c r="FX683">
        <v>1</v>
      </c>
    </row>
    <row r="684" spans="1:180" x14ac:dyDescent="0.3">
      <c r="A684" s="7" t="s">
        <v>129</v>
      </c>
      <c r="B684" s="7" t="s">
        <v>119</v>
      </c>
      <c r="C684" t="s">
        <v>61</v>
      </c>
      <c r="D684">
        <v>1</v>
      </c>
      <c r="E684">
        <v>2</v>
      </c>
      <c r="F684">
        <v>1.1100000000000001</v>
      </c>
      <c r="G684">
        <v>1.70875</v>
      </c>
      <c r="H684">
        <v>0.74387387400000005</v>
      </c>
      <c r="I684">
        <v>0.70637499999999998</v>
      </c>
      <c r="J684">
        <v>1.5108991599999999</v>
      </c>
      <c r="K684">
        <v>1.932478388</v>
      </c>
      <c r="L684">
        <v>1.142897303</v>
      </c>
      <c r="M684">
        <v>1.523153529</v>
      </c>
      <c r="N684">
        <v>20.690829279999999</v>
      </c>
      <c r="O684">
        <v>23.760597019999999</v>
      </c>
      <c r="P684">
        <v>1.6544835579999999</v>
      </c>
      <c r="Q684">
        <v>2.2165635689999998</v>
      </c>
      <c r="R684">
        <v>1.1571589550000001</v>
      </c>
      <c r="S684">
        <v>1.211553857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-3</v>
      </c>
      <c r="AA684" s="5" t="s">
        <v>233</v>
      </c>
      <c r="AB684">
        <v>-3</v>
      </c>
      <c r="AC684">
        <v>-3</v>
      </c>
      <c r="AD684" s="5" t="s">
        <v>233</v>
      </c>
      <c r="AE684">
        <v>-3</v>
      </c>
      <c r="AF684">
        <v>-1</v>
      </c>
      <c r="AG684">
        <v>-1</v>
      </c>
      <c r="AH684">
        <v>-1</v>
      </c>
      <c r="AI684">
        <v>-1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2</v>
      </c>
      <c r="AY684">
        <v>2</v>
      </c>
      <c r="AZ684">
        <v>2</v>
      </c>
      <c r="BA684">
        <v>2</v>
      </c>
      <c r="BB684">
        <v>3</v>
      </c>
      <c r="BC684">
        <v>3</v>
      </c>
      <c r="BD684">
        <v>3</v>
      </c>
      <c r="BE684">
        <v>3</v>
      </c>
      <c r="BF684">
        <v>3</v>
      </c>
      <c r="BG684">
        <v>3</v>
      </c>
      <c r="BH684">
        <v>3</v>
      </c>
      <c r="BI684">
        <v>3</v>
      </c>
      <c r="BJ684">
        <v>3</v>
      </c>
      <c r="BK684">
        <v>3</v>
      </c>
      <c r="BL684">
        <v>3</v>
      </c>
      <c r="BM684">
        <v>3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2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2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-6</v>
      </c>
      <c r="DC684">
        <v>-6</v>
      </c>
      <c r="DD684">
        <v>-2</v>
      </c>
      <c r="DE684">
        <v>-2</v>
      </c>
      <c r="DF684">
        <v>-2</v>
      </c>
      <c r="DG684">
        <v>-2</v>
      </c>
      <c r="DH684">
        <v>-1</v>
      </c>
      <c r="DI684">
        <v>-1</v>
      </c>
      <c r="DJ684">
        <v>-1</v>
      </c>
      <c r="DK684">
        <v>-1</v>
      </c>
      <c r="DL684">
        <v>1</v>
      </c>
      <c r="DM684">
        <v>1</v>
      </c>
      <c r="DN684">
        <v>0</v>
      </c>
      <c r="DO684">
        <v>0</v>
      </c>
      <c r="DP684">
        <v>0</v>
      </c>
      <c r="DQ684">
        <v>0</v>
      </c>
      <c r="DR684">
        <v>1</v>
      </c>
      <c r="DS684">
        <v>1</v>
      </c>
      <c r="DT684">
        <v>1</v>
      </c>
      <c r="DU684">
        <v>1</v>
      </c>
      <c r="DV684">
        <v>5</v>
      </c>
      <c r="DW684">
        <v>5</v>
      </c>
      <c r="DX684">
        <v>2</v>
      </c>
      <c r="DY684">
        <v>2</v>
      </c>
      <c r="DZ684">
        <v>4</v>
      </c>
      <c r="EA684">
        <v>4</v>
      </c>
      <c r="EB684">
        <v>5</v>
      </c>
      <c r="EC684">
        <v>5</v>
      </c>
      <c r="ED684">
        <v>3</v>
      </c>
      <c r="EE684">
        <v>3</v>
      </c>
      <c r="EF684">
        <v>5</v>
      </c>
      <c r="EG684">
        <v>5</v>
      </c>
      <c r="EH684">
        <v>5</v>
      </c>
      <c r="EI684">
        <v>5</v>
      </c>
      <c r="EJ684">
        <v>6</v>
      </c>
      <c r="EK684">
        <v>6</v>
      </c>
      <c r="EL684">
        <v>7</v>
      </c>
      <c r="EM684">
        <v>7</v>
      </c>
      <c r="EN684">
        <v>7</v>
      </c>
      <c r="EO684">
        <v>7</v>
      </c>
      <c r="EP684">
        <v>7.8703762949999998</v>
      </c>
      <c r="EQ684">
        <v>6.8278984349999998</v>
      </c>
      <c r="ER684">
        <v>44.894242249999998</v>
      </c>
      <c r="ES684">
        <v>41.27888686</v>
      </c>
      <c r="ET684">
        <v>306.94647470000001</v>
      </c>
      <c r="EU684">
        <v>348.4724865</v>
      </c>
      <c r="EV684">
        <v>88.354839459999994</v>
      </c>
      <c r="EW684">
        <v>89.261143570000002</v>
      </c>
      <c r="EX684">
        <v>88.720903849999999</v>
      </c>
      <c r="EY684">
        <v>93.187104230000003</v>
      </c>
      <c r="EZ684">
        <v>74.013398339999995</v>
      </c>
      <c r="FA684">
        <v>73.854928119999997</v>
      </c>
      <c r="FB684">
        <v>11.974959050000001</v>
      </c>
      <c r="FC684">
        <v>12.953484270000001</v>
      </c>
      <c r="FD684">
        <v>34.298866959999998</v>
      </c>
      <c r="FE684">
        <v>32.747481929999999</v>
      </c>
      <c r="FF684">
        <v>11.24003033</v>
      </c>
      <c r="FG684">
        <v>11.815943620000001</v>
      </c>
      <c r="FH684">
        <v>2.5370427599999998</v>
      </c>
      <c r="FI684">
        <v>2.7548578610000001</v>
      </c>
      <c r="FJ684">
        <v>33.274153650000002</v>
      </c>
      <c r="FK684">
        <v>33.502682479999997</v>
      </c>
      <c r="FL684">
        <v>16.07346042</v>
      </c>
      <c r="FM684">
        <v>17.641002149999998</v>
      </c>
      <c r="FN684">
        <v>0</v>
      </c>
      <c r="FO684">
        <v>0</v>
      </c>
      <c r="FP684">
        <v>2</v>
      </c>
      <c r="FQ684">
        <v>3</v>
      </c>
      <c r="FR684">
        <f>4/14</f>
        <v>0.2857142857142857</v>
      </c>
      <c r="FS684">
        <v>2</v>
      </c>
      <c r="FT684">
        <v>1</v>
      </c>
      <c r="FU684">
        <v>4</v>
      </c>
      <c r="FV684">
        <v>2</v>
      </c>
      <c r="FW684">
        <v>0</v>
      </c>
      <c r="FX684">
        <v>3</v>
      </c>
    </row>
    <row r="685" spans="1:180" x14ac:dyDescent="0.3">
      <c r="A685" s="7" t="s">
        <v>95</v>
      </c>
      <c r="B685" s="7" t="s">
        <v>94</v>
      </c>
      <c r="C685" t="s">
        <v>55</v>
      </c>
      <c r="D685">
        <v>4</v>
      </c>
      <c r="E685">
        <v>3</v>
      </c>
      <c r="F685">
        <v>1.065157895</v>
      </c>
      <c r="G685">
        <v>2.1822227359999999</v>
      </c>
      <c r="H685">
        <v>0.73185263199999995</v>
      </c>
      <c r="I685">
        <v>0.68600000000000005</v>
      </c>
      <c r="J685">
        <v>1.870184818</v>
      </c>
      <c r="K685">
        <v>0.75606592699999997</v>
      </c>
      <c r="L685">
        <v>1.170914703</v>
      </c>
      <c r="M685">
        <v>0.76578817099999996</v>
      </c>
      <c r="N685">
        <v>19.727683039999999</v>
      </c>
      <c r="O685">
        <v>18.91349456</v>
      </c>
      <c r="P685">
        <v>1.7243906250000001</v>
      </c>
      <c r="Q685">
        <v>1.1884546519999999</v>
      </c>
      <c r="R685">
        <v>1.0456878009999999</v>
      </c>
      <c r="S685">
        <v>1.3615964890000001</v>
      </c>
      <c r="T685">
        <v>0.66666666699999999</v>
      </c>
      <c r="U685">
        <v>0.222222222</v>
      </c>
      <c r="V685">
        <v>0.66666666699999999</v>
      </c>
      <c r="W685">
        <v>0.222222222</v>
      </c>
      <c r="X685">
        <v>0</v>
      </c>
      <c r="Y685">
        <v>0</v>
      </c>
      <c r="Z685">
        <v>-2</v>
      </c>
      <c r="AA685" s="5" t="s">
        <v>222</v>
      </c>
      <c r="AB685">
        <v>-2</v>
      </c>
      <c r="AC685">
        <v>-4</v>
      </c>
      <c r="AD685" s="5" t="s">
        <v>219</v>
      </c>
      <c r="AE685">
        <v>-3</v>
      </c>
      <c r="AF685">
        <v>-1</v>
      </c>
      <c r="AG685">
        <v>-3</v>
      </c>
      <c r="AH685">
        <v>0</v>
      </c>
      <c r="AI685">
        <v>-2</v>
      </c>
      <c r="AJ685">
        <v>0</v>
      </c>
      <c r="AK685">
        <v>-2</v>
      </c>
      <c r="AL685">
        <v>0</v>
      </c>
      <c r="AM685">
        <v>-2</v>
      </c>
      <c r="AN685">
        <v>0</v>
      </c>
      <c r="AO685">
        <v>-2</v>
      </c>
      <c r="AP685">
        <v>1</v>
      </c>
      <c r="AQ685">
        <v>-1</v>
      </c>
      <c r="AR685">
        <v>1</v>
      </c>
      <c r="AS685">
        <v>-1</v>
      </c>
      <c r="AT685">
        <v>1</v>
      </c>
      <c r="AU685">
        <v>-1</v>
      </c>
      <c r="AV685">
        <v>1</v>
      </c>
      <c r="AW685">
        <v>-1</v>
      </c>
      <c r="AX685">
        <v>1</v>
      </c>
      <c r="AY685">
        <v>-1</v>
      </c>
      <c r="AZ685">
        <v>1</v>
      </c>
      <c r="BA685">
        <v>-1</v>
      </c>
      <c r="BB685">
        <v>1</v>
      </c>
      <c r="BC685">
        <v>-1</v>
      </c>
      <c r="BD685">
        <v>2</v>
      </c>
      <c r="BE685">
        <v>0</v>
      </c>
      <c r="BF685">
        <v>2</v>
      </c>
      <c r="BG685">
        <v>0</v>
      </c>
      <c r="BH685">
        <v>3</v>
      </c>
      <c r="BI685">
        <v>1</v>
      </c>
      <c r="BJ685">
        <v>3</v>
      </c>
      <c r="BK685">
        <v>1</v>
      </c>
      <c r="BL685">
        <v>4</v>
      </c>
      <c r="BM685">
        <v>2</v>
      </c>
      <c r="BN685">
        <v>1</v>
      </c>
      <c r="BO685">
        <v>-2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-1</v>
      </c>
      <c r="DC685">
        <v>-4</v>
      </c>
      <c r="DD685">
        <v>3</v>
      </c>
      <c r="DE685">
        <v>0</v>
      </c>
      <c r="DF685">
        <v>-2</v>
      </c>
      <c r="DG685">
        <v>-5</v>
      </c>
      <c r="DH685">
        <v>0</v>
      </c>
      <c r="DI685">
        <v>-3</v>
      </c>
      <c r="DJ685">
        <v>0</v>
      </c>
      <c r="DK685">
        <v>-3</v>
      </c>
      <c r="DL685">
        <v>0</v>
      </c>
      <c r="DM685">
        <v>-3</v>
      </c>
      <c r="DN685">
        <v>0</v>
      </c>
      <c r="DO685">
        <v>-3</v>
      </c>
      <c r="DP685">
        <v>4</v>
      </c>
      <c r="DQ685">
        <v>1</v>
      </c>
      <c r="DR685">
        <v>-4</v>
      </c>
      <c r="DS685">
        <v>-7</v>
      </c>
      <c r="DT685">
        <v>-3</v>
      </c>
      <c r="DU685">
        <v>-6</v>
      </c>
      <c r="DV685">
        <v>-1</v>
      </c>
      <c r="DW685">
        <v>-4</v>
      </c>
      <c r="DX685">
        <v>1</v>
      </c>
      <c r="DY685">
        <v>-2</v>
      </c>
      <c r="DZ685">
        <v>2</v>
      </c>
      <c r="EA685">
        <v>-1</v>
      </c>
      <c r="EB685">
        <v>2</v>
      </c>
      <c r="EC685">
        <v>-1</v>
      </c>
      <c r="ED685">
        <v>3</v>
      </c>
      <c r="EE685">
        <v>0</v>
      </c>
      <c r="EF685">
        <v>3</v>
      </c>
      <c r="EG685">
        <v>0</v>
      </c>
      <c r="EH685">
        <v>3</v>
      </c>
      <c r="EI685">
        <v>0</v>
      </c>
      <c r="EJ685">
        <v>3</v>
      </c>
      <c r="EK685">
        <v>0</v>
      </c>
      <c r="EL685">
        <v>3</v>
      </c>
      <c r="EM685">
        <v>0</v>
      </c>
      <c r="EN685">
        <v>4</v>
      </c>
      <c r="EO685">
        <v>1</v>
      </c>
      <c r="EP685">
        <v>9.3573015559999995</v>
      </c>
      <c r="EQ685">
        <v>5.3181149850000002</v>
      </c>
      <c r="ER685">
        <v>45.836236409999998</v>
      </c>
      <c r="ES685">
        <v>36.565454809999999</v>
      </c>
      <c r="ET685">
        <v>375.43098780000003</v>
      </c>
      <c r="EU685">
        <v>201.17719690000001</v>
      </c>
      <c r="EV685">
        <v>90.889927520000001</v>
      </c>
      <c r="EW685">
        <v>83.954082099999994</v>
      </c>
      <c r="EX685">
        <v>104.07848749999999</v>
      </c>
      <c r="EY685">
        <v>63.531241000000001</v>
      </c>
      <c r="EZ685">
        <v>77.769762549999996</v>
      </c>
      <c r="FA685">
        <v>63.75502178</v>
      </c>
      <c r="FB685">
        <v>11.00317195</v>
      </c>
      <c r="FC685">
        <v>8.6369409699999995</v>
      </c>
      <c r="FD685">
        <v>39.21255902</v>
      </c>
      <c r="FE685">
        <v>17.73463963</v>
      </c>
      <c r="FF685">
        <v>11.78207641</v>
      </c>
      <c r="FG685">
        <v>5.6070028900000004</v>
      </c>
      <c r="FH685">
        <v>2.4726614310000001</v>
      </c>
      <c r="FI685">
        <v>2.1270854140000002</v>
      </c>
      <c r="FJ685">
        <v>37.098339969999998</v>
      </c>
      <c r="FK685">
        <v>32.746509539999998</v>
      </c>
      <c r="FL685">
        <v>14.72646117</v>
      </c>
      <c r="FM685">
        <v>11.70873991</v>
      </c>
      <c r="FN685">
        <v>0</v>
      </c>
      <c r="FO685">
        <v>1</v>
      </c>
      <c r="FP685">
        <v>1</v>
      </c>
      <c r="FQ685">
        <v>0</v>
      </c>
      <c r="FR685">
        <f>11/13</f>
        <v>0.84615384615384615</v>
      </c>
      <c r="FS685">
        <v>1</v>
      </c>
      <c r="FT685">
        <v>1</v>
      </c>
      <c r="FU685">
        <v>0</v>
      </c>
      <c r="FV685" t="s">
        <v>45</v>
      </c>
      <c r="FW685">
        <v>0</v>
      </c>
      <c r="FX685">
        <v>0</v>
      </c>
    </row>
    <row r="686" spans="1:180" x14ac:dyDescent="0.3">
      <c r="A686" s="7" t="s">
        <v>84</v>
      </c>
      <c r="B686" s="7" t="s">
        <v>54</v>
      </c>
      <c r="C686" t="s">
        <v>55</v>
      </c>
      <c r="D686">
        <v>4</v>
      </c>
      <c r="E686">
        <v>3</v>
      </c>
      <c r="F686">
        <v>1.2471962620000001</v>
      </c>
      <c r="G686">
        <v>1.4672727270000001</v>
      </c>
      <c r="H686">
        <v>0.78780607499999999</v>
      </c>
      <c r="I686">
        <v>0.74268181799999999</v>
      </c>
      <c r="J686">
        <v>1.4265955429999999</v>
      </c>
      <c r="K686">
        <v>0.78262804600000002</v>
      </c>
      <c r="L686">
        <v>0.88459292</v>
      </c>
      <c r="M686">
        <v>0.66152526199999995</v>
      </c>
      <c r="N686">
        <v>20.81992455</v>
      </c>
      <c r="O686">
        <v>20.256815339999999</v>
      </c>
      <c r="P686">
        <v>1.52079261</v>
      </c>
      <c r="Q686">
        <v>1.3326996790000001</v>
      </c>
      <c r="R686">
        <v>1.0086209079999999</v>
      </c>
      <c r="S686">
        <v>1.534373574</v>
      </c>
      <c r="T686">
        <v>1</v>
      </c>
      <c r="U686">
        <v>0.5</v>
      </c>
      <c r="V686">
        <v>1</v>
      </c>
      <c r="W686">
        <v>0.5</v>
      </c>
      <c r="X686">
        <v>0</v>
      </c>
      <c r="Y686">
        <v>0.5</v>
      </c>
      <c r="Z686">
        <v>-3</v>
      </c>
      <c r="AA686" s="5" t="s">
        <v>233</v>
      </c>
      <c r="AB686">
        <v>-3</v>
      </c>
      <c r="AC686">
        <v>-3</v>
      </c>
      <c r="AD686" s="5" t="s">
        <v>181</v>
      </c>
      <c r="AE686">
        <v>-2</v>
      </c>
      <c r="AF686">
        <v>-2</v>
      </c>
      <c r="AG686">
        <v>-2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-1</v>
      </c>
      <c r="AO686">
        <v>-1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1</v>
      </c>
      <c r="BF686">
        <v>1</v>
      </c>
      <c r="BG686">
        <v>1</v>
      </c>
      <c r="BH686">
        <v>2</v>
      </c>
      <c r="BI686">
        <v>2</v>
      </c>
      <c r="BJ686">
        <v>2</v>
      </c>
      <c r="BK686">
        <v>2</v>
      </c>
      <c r="BL686">
        <v>3</v>
      </c>
      <c r="BM686">
        <v>3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-2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2</v>
      </c>
      <c r="CN686">
        <v>0</v>
      </c>
      <c r="CO686">
        <v>0</v>
      </c>
      <c r="CP686">
        <v>2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-2</v>
      </c>
      <c r="DD686">
        <v>4</v>
      </c>
      <c r="DE686">
        <v>2</v>
      </c>
      <c r="DF686">
        <v>-1</v>
      </c>
      <c r="DG686">
        <v>-3</v>
      </c>
      <c r="DH686">
        <v>1</v>
      </c>
      <c r="DI686">
        <v>-1</v>
      </c>
      <c r="DJ686">
        <v>1</v>
      </c>
      <c r="DK686">
        <v>-1</v>
      </c>
      <c r="DL686">
        <v>1</v>
      </c>
      <c r="DM686">
        <v>-1</v>
      </c>
      <c r="DN686">
        <v>1</v>
      </c>
      <c r="DO686">
        <v>-1</v>
      </c>
      <c r="DP686">
        <v>5</v>
      </c>
      <c r="DQ686">
        <v>3</v>
      </c>
      <c r="DR686">
        <v>-3</v>
      </c>
      <c r="DS686">
        <v>-5</v>
      </c>
      <c r="DT686">
        <v>-2</v>
      </c>
      <c r="DU686">
        <v>-4</v>
      </c>
      <c r="DV686">
        <v>0</v>
      </c>
      <c r="DW686">
        <v>-2</v>
      </c>
      <c r="DX686">
        <v>2</v>
      </c>
      <c r="DY686">
        <v>0</v>
      </c>
      <c r="DZ686">
        <v>3</v>
      </c>
      <c r="EA686">
        <v>1</v>
      </c>
      <c r="EB686">
        <v>3</v>
      </c>
      <c r="EC686">
        <v>1</v>
      </c>
      <c r="ED686">
        <v>4</v>
      </c>
      <c r="EE686">
        <v>2</v>
      </c>
      <c r="EF686">
        <v>4</v>
      </c>
      <c r="EG686">
        <v>2</v>
      </c>
      <c r="EH686">
        <v>4</v>
      </c>
      <c r="EI686">
        <v>2</v>
      </c>
      <c r="EJ686">
        <v>4</v>
      </c>
      <c r="EK686">
        <v>2</v>
      </c>
      <c r="EL686">
        <v>4</v>
      </c>
      <c r="EM686">
        <v>2</v>
      </c>
      <c r="EN686">
        <v>5</v>
      </c>
      <c r="EO686">
        <v>3</v>
      </c>
      <c r="EP686">
        <v>8.2000291109999992</v>
      </c>
      <c r="EQ686">
        <v>4.918235245</v>
      </c>
      <c r="ER686">
        <v>47.193799380000002</v>
      </c>
      <c r="ES686">
        <v>37.656804229999999</v>
      </c>
      <c r="ET686">
        <v>324.78188349999999</v>
      </c>
      <c r="EU686">
        <v>255.44953409999999</v>
      </c>
      <c r="EV686">
        <v>88.547280839999999</v>
      </c>
      <c r="EW686">
        <v>88.316254670000006</v>
      </c>
      <c r="EX686">
        <v>99.893214999999998</v>
      </c>
      <c r="EY686">
        <v>79.203051540000004</v>
      </c>
      <c r="EZ686">
        <v>74.045657199999994</v>
      </c>
      <c r="FA686">
        <v>69.934847939999997</v>
      </c>
      <c r="FB686">
        <v>8.4628287429999993</v>
      </c>
      <c r="FC686">
        <v>6.6759411780000004</v>
      </c>
      <c r="FD686">
        <v>31.947951119999999</v>
      </c>
      <c r="FE686">
        <v>25.221592480000002</v>
      </c>
      <c r="FF686">
        <v>9.7153186100000006</v>
      </c>
      <c r="FG686">
        <v>5.6006647860000003</v>
      </c>
      <c r="FH686">
        <v>3.3026145429999998</v>
      </c>
      <c r="FI686">
        <v>1.2553839979999999</v>
      </c>
      <c r="FJ686">
        <v>33.980654229999999</v>
      </c>
      <c r="FK686">
        <v>33.157294630000003</v>
      </c>
      <c r="FL686">
        <v>14.13954298</v>
      </c>
      <c r="FM686">
        <v>7.4374396410000001</v>
      </c>
      <c r="FN686">
        <v>0</v>
      </c>
      <c r="FO686">
        <v>1</v>
      </c>
      <c r="FP686">
        <v>3</v>
      </c>
      <c r="FQ686">
        <v>2</v>
      </c>
      <c r="FR686">
        <f>13/14</f>
        <v>0.9285714285714286</v>
      </c>
      <c r="FS686">
        <v>1</v>
      </c>
      <c r="FT686">
        <v>1</v>
      </c>
      <c r="FU686">
        <v>0</v>
      </c>
      <c r="FV686" t="s">
        <v>45</v>
      </c>
      <c r="FW686">
        <v>0</v>
      </c>
      <c r="FX686">
        <v>0</v>
      </c>
    </row>
    <row r="687" spans="1:180" x14ac:dyDescent="0.3">
      <c r="A687" s="7" t="s">
        <v>88</v>
      </c>
      <c r="B687" s="7" t="s">
        <v>81</v>
      </c>
      <c r="C687" t="s">
        <v>55</v>
      </c>
      <c r="D687">
        <v>4</v>
      </c>
      <c r="E687">
        <v>3</v>
      </c>
      <c r="F687">
        <v>1.61</v>
      </c>
      <c r="G687">
        <v>1</v>
      </c>
      <c r="H687">
        <v>0.54500000000000004</v>
      </c>
      <c r="I687">
        <v>0.77447368400000005</v>
      </c>
      <c r="J687">
        <v>1.275337779</v>
      </c>
      <c r="K687">
        <v>2.3420117710000001</v>
      </c>
      <c r="L687">
        <v>0.83254990799999995</v>
      </c>
      <c r="M687">
        <v>1.5671481359999999</v>
      </c>
      <c r="N687">
        <v>20.999703190000002</v>
      </c>
      <c r="O687">
        <v>18.675951170000001</v>
      </c>
      <c r="P687">
        <v>1.2872647479999999</v>
      </c>
      <c r="Q687">
        <v>2.2710648679999998</v>
      </c>
      <c r="R687">
        <v>1.329862723</v>
      </c>
      <c r="S687">
        <v>0.96992710000000004</v>
      </c>
      <c r="T687">
        <v>0.55555555599999995</v>
      </c>
      <c r="U687">
        <v>1</v>
      </c>
      <c r="V687">
        <v>0.55555555599999995</v>
      </c>
      <c r="W687">
        <v>1</v>
      </c>
      <c r="X687">
        <v>1</v>
      </c>
      <c r="Y687">
        <v>0</v>
      </c>
      <c r="Z687">
        <v>-1</v>
      </c>
      <c r="AA687" s="5" t="s">
        <v>233</v>
      </c>
      <c r="AB687">
        <v>-1</v>
      </c>
      <c r="AC687">
        <v>-3</v>
      </c>
      <c r="AD687" s="5" t="s">
        <v>197</v>
      </c>
      <c r="AE687">
        <v>-2</v>
      </c>
      <c r="AF687">
        <v>0</v>
      </c>
      <c r="AG687">
        <v>-2</v>
      </c>
      <c r="AH687">
        <v>1</v>
      </c>
      <c r="AI687">
        <v>-1</v>
      </c>
      <c r="AJ687">
        <v>1</v>
      </c>
      <c r="AK687">
        <v>-1</v>
      </c>
      <c r="AL687">
        <v>1</v>
      </c>
      <c r="AM687">
        <v>-1</v>
      </c>
      <c r="AN687">
        <v>1</v>
      </c>
      <c r="AO687">
        <v>-1</v>
      </c>
      <c r="AP687">
        <v>2</v>
      </c>
      <c r="AQ687">
        <v>0</v>
      </c>
      <c r="AR687">
        <v>2</v>
      </c>
      <c r="AS687">
        <v>0</v>
      </c>
      <c r="AT687">
        <v>2</v>
      </c>
      <c r="AU687">
        <v>0</v>
      </c>
      <c r="AV687">
        <v>2</v>
      </c>
      <c r="AW687">
        <v>0</v>
      </c>
      <c r="AX687">
        <v>2</v>
      </c>
      <c r="AY687">
        <v>0</v>
      </c>
      <c r="AZ687">
        <v>2</v>
      </c>
      <c r="BA687">
        <v>0</v>
      </c>
      <c r="BB687">
        <v>2</v>
      </c>
      <c r="BC687">
        <v>0</v>
      </c>
      <c r="BD687">
        <v>3</v>
      </c>
      <c r="BE687">
        <v>1</v>
      </c>
      <c r="BF687">
        <v>3</v>
      </c>
      <c r="BG687">
        <v>1</v>
      </c>
      <c r="BH687">
        <v>4</v>
      </c>
      <c r="BI687">
        <v>2</v>
      </c>
      <c r="BJ687">
        <v>4</v>
      </c>
      <c r="BK687">
        <v>2</v>
      </c>
      <c r="BL687">
        <v>5</v>
      </c>
      <c r="BM687">
        <v>3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1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4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-1</v>
      </c>
      <c r="DC687">
        <v>2</v>
      </c>
      <c r="DD687">
        <v>3</v>
      </c>
      <c r="DE687">
        <v>6</v>
      </c>
      <c r="DF687">
        <v>-2</v>
      </c>
      <c r="DG687">
        <v>1</v>
      </c>
      <c r="DH687">
        <v>0</v>
      </c>
      <c r="DI687">
        <v>3</v>
      </c>
      <c r="DJ687">
        <v>0</v>
      </c>
      <c r="DK687">
        <v>3</v>
      </c>
      <c r="DL687">
        <v>0</v>
      </c>
      <c r="DM687">
        <v>3</v>
      </c>
      <c r="DN687">
        <v>0</v>
      </c>
      <c r="DO687">
        <v>3</v>
      </c>
      <c r="DP687">
        <v>4</v>
      </c>
      <c r="DQ687">
        <v>7</v>
      </c>
      <c r="DR687">
        <v>-4</v>
      </c>
      <c r="DS687">
        <v>-1</v>
      </c>
      <c r="DT687">
        <v>-3</v>
      </c>
      <c r="DU687">
        <v>0</v>
      </c>
      <c r="DV687">
        <v>-1</v>
      </c>
      <c r="DW687">
        <v>2</v>
      </c>
      <c r="DX687">
        <v>1</v>
      </c>
      <c r="DY687">
        <v>4</v>
      </c>
      <c r="DZ687">
        <v>2</v>
      </c>
      <c r="EA687">
        <v>5</v>
      </c>
      <c r="EB687">
        <v>2</v>
      </c>
      <c r="EC687">
        <v>5</v>
      </c>
      <c r="ED687">
        <v>3</v>
      </c>
      <c r="EE687">
        <v>6</v>
      </c>
      <c r="EF687">
        <v>3</v>
      </c>
      <c r="EG687">
        <v>6</v>
      </c>
      <c r="EH687">
        <v>3</v>
      </c>
      <c r="EI687">
        <v>6</v>
      </c>
      <c r="EJ687">
        <v>3</v>
      </c>
      <c r="EK687">
        <v>6</v>
      </c>
      <c r="EL687">
        <v>3</v>
      </c>
      <c r="EM687">
        <v>6</v>
      </c>
      <c r="EN687">
        <v>4</v>
      </c>
      <c r="EO687">
        <v>7</v>
      </c>
      <c r="EP687">
        <v>6.6247544639999996</v>
      </c>
      <c r="EQ687">
        <v>10.690542860000001</v>
      </c>
      <c r="ER687">
        <v>37.804265800000003</v>
      </c>
      <c r="ES687">
        <v>47.011513200000003</v>
      </c>
      <c r="ET687">
        <v>268.62829069999998</v>
      </c>
      <c r="EU687">
        <v>463.8441598</v>
      </c>
      <c r="EV687">
        <v>87.615047129999994</v>
      </c>
      <c r="EW687">
        <v>91.319379429999998</v>
      </c>
      <c r="EX687">
        <v>82.695463610000004</v>
      </c>
      <c r="EY687">
        <v>102.16068060000001</v>
      </c>
      <c r="EZ687">
        <v>69.519295600000007</v>
      </c>
      <c r="FA687">
        <v>79.899784760000003</v>
      </c>
      <c r="FB687">
        <v>8.1787395249999992</v>
      </c>
      <c r="FC687">
        <v>12.537201339999999</v>
      </c>
      <c r="FD687">
        <v>25.22058475</v>
      </c>
      <c r="FE687">
        <v>46.942600380000002</v>
      </c>
      <c r="FF687">
        <v>8.4522355690000008</v>
      </c>
      <c r="FG687">
        <v>14.148113609999999</v>
      </c>
      <c r="FH687">
        <v>2.365503114</v>
      </c>
      <c r="FI687">
        <v>1.767830316</v>
      </c>
      <c r="FJ687">
        <v>36.990427539999999</v>
      </c>
      <c r="FK687">
        <v>42.16526271</v>
      </c>
      <c r="FL687">
        <v>9.7492231920000005</v>
      </c>
      <c r="FM687">
        <v>15.926454250000001</v>
      </c>
      <c r="FN687">
        <v>3</v>
      </c>
      <c r="FO687">
        <v>0</v>
      </c>
      <c r="FP687">
        <v>2</v>
      </c>
      <c r="FQ687">
        <v>2</v>
      </c>
      <c r="FR687">
        <f>5/13</f>
        <v>0.38461538461538464</v>
      </c>
      <c r="FS687">
        <v>2</v>
      </c>
      <c r="FT687">
        <v>0</v>
      </c>
      <c r="FU687">
        <v>3</v>
      </c>
      <c r="FV687">
        <v>2</v>
      </c>
      <c r="FW687">
        <v>0</v>
      </c>
      <c r="FX687">
        <v>1</v>
      </c>
    </row>
    <row r="688" spans="1:180" x14ac:dyDescent="0.3">
      <c r="A688" s="7" t="s">
        <v>68</v>
      </c>
      <c r="B688" s="7" t="s">
        <v>67</v>
      </c>
      <c r="C688" t="s">
        <v>52</v>
      </c>
      <c r="D688">
        <v>3</v>
      </c>
      <c r="E688">
        <v>2</v>
      </c>
      <c r="F688">
        <v>1.4202893889999999</v>
      </c>
      <c r="G688">
        <v>1.5866037740000001</v>
      </c>
      <c r="H688">
        <v>0.69750482300000005</v>
      </c>
      <c r="I688">
        <v>0.69660377399999995</v>
      </c>
      <c r="J688">
        <v>0.81072464099999997</v>
      </c>
      <c r="K688">
        <v>1.631319521</v>
      </c>
      <c r="L688">
        <v>0.93816734700000004</v>
      </c>
      <c r="M688">
        <v>1.0630815870000001</v>
      </c>
      <c r="N688">
        <v>20.025416669999998</v>
      </c>
      <c r="O688">
        <v>21.58712787</v>
      </c>
      <c r="P688">
        <v>1.314428046</v>
      </c>
      <c r="Q688">
        <v>1.2928836610000001</v>
      </c>
      <c r="R688">
        <v>1.8095765610000001</v>
      </c>
      <c r="S688">
        <v>1.7598386610000001</v>
      </c>
      <c r="T688">
        <v>0.16666666699999999</v>
      </c>
      <c r="U688">
        <v>0</v>
      </c>
      <c r="V688">
        <v>0.16666666699999999</v>
      </c>
      <c r="W688">
        <v>0</v>
      </c>
      <c r="X688">
        <v>0</v>
      </c>
      <c r="Y688">
        <v>0</v>
      </c>
      <c r="Z688">
        <v>-5</v>
      </c>
      <c r="AA688" s="5" t="s">
        <v>221</v>
      </c>
      <c r="AB688">
        <v>-5</v>
      </c>
      <c r="AC688">
        <v>-6</v>
      </c>
      <c r="AD688" s="5" t="s">
        <v>233</v>
      </c>
      <c r="AE688">
        <v>-4</v>
      </c>
      <c r="AF688">
        <v>-3</v>
      </c>
      <c r="AG688">
        <v>-4</v>
      </c>
      <c r="AH688">
        <v>-3</v>
      </c>
      <c r="AI688">
        <v>-4</v>
      </c>
      <c r="AJ688">
        <v>-3</v>
      </c>
      <c r="AK688">
        <v>-4</v>
      </c>
      <c r="AL688">
        <v>-2</v>
      </c>
      <c r="AM688">
        <v>-3</v>
      </c>
      <c r="AN688">
        <v>-2</v>
      </c>
      <c r="AO688">
        <v>-3</v>
      </c>
      <c r="AP688">
        <v>-2</v>
      </c>
      <c r="AQ688">
        <v>-3</v>
      </c>
      <c r="AR688">
        <v>-2</v>
      </c>
      <c r="AS688">
        <v>-3</v>
      </c>
      <c r="AT688">
        <v>-2</v>
      </c>
      <c r="AU688">
        <v>-3</v>
      </c>
      <c r="AV688">
        <v>-2</v>
      </c>
      <c r="AW688">
        <v>-3</v>
      </c>
      <c r="AX688">
        <v>-2</v>
      </c>
      <c r="AY688">
        <v>-3</v>
      </c>
      <c r="AZ688">
        <v>-1</v>
      </c>
      <c r="BA688">
        <v>-2</v>
      </c>
      <c r="BB688">
        <v>-1</v>
      </c>
      <c r="BC688">
        <v>-2</v>
      </c>
      <c r="BD688">
        <v>0</v>
      </c>
      <c r="BE688">
        <v>-1</v>
      </c>
      <c r="BF688">
        <v>0</v>
      </c>
      <c r="BG688">
        <v>-1</v>
      </c>
      <c r="BH688">
        <v>1</v>
      </c>
      <c r="BI688">
        <v>0</v>
      </c>
      <c r="BJ688">
        <v>1</v>
      </c>
      <c r="BK688">
        <v>0</v>
      </c>
      <c r="BL688">
        <v>1</v>
      </c>
      <c r="BM688">
        <v>0</v>
      </c>
      <c r="BN688">
        <v>0</v>
      </c>
      <c r="BO688">
        <v>0</v>
      </c>
      <c r="BP688">
        <v>-2</v>
      </c>
      <c r="BQ688">
        <v>0</v>
      </c>
      <c r="BR688">
        <v>0</v>
      </c>
      <c r="BS688">
        <v>0</v>
      </c>
      <c r="BT688">
        <v>0</v>
      </c>
      <c r="BU688">
        <v>-2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-3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-6</v>
      </c>
      <c r="DC688">
        <v>-9</v>
      </c>
      <c r="DD688">
        <v>-6</v>
      </c>
      <c r="DE688">
        <v>-9</v>
      </c>
      <c r="DF688">
        <v>-4</v>
      </c>
      <c r="DG688">
        <v>-7</v>
      </c>
      <c r="DH688">
        <v>-4</v>
      </c>
      <c r="DI688">
        <v>-7</v>
      </c>
      <c r="DJ688">
        <v>-3</v>
      </c>
      <c r="DK688">
        <v>-6</v>
      </c>
      <c r="DL688">
        <v>-3</v>
      </c>
      <c r="DM688">
        <v>-6</v>
      </c>
      <c r="DN688">
        <v>-7</v>
      </c>
      <c r="DO688">
        <v>-10</v>
      </c>
      <c r="DP688">
        <v>-4</v>
      </c>
      <c r="DQ688">
        <v>-7</v>
      </c>
      <c r="DR688">
        <v>-3</v>
      </c>
      <c r="DS688">
        <v>-6</v>
      </c>
      <c r="DT688">
        <v>-3</v>
      </c>
      <c r="DU688">
        <v>-6</v>
      </c>
      <c r="DV688">
        <v>-3</v>
      </c>
      <c r="DW688">
        <v>-6</v>
      </c>
      <c r="DX688">
        <v>-3</v>
      </c>
      <c r="DY688">
        <v>-6</v>
      </c>
      <c r="DZ688">
        <v>-1</v>
      </c>
      <c r="EA688">
        <v>-4</v>
      </c>
      <c r="EB688">
        <v>-2</v>
      </c>
      <c r="EC688">
        <v>-5</v>
      </c>
      <c r="ED688">
        <v>-2</v>
      </c>
      <c r="EE688">
        <v>-5</v>
      </c>
      <c r="EF688">
        <v>0</v>
      </c>
      <c r="EG688">
        <v>-3</v>
      </c>
      <c r="EH688">
        <v>1</v>
      </c>
      <c r="EI688">
        <v>-2</v>
      </c>
      <c r="EJ688">
        <v>0</v>
      </c>
      <c r="EK688">
        <v>-3</v>
      </c>
      <c r="EL688">
        <v>3</v>
      </c>
      <c r="EM688">
        <v>0</v>
      </c>
      <c r="EN688">
        <v>8</v>
      </c>
      <c r="EO688">
        <v>5</v>
      </c>
      <c r="EP688">
        <v>5.3269780969999996</v>
      </c>
      <c r="EQ688">
        <v>4.6100844690000002</v>
      </c>
      <c r="ER688">
        <v>34.308760990000003</v>
      </c>
      <c r="ES688">
        <v>32.492125029999997</v>
      </c>
      <c r="ET688">
        <v>218.52357989999999</v>
      </c>
      <c r="EU688">
        <v>207.03697249999999</v>
      </c>
      <c r="EV688">
        <v>83.734420409999998</v>
      </c>
      <c r="EW688">
        <v>83.463909040000004</v>
      </c>
      <c r="EX688">
        <v>89.996402360000005</v>
      </c>
      <c r="EY688">
        <v>76.848816429999999</v>
      </c>
      <c r="EZ688">
        <v>66.770225179999997</v>
      </c>
      <c r="FA688">
        <v>66.561658649999998</v>
      </c>
      <c r="FB688">
        <v>8.6804517430000008</v>
      </c>
      <c r="FC688">
        <v>9.5788341540000008</v>
      </c>
      <c r="FD688">
        <v>24.470904399999998</v>
      </c>
      <c r="FE688">
        <v>25.205477649999999</v>
      </c>
      <c r="FF688">
        <v>6.6769672980000001</v>
      </c>
      <c r="FG688">
        <v>7.8393029839999997</v>
      </c>
      <c r="FH688">
        <v>2.6413192479999998</v>
      </c>
      <c r="FI688">
        <v>2.0350545320000002</v>
      </c>
      <c r="FJ688">
        <v>33.263207420000001</v>
      </c>
      <c r="FK688">
        <v>32.410474899999997</v>
      </c>
      <c r="FL688">
        <v>11.095557919999999</v>
      </c>
      <c r="FM688">
        <v>14.31004006</v>
      </c>
      <c r="FN688">
        <v>0</v>
      </c>
      <c r="FO688">
        <v>0</v>
      </c>
      <c r="FP688">
        <v>1</v>
      </c>
      <c r="FQ688">
        <v>1</v>
      </c>
      <c r="FR688">
        <f>5/13</f>
        <v>0.38461538461538464</v>
      </c>
      <c r="FS688">
        <v>1</v>
      </c>
      <c r="FT688">
        <v>4</v>
      </c>
      <c r="FU688">
        <v>0</v>
      </c>
      <c r="FV688">
        <v>1</v>
      </c>
      <c r="FW688">
        <v>1</v>
      </c>
      <c r="FX688">
        <v>0</v>
      </c>
    </row>
    <row r="689" spans="1:180" x14ac:dyDescent="0.3">
      <c r="A689" s="7" t="s">
        <v>116</v>
      </c>
      <c r="B689" s="7" t="s">
        <v>124</v>
      </c>
      <c r="C689" t="s">
        <v>61</v>
      </c>
      <c r="D689">
        <v>3</v>
      </c>
      <c r="E689">
        <v>2</v>
      </c>
      <c r="F689">
        <v>1.5594444439999999</v>
      </c>
      <c r="G689">
        <v>1.503333333</v>
      </c>
      <c r="H689">
        <v>0.74778395099999995</v>
      </c>
      <c r="I689">
        <v>0.68300000000000005</v>
      </c>
      <c r="J689">
        <v>1.512164713</v>
      </c>
      <c r="K689">
        <v>1.2687613689999999</v>
      </c>
      <c r="L689">
        <v>0.85818123499999999</v>
      </c>
      <c r="M689">
        <v>0.89746364999999995</v>
      </c>
      <c r="N689">
        <v>17.822585140000001</v>
      </c>
      <c r="O689">
        <v>20.267995249999998</v>
      </c>
      <c r="P689">
        <v>1.2436182220000001</v>
      </c>
      <c r="Q689">
        <v>1.4748905640000001</v>
      </c>
      <c r="R689">
        <v>1.3285643250000001</v>
      </c>
      <c r="S689">
        <v>1.4738277909999999</v>
      </c>
      <c r="T689">
        <v>0.5</v>
      </c>
      <c r="U689">
        <v>0</v>
      </c>
      <c r="V689">
        <v>0.5</v>
      </c>
      <c r="W689">
        <v>0</v>
      </c>
      <c r="X689">
        <v>1</v>
      </c>
      <c r="Y689">
        <v>0</v>
      </c>
      <c r="Z689">
        <v>-3</v>
      </c>
      <c r="AA689" s="5" t="s">
        <v>221</v>
      </c>
      <c r="AB689">
        <v>-3</v>
      </c>
      <c r="AC689">
        <v>-6</v>
      </c>
      <c r="AD689" s="5" t="s">
        <v>233</v>
      </c>
      <c r="AE689">
        <v>-6</v>
      </c>
      <c r="AF689">
        <v>-3</v>
      </c>
      <c r="AG689">
        <v>-6</v>
      </c>
      <c r="AH689">
        <v>-3</v>
      </c>
      <c r="AI689">
        <v>-6</v>
      </c>
      <c r="AJ689">
        <v>-1</v>
      </c>
      <c r="AK689">
        <v>-4</v>
      </c>
      <c r="AL689">
        <v>-1</v>
      </c>
      <c r="AM689">
        <v>-4</v>
      </c>
      <c r="AN689">
        <v>0</v>
      </c>
      <c r="AO689">
        <v>-3</v>
      </c>
      <c r="AP689">
        <v>0</v>
      </c>
      <c r="AQ689">
        <v>-3</v>
      </c>
      <c r="AR689">
        <v>0</v>
      </c>
      <c r="AS689">
        <v>-3</v>
      </c>
      <c r="AT689">
        <v>0</v>
      </c>
      <c r="AU689">
        <v>-3</v>
      </c>
      <c r="AV689">
        <v>0</v>
      </c>
      <c r="AW689">
        <v>-3</v>
      </c>
      <c r="AX689">
        <v>0</v>
      </c>
      <c r="AY689">
        <v>-3</v>
      </c>
      <c r="AZ689">
        <v>2</v>
      </c>
      <c r="BA689">
        <v>-1</v>
      </c>
      <c r="BB689">
        <v>2</v>
      </c>
      <c r="BC689">
        <v>-1</v>
      </c>
      <c r="BD689">
        <v>3</v>
      </c>
      <c r="BE689">
        <v>0</v>
      </c>
      <c r="BF689">
        <v>3</v>
      </c>
      <c r="BG689">
        <v>0</v>
      </c>
      <c r="BH689">
        <v>3</v>
      </c>
      <c r="BI689">
        <v>0</v>
      </c>
      <c r="BJ689">
        <v>3</v>
      </c>
      <c r="BK689">
        <v>0</v>
      </c>
      <c r="BL689">
        <v>3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-1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-3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-1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1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-8</v>
      </c>
      <c r="DC689">
        <v>-12</v>
      </c>
      <c r="DD689">
        <v>-5</v>
      </c>
      <c r="DE689">
        <v>-9</v>
      </c>
      <c r="DF689">
        <v>-4</v>
      </c>
      <c r="DG689">
        <v>-8</v>
      </c>
      <c r="DH689">
        <v>-4</v>
      </c>
      <c r="DI689">
        <v>-8</v>
      </c>
      <c r="DJ689">
        <v>-4</v>
      </c>
      <c r="DK689">
        <v>-8</v>
      </c>
      <c r="DL689">
        <v>-3</v>
      </c>
      <c r="DM689">
        <v>-7</v>
      </c>
      <c r="DN689">
        <v>-3</v>
      </c>
      <c r="DO689">
        <v>-7</v>
      </c>
      <c r="DP689">
        <v>-1</v>
      </c>
      <c r="DQ689">
        <v>-5</v>
      </c>
      <c r="DR689">
        <v>0</v>
      </c>
      <c r="DS689">
        <v>-4</v>
      </c>
      <c r="DT689">
        <v>1</v>
      </c>
      <c r="DU689">
        <v>-3</v>
      </c>
      <c r="DV689">
        <v>1</v>
      </c>
      <c r="DW689">
        <v>-3</v>
      </c>
      <c r="DX689">
        <v>2</v>
      </c>
      <c r="DY689">
        <v>-2</v>
      </c>
      <c r="DZ689">
        <v>3</v>
      </c>
      <c r="EA689">
        <v>-1</v>
      </c>
      <c r="EB689">
        <v>2</v>
      </c>
      <c r="EC689">
        <v>-2</v>
      </c>
      <c r="ED689">
        <v>3</v>
      </c>
      <c r="EE689">
        <v>-1</v>
      </c>
      <c r="EF689">
        <v>3</v>
      </c>
      <c r="EG689">
        <v>-1</v>
      </c>
      <c r="EH689">
        <v>3</v>
      </c>
      <c r="EI689">
        <v>-1</v>
      </c>
      <c r="EJ689">
        <v>4</v>
      </c>
      <c r="EK689">
        <v>0</v>
      </c>
      <c r="EL689">
        <v>5</v>
      </c>
      <c r="EM689">
        <v>1</v>
      </c>
      <c r="EN689">
        <v>5</v>
      </c>
      <c r="EO689">
        <v>1</v>
      </c>
      <c r="EP689">
        <v>7.0343203450000003</v>
      </c>
      <c r="EQ689">
        <v>8.2369972659999995</v>
      </c>
      <c r="ER689">
        <v>46.571717540000002</v>
      </c>
      <c r="ES689">
        <v>44.640887200000002</v>
      </c>
      <c r="ET689">
        <v>264.19132089999999</v>
      </c>
      <c r="EU689">
        <v>294.5670705</v>
      </c>
      <c r="EV689">
        <v>87.064545219999999</v>
      </c>
      <c r="EW689">
        <v>87.347204289999993</v>
      </c>
      <c r="EX689">
        <v>73.494268270000006</v>
      </c>
      <c r="EY689">
        <v>75.161665220000003</v>
      </c>
      <c r="EZ689">
        <v>71.636606990000004</v>
      </c>
      <c r="FA689">
        <v>64.71325143</v>
      </c>
      <c r="FB689">
        <v>10.124334510000001</v>
      </c>
      <c r="FC689">
        <v>10.14530667</v>
      </c>
      <c r="FD689">
        <v>25.343143959999999</v>
      </c>
      <c r="FE689">
        <v>27.831079970000001</v>
      </c>
      <c r="FF689">
        <v>8.7433390279999994</v>
      </c>
      <c r="FG689">
        <v>9.6464750929999994</v>
      </c>
      <c r="FH689">
        <v>2.3389291069999998</v>
      </c>
      <c r="FI689">
        <v>3.2505544849999999</v>
      </c>
      <c r="FJ689">
        <v>30.68458128</v>
      </c>
      <c r="FK689">
        <v>30.704895530000002</v>
      </c>
      <c r="FL689">
        <v>17.07120879</v>
      </c>
      <c r="FM689">
        <v>12.21588092</v>
      </c>
      <c r="FN689">
        <v>0</v>
      </c>
      <c r="FO689">
        <v>1</v>
      </c>
      <c r="FP689">
        <v>5</v>
      </c>
      <c r="FQ689">
        <v>1</v>
      </c>
      <c r="FR689">
        <f>11/13</f>
        <v>0.84615384615384615</v>
      </c>
      <c r="FS689">
        <v>2</v>
      </c>
      <c r="FT689">
        <v>1</v>
      </c>
      <c r="FU689">
        <v>2</v>
      </c>
      <c r="FV689">
        <v>2</v>
      </c>
      <c r="FW689">
        <v>0</v>
      </c>
      <c r="FX689">
        <v>1</v>
      </c>
    </row>
    <row r="690" spans="1:180" x14ac:dyDescent="0.3">
      <c r="A690" s="7" t="s">
        <v>113</v>
      </c>
      <c r="B690" s="7" t="s">
        <v>97</v>
      </c>
      <c r="C690" t="s">
        <v>58</v>
      </c>
      <c r="D690">
        <v>6</v>
      </c>
      <c r="E690">
        <v>2</v>
      </c>
      <c r="F690">
        <v>0.78034482800000005</v>
      </c>
      <c r="G690">
        <v>1.557248711</v>
      </c>
      <c r="H690">
        <v>0.743189655</v>
      </c>
      <c r="I690">
        <v>0.67468363399999998</v>
      </c>
      <c r="J690">
        <v>2.8279888909999999</v>
      </c>
      <c r="K690">
        <v>0.80344240300000003</v>
      </c>
      <c r="L690">
        <v>1.692167733</v>
      </c>
      <c r="M690">
        <v>0.81878929099999997</v>
      </c>
      <c r="N690">
        <v>21.96517416</v>
      </c>
      <c r="O690">
        <v>18.962669049999999</v>
      </c>
      <c r="P690">
        <v>2.5772601740000001</v>
      </c>
      <c r="Q690">
        <v>1.231654773</v>
      </c>
      <c r="R690">
        <v>1.046830149</v>
      </c>
      <c r="S690">
        <v>1.4617575840000001</v>
      </c>
      <c r="T690">
        <v>0.6</v>
      </c>
      <c r="U690">
        <v>0.6</v>
      </c>
      <c r="V690">
        <v>0.6</v>
      </c>
      <c r="W690">
        <v>0.6</v>
      </c>
      <c r="X690">
        <v>0.5</v>
      </c>
      <c r="Y690">
        <v>0.5</v>
      </c>
      <c r="Z690">
        <v>-4</v>
      </c>
      <c r="AA690" s="5" t="s">
        <v>222</v>
      </c>
      <c r="AB690">
        <v>-2</v>
      </c>
      <c r="AC690">
        <v>-2</v>
      </c>
      <c r="AD690" s="5" t="s">
        <v>219</v>
      </c>
      <c r="AE690">
        <v>-1</v>
      </c>
      <c r="AF690">
        <v>-1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1</v>
      </c>
      <c r="AR690">
        <v>2</v>
      </c>
      <c r="AS690">
        <v>2</v>
      </c>
      <c r="AT690">
        <v>3</v>
      </c>
      <c r="AU690">
        <v>3</v>
      </c>
      <c r="AV690">
        <v>3</v>
      </c>
      <c r="AW690">
        <v>3</v>
      </c>
      <c r="AX690">
        <v>3</v>
      </c>
      <c r="AY690">
        <v>3</v>
      </c>
      <c r="AZ690">
        <v>4</v>
      </c>
      <c r="BA690">
        <v>4</v>
      </c>
      <c r="BB690">
        <v>4</v>
      </c>
      <c r="BC690">
        <v>4</v>
      </c>
      <c r="BD690">
        <v>5</v>
      </c>
      <c r="BE690">
        <v>5</v>
      </c>
      <c r="BF690">
        <v>5</v>
      </c>
      <c r="BG690">
        <v>5</v>
      </c>
      <c r="BH690">
        <v>6</v>
      </c>
      <c r="BI690">
        <v>6</v>
      </c>
      <c r="BJ690">
        <v>8</v>
      </c>
      <c r="BK690">
        <v>8</v>
      </c>
      <c r="BL690">
        <v>8</v>
      </c>
      <c r="BM690">
        <v>8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-3</v>
      </c>
      <c r="BT690">
        <v>0</v>
      </c>
      <c r="BU690">
        <v>0</v>
      </c>
      <c r="BV690">
        <v>0</v>
      </c>
      <c r="BW690">
        <v>0</v>
      </c>
      <c r="BX690">
        <v>-1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-1</v>
      </c>
      <c r="CE690">
        <v>0</v>
      </c>
      <c r="CF690">
        <v>3</v>
      </c>
      <c r="CG690">
        <v>0</v>
      </c>
      <c r="CH690">
        <v>0</v>
      </c>
      <c r="CI690">
        <v>0</v>
      </c>
      <c r="CJ690">
        <v>0</v>
      </c>
      <c r="CK690">
        <v>-2</v>
      </c>
      <c r="CL690">
        <v>0</v>
      </c>
      <c r="CM690">
        <v>1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1</v>
      </c>
      <c r="CU690">
        <v>0</v>
      </c>
      <c r="CV690">
        <v>0</v>
      </c>
      <c r="CW690">
        <v>0</v>
      </c>
      <c r="CX690">
        <v>2</v>
      </c>
      <c r="CY690">
        <v>1</v>
      </c>
      <c r="CZ690">
        <v>0</v>
      </c>
      <c r="DA690">
        <v>1</v>
      </c>
      <c r="DB690">
        <v>-3</v>
      </c>
      <c r="DC690">
        <v>-9</v>
      </c>
      <c r="DD690">
        <v>0</v>
      </c>
      <c r="DE690">
        <v>-6</v>
      </c>
      <c r="DF690">
        <v>-1</v>
      </c>
      <c r="DG690">
        <v>-7</v>
      </c>
      <c r="DH690">
        <v>1</v>
      </c>
      <c r="DI690">
        <v>-5</v>
      </c>
      <c r="DJ690">
        <v>2</v>
      </c>
      <c r="DK690">
        <v>-4</v>
      </c>
      <c r="DL690">
        <v>2</v>
      </c>
      <c r="DM690">
        <v>-4</v>
      </c>
      <c r="DN690">
        <v>0</v>
      </c>
      <c r="DO690">
        <v>-6</v>
      </c>
      <c r="DP690">
        <v>6</v>
      </c>
      <c r="DQ690">
        <v>0</v>
      </c>
      <c r="DR690">
        <v>4</v>
      </c>
      <c r="DS690">
        <v>-2</v>
      </c>
      <c r="DT690">
        <v>6</v>
      </c>
      <c r="DU690">
        <v>0</v>
      </c>
      <c r="DV690">
        <v>2</v>
      </c>
      <c r="DW690">
        <v>-4</v>
      </c>
      <c r="DX690">
        <v>3</v>
      </c>
      <c r="DY690">
        <v>-3</v>
      </c>
      <c r="DZ690">
        <v>7</v>
      </c>
      <c r="EA690">
        <v>1</v>
      </c>
      <c r="EB690">
        <v>3</v>
      </c>
      <c r="EC690">
        <v>-3</v>
      </c>
      <c r="ED690">
        <v>6</v>
      </c>
      <c r="EE690">
        <v>0</v>
      </c>
      <c r="EF690">
        <v>6</v>
      </c>
      <c r="EG690">
        <v>0</v>
      </c>
      <c r="EH690">
        <v>6</v>
      </c>
      <c r="EI690">
        <v>0</v>
      </c>
      <c r="EJ690">
        <v>10</v>
      </c>
      <c r="EK690">
        <v>4</v>
      </c>
      <c r="EL690">
        <v>9</v>
      </c>
      <c r="EM690">
        <v>3</v>
      </c>
      <c r="EN690">
        <v>11</v>
      </c>
      <c r="EO690">
        <v>5</v>
      </c>
      <c r="EP690">
        <v>10.750292249999999</v>
      </c>
      <c r="EQ690">
        <v>5.5480776340000002</v>
      </c>
      <c r="ER690">
        <v>56.37489266</v>
      </c>
      <c r="ES690">
        <v>40.57745456</v>
      </c>
      <c r="ET690">
        <v>478.55029250000001</v>
      </c>
      <c r="EU690">
        <v>320.88869519999997</v>
      </c>
      <c r="EV690">
        <v>92.936370280000006</v>
      </c>
      <c r="EW690">
        <v>89.91364317</v>
      </c>
      <c r="EX690">
        <v>113.5563583</v>
      </c>
      <c r="EY690">
        <v>81.553137419999999</v>
      </c>
      <c r="EZ690">
        <v>79.807662210000004</v>
      </c>
      <c r="FA690">
        <v>69.765503780000003</v>
      </c>
      <c r="FB690">
        <v>11.23023321</v>
      </c>
      <c r="FC690">
        <v>8.7467516580000009</v>
      </c>
      <c r="FD690">
        <v>54.549496069999996</v>
      </c>
      <c r="FE690">
        <v>22.283353980000001</v>
      </c>
      <c r="FF690">
        <v>15.176346909999999</v>
      </c>
      <c r="FG690">
        <v>6.0742283700000002</v>
      </c>
      <c r="FH690">
        <v>2.5512454349999998</v>
      </c>
      <c r="FI690">
        <v>2.2128942330000001</v>
      </c>
      <c r="FJ690">
        <v>41.241599069999999</v>
      </c>
      <c r="FK690">
        <v>33.392147420000001</v>
      </c>
      <c r="FL690">
        <v>17.79723649</v>
      </c>
      <c r="FM690">
        <v>9.5530731489999994</v>
      </c>
      <c r="FN690">
        <v>0</v>
      </c>
      <c r="FO690">
        <v>0</v>
      </c>
      <c r="FP690">
        <v>4</v>
      </c>
      <c r="FQ690">
        <v>0</v>
      </c>
      <c r="FR690">
        <f>1</f>
        <v>1</v>
      </c>
      <c r="FS690">
        <v>1</v>
      </c>
      <c r="FT690">
        <v>6</v>
      </c>
      <c r="FU690">
        <v>1</v>
      </c>
      <c r="FV690">
        <v>1</v>
      </c>
      <c r="FW690">
        <v>2</v>
      </c>
      <c r="FX690">
        <v>0</v>
      </c>
    </row>
    <row r="691" spans="1:180" x14ac:dyDescent="0.3">
      <c r="A691" s="7" t="s">
        <v>94</v>
      </c>
      <c r="B691" s="7" t="s">
        <v>89</v>
      </c>
      <c r="C691" t="s">
        <v>55</v>
      </c>
      <c r="D691">
        <v>5</v>
      </c>
      <c r="E691">
        <v>3</v>
      </c>
      <c r="F691">
        <v>2.1822227359999999</v>
      </c>
      <c r="G691">
        <v>1.3281914889999999</v>
      </c>
      <c r="H691">
        <v>0.68600000000000005</v>
      </c>
      <c r="I691">
        <v>0.63609574499999999</v>
      </c>
      <c r="J691">
        <v>0.80702288200000005</v>
      </c>
      <c r="K691">
        <v>0.63101652799999997</v>
      </c>
      <c r="L691">
        <v>0.57175821100000002</v>
      </c>
      <c r="M691">
        <v>0.33153826400000003</v>
      </c>
      <c r="N691">
        <v>21.987275329999999</v>
      </c>
      <c r="O691">
        <v>22.196260670000001</v>
      </c>
      <c r="P691">
        <v>1.145327158</v>
      </c>
      <c r="Q691">
        <v>1.0318937180000001</v>
      </c>
      <c r="R691">
        <v>1.682718669</v>
      </c>
      <c r="S691">
        <v>1.391120065</v>
      </c>
      <c r="T691">
        <v>0.16666666699999999</v>
      </c>
      <c r="U691">
        <v>8.3333332999999996E-2</v>
      </c>
      <c r="V691">
        <v>0.16666666699999999</v>
      </c>
      <c r="W691">
        <v>8.3333332999999996E-2</v>
      </c>
      <c r="X691">
        <v>0.33333333300000001</v>
      </c>
      <c r="Y691">
        <v>0</v>
      </c>
      <c r="Z691">
        <v>-5</v>
      </c>
      <c r="AA691" s="5" t="s">
        <v>221</v>
      </c>
      <c r="AB691">
        <v>-5</v>
      </c>
      <c r="AC691">
        <v>-6</v>
      </c>
      <c r="AD691" s="5" t="s">
        <v>211</v>
      </c>
      <c r="AE691">
        <v>-6</v>
      </c>
      <c r="AF691">
        <v>-5</v>
      </c>
      <c r="AG691">
        <v>-6</v>
      </c>
      <c r="AH691">
        <v>-4</v>
      </c>
      <c r="AI691">
        <v>-5</v>
      </c>
      <c r="AJ691">
        <v>-4</v>
      </c>
      <c r="AK691">
        <v>-5</v>
      </c>
      <c r="AL691">
        <v>-4</v>
      </c>
      <c r="AM691">
        <v>-5</v>
      </c>
      <c r="AN691">
        <v>-4</v>
      </c>
      <c r="AO691">
        <v>-5</v>
      </c>
      <c r="AP691">
        <v>-4</v>
      </c>
      <c r="AQ691">
        <v>-5</v>
      </c>
      <c r="AR691">
        <v>-3</v>
      </c>
      <c r="AS691">
        <v>-4</v>
      </c>
      <c r="AT691">
        <v>-3</v>
      </c>
      <c r="AU691">
        <v>-4</v>
      </c>
      <c r="AV691">
        <v>-2</v>
      </c>
      <c r="AW691">
        <v>-3</v>
      </c>
      <c r="AX691">
        <v>-1</v>
      </c>
      <c r="AY691">
        <v>-2</v>
      </c>
      <c r="AZ691">
        <v>-1</v>
      </c>
      <c r="BA691">
        <v>-2</v>
      </c>
      <c r="BB691">
        <v>-1</v>
      </c>
      <c r="BC691">
        <v>-2</v>
      </c>
      <c r="BD691">
        <v>-1</v>
      </c>
      <c r="BE691">
        <v>-2</v>
      </c>
      <c r="BF691">
        <v>-1</v>
      </c>
      <c r="BG691">
        <v>-2</v>
      </c>
      <c r="BH691">
        <v>0</v>
      </c>
      <c r="BI691">
        <v>-1</v>
      </c>
      <c r="BJ691">
        <v>1</v>
      </c>
      <c r="BK691">
        <v>0</v>
      </c>
      <c r="BL691">
        <v>1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-1</v>
      </c>
      <c r="BS691">
        <v>0</v>
      </c>
      <c r="BT691">
        <v>0</v>
      </c>
      <c r="BU691">
        <v>-1</v>
      </c>
      <c r="BV691">
        <v>0</v>
      </c>
      <c r="BW691">
        <v>0</v>
      </c>
      <c r="BX691">
        <v>0</v>
      </c>
      <c r="BY691">
        <v>0</v>
      </c>
      <c r="BZ691">
        <v>-2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-1</v>
      </c>
      <c r="CR691">
        <v>0</v>
      </c>
      <c r="CS691">
        <v>0</v>
      </c>
      <c r="CT691">
        <v>0</v>
      </c>
      <c r="CU691">
        <v>-1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-7</v>
      </c>
      <c r="DC691">
        <v>-7</v>
      </c>
      <c r="DD691">
        <v>-5</v>
      </c>
      <c r="DE691">
        <v>-5</v>
      </c>
      <c r="DF691">
        <v>-5</v>
      </c>
      <c r="DG691">
        <v>-5</v>
      </c>
      <c r="DH691">
        <v>-2</v>
      </c>
      <c r="DI691">
        <v>-2</v>
      </c>
      <c r="DJ691">
        <v>-10</v>
      </c>
      <c r="DK691">
        <v>-10</v>
      </c>
      <c r="DL691">
        <v>-6</v>
      </c>
      <c r="DM691">
        <v>-6</v>
      </c>
      <c r="DN691">
        <v>-2</v>
      </c>
      <c r="DO691">
        <v>-2</v>
      </c>
      <c r="DP691">
        <v>-2</v>
      </c>
      <c r="DQ691">
        <v>-2</v>
      </c>
      <c r="DR691">
        <v>-1</v>
      </c>
      <c r="DS691">
        <v>-1</v>
      </c>
      <c r="DT691">
        <v>-5</v>
      </c>
      <c r="DU691">
        <v>-5</v>
      </c>
      <c r="DV691">
        <v>-1</v>
      </c>
      <c r="DW691">
        <v>-1</v>
      </c>
      <c r="DX691">
        <v>-8</v>
      </c>
      <c r="DY691">
        <v>-8</v>
      </c>
      <c r="DZ691">
        <v>-2</v>
      </c>
      <c r="EA691">
        <v>-2</v>
      </c>
      <c r="EB691">
        <v>-2</v>
      </c>
      <c r="EC691">
        <v>-2</v>
      </c>
      <c r="ED691">
        <v>-1</v>
      </c>
      <c r="EE691">
        <v>-1</v>
      </c>
      <c r="EF691">
        <v>-1</v>
      </c>
      <c r="EG691">
        <v>-1</v>
      </c>
      <c r="EH691">
        <v>-1</v>
      </c>
      <c r="EI691">
        <v>-1</v>
      </c>
      <c r="EJ691">
        <v>0</v>
      </c>
      <c r="EK691">
        <v>0</v>
      </c>
      <c r="EL691">
        <v>0</v>
      </c>
      <c r="EM691">
        <v>0</v>
      </c>
      <c r="EN691">
        <v>1</v>
      </c>
      <c r="EO691">
        <v>1</v>
      </c>
      <c r="EP691">
        <v>4.4216541600000001</v>
      </c>
      <c r="EQ691">
        <v>3.9060378830000002</v>
      </c>
      <c r="ER691">
        <v>33.062571220000002</v>
      </c>
      <c r="ES691">
        <v>32.244476560000003</v>
      </c>
      <c r="ET691">
        <v>220.1349591</v>
      </c>
      <c r="EU691">
        <v>191.28022440000001</v>
      </c>
      <c r="EV691">
        <v>85.881743979999996</v>
      </c>
      <c r="EW691">
        <v>83.085113820000004</v>
      </c>
      <c r="EX691">
        <v>65.497505419999996</v>
      </c>
      <c r="EY691">
        <v>71.085244520000003</v>
      </c>
      <c r="EZ691">
        <v>65.81512008</v>
      </c>
      <c r="FA691">
        <v>59.618612059999997</v>
      </c>
      <c r="FB691">
        <v>8.2873463619999992</v>
      </c>
      <c r="FC691">
        <v>6.7450088509999997</v>
      </c>
      <c r="FD691">
        <v>19.609738879999998</v>
      </c>
      <c r="FE691">
        <v>25.029965860000001</v>
      </c>
      <c r="FF691">
        <v>5.4470463259999997</v>
      </c>
      <c r="FG691">
        <v>6.2868179169999996</v>
      </c>
      <c r="FH691">
        <v>1.3656451780000001</v>
      </c>
      <c r="FI691">
        <v>2.5065688690000001</v>
      </c>
      <c r="FJ691">
        <v>27.9775229</v>
      </c>
      <c r="FK691">
        <v>31.382321019999999</v>
      </c>
      <c r="FL691">
        <v>12.08823456</v>
      </c>
      <c r="FM691">
        <v>8.0460057910000007</v>
      </c>
      <c r="FN691">
        <v>2</v>
      </c>
      <c r="FO691">
        <v>1</v>
      </c>
      <c r="FP691">
        <v>1</v>
      </c>
      <c r="FQ691">
        <v>3</v>
      </c>
      <c r="FR691">
        <f>10/14</f>
        <v>0.7142857142857143</v>
      </c>
      <c r="FS691">
        <v>2</v>
      </c>
      <c r="FT691">
        <v>1</v>
      </c>
      <c r="FU691">
        <v>2</v>
      </c>
      <c r="FV691" t="s">
        <v>45</v>
      </c>
      <c r="FW691">
        <v>1</v>
      </c>
      <c r="FX691">
        <v>1</v>
      </c>
    </row>
    <row r="692" spans="1:180" x14ac:dyDescent="0.3">
      <c r="A692" s="7" t="s">
        <v>43</v>
      </c>
      <c r="B692" s="7" t="s">
        <v>37</v>
      </c>
      <c r="C692" t="s">
        <v>26</v>
      </c>
      <c r="D692">
        <v>4</v>
      </c>
      <c r="E692">
        <v>3</v>
      </c>
      <c r="F692">
        <v>0.79807692299999999</v>
      </c>
      <c r="G692">
        <v>1.1878212290000001</v>
      </c>
      <c r="H692">
        <v>0.75384615399999999</v>
      </c>
      <c r="I692">
        <v>0.72496089399999997</v>
      </c>
      <c r="J692">
        <v>1.970103626</v>
      </c>
      <c r="K692">
        <v>0.79571744600000005</v>
      </c>
      <c r="L692">
        <v>1.173875185</v>
      </c>
      <c r="M692">
        <v>0.65438207299999995</v>
      </c>
      <c r="N692">
        <v>21.119813489999999</v>
      </c>
      <c r="O692">
        <v>24.562872039999998</v>
      </c>
      <c r="P692">
        <v>1.8445977140000001</v>
      </c>
      <c r="Q692">
        <v>1.0726724240000001</v>
      </c>
      <c r="R692">
        <v>1.1756803149999999</v>
      </c>
      <c r="S692">
        <v>1.388164529</v>
      </c>
      <c r="T692">
        <v>0.44444444399999999</v>
      </c>
      <c r="U692">
        <v>0.66666666699999999</v>
      </c>
      <c r="V692">
        <v>0.44444444399999999</v>
      </c>
      <c r="W692">
        <v>0.66666666699999999</v>
      </c>
      <c r="X692">
        <v>0</v>
      </c>
      <c r="Y692">
        <v>1</v>
      </c>
      <c r="Z692">
        <v>-5</v>
      </c>
      <c r="AA692" s="5" t="s">
        <v>233</v>
      </c>
      <c r="AB692">
        <v>-5</v>
      </c>
      <c r="AC692">
        <v>-3</v>
      </c>
      <c r="AD692" s="5" t="s">
        <v>211</v>
      </c>
      <c r="AE692">
        <v>-3</v>
      </c>
      <c r="AF692">
        <v>-2</v>
      </c>
      <c r="AG692">
        <v>0</v>
      </c>
      <c r="AH692">
        <v>-2</v>
      </c>
      <c r="AI692">
        <v>0</v>
      </c>
      <c r="AJ692">
        <v>-2</v>
      </c>
      <c r="AK692">
        <v>0</v>
      </c>
      <c r="AL692">
        <v>-2</v>
      </c>
      <c r="AM692">
        <v>0</v>
      </c>
      <c r="AN692">
        <v>0</v>
      </c>
      <c r="AO692">
        <v>2</v>
      </c>
      <c r="AP692">
        <v>0</v>
      </c>
      <c r="AQ692">
        <v>2</v>
      </c>
      <c r="AR692">
        <v>0</v>
      </c>
      <c r="AS692">
        <v>2</v>
      </c>
      <c r="AT692">
        <v>1</v>
      </c>
      <c r="AU692">
        <v>3</v>
      </c>
      <c r="AV692">
        <v>1</v>
      </c>
      <c r="AW692">
        <v>3</v>
      </c>
      <c r="AX692">
        <v>1</v>
      </c>
      <c r="AY692">
        <v>3</v>
      </c>
      <c r="AZ692">
        <v>1</v>
      </c>
      <c r="BA692">
        <v>3</v>
      </c>
      <c r="BB692">
        <v>1</v>
      </c>
      <c r="BC692">
        <v>3</v>
      </c>
      <c r="BD692">
        <v>1</v>
      </c>
      <c r="BE692">
        <v>3</v>
      </c>
      <c r="BF692">
        <v>3</v>
      </c>
      <c r="BG692">
        <v>5</v>
      </c>
      <c r="BH692">
        <v>4</v>
      </c>
      <c r="BI692">
        <v>6</v>
      </c>
      <c r="BJ692">
        <v>4</v>
      </c>
      <c r="BK692">
        <v>6</v>
      </c>
      <c r="BL692">
        <v>4</v>
      </c>
      <c r="BM692">
        <v>6</v>
      </c>
      <c r="BN692">
        <v>0</v>
      </c>
      <c r="BO692">
        <v>0</v>
      </c>
      <c r="BP692">
        <v>-2</v>
      </c>
      <c r="BQ692">
        <v>0</v>
      </c>
      <c r="BR692">
        <v>0</v>
      </c>
      <c r="BS692">
        <v>-1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2</v>
      </c>
      <c r="CK692">
        <v>0</v>
      </c>
      <c r="CL692">
        <v>0</v>
      </c>
      <c r="CM692">
        <v>0</v>
      </c>
      <c r="CN692">
        <v>0</v>
      </c>
      <c r="CO692">
        <v>2</v>
      </c>
      <c r="CP692">
        <v>0</v>
      </c>
      <c r="CQ692">
        <v>1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-8</v>
      </c>
      <c r="DC692">
        <v>-6</v>
      </c>
      <c r="DD692">
        <v>-5</v>
      </c>
      <c r="DE692">
        <v>-3</v>
      </c>
      <c r="DF692">
        <v>-5</v>
      </c>
      <c r="DG692">
        <v>-3</v>
      </c>
      <c r="DH692">
        <v>-4</v>
      </c>
      <c r="DI692">
        <v>-2</v>
      </c>
      <c r="DJ692">
        <v>-2</v>
      </c>
      <c r="DK692">
        <v>0</v>
      </c>
      <c r="DL692">
        <v>-2</v>
      </c>
      <c r="DM692">
        <v>0</v>
      </c>
      <c r="DN692">
        <v>-1</v>
      </c>
      <c r="DO692">
        <v>1</v>
      </c>
      <c r="DP692">
        <v>-2</v>
      </c>
      <c r="DQ692">
        <v>0</v>
      </c>
      <c r="DR692">
        <v>0</v>
      </c>
      <c r="DS692">
        <v>2</v>
      </c>
      <c r="DT692">
        <v>1</v>
      </c>
      <c r="DU692">
        <v>3</v>
      </c>
      <c r="DV692">
        <v>-1</v>
      </c>
      <c r="DW692">
        <v>1</v>
      </c>
      <c r="DX692">
        <v>0</v>
      </c>
      <c r="DY692">
        <v>2</v>
      </c>
      <c r="DZ692">
        <v>1</v>
      </c>
      <c r="EA692">
        <v>3</v>
      </c>
      <c r="EB692">
        <v>1</v>
      </c>
      <c r="EC692">
        <v>3</v>
      </c>
      <c r="ED692">
        <v>3</v>
      </c>
      <c r="EE692">
        <v>5</v>
      </c>
      <c r="EF692">
        <v>4</v>
      </c>
      <c r="EG692">
        <v>6</v>
      </c>
      <c r="EH692">
        <v>6</v>
      </c>
      <c r="EI692">
        <v>8</v>
      </c>
      <c r="EJ692">
        <v>3</v>
      </c>
      <c r="EK692">
        <v>5</v>
      </c>
      <c r="EL692">
        <v>4</v>
      </c>
      <c r="EM692">
        <v>6</v>
      </c>
      <c r="EN692">
        <v>7</v>
      </c>
      <c r="EO692">
        <v>9</v>
      </c>
      <c r="EP692">
        <v>8.2786661440000007</v>
      </c>
      <c r="EQ692">
        <v>6.957227101</v>
      </c>
      <c r="ER692">
        <v>43.620669309999997</v>
      </c>
      <c r="ES692">
        <v>41.964716439999997</v>
      </c>
      <c r="ET692">
        <v>394.5895213</v>
      </c>
      <c r="EU692">
        <v>252.2025247</v>
      </c>
      <c r="EV692">
        <v>89.54740898</v>
      </c>
      <c r="EW692">
        <v>86.263088600000003</v>
      </c>
      <c r="EX692">
        <v>103.6182824</v>
      </c>
      <c r="EY692">
        <v>61.30130973</v>
      </c>
      <c r="EZ692">
        <v>78.687220080000003</v>
      </c>
      <c r="FA692">
        <v>65.519033910000005</v>
      </c>
      <c r="FB692">
        <v>10.361809360000001</v>
      </c>
      <c r="FC692">
        <v>8.8643496309999996</v>
      </c>
      <c r="FD692">
        <v>37.495261220000003</v>
      </c>
      <c r="FE692">
        <v>25.729156840000002</v>
      </c>
      <c r="FF692">
        <v>11.20635399</v>
      </c>
      <c r="FG692">
        <v>7.5625401620000003</v>
      </c>
      <c r="FH692">
        <v>2.9670645599999999</v>
      </c>
      <c r="FI692">
        <v>2.7086203609999999</v>
      </c>
      <c r="FJ692">
        <v>37.48436822</v>
      </c>
      <c r="FK692">
        <v>28.95620375</v>
      </c>
      <c r="FL692">
        <v>14.97141401</v>
      </c>
      <c r="FM692">
        <v>8.8341601720000007</v>
      </c>
      <c r="FN692">
        <v>0</v>
      </c>
      <c r="FO692">
        <v>1</v>
      </c>
      <c r="FP692">
        <v>3</v>
      </c>
      <c r="FQ692">
        <v>2</v>
      </c>
      <c r="FR692">
        <v>1</v>
      </c>
      <c r="FS692">
        <v>1</v>
      </c>
      <c r="FT692">
        <v>4</v>
      </c>
      <c r="FU692">
        <v>0</v>
      </c>
      <c r="FV692" t="s">
        <v>45</v>
      </c>
      <c r="FW692">
        <v>0</v>
      </c>
      <c r="FX692">
        <v>0</v>
      </c>
    </row>
    <row r="693" spans="1:180" x14ac:dyDescent="0.3">
      <c r="A693" s="7" t="s">
        <v>50</v>
      </c>
      <c r="B693" s="7" t="s">
        <v>64</v>
      </c>
      <c r="C693" t="s">
        <v>52</v>
      </c>
      <c r="D693">
        <v>3</v>
      </c>
      <c r="E693">
        <v>2</v>
      </c>
      <c r="F693">
        <v>1.355131579</v>
      </c>
      <c r="G693">
        <v>1.843571429</v>
      </c>
      <c r="H693">
        <v>0.45069736799999999</v>
      </c>
      <c r="I693">
        <v>0.65589795900000003</v>
      </c>
      <c r="J693">
        <v>1.97791926</v>
      </c>
      <c r="K693">
        <v>1.2716701159999999</v>
      </c>
      <c r="L693">
        <v>1.3101161699999999</v>
      </c>
      <c r="M693">
        <v>0.66803079899999995</v>
      </c>
      <c r="N693">
        <v>22.316608169999999</v>
      </c>
      <c r="O693">
        <v>20.210316410000001</v>
      </c>
      <c r="P693">
        <v>2.2353584450000001</v>
      </c>
      <c r="Q693">
        <v>1.363626596</v>
      </c>
      <c r="R693">
        <v>1.19913135</v>
      </c>
      <c r="S693">
        <v>1.536744578</v>
      </c>
      <c r="T693">
        <v>0.5</v>
      </c>
      <c r="U693">
        <v>0.66666666699999999</v>
      </c>
      <c r="V693">
        <v>0.5</v>
      </c>
      <c r="W693">
        <v>0.66666666699999999</v>
      </c>
      <c r="X693">
        <v>1</v>
      </c>
      <c r="Y693">
        <v>1</v>
      </c>
      <c r="Z693">
        <v>-3</v>
      </c>
      <c r="AA693" s="5" t="s">
        <v>181</v>
      </c>
      <c r="AB693">
        <v>-3</v>
      </c>
      <c r="AC693">
        <v>-2</v>
      </c>
      <c r="AD693" s="5" t="s">
        <v>219</v>
      </c>
      <c r="AE693">
        <v>0</v>
      </c>
      <c r="AF693">
        <v>-1</v>
      </c>
      <c r="AG693">
        <v>0</v>
      </c>
      <c r="AH693">
        <v>-1</v>
      </c>
      <c r="AI693">
        <v>0</v>
      </c>
      <c r="AJ693">
        <v>-1</v>
      </c>
      <c r="AK693">
        <v>0</v>
      </c>
      <c r="AL693">
        <v>0</v>
      </c>
      <c r="AM693">
        <v>1</v>
      </c>
      <c r="AN693">
        <v>0</v>
      </c>
      <c r="AO693">
        <v>1</v>
      </c>
      <c r="AP693">
        <v>0</v>
      </c>
      <c r="AQ693">
        <v>1</v>
      </c>
      <c r="AR693">
        <v>0</v>
      </c>
      <c r="AS693">
        <v>1</v>
      </c>
      <c r="AT693">
        <v>0</v>
      </c>
      <c r="AU693">
        <v>1</v>
      </c>
      <c r="AV693">
        <v>0</v>
      </c>
      <c r="AW693">
        <v>1</v>
      </c>
      <c r="AX693">
        <v>0</v>
      </c>
      <c r="AY693">
        <v>1</v>
      </c>
      <c r="AZ693">
        <v>1</v>
      </c>
      <c r="BA693">
        <v>2</v>
      </c>
      <c r="BB693">
        <v>1</v>
      </c>
      <c r="BC693">
        <v>2</v>
      </c>
      <c r="BD693">
        <v>2</v>
      </c>
      <c r="BE693">
        <v>3</v>
      </c>
      <c r="BF693">
        <v>2</v>
      </c>
      <c r="BG693">
        <v>3</v>
      </c>
      <c r="BH693">
        <v>3</v>
      </c>
      <c r="BI693">
        <v>4</v>
      </c>
      <c r="BJ693">
        <v>3</v>
      </c>
      <c r="BK693">
        <v>4</v>
      </c>
      <c r="BL693">
        <v>3</v>
      </c>
      <c r="BM693">
        <v>4</v>
      </c>
      <c r="BN693">
        <v>0</v>
      </c>
      <c r="BO693">
        <v>0</v>
      </c>
      <c r="BP693">
        <v>-2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1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3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-3</v>
      </c>
      <c r="DC693">
        <v>-3</v>
      </c>
      <c r="DD693">
        <v>-3</v>
      </c>
      <c r="DE693">
        <v>-3</v>
      </c>
      <c r="DF693">
        <v>-1</v>
      </c>
      <c r="DG693">
        <v>-1</v>
      </c>
      <c r="DH693">
        <v>-1</v>
      </c>
      <c r="DI693">
        <v>-1</v>
      </c>
      <c r="DJ693">
        <v>0</v>
      </c>
      <c r="DK693">
        <v>0</v>
      </c>
      <c r="DL693">
        <v>0</v>
      </c>
      <c r="DM693">
        <v>0</v>
      </c>
      <c r="DN693">
        <v>-4</v>
      </c>
      <c r="DO693">
        <v>-4</v>
      </c>
      <c r="DP693">
        <v>-1</v>
      </c>
      <c r="DQ693">
        <v>-1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2</v>
      </c>
      <c r="EA693">
        <v>2</v>
      </c>
      <c r="EB693">
        <v>1</v>
      </c>
      <c r="EC693">
        <v>1</v>
      </c>
      <c r="ED693">
        <v>1</v>
      </c>
      <c r="EE693">
        <v>1</v>
      </c>
      <c r="EF693">
        <v>3</v>
      </c>
      <c r="EG693">
        <v>3</v>
      </c>
      <c r="EH693">
        <v>4</v>
      </c>
      <c r="EI693">
        <v>4</v>
      </c>
      <c r="EJ693">
        <v>3</v>
      </c>
      <c r="EK693">
        <v>3</v>
      </c>
      <c r="EL693">
        <v>6</v>
      </c>
      <c r="EM693">
        <v>6</v>
      </c>
      <c r="EN693">
        <v>11</v>
      </c>
      <c r="EO693">
        <v>11</v>
      </c>
      <c r="EP693">
        <v>10.086905399999999</v>
      </c>
      <c r="EQ693">
        <v>5.9370127420000003</v>
      </c>
      <c r="ER693">
        <v>51.813731400000002</v>
      </c>
      <c r="ES693">
        <v>40.068295519999999</v>
      </c>
      <c r="ET693">
        <v>399.03050999999999</v>
      </c>
      <c r="EU693">
        <v>237.71203879999999</v>
      </c>
      <c r="EV693">
        <v>90.547646540000002</v>
      </c>
      <c r="EW693">
        <v>86.779910839999999</v>
      </c>
      <c r="EX693">
        <v>110.90673270000001</v>
      </c>
      <c r="EY693">
        <v>85.191536249999999</v>
      </c>
      <c r="EZ693">
        <v>80.06239626</v>
      </c>
      <c r="FA693">
        <v>69.749565529999998</v>
      </c>
      <c r="FB693">
        <v>9.1800462879999998</v>
      </c>
      <c r="FC693">
        <v>7.6619531930000004</v>
      </c>
      <c r="FD693">
        <v>36.865913190000001</v>
      </c>
      <c r="FE693">
        <v>25.524683710000001</v>
      </c>
      <c r="FF693">
        <v>8.0893906330000007</v>
      </c>
      <c r="FG693">
        <v>6.3304642070000003</v>
      </c>
      <c r="FH693">
        <v>1.9801849520000001</v>
      </c>
      <c r="FI693">
        <v>2.2674899129999999</v>
      </c>
      <c r="FJ693">
        <v>39.173372440000001</v>
      </c>
      <c r="FK693">
        <v>35.227153489999999</v>
      </c>
      <c r="FL693">
        <v>13.19998962</v>
      </c>
      <c r="FM693">
        <v>11.997436670000001</v>
      </c>
      <c r="FN693">
        <v>1</v>
      </c>
      <c r="FO693">
        <v>0</v>
      </c>
      <c r="FP693">
        <v>1</v>
      </c>
      <c r="FQ693">
        <v>0</v>
      </c>
      <c r="FR693">
        <f>11/13</f>
        <v>0.84615384615384615</v>
      </c>
      <c r="FS693">
        <v>1</v>
      </c>
      <c r="FT693">
        <v>4</v>
      </c>
      <c r="FU693">
        <v>0</v>
      </c>
      <c r="FV693">
        <v>1</v>
      </c>
      <c r="FW693">
        <v>1</v>
      </c>
      <c r="FX693">
        <v>0</v>
      </c>
    </row>
    <row r="694" spans="1:180" x14ac:dyDescent="0.3">
      <c r="A694" s="7" t="s">
        <v>51</v>
      </c>
      <c r="B694" s="7" t="s">
        <v>66</v>
      </c>
      <c r="C694" t="s">
        <v>52</v>
      </c>
      <c r="D694">
        <v>3</v>
      </c>
      <c r="E694">
        <v>2</v>
      </c>
      <c r="F694">
        <v>2.0299999999999998</v>
      </c>
      <c r="G694">
        <v>1.233333333</v>
      </c>
      <c r="H694">
        <v>0.57199999999999995</v>
      </c>
      <c r="I694">
        <v>0.74099999999999999</v>
      </c>
      <c r="J694">
        <v>1.1326478289999999</v>
      </c>
      <c r="K694">
        <v>1.852265324</v>
      </c>
      <c r="L694">
        <v>0.75008525599999998</v>
      </c>
      <c r="M694">
        <v>1.302825629</v>
      </c>
      <c r="N694">
        <v>22.123432139999998</v>
      </c>
      <c r="O694">
        <v>19.505666560000002</v>
      </c>
      <c r="P694">
        <v>1.3825549930000001</v>
      </c>
      <c r="Q694">
        <v>1.7994828620000001</v>
      </c>
      <c r="R694">
        <v>1.7784252309999999</v>
      </c>
      <c r="S694">
        <v>1.241473847</v>
      </c>
      <c r="T694">
        <v>0</v>
      </c>
      <c r="U694">
        <v>0.16666666699999999</v>
      </c>
      <c r="V694">
        <v>0</v>
      </c>
      <c r="W694">
        <v>0.16666666699999999</v>
      </c>
      <c r="X694">
        <v>0</v>
      </c>
      <c r="Y694">
        <v>0</v>
      </c>
      <c r="Z694">
        <v>-6</v>
      </c>
      <c r="AA694" s="5" t="s">
        <v>211</v>
      </c>
      <c r="AB694">
        <v>-6</v>
      </c>
      <c r="AC694">
        <v>-5</v>
      </c>
      <c r="AD694" s="5" t="s">
        <v>222</v>
      </c>
      <c r="AE694">
        <v>-3</v>
      </c>
      <c r="AF694">
        <v>-4</v>
      </c>
      <c r="AG694">
        <v>-3</v>
      </c>
      <c r="AH694">
        <v>-4</v>
      </c>
      <c r="AI694">
        <v>-3</v>
      </c>
      <c r="AJ694">
        <v>-4</v>
      </c>
      <c r="AK694">
        <v>-3</v>
      </c>
      <c r="AL694">
        <v>-3</v>
      </c>
      <c r="AM694">
        <v>-2</v>
      </c>
      <c r="AN694">
        <v>-3</v>
      </c>
      <c r="AO694">
        <v>-2</v>
      </c>
      <c r="AP694">
        <v>-3</v>
      </c>
      <c r="AQ694">
        <v>-2</v>
      </c>
      <c r="AR694">
        <v>-3</v>
      </c>
      <c r="AS694">
        <v>-2</v>
      </c>
      <c r="AT694">
        <v>-3</v>
      </c>
      <c r="AU694">
        <v>-2</v>
      </c>
      <c r="AV694">
        <v>-3</v>
      </c>
      <c r="AW694">
        <v>-2</v>
      </c>
      <c r="AX694">
        <v>-3</v>
      </c>
      <c r="AY694">
        <v>-2</v>
      </c>
      <c r="AZ694">
        <v>-2</v>
      </c>
      <c r="BA694">
        <v>-1</v>
      </c>
      <c r="BB694">
        <v>-2</v>
      </c>
      <c r="BC694">
        <v>-1</v>
      </c>
      <c r="BD694">
        <v>-1</v>
      </c>
      <c r="BE694">
        <v>0</v>
      </c>
      <c r="BF694">
        <v>-1</v>
      </c>
      <c r="BG694">
        <v>0</v>
      </c>
      <c r="BH694">
        <v>0</v>
      </c>
      <c r="BI694">
        <v>1</v>
      </c>
      <c r="BJ694">
        <v>0</v>
      </c>
      <c r="BK694">
        <v>1</v>
      </c>
      <c r="BL694">
        <v>0</v>
      </c>
      <c r="BM694">
        <v>1</v>
      </c>
      <c r="BN694">
        <v>-1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-1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-3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-6</v>
      </c>
      <c r="DC694">
        <v>-7</v>
      </c>
      <c r="DD694">
        <v>-6</v>
      </c>
      <c r="DE694">
        <v>-7</v>
      </c>
      <c r="DF694">
        <v>-4</v>
      </c>
      <c r="DG694">
        <v>-5</v>
      </c>
      <c r="DH694">
        <v>-4</v>
      </c>
      <c r="DI694">
        <v>-5</v>
      </c>
      <c r="DJ694">
        <v>-3</v>
      </c>
      <c r="DK694">
        <v>-4</v>
      </c>
      <c r="DL694">
        <v>-3</v>
      </c>
      <c r="DM694">
        <v>-4</v>
      </c>
      <c r="DN694">
        <v>-7</v>
      </c>
      <c r="DO694">
        <v>-8</v>
      </c>
      <c r="DP694">
        <v>-4</v>
      </c>
      <c r="DQ694">
        <v>-5</v>
      </c>
      <c r="DR694">
        <v>-3</v>
      </c>
      <c r="DS694">
        <v>-4</v>
      </c>
      <c r="DT694">
        <v>-3</v>
      </c>
      <c r="DU694">
        <v>-4</v>
      </c>
      <c r="DV694">
        <v>-3</v>
      </c>
      <c r="DW694">
        <v>-4</v>
      </c>
      <c r="DX694">
        <v>-3</v>
      </c>
      <c r="DY694">
        <v>-4</v>
      </c>
      <c r="DZ694">
        <v>-1</v>
      </c>
      <c r="EA694">
        <v>-2</v>
      </c>
      <c r="EB694">
        <v>-2</v>
      </c>
      <c r="EC694">
        <v>-3</v>
      </c>
      <c r="ED694">
        <v>-2</v>
      </c>
      <c r="EE694">
        <v>-3</v>
      </c>
      <c r="EF694">
        <v>0</v>
      </c>
      <c r="EG694">
        <v>-1</v>
      </c>
      <c r="EH694">
        <v>1</v>
      </c>
      <c r="EI694">
        <v>0</v>
      </c>
      <c r="EJ694">
        <v>0</v>
      </c>
      <c r="EK694">
        <v>-1</v>
      </c>
      <c r="EL694">
        <v>3</v>
      </c>
      <c r="EM694">
        <v>2</v>
      </c>
      <c r="EN694">
        <v>8</v>
      </c>
      <c r="EO694">
        <v>7</v>
      </c>
      <c r="EP694">
        <v>5.8058191880000001</v>
      </c>
      <c r="EQ694">
        <v>5.818269183</v>
      </c>
      <c r="ER694">
        <v>40.696137610000001</v>
      </c>
      <c r="ES694">
        <v>34.968447050000002</v>
      </c>
      <c r="ET694">
        <v>239.66987130000001</v>
      </c>
      <c r="EU694">
        <v>315.00937750000003</v>
      </c>
      <c r="EV694">
        <v>84.522330670000002</v>
      </c>
      <c r="EW694">
        <v>87.160765720000001</v>
      </c>
      <c r="EX694">
        <v>82.006880879999997</v>
      </c>
      <c r="EY694">
        <v>94.882193810000004</v>
      </c>
      <c r="EZ694">
        <v>68.443112549999995</v>
      </c>
      <c r="FA694">
        <v>75.211545560000005</v>
      </c>
      <c r="FB694">
        <v>6.5538511130000003</v>
      </c>
      <c r="FC694">
        <v>9.6479974459999998</v>
      </c>
      <c r="FD694">
        <v>24.319456859999999</v>
      </c>
      <c r="FE694">
        <v>29.223730809999999</v>
      </c>
      <c r="FF694">
        <v>6.6316823620000003</v>
      </c>
      <c r="FG694">
        <v>8.1857814080000004</v>
      </c>
      <c r="FH694">
        <v>1.67776003</v>
      </c>
      <c r="FI694">
        <v>1.9107128600000001</v>
      </c>
      <c r="FJ694">
        <v>39.780775249999998</v>
      </c>
      <c r="FK694">
        <v>40.284253249999999</v>
      </c>
      <c r="FL694">
        <v>9.2494071289999997</v>
      </c>
      <c r="FM694">
        <v>13.56647006</v>
      </c>
      <c r="FN694">
        <v>2</v>
      </c>
      <c r="FO694">
        <v>0</v>
      </c>
      <c r="FP694">
        <v>1</v>
      </c>
      <c r="FQ694">
        <v>2</v>
      </c>
      <c r="FR694">
        <f>3/15</f>
        <v>0.2</v>
      </c>
      <c r="FS694">
        <v>2</v>
      </c>
      <c r="FT694">
        <v>1</v>
      </c>
      <c r="FU694">
        <v>3</v>
      </c>
      <c r="FV694">
        <v>2</v>
      </c>
      <c r="FW694">
        <v>0</v>
      </c>
      <c r="FX694">
        <v>2</v>
      </c>
    </row>
    <row r="695" spans="1:180" x14ac:dyDescent="0.3">
      <c r="A695" s="7" t="s">
        <v>62</v>
      </c>
      <c r="B695" s="7" t="s">
        <v>75</v>
      </c>
      <c r="C695" t="s">
        <v>52</v>
      </c>
      <c r="D695">
        <v>3</v>
      </c>
      <c r="E695">
        <v>2</v>
      </c>
      <c r="F695">
        <v>1.544630328</v>
      </c>
      <c r="G695">
        <v>1.5758064519999999</v>
      </c>
      <c r="H695">
        <v>0.68677761699999995</v>
      </c>
      <c r="I695">
        <v>0.70893548399999995</v>
      </c>
      <c r="J695">
        <v>1.429815783</v>
      </c>
      <c r="K695">
        <v>1.6683022679999999</v>
      </c>
      <c r="L695">
        <v>0.73629963600000004</v>
      </c>
      <c r="M695">
        <v>1.000723952</v>
      </c>
      <c r="N695">
        <v>20.528540150000001</v>
      </c>
      <c r="O695">
        <v>19.996584049999999</v>
      </c>
      <c r="P695">
        <v>1.645317033</v>
      </c>
      <c r="Q695">
        <v>1.8299250869999999</v>
      </c>
      <c r="R695">
        <v>1.613485093</v>
      </c>
      <c r="S695">
        <v>1.4790682429999999</v>
      </c>
      <c r="T695">
        <v>0.66666666699999999</v>
      </c>
      <c r="U695">
        <v>1</v>
      </c>
      <c r="V695">
        <v>0.66666666699999999</v>
      </c>
      <c r="W695">
        <v>1</v>
      </c>
      <c r="X695">
        <v>0.33333333300000001</v>
      </c>
      <c r="Y695">
        <v>1</v>
      </c>
      <c r="Z695">
        <v>-2</v>
      </c>
      <c r="AA695" s="5" t="s">
        <v>197</v>
      </c>
      <c r="AB695">
        <v>-2</v>
      </c>
      <c r="AC695">
        <v>0</v>
      </c>
      <c r="AD695" s="5" t="s">
        <v>197</v>
      </c>
      <c r="AE695">
        <v>2</v>
      </c>
      <c r="AF695">
        <v>0</v>
      </c>
      <c r="AG695">
        <v>2</v>
      </c>
      <c r="AH695">
        <v>0</v>
      </c>
      <c r="AI695">
        <v>2</v>
      </c>
      <c r="AJ695">
        <v>0</v>
      </c>
      <c r="AK695">
        <v>2</v>
      </c>
      <c r="AL695">
        <v>1</v>
      </c>
      <c r="AM695">
        <v>3</v>
      </c>
      <c r="AN695">
        <v>1</v>
      </c>
      <c r="AO695">
        <v>3</v>
      </c>
      <c r="AP695">
        <v>1</v>
      </c>
      <c r="AQ695">
        <v>3</v>
      </c>
      <c r="AR695">
        <v>1</v>
      </c>
      <c r="AS695">
        <v>3</v>
      </c>
      <c r="AT695">
        <v>1</v>
      </c>
      <c r="AU695">
        <v>3</v>
      </c>
      <c r="AV695">
        <v>1</v>
      </c>
      <c r="AW695">
        <v>3</v>
      </c>
      <c r="AX695">
        <v>1</v>
      </c>
      <c r="AY695">
        <v>3</v>
      </c>
      <c r="AZ695">
        <v>2</v>
      </c>
      <c r="BA695">
        <v>4</v>
      </c>
      <c r="BB695">
        <v>2</v>
      </c>
      <c r="BC695">
        <v>4</v>
      </c>
      <c r="BD695">
        <v>3</v>
      </c>
      <c r="BE695">
        <v>5</v>
      </c>
      <c r="BF695">
        <v>3</v>
      </c>
      <c r="BG695">
        <v>5</v>
      </c>
      <c r="BH695">
        <v>4</v>
      </c>
      <c r="BI695">
        <v>6</v>
      </c>
      <c r="BJ695">
        <v>4</v>
      </c>
      <c r="BK695">
        <v>6</v>
      </c>
      <c r="BL695">
        <v>4</v>
      </c>
      <c r="BM695">
        <v>6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3</v>
      </c>
      <c r="CB695">
        <v>0</v>
      </c>
      <c r="CC695">
        <v>0</v>
      </c>
      <c r="CD695">
        <v>2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1</v>
      </c>
      <c r="CX695">
        <v>0</v>
      </c>
      <c r="CY695">
        <v>0</v>
      </c>
      <c r="CZ695">
        <v>0</v>
      </c>
      <c r="DA695">
        <v>0</v>
      </c>
      <c r="DB695">
        <v>-2</v>
      </c>
      <c r="DC695">
        <v>0</v>
      </c>
      <c r="DD695">
        <v>-2</v>
      </c>
      <c r="DE695">
        <v>0</v>
      </c>
      <c r="DF695">
        <v>0</v>
      </c>
      <c r="DG695">
        <v>2</v>
      </c>
      <c r="DH695">
        <v>0</v>
      </c>
      <c r="DI695">
        <v>2</v>
      </c>
      <c r="DJ695">
        <v>1</v>
      </c>
      <c r="DK695">
        <v>3</v>
      </c>
      <c r="DL695">
        <v>1</v>
      </c>
      <c r="DM695">
        <v>3</v>
      </c>
      <c r="DN695">
        <v>-3</v>
      </c>
      <c r="DO695">
        <v>-1</v>
      </c>
      <c r="DP695">
        <v>0</v>
      </c>
      <c r="DQ695">
        <v>2</v>
      </c>
      <c r="DR695">
        <v>1</v>
      </c>
      <c r="DS695">
        <v>3</v>
      </c>
      <c r="DT695">
        <v>1</v>
      </c>
      <c r="DU695">
        <v>3</v>
      </c>
      <c r="DV695">
        <v>1</v>
      </c>
      <c r="DW695">
        <v>3</v>
      </c>
      <c r="DX695">
        <v>1</v>
      </c>
      <c r="DY695">
        <v>3</v>
      </c>
      <c r="DZ695">
        <v>3</v>
      </c>
      <c r="EA695">
        <v>5</v>
      </c>
      <c r="EB695">
        <v>2</v>
      </c>
      <c r="EC695">
        <v>4</v>
      </c>
      <c r="ED695">
        <v>2</v>
      </c>
      <c r="EE695">
        <v>4</v>
      </c>
      <c r="EF695">
        <v>4</v>
      </c>
      <c r="EG695">
        <v>6</v>
      </c>
      <c r="EH695">
        <v>5</v>
      </c>
      <c r="EI695">
        <v>7</v>
      </c>
      <c r="EJ695">
        <v>4</v>
      </c>
      <c r="EK695">
        <v>6</v>
      </c>
      <c r="EL695">
        <v>7</v>
      </c>
      <c r="EM695">
        <v>9</v>
      </c>
      <c r="EN695">
        <v>12</v>
      </c>
      <c r="EO695">
        <v>14</v>
      </c>
      <c r="EP695">
        <v>4.8303042810000001</v>
      </c>
      <c r="EQ695">
        <v>5.6584597949999997</v>
      </c>
      <c r="ER695">
        <v>36.178887600000003</v>
      </c>
      <c r="ES695">
        <v>33.76947114</v>
      </c>
      <c r="ET695">
        <v>244.58239230000001</v>
      </c>
      <c r="EU695">
        <v>294.38856479999998</v>
      </c>
      <c r="EV695">
        <v>83.873390439999994</v>
      </c>
      <c r="EW695">
        <v>88.040132589999999</v>
      </c>
      <c r="EX695">
        <v>89.375355639999995</v>
      </c>
      <c r="EY695">
        <v>96.347651279999994</v>
      </c>
      <c r="EZ695">
        <v>69.826611689999993</v>
      </c>
      <c r="FA695">
        <v>73.101411949999999</v>
      </c>
      <c r="FB695">
        <v>8.6078094069999995</v>
      </c>
      <c r="FC695">
        <v>9.7980842829999997</v>
      </c>
      <c r="FD695">
        <v>29.16419183</v>
      </c>
      <c r="FE695">
        <v>28.68848869</v>
      </c>
      <c r="FF695">
        <v>6.5692061930000003</v>
      </c>
      <c r="FG695">
        <v>9.1260408910000006</v>
      </c>
      <c r="FH695">
        <v>1.792004347</v>
      </c>
      <c r="FI695">
        <v>2.4992666529999998</v>
      </c>
      <c r="FJ695">
        <v>36.109550210000002</v>
      </c>
      <c r="FK695">
        <v>36.013784690000001</v>
      </c>
      <c r="FL695">
        <v>11.830348280000001</v>
      </c>
      <c r="FM695">
        <v>15.19953128</v>
      </c>
      <c r="FN695">
        <v>0</v>
      </c>
      <c r="FO695">
        <v>0</v>
      </c>
      <c r="FP695">
        <v>2</v>
      </c>
      <c r="FQ695">
        <v>1</v>
      </c>
      <c r="FR695">
        <f>13/14</f>
        <v>0.9285714285714286</v>
      </c>
      <c r="FS695">
        <v>1</v>
      </c>
      <c r="FT695">
        <v>2</v>
      </c>
      <c r="FU695">
        <v>1</v>
      </c>
      <c r="FV695">
        <v>2</v>
      </c>
      <c r="FW695">
        <v>0</v>
      </c>
      <c r="FX695">
        <v>1</v>
      </c>
    </row>
    <row r="696" spans="1:180" x14ac:dyDescent="0.3">
      <c r="A696" s="7" t="s">
        <v>86</v>
      </c>
      <c r="B696" s="7" t="s">
        <v>83</v>
      </c>
      <c r="C696" t="s">
        <v>55</v>
      </c>
      <c r="D696">
        <v>5</v>
      </c>
      <c r="E696">
        <v>3</v>
      </c>
      <c r="F696">
        <v>0.72664525700000004</v>
      </c>
      <c r="G696">
        <v>1.3420000000000001</v>
      </c>
      <c r="H696">
        <v>0.80422628500000004</v>
      </c>
      <c r="I696">
        <v>0.74072000000000005</v>
      </c>
      <c r="J696">
        <v>1.5635024120000001</v>
      </c>
      <c r="K696">
        <v>1.7467017730000001</v>
      </c>
      <c r="L696">
        <v>0.97148658200000004</v>
      </c>
      <c r="M696">
        <v>0.92791385299999996</v>
      </c>
      <c r="N696">
        <v>22.511335679999998</v>
      </c>
      <c r="O696">
        <v>20.39583245</v>
      </c>
      <c r="P696">
        <v>1.4903632040000001</v>
      </c>
      <c r="Q696">
        <v>1.467754821</v>
      </c>
      <c r="R696">
        <v>0.75889988600000002</v>
      </c>
      <c r="S696">
        <v>1.3381119779999999</v>
      </c>
      <c r="T696">
        <v>0.66666666699999999</v>
      </c>
      <c r="U696">
        <v>0.58333333300000001</v>
      </c>
      <c r="V696">
        <v>0.66666666699999999</v>
      </c>
      <c r="W696">
        <v>0.58333333300000001</v>
      </c>
      <c r="X696">
        <v>1</v>
      </c>
      <c r="Y696">
        <v>0</v>
      </c>
      <c r="Z696">
        <v>-3</v>
      </c>
      <c r="AA696" s="5" t="s">
        <v>197</v>
      </c>
      <c r="AB696">
        <v>-3</v>
      </c>
      <c r="AC696">
        <v>0</v>
      </c>
      <c r="AD696" s="5" t="s">
        <v>233</v>
      </c>
      <c r="AE696">
        <v>0</v>
      </c>
      <c r="AF696">
        <v>-3</v>
      </c>
      <c r="AG696">
        <v>0</v>
      </c>
      <c r="AH696">
        <v>-2</v>
      </c>
      <c r="AI696">
        <v>1</v>
      </c>
      <c r="AJ696">
        <v>-2</v>
      </c>
      <c r="AK696">
        <v>1</v>
      </c>
      <c r="AL696">
        <v>-2</v>
      </c>
      <c r="AM696">
        <v>1</v>
      </c>
      <c r="AN696">
        <v>-2</v>
      </c>
      <c r="AO696">
        <v>1</v>
      </c>
      <c r="AP696">
        <v>-2</v>
      </c>
      <c r="AQ696">
        <v>1</v>
      </c>
      <c r="AR696">
        <v>-1</v>
      </c>
      <c r="AS696">
        <v>2</v>
      </c>
      <c r="AT696">
        <v>-1</v>
      </c>
      <c r="AU696">
        <v>2</v>
      </c>
      <c r="AV696">
        <v>0</v>
      </c>
      <c r="AW696">
        <v>3</v>
      </c>
      <c r="AX696">
        <v>1</v>
      </c>
      <c r="AY696">
        <v>4</v>
      </c>
      <c r="AZ696">
        <v>1</v>
      </c>
      <c r="BA696">
        <v>4</v>
      </c>
      <c r="BB696">
        <v>1</v>
      </c>
      <c r="BC696">
        <v>4</v>
      </c>
      <c r="BD696">
        <v>1</v>
      </c>
      <c r="BE696">
        <v>4</v>
      </c>
      <c r="BF696">
        <v>1</v>
      </c>
      <c r="BG696">
        <v>4</v>
      </c>
      <c r="BH696">
        <v>2</v>
      </c>
      <c r="BI696">
        <v>5</v>
      </c>
      <c r="BJ696">
        <v>3</v>
      </c>
      <c r="BK696">
        <v>6</v>
      </c>
      <c r="BL696">
        <v>3</v>
      </c>
      <c r="BM696">
        <v>6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-4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5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1</v>
      </c>
      <c r="CZ696">
        <v>0</v>
      </c>
      <c r="DA696">
        <v>2</v>
      </c>
      <c r="DB696">
        <v>1</v>
      </c>
      <c r="DC696">
        <v>-5</v>
      </c>
      <c r="DD696">
        <v>3</v>
      </c>
      <c r="DE696">
        <v>-3</v>
      </c>
      <c r="DF696">
        <v>3</v>
      </c>
      <c r="DG696">
        <v>-3</v>
      </c>
      <c r="DH696">
        <v>6</v>
      </c>
      <c r="DI696">
        <v>0</v>
      </c>
      <c r="DJ696">
        <v>-2</v>
      </c>
      <c r="DK696">
        <v>-8</v>
      </c>
      <c r="DL696">
        <v>2</v>
      </c>
      <c r="DM696">
        <v>-4</v>
      </c>
      <c r="DN696">
        <v>6</v>
      </c>
      <c r="DO696">
        <v>0</v>
      </c>
      <c r="DP696">
        <v>6</v>
      </c>
      <c r="DQ696">
        <v>0</v>
      </c>
      <c r="DR696">
        <v>7</v>
      </c>
      <c r="DS696">
        <v>1</v>
      </c>
      <c r="DT696">
        <v>3</v>
      </c>
      <c r="DU696">
        <v>-3</v>
      </c>
      <c r="DV696">
        <v>7</v>
      </c>
      <c r="DW696">
        <v>1</v>
      </c>
      <c r="DX696">
        <v>0</v>
      </c>
      <c r="DY696">
        <v>-6</v>
      </c>
      <c r="DZ696">
        <v>6</v>
      </c>
      <c r="EA696">
        <v>0</v>
      </c>
      <c r="EB696">
        <v>6</v>
      </c>
      <c r="EC696">
        <v>0</v>
      </c>
      <c r="ED696">
        <v>7</v>
      </c>
      <c r="EE696">
        <v>1</v>
      </c>
      <c r="EF696">
        <v>7</v>
      </c>
      <c r="EG696">
        <v>1</v>
      </c>
      <c r="EH696">
        <v>7</v>
      </c>
      <c r="EI696">
        <v>1</v>
      </c>
      <c r="EJ696">
        <v>8</v>
      </c>
      <c r="EK696">
        <v>2</v>
      </c>
      <c r="EL696">
        <v>8</v>
      </c>
      <c r="EM696">
        <v>2</v>
      </c>
      <c r="EN696">
        <v>9</v>
      </c>
      <c r="EO696">
        <v>3</v>
      </c>
      <c r="EP696">
        <v>8.4327064119999999</v>
      </c>
      <c r="EQ696">
        <v>5.0374227600000001</v>
      </c>
      <c r="ER696">
        <v>45.322591369999998</v>
      </c>
      <c r="ES696">
        <v>38.336971380000001</v>
      </c>
      <c r="ET696">
        <v>279.80440160000001</v>
      </c>
      <c r="EU696">
        <v>281.14489099999997</v>
      </c>
      <c r="EV696">
        <v>86.694906900000007</v>
      </c>
      <c r="EW696">
        <v>88.165428360000007</v>
      </c>
      <c r="EX696">
        <v>71.419732109999998</v>
      </c>
      <c r="EY696">
        <v>106.9994382</v>
      </c>
      <c r="EZ696">
        <v>62.988165199999997</v>
      </c>
      <c r="FA696">
        <v>72.86975348</v>
      </c>
      <c r="FB696">
        <v>9.5595635960000003</v>
      </c>
      <c r="FC696">
        <v>9.5672389609999993</v>
      </c>
      <c r="FD696">
        <v>27.145159670000002</v>
      </c>
      <c r="FE696">
        <v>33.716169239999999</v>
      </c>
      <c r="FF696">
        <v>8.9066066300000006</v>
      </c>
      <c r="FG696">
        <v>7.825956036</v>
      </c>
      <c r="FH696">
        <v>2.090601344</v>
      </c>
      <c r="FI696">
        <v>2.4118064669999999</v>
      </c>
      <c r="FJ696">
        <v>34.797711870000001</v>
      </c>
      <c r="FK696">
        <v>34.662252440000003</v>
      </c>
      <c r="FL696">
        <v>13.292685730000001</v>
      </c>
      <c r="FM696">
        <v>11.68875461</v>
      </c>
      <c r="FN696">
        <v>0</v>
      </c>
      <c r="FO696">
        <v>0</v>
      </c>
      <c r="FP696">
        <v>3</v>
      </c>
      <c r="FQ696">
        <v>1</v>
      </c>
      <c r="FR696">
        <f>8/13</f>
        <v>0.61538461538461542</v>
      </c>
      <c r="FS696" t="s">
        <v>45</v>
      </c>
      <c r="FT696">
        <v>0</v>
      </c>
      <c r="FU696">
        <v>0</v>
      </c>
      <c r="FV696" t="s">
        <v>45</v>
      </c>
      <c r="FW696">
        <v>0</v>
      </c>
      <c r="FX696">
        <v>0</v>
      </c>
    </row>
    <row r="697" spans="1:180" x14ac:dyDescent="0.3">
      <c r="A697" s="7" t="s">
        <v>39</v>
      </c>
      <c r="B697" s="7" t="s">
        <v>36</v>
      </c>
      <c r="C697" t="s">
        <v>26</v>
      </c>
      <c r="D697">
        <v>4</v>
      </c>
      <c r="E697">
        <v>3</v>
      </c>
      <c r="F697">
        <v>1.296666667</v>
      </c>
      <c r="G697">
        <v>1.5509090910000001</v>
      </c>
      <c r="H697">
        <v>0.64866666699999997</v>
      </c>
      <c r="I697">
        <v>0.67056363600000002</v>
      </c>
      <c r="J697">
        <v>1.6828939549999999</v>
      </c>
      <c r="K697">
        <v>1.0383850809999999</v>
      </c>
      <c r="L697">
        <v>1.0329304260000001</v>
      </c>
      <c r="M697">
        <v>0.69215089600000002</v>
      </c>
      <c r="N697">
        <v>20.431467420000001</v>
      </c>
      <c r="O697">
        <v>21.43488425</v>
      </c>
      <c r="P697">
        <v>1.4393522969999999</v>
      </c>
      <c r="Q697">
        <v>1.0558880580000001</v>
      </c>
      <c r="R697">
        <v>1.3251221280000001</v>
      </c>
      <c r="S697">
        <v>1.4222523229999999</v>
      </c>
      <c r="T697">
        <v>1</v>
      </c>
      <c r="U697">
        <v>0.33333333300000001</v>
      </c>
      <c r="V697">
        <v>1</v>
      </c>
      <c r="W697">
        <v>0.33333333300000001</v>
      </c>
      <c r="X697">
        <v>1</v>
      </c>
      <c r="Y697">
        <v>1</v>
      </c>
      <c r="Z697">
        <v>0</v>
      </c>
      <c r="AA697" s="5" t="s">
        <v>221</v>
      </c>
      <c r="AB697">
        <v>0</v>
      </c>
      <c r="AC697">
        <v>-6</v>
      </c>
      <c r="AD697" s="5" t="s">
        <v>197</v>
      </c>
      <c r="AE697">
        <v>-6</v>
      </c>
      <c r="AF697">
        <v>3</v>
      </c>
      <c r="AG697">
        <v>-3</v>
      </c>
      <c r="AH697">
        <v>3</v>
      </c>
      <c r="AI697">
        <v>-3</v>
      </c>
      <c r="AJ697">
        <v>3</v>
      </c>
      <c r="AK697">
        <v>-3</v>
      </c>
      <c r="AL697">
        <v>3</v>
      </c>
      <c r="AM697">
        <v>-3</v>
      </c>
      <c r="AN697">
        <v>5</v>
      </c>
      <c r="AO697">
        <v>-1</v>
      </c>
      <c r="AP697">
        <v>5</v>
      </c>
      <c r="AQ697">
        <v>-1</v>
      </c>
      <c r="AR697">
        <v>5</v>
      </c>
      <c r="AS697">
        <v>-1</v>
      </c>
      <c r="AT697">
        <v>6</v>
      </c>
      <c r="AU697">
        <v>0</v>
      </c>
      <c r="AV697">
        <v>6</v>
      </c>
      <c r="AW697">
        <v>0</v>
      </c>
      <c r="AX697">
        <v>6</v>
      </c>
      <c r="AY697">
        <v>0</v>
      </c>
      <c r="AZ697">
        <v>6</v>
      </c>
      <c r="BA697">
        <v>0</v>
      </c>
      <c r="BB697">
        <v>6</v>
      </c>
      <c r="BC697">
        <v>0</v>
      </c>
      <c r="BD697">
        <v>6</v>
      </c>
      <c r="BE697">
        <v>0</v>
      </c>
      <c r="BF697">
        <v>8</v>
      </c>
      <c r="BG697">
        <v>2</v>
      </c>
      <c r="BH697">
        <v>9</v>
      </c>
      <c r="BI697">
        <v>3</v>
      </c>
      <c r="BJ697">
        <v>9</v>
      </c>
      <c r="BK697">
        <v>3</v>
      </c>
      <c r="BL697">
        <v>9</v>
      </c>
      <c r="BM697">
        <v>3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1</v>
      </c>
      <c r="BY697">
        <v>0</v>
      </c>
      <c r="BZ697">
        <v>0</v>
      </c>
      <c r="CA697">
        <v>0</v>
      </c>
      <c r="CB697">
        <v>1</v>
      </c>
      <c r="CC697">
        <v>0</v>
      </c>
      <c r="CD697">
        <v>0</v>
      </c>
      <c r="CE697">
        <v>-2</v>
      </c>
      <c r="CF697">
        <v>0</v>
      </c>
      <c r="CG697">
        <v>3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-1</v>
      </c>
      <c r="CP697">
        <v>0</v>
      </c>
      <c r="CQ697">
        <v>0</v>
      </c>
      <c r="CR697">
        <v>0</v>
      </c>
      <c r="CS697">
        <v>0</v>
      </c>
      <c r="CT697">
        <v>3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-3</v>
      </c>
      <c r="DC697">
        <v>-8</v>
      </c>
      <c r="DD697">
        <v>0</v>
      </c>
      <c r="DE697">
        <v>-5</v>
      </c>
      <c r="DF697">
        <v>0</v>
      </c>
      <c r="DG697">
        <v>-5</v>
      </c>
      <c r="DH697">
        <v>1</v>
      </c>
      <c r="DI697">
        <v>-4</v>
      </c>
      <c r="DJ697">
        <v>3</v>
      </c>
      <c r="DK697">
        <v>-2</v>
      </c>
      <c r="DL697">
        <v>3</v>
      </c>
      <c r="DM697">
        <v>-2</v>
      </c>
      <c r="DN697">
        <v>4</v>
      </c>
      <c r="DO697">
        <v>-1</v>
      </c>
      <c r="DP697">
        <v>3</v>
      </c>
      <c r="DQ697">
        <v>-2</v>
      </c>
      <c r="DR697">
        <v>5</v>
      </c>
      <c r="DS697">
        <v>0</v>
      </c>
      <c r="DT697">
        <v>6</v>
      </c>
      <c r="DU697">
        <v>1</v>
      </c>
      <c r="DV697">
        <v>4</v>
      </c>
      <c r="DW697">
        <v>-1</v>
      </c>
      <c r="DX697">
        <v>5</v>
      </c>
      <c r="DY697">
        <v>0</v>
      </c>
      <c r="DZ697">
        <v>6</v>
      </c>
      <c r="EA697">
        <v>1</v>
      </c>
      <c r="EB697">
        <v>6</v>
      </c>
      <c r="EC697">
        <v>1</v>
      </c>
      <c r="ED697">
        <v>8</v>
      </c>
      <c r="EE697">
        <v>3</v>
      </c>
      <c r="EF697">
        <v>9</v>
      </c>
      <c r="EG697">
        <v>4</v>
      </c>
      <c r="EH697">
        <v>11</v>
      </c>
      <c r="EI697">
        <v>6</v>
      </c>
      <c r="EJ697">
        <v>8</v>
      </c>
      <c r="EK697">
        <v>3</v>
      </c>
      <c r="EL697">
        <v>9</v>
      </c>
      <c r="EM697">
        <v>4</v>
      </c>
      <c r="EN697">
        <v>12</v>
      </c>
      <c r="EO697">
        <v>7</v>
      </c>
      <c r="EP697">
        <v>5.3776874530000001</v>
      </c>
      <c r="EQ697">
        <v>5.2524184790000001</v>
      </c>
      <c r="ER697">
        <v>31.989943749999998</v>
      </c>
      <c r="ES697">
        <v>39.600097259999998</v>
      </c>
      <c r="ET697">
        <v>273.22093169999999</v>
      </c>
      <c r="EU697">
        <v>244.07288360000001</v>
      </c>
      <c r="EV697">
        <v>85.089435289999997</v>
      </c>
      <c r="EW697">
        <v>86.132764330000001</v>
      </c>
      <c r="EX697">
        <v>86.006875149999999</v>
      </c>
      <c r="EY697">
        <v>73.971667589999996</v>
      </c>
      <c r="EZ697">
        <v>69.121035939999999</v>
      </c>
      <c r="FA697">
        <v>69.574283030000004</v>
      </c>
      <c r="FB697">
        <v>11.30936874</v>
      </c>
      <c r="FC697">
        <v>7.9306729650000003</v>
      </c>
      <c r="FD697">
        <v>30.78950833</v>
      </c>
      <c r="FE697">
        <v>21.37584133</v>
      </c>
      <c r="FF697">
        <v>9.8980430980000005</v>
      </c>
      <c r="FG697">
        <v>7.1604721370000002</v>
      </c>
      <c r="FH697">
        <v>2.1740116739999999</v>
      </c>
      <c r="FI697">
        <v>2.2351558979999999</v>
      </c>
      <c r="FJ697">
        <v>33.838605800000003</v>
      </c>
      <c r="FK697">
        <v>29.9652727</v>
      </c>
      <c r="FL697">
        <v>14.84515642</v>
      </c>
      <c r="FM697">
        <v>12.867392479999999</v>
      </c>
      <c r="FN697">
        <v>0</v>
      </c>
      <c r="FO697">
        <v>1</v>
      </c>
      <c r="FP697">
        <v>1</v>
      </c>
      <c r="FQ697">
        <v>0</v>
      </c>
      <c r="FR697">
        <f>9/15</f>
        <v>0.6</v>
      </c>
      <c r="FS697">
        <v>1</v>
      </c>
      <c r="FT697">
        <v>4</v>
      </c>
      <c r="FU697">
        <v>2</v>
      </c>
      <c r="FV697">
        <v>1</v>
      </c>
      <c r="FW697">
        <v>2</v>
      </c>
      <c r="FX697">
        <v>1</v>
      </c>
    </row>
    <row r="698" spans="1:180" x14ac:dyDescent="0.3">
      <c r="A698" s="7" t="s">
        <v>371</v>
      </c>
      <c r="B698" s="7" t="s">
        <v>137</v>
      </c>
      <c r="C698" t="s">
        <v>58</v>
      </c>
      <c r="D698">
        <v>6</v>
      </c>
      <c r="E698">
        <v>2</v>
      </c>
      <c r="F698">
        <v>1.2</v>
      </c>
      <c r="G698">
        <v>0.86666666699999995</v>
      </c>
      <c r="H698">
        <v>0.58299999999999996</v>
      </c>
      <c r="I698">
        <v>0.84566666700000004</v>
      </c>
      <c r="J698">
        <v>1.02221407</v>
      </c>
      <c r="K698">
        <v>1.0255323679999999</v>
      </c>
      <c r="L698">
        <v>0.70324838599999995</v>
      </c>
      <c r="M698">
        <v>0.65163294699999996</v>
      </c>
      <c r="N698">
        <v>20.487386910000001</v>
      </c>
      <c r="O698">
        <v>25.56062081</v>
      </c>
      <c r="P698">
        <v>1.57497826</v>
      </c>
      <c r="Q698">
        <v>1.2192613290000001</v>
      </c>
      <c r="R698">
        <v>1.2256052959999999</v>
      </c>
      <c r="S698">
        <v>1.3889688019999999</v>
      </c>
      <c r="T698">
        <v>0.66666666699999999</v>
      </c>
      <c r="U698">
        <v>0.66666666699999999</v>
      </c>
      <c r="V698">
        <v>0.66666666699999999</v>
      </c>
      <c r="W698">
        <v>0.66666666699999999</v>
      </c>
      <c r="X698">
        <v>1</v>
      </c>
      <c r="Y698">
        <v>0.66666666699999999</v>
      </c>
      <c r="Z698">
        <v>-3</v>
      </c>
      <c r="AA698" s="5" t="s">
        <v>233</v>
      </c>
      <c r="AB698">
        <v>-1</v>
      </c>
      <c r="AC698">
        <v>-1</v>
      </c>
      <c r="AD698" s="5" t="s">
        <v>197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1</v>
      </c>
      <c r="AM698">
        <v>1</v>
      </c>
      <c r="AN698">
        <v>1</v>
      </c>
      <c r="AO698">
        <v>1</v>
      </c>
      <c r="AP698">
        <v>2</v>
      </c>
      <c r="AQ698">
        <v>2</v>
      </c>
      <c r="AR698">
        <v>3</v>
      </c>
      <c r="AS698">
        <v>3</v>
      </c>
      <c r="AT698">
        <v>4</v>
      </c>
      <c r="AU698">
        <v>4</v>
      </c>
      <c r="AV698">
        <v>4</v>
      </c>
      <c r="AW698">
        <v>4</v>
      </c>
      <c r="AX698">
        <v>4</v>
      </c>
      <c r="AY698">
        <v>4</v>
      </c>
      <c r="AZ698">
        <v>5</v>
      </c>
      <c r="BA698">
        <v>5</v>
      </c>
      <c r="BB698">
        <v>5</v>
      </c>
      <c r="BC698">
        <v>5</v>
      </c>
      <c r="BD698">
        <v>6</v>
      </c>
      <c r="BE698">
        <v>6</v>
      </c>
      <c r="BF698">
        <v>6</v>
      </c>
      <c r="BG698">
        <v>6</v>
      </c>
      <c r="BH698">
        <v>7</v>
      </c>
      <c r="BI698">
        <v>7</v>
      </c>
      <c r="BJ698">
        <v>9</v>
      </c>
      <c r="BK698">
        <v>9</v>
      </c>
      <c r="BL698">
        <v>9</v>
      </c>
      <c r="BM698">
        <v>9</v>
      </c>
      <c r="BN698">
        <v>0</v>
      </c>
      <c r="BO698">
        <v>-3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1</v>
      </c>
      <c r="CA698">
        <v>0</v>
      </c>
      <c r="CB698">
        <v>0</v>
      </c>
      <c r="CC698">
        <v>0</v>
      </c>
      <c r="CD698">
        <v>0</v>
      </c>
      <c r="CE698">
        <v>2</v>
      </c>
      <c r="CF698">
        <v>-1</v>
      </c>
      <c r="CG698">
        <v>0</v>
      </c>
      <c r="CH698">
        <v>0</v>
      </c>
      <c r="CI698">
        <v>0</v>
      </c>
      <c r="CJ698">
        <v>1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1</v>
      </c>
      <c r="CS698">
        <v>2</v>
      </c>
      <c r="CT698">
        <v>0</v>
      </c>
      <c r="CU698">
        <v>0</v>
      </c>
      <c r="CV698">
        <v>0</v>
      </c>
      <c r="CW698">
        <v>2</v>
      </c>
      <c r="CX698">
        <v>0</v>
      </c>
      <c r="CY698">
        <v>0</v>
      </c>
      <c r="CZ698">
        <v>0</v>
      </c>
      <c r="DA698">
        <v>0</v>
      </c>
      <c r="DB698">
        <v>-5</v>
      </c>
      <c r="DC698">
        <v>-4</v>
      </c>
      <c r="DD698">
        <v>-2</v>
      </c>
      <c r="DE698">
        <v>-1</v>
      </c>
      <c r="DF698">
        <v>-3</v>
      </c>
      <c r="DG698">
        <v>-2</v>
      </c>
      <c r="DH698">
        <v>-1</v>
      </c>
      <c r="DI698">
        <v>0</v>
      </c>
      <c r="DJ698">
        <v>0</v>
      </c>
      <c r="DK698">
        <v>1</v>
      </c>
      <c r="DL698">
        <v>0</v>
      </c>
      <c r="DM698">
        <v>1</v>
      </c>
      <c r="DN698">
        <v>-2</v>
      </c>
      <c r="DO698">
        <v>-1</v>
      </c>
      <c r="DP698">
        <v>4</v>
      </c>
      <c r="DQ698">
        <v>5</v>
      </c>
      <c r="DR698">
        <v>2</v>
      </c>
      <c r="DS698">
        <v>3</v>
      </c>
      <c r="DT698">
        <v>4</v>
      </c>
      <c r="DU698">
        <v>5</v>
      </c>
      <c r="DV698">
        <v>0</v>
      </c>
      <c r="DW698">
        <v>1</v>
      </c>
      <c r="DX698">
        <v>1</v>
      </c>
      <c r="DY698">
        <v>2</v>
      </c>
      <c r="DZ698">
        <v>5</v>
      </c>
      <c r="EA698">
        <v>6</v>
      </c>
      <c r="EB698">
        <v>1</v>
      </c>
      <c r="EC698">
        <v>2</v>
      </c>
      <c r="ED698">
        <v>4</v>
      </c>
      <c r="EE698">
        <v>5</v>
      </c>
      <c r="EF698">
        <v>4</v>
      </c>
      <c r="EG698">
        <v>5</v>
      </c>
      <c r="EH698">
        <v>4</v>
      </c>
      <c r="EI698">
        <v>5</v>
      </c>
      <c r="EJ698">
        <v>8</v>
      </c>
      <c r="EK698">
        <v>9</v>
      </c>
      <c r="EL698">
        <v>7</v>
      </c>
      <c r="EM698">
        <v>8</v>
      </c>
      <c r="EN698">
        <v>9</v>
      </c>
      <c r="EO698">
        <v>10</v>
      </c>
      <c r="EP698">
        <v>6.7175692109999998</v>
      </c>
      <c r="EQ698">
        <v>6.6390692140000001</v>
      </c>
      <c r="ER698">
        <v>51.79007944</v>
      </c>
      <c r="ES698">
        <v>51.501889480000003</v>
      </c>
      <c r="ET698">
        <v>236.41727969999999</v>
      </c>
      <c r="EU698">
        <v>245.08394190000001</v>
      </c>
      <c r="EV698">
        <v>86.471554229999995</v>
      </c>
      <c r="EW698">
        <v>85.877611099999996</v>
      </c>
      <c r="EX698">
        <v>75.310748829999994</v>
      </c>
      <c r="EY698">
        <v>73.221879700000002</v>
      </c>
      <c r="EZ698">
        <v>70.744800740000002</v>
      </c>
      <c r="FA698">
        <v>67.933309620000003</v>
      </c>
      <c r="FB698">
        <v>6.8070429890000002</v>
      </c>
      <c r="FC698">
        <v>6.3173607900000004</v>
      </c>
      <c r="FD698">
        <v>23.719650359999999</v>
      </c>
      <c r="FE698">
        <v>19.966046769999998</v>
      </c>
      <c r="FF698">
        <v>7.2729316300000004</v>
      </c>
      <c r="FG698">
        <v>4.0076804890000002</v>
      </c>
      <c r="FH698">
        <v>1.745810031</v>
      </c>
      <c r="FI698">
        <v>0.98614801299999999</v>
      </c>
      <c r="FJ698">
        <v>30.49635447</v>
      </c>
      <c r="FK698">
        <v>37.446182550000003</v>
      </c>
      <c r="FL698">
        <v>12.61762703</v>
      </c>
      <c r="FM698">
        <v>11.083813429999999</v>
      </c>
      <c r="FN698">
        <v>1</v>
      </c>
      <c r="FO698">
        <v>1</v>
      </c>
      <c r="FP698">
        <v>0</v>
      </c>
      <c r="FQ698">
        <v>1</v>
      </c>
      <c r="FR698">
        <f>2/13</f>
        <v>0.15384615384615385</v>
      </c>
      <c r="FS698">
        <v>1</v>
      </c>
      <c r="FT698">
        <v>2</v>
      </c>
      <c r="FU698">
        <v>0</v>
      </c>
      <c r="FV698">
        <v>1</v>
      </c>
      <c r="FW698">
        <v>1</v>
      </c>
      <c r="FX698">
        <v>0</v>
      </c>
    </row>
    <row r="699" spans="1:180" x14ac:dyDescent="0.3">
      <c r="A699" s="7" t="s">
        <v>63</v>
      </c>
      <c r="B699" s="7" t="s">
        <v>73</v>
      </c>
      <c r="C699" t="s">
        <v>52</v>
      </c>
      <c r="D699">
        <v>3</v>
      </c>
      <c r="E699">
        <v>2</v>
      </c>
      <c r="F699">
        <v>0.92632124400000004</v>
      </c>
      <c r="G699">
        <v>1.6275248179999999</v>
      </c>
      <c r="H699">
        <v>0.76075647700000004</v>
      </c>
      <c r="I699">
        <v>0.70416942400000004</v>
      </c>
      <c r="J699">
        <v>1.5594927359999999</v>
      </c>
      <c r="K699">
        <v>1.3777090510000001</v>
      </c>
      <c r="L699">
        <v>1.6491566989999999</v>
      </c>
      <c r="M699">
        <v>0.80099795699999998</v>
      </c>
      <c r="N699">
        <v>23.85614653</v>
      </c>
      <c r="O699">
        <v>24.152217759999999</v>
      </c>
      <c r="P699">
        <v>2.1328414640000002</v>
      </c>
      <c r="Q699">
        <v>1.211502482</v>
      </c>
      <c r="R699">
        <v>0.97096340699999995</v>
      </c>
      <c r="S699">
        <v>1.5186681550000001</v>
      </c>
      <c r="T699">
        <v>0.66666666699999999</v>
      </c>
      <c r="U699">
        <v>0</v>
      </c>
      <c r="V699">
        <v>0.66666666699999999</v>
      </c>
      <c r="W699">
        <v>0</v>
      </c>
      <c r="X699">
        <v>1</v>
      </c>
      <c r="Y699">
        <v>0</v>
      </c>
      <c r="Z699">
        <v>-2</v>
      </c>
      <c r="AA699" s="5" t="s">
        <v>221</v>
      </c>
      <c r="AB699">
        <v>-2</v>
      </c>
      <c r="AC699">
        <v>-6</v>
      </c>
      <c r="AD699" s="5" t="s">
        <v>197</v>
      </c>
      <c r="AE699">
        <v>-4</v>
      </c>
      <c r="AF699">
        <v>0</v>
      </c>
      <c r="AG699">
        <v>-4</v>
      </c>
      <c r="AH699">
        <v>0</v>
      </c>
      <c r="AI699">
        <v>-4</v>
      </c>
      <c r="AJ699">
        <v>0</v>
      </c>
      <c r="AK699">
        <v>-4</v>
      </c>
      <c r="AL699">
        <v>1</v>
      </c>
      <c r="AM699">
        <v>-3</v>
      </c>
      <c r="AN699">
        <v>1</v>
      </c>
      <c r="AO699">
        <v>-3</v>
      </c>
      <c r="AP699">
        <v>1</v>
      </c>
      <c r="AQ699">
        <v>-3</v>
      </c>
      <c r="AR699">
        <v>1</v>
      </c>
      <c r="AS699">
        <v>-3</v>
      </c>
      <c r="AT699">
        <v>1</v>
      </c>
      <c r="AU699">
        <v>-3</v>
      </c>
      <c r="AV699">
        <v>1</v>
      </c>
      <c r="AW699">
        <v>-3</v>
      </c>
      <c r="AX699">
        <v>1</v>
      </c>
      <c r="AY699">
        <v>-3</v>
      </c>
      <c r="AZ699">
        <v>2</v>
      </c>
      <c r="BA699">
        <v>-2</v>
      </c>
      <c r="BB699">
        <v>2</v>
      </c>
      <c r="BC699">
        <v>-2</v>
      </c>
      <c r="BD699">
        <v>3</v>
      </c>
      <c r="BE699">
        <v>-1</v>
      </c>
      <c r="BF699">
        <v>3</v>
      </c>
      <c r="BG699">
        <v>-1</v>
      </c>
      <c r="BH699">
        <v>4</v>
      </c>
      <c r="BI699">
        <v>0</v>
      </c>
      <c r="BJ699">
        <v>4</v>
      </c>
      <c r="BK699">
        <v>0</v>
      </c>
      <c r="BL699">
        <v>4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-8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-2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2</v>
      </c>
      <c r="CY699">
        <v>0</v>
      </c>
      <c r="CZ699">
        <v>0</v>
      </c>
      <c r="DA699">
        <v>0</v>
      </c>
      <c r="DB699">
        <v>-2</v>
      </c>
      <c r="DC699">
        <v>-14</v>
      </c>
      <c r="DD699">
        <v>-2</v>
      </c>
      <c r="DE699">
        <v>-14</v>
      </c>
      <c r="DF699">
        <v>0</v>
      </c>
      <c r="DG699">
        <v>-12</v>
      </c>
      <c r="DH699">
        <v>0</v>
      </c>
      <c r="DI699">
        <v>-12</v>
      </c>
      <c r="DJ699">
        <v>1</v>
      </c>
      <c r="DK699">
        <v>-11</v>
      </c>
      <c r="DL699">
        <v>1</v>
      </c>
      <c r="DM699">
        <v>-11</v>
      </c>
      <c r="DN699">
        <v>-3</v>
      </c>
      <c r="DO699">
        <v>-15</v>
      </c>
      <c r="DP699">
        <v>0</v>
      </c>
      <c r="DQ699">
        <v>-12</v>
      </c>
      <c r="DR699">
        <v>1</v>
      </c>
      <c r="DS699">
        <v>-11</v>
      </c>
      <c r="DT699">
        <v>1</v>
      </c>
      <c r="DU699">
        <v>-11</v>
      </c>
      <c r="DV699">
        <v>1</v>
      </c>
      <c r="DW699">
        <v>-11</v>
      </c>
      <c r="DX699">
        <v>1</v>
      </c>
      <c r="DY699">
        <v>-11</v>
      </c>
      <c r="DZ699">
        <v>3</v>
      </c>
      <c r="EA699">
        <v>-9</v>
      </c>
      <c r="EB699">
        <v>2</v>
      </c>
      <c r="EC699">
        <v>-10</v>
      </c>
      <c r="ED699">
        <v>2</v>
      </c>
      <c r="EE699">
        <v>-10</v>
      </c>
      <c r="EF699">
        <v>4</v>
      </c>
      <c r="EG699">
        <v>-8</v>
      </c>
      <c r="EH699">
        <v>5</v>
      </c>
      <c r="EI699">
        <v>-7</v>
      </c>
      <c r="EJ699">
        <v>4</v>
      </c>
      <c r="EK699">
        <v>-8</v>
      </c>
      <c r="EL699">
        <v>7</v>
      </c>
      <c r="EM699">
        <v>-5</v>
      </c>
      <c r="EN699">
        <v>12</v>
      </c>
      <c r="EO699">
        <v>0</v>
      </c>
      <c r="EP699">
        <v>9.7986651699999996</v>
      </c>
      <c r="EQ699">
        <v>5.6600365049999999</v>
      </c>
      <c r="ER699">
        <v>44.76843873</v>
      </c>
      <c r="ES699">
        <v>38.107562919999999</v>
      </c>
      <c r="ET699">
        <v>346.32485079999998</v>
      </c>
      <c r="EU699">
        <v>240.142786</v>
      </c>
      <c r="EV699">
        <v>86.857786939999997</v>
      </c>
      <c r="EW699">
        <v>86.008284880000005</v>
      </c>
      <c r="EX699">
        <v>87.244772049999995</v>
      </c>
      <c r="EY699">
        <v>86.951860199999999</v>
      </c>
      <c r="EZ699">
        <v>68.725622639999997</v>
      </c>
      <c r="FA699">
        <v>70.429593220000001</v>
      </c>
      <c r="FB699">
        <v>12.839767009999999</v>
      </c>
      <c r="FC699">
        <v>8.3225425130000001</v>
      </c>
      <c r="FD699">
        <v>39.93666331</v>
      </c>
      <c r="FE699">
        <v>24.146210029999999</v>
      </c>
      <c r="FF699">
        <v>11.414938830000001</v>
      </c>
      <c r="FG699">
        <v>6.0988347689999998</v>
      </c>
      <c r="FH699">
        <v>2.739880232</v>
      </c>
      <c r="FI699">
        <v>1.3088153389999999</v>
      </c>
      <c r="FJ699">
        <v>33.953315230000001</v>
      </c>
      <c r="FK699">
        <v>30.42304476</v>
      </c>
      <c r="FL699">
        <v>13.79117325</v>
      </c>
      <c r="FM699">
        <v>13.33253543</v>
      </c>
      <c r="FN699">
        <v>0</v>
      </c>
      <c r="FO699">
        <v>1</v>
      </c>
      <c r="FP699">
        <v>5</v>
      </c>
      <c r="FQ699">
        <v>0</v>
      </c>
      <c r="FR699">
        <f>10/14</f>
        <v>0.7142857142857143</v>
      </c>
      <c r="FS699">
        <v>1</v>
      </c>
      <c r="FT699">
        <v>4</v>
      </c>
      <c r="FU699">
        <v>0</v>
      </c>
      <c r="FV699">
        <v>1</v>
      </c>
      <c r="FW699">
        <v>3</v>
      </c>
      <c r="FX699">
        <v>0</v>
      </c>
    </row>
    <row r="700" spans="1:180" x14ac:dyDescent="0.3">
      <c r="A700" s="7" t="s">
        <v>92</v>
      </c>
      <c r="B700" s="7" t="s">
        <v>90</v>
      </c>
      <c r="C700" t="s">
        <v>55</v>
      </c>
      <c r="D700">
        <v>5</v>
      </c>
      <c r="E700">
        <v>3</v>
      </c>
      <c r="F700">
        <v>1.28</v>
      </c>
      <c r="G700">
        <v>0.93681415899999998</v>
      </c>
      <c r="H700">
        <v>0.71299999999999997</v>
      </c>
      <c r="I700">
        <v>0.73776991199999997</v>
      </c>
      <c r="J700">
        <v>1.5555941230000001</v>
      </c>
      <c r="K700">
        <v>1.101699378</v>
      </c>
      <c r="L700">
        <v>1.4751243810000001</v>
      </c>
      <c r="M700">
        <v>0.67416787</v>
      </c>
      <c r="N700">
        <v>19.20699643</v>
      </c>
      <c r="O700">
        <v>22.371842709999999</v>
      </c>
      <c r="P700">
        <v>1.318807482</v>
      </c>
      <c r="Q700">
        <v>1.185037237</v>
      </c>
      <c r="R700">
        <v>1.6102665709999999</v>
      </c>
      <c r="S700">
        <v>1.1232480899999999</v>
      </c>
      <c r="T700">
        <v>0.41666666699999999</v>
      </c>
      <c r="U700">
        <v>0.77777777800000003</v>
      </c>
      <c r="V700">
        <v>0.41666666699999999</v>
      </c>
      <c r="W700">
        <v>0.77777777800000003</v>
      </c>
      <c r="X700">
        <v>0.16666666699999999</v>
      </c>
      <c r="Y700">
        <v>0.33333333300000001</v>
      </c>
      <c r="Z700">
        <v>-2</v>
      </c>
      <c r="AA700" s="5" t="s">
        <v>197</v>
      </c>
      <c r="AB700">
        <v>-2</v>
      </c>
      <c r="AC700">
        <v>0</v>
      </c>
      <c r="AD700" s="5" t="s">
        <v>181</v>
      </c>
      <c r="AE700">
        <v>0</v>
      </c>
      <c r="AF700">
        <v>-2</v>
      </c>
      <c r="AG700">
        <v>0</v>
      </c>
      <c r="AH700">
        <v>-1</v>
      </c>
      <c r="AI700">
        <v>1</v>
      </c>
      <c r="AJ700">
        <v>-1</v>
      </c>
      <c r="AK700">
        <v>1</v>
      </c>
      <c r="AL700">
        <v>-1</v>
      </c>
      <c r="AM700">
        <v>1</v>
      </c>
      <c r="AN700">
        <v>-1</v>
      </c>
      <c r="AO700">
        <v>1</v>
      </c>
      <c r="AP700">
        <v>-1</v>
      </c>
      <c r="AQ700">
        <v>1</v>
      </c>
      <c r="AR700">
        <v>0</v>
      </c>
      <c r="AS700">
        <v>2</v>
      </c>
      <c r="AT700">
        <v>0</v>
      </c>
      <c r="AU700">
        <v>2</v>
      </c>
      <c r="AV700">
        <v>1</v>
      </c>
      <c r="AW700">
        <v>3</v>
      </c>
      <c r="AX700">
        <v>2</v>
      </c>
      <c r="AY700">
        <v>4</v>
      </c>
      <c r="AZ700">
        <v>2</v>
      </c>
      <c r="BA700">
        <v>4</v>
      </c>
      <c r="BB700">
        <v>2</v>
      </c>
      <c r="BC700">
        <v>4</v>
      </c>
      <c r="BD700">
        <v>2</v>
      </c>
      <c r="BE700">
        <v>4</v>
      </c>
      <c r="BF700">
        <v>2</v>
      </c>
      <c r="BG700">
        <v>4</v>
      </c>
      <c r="BH700">
        <v>3</v>
      </c>
      <c r="BI700">
        <v>5</v>
      </c>
      <c r="BJ700">
        <v>4</v>
      </c>
      <c r="BK700">
        <v>6</v>
      </c>
      <c r="BL700">
        <v>4</v>
      </c>
      <c r="BM700">
        <v>6</v>
      </c>
      <c r="BN700">
        <v>0</v>
      </c>
      <c r="BO700">
        <v>0</v>
      </c>
      <c r="BP700">
        <v>-1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3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1</v>
      </c>
      <c r="CP700">
        <v>0</v>
      </c>
      <c r="CQ700">
        <v>0</v>
      </c>
      <c r="CR700">
        <v>0</v>
      </c>
      <c r="CS700">
        <v>0</v>
      </c>
      <c r="CT700">
        <v>3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-2</v>
      </c>
      <c r="DC700">
        <v>0</v>
      </c>
      <c r="DD700">
        <v>0</v>
      </c>
      <c r="DE700">
        <v>2</v>
      </c>
      <c r="DF700">
        <v>0</v>
      </c>
      <c r="DG700">
        <v>2</v>
      </c>
      <c r="DH700">
        <v>3</v>
      </c>
      <c r="DI700">
        <v>5</v>
      </c>
      <c r="DJ700">
        <v>-5</v>
      </c>
      <c r="DK700">
        <v>-3</v>
      </c>
      <c r="DL700">
        <v>-1</v>
      </c>
      <c r="DM700">
        <v>1</v>
      </c>
      <c r="DN700">
        <v>3</v>
      </c>
      <c r="DO700">
        <v>5</v>
      </c>
      <c r="DP700">
        <v>3</v>
      </c>
      <c r="DQ700">
        <v>5</v>
      </c>
      <c r="DR700">
        <v>4</v>
      </c>
      <c r="DS700">
        <v>6</v>
      </c>
      <c r="DT700">
        <v>0</v>
      </c>
      <c r="DU700">
        <v>2</v>
      </c>
      <c r="DV700">
        <v>4</v>
      </c>
      <c r="DW700">
        <v>6</v>
      </c>
      <c r="DX700">
        <v>-3</v>
      </c>
      <c r="DY700">
        <v>-1</v>
      </c>
      <c r="DZ700">
        <v>3</v>
      </c>
      <c r="EA700">
        <v>5</v>
      </c>
      <c r="EB700">
        <v>3</v>
      </c>
      <c r="EC700">
        <v>5</v>
      </c>
      <c r="ED700">
        <v>4</v>
      </c>
      <c r="EE700">
        <v>6</v>
      </c>
      <c r="EF700">
        <v>4</v>
      </c>
      <c r="EG700">
        <v>6</v>
      </c>
      <c r="EH700">
        <v>4</v>
      </c>
      <c r="EI700">
        <v>6</v>
      </c>
      <c r="EJ700">
        <v>5</v>
      </c>
      <c r="EK700">
        <v>7</v>
      </c>
      <c r="EL700">
        <v>5</v>
      </c>
      <c r="EM700">
        <v>7</v>
      </c>
      <c r="EN700">
        <v>6</v>
      </c>
      <c r="EO700">
        <v>8</v>
      </c>
      <c r="EP700">
        <v>6.9281476470000003</v>
      </c>
      <c r="EQ700">
        <v>5.3664194849999998</v>
      </c>
      <c r="ER700">
        <v>41.49988948</v>
      </c>
      <c r="ES700">
        <v>38.462372330000001</v>
      </c>
      <c r="ET700">
        <v>323.78528110000002</v>
      </c>
      <c r="EU700">
        <v>159.5486957</v>
      </c>
      <c r="EV700">
        <v>87.568292029999995</v>
      </c>
      <c r="EW700">
        <v>77.4521692</v>
      </c>
      <c r="EX700">
        <v>75.081450930000003</v>
      </c>
      <c r="EY700">
        <v>50.376613390000003</v>
      </c>
      <c r="EZ700">
        <v>72.259221650000001</v>
      </c>
      <c r="FA700">
        <v>55.593272650000003</v>
      </c>
      <c r="FB700">
        <v>9.2235973760000007</v>
      </c>
      <c r="FC700">
        <v>6.6275467299999997</v>
      </c>
      <c r="FD700">
        <v>29.724342889999999</v>
      </c>
      <c r="FE700">
        <v>19.97036361</v>
      </c>
      <c r="FF700">
        <v>9.3993315390000003</v>
      </c>
      <c r="FG700">
        <v>6.8958938539999997</v>
      </c>
      <c r="FH700">
        <v>2.2106213609999998</v>
      </c>
      <c r="FI700">
        <v>3.0212366350000002</v>
      </c>
      <c r="FJ700">
        <v>36.443669659999998</v>
      </c>
      <c r="FK700">
        <v>31.489448020000001</v>
      </c>
      <c r="FL700">
        <v>11.133376500000001</v>
      </c>
      <c r="FM700">
        <v>11.25973493</v>
      </c>
      <c r="FN700">
        <v>0</v>
      </c>
      <c r="FO700">
        <v>0</v>
      </c>
      <c r="FP700">
        <v>1</v>
      </c>
      <c r="FQ700">
        <v>2</v>
      </c>
      <c r="FR700">
        <f>3/15</f>
        <v>0.2</v>
      </c>
      <c r="FS700">
        <v>1</v>
      </c>
      <c r="FT700">
        <v>3</v>
      </c>
      <c r="FU700">
        <v>0</v>
      </c>
      <c r="FV700">
        <v>1</v>
      </c>
      <c r="FW700">
        <v>1</v>
      </c>
      <c r="FX700">
        <v>0</v>
      </c>
    </row>
    <row r="701" spans="1:180" x14ac:dyDescent="0.3">
      <c r="A701" s="7" t="s">
        <v>123</v>
      </c>
      <c r="B701" s="7" t="s">
        <v>128</v>
      </c>
      <c r="C701" t="s">
        <v>61</v>
      </c>
      <c r="D701">
        <v>3</v>
      </c>
      <c r="E701">
        <v>2</v>
      </c>
      <c r="F701">
        <v>1.3846666670000001</v>
      </c>
      <c r="G701">
        <v>0.65714285699999997</v>
      </c>
      <c r="H701">
        <v>0.75815238100000004</v>
      </c>
      <c r="I701">
        <v>0.829428571</v>
      </c>
      <c r="J701">
        <v>1.5133459499999999</v>
      </c>
      <c r="K701">
        <v>1.6616198740000001</v>
      </c>
      <c r="L701">
        <v>0.88857314799999998</v>
      </c>
      <c r="M701">
        <v>1.068479527</v>
      </c>
      <c r="N701">
        <v>20.91599158</v>
      </c>
      <c r="O701">
        <v>24.110235329999998</v>
      </c>
      <c r="P701">
        <v>1.057453953</v>
      </c>
      <c r="Q701">
        <v>1.6276799319999999</v>
      </c>
      <c r="R701">
        <v>1.5289621980000001</v>
      </c>
      <c r="S701">
        <v>1.2262759190000001</v>
      </c>
      <c r="T701">
        <v>0</v>
      </c>
      <c r="U701">
        <v>0.16666666699999999</v>
      </c>
      <c r="V701">
        <v>0</v>
      </c>
      <c r="W701">
        <v>0.16666666699999999</v>
      </c>
      <c r="X701">
        <v>0</v>
      </c>
      <c r="Y701">
        <v>0</v>
      </c>
      <c r="Z701">
        <v>-6</v>
      </c>
      <c r="AA701" s="5" t="s">
        <v>211</v>
      </c>
      <c r="AB701">
        <v>-6</v>
      </c>
      <c r="AC701">
        <v>-5</v>
      </c>
      <c r="AD701" s="5" t="s">
        <v>221</v>
      </c>
      <c r="AE701">
        <v>-5</v>
      </c>
      <c r="AF701">
        <v>-6</v>
      </c>
      <c r="AG701">
        <v>-5</v>
      </c>
      <c r="AH701">
        <v>-6</v>
      </c>
      <c r="AI701">
        <v>-5</v>
      </c>
      <c r="AJ701">
        <v>-4</v>
      </c>
      <c r="AK701">
        <v>-3</v>
      </c>
      <c r="AL701">
        <v>-4</v>
      </c>
      <c r="AM701">
        <v>-3</v>
      </c>
      <c r="AN701">
        <v>-3</v>
      </c>
      <c r="AO701">
        <v>-2</v>
      </c>
      <c r="AP701">
        <v>-3</v>
      </c>
      <c r="AQ701">
        <v>-2</v>
      </c>
      <c r="AR701">
        <v>-3</v>
      </c>
      <c r="AS701">
        <v>-2</v>
      </c>
      <c r="AT701">
        <v>-3</v>
      </c>
      <c r="AU701">
        <v>-2</v>
      </c>
      <c r="AV701">
        <v>-3</v>
      </c>
      <c r="AW701">
        <v>-2</v>
      </c>
      <c r="AX701">
        <v>-3</v>
      </c>
      <c r="AY701">
        <v>-2</v>
      </c>
      <c r="AZ701">
        <v>-1</v>
      </c>
      <c r="BA701">
        <v>0</v>
      </c>
      <c r="BB701">
        <v>-1</v>
      </c>
      <c r="BC701">
        <v>0</v>
      </c>
      <c r="BD701">
        <v>0</v>
      </c>
      <c r="BE701">
        <v>1</v>
      </c>
      <c r="BF701">
        <v>0</v>
      </c>
      <c r="BG701">
        <v>1</v>
      </c>
      <c r="BH701">
        <v>0</v>
      </c>
      <c r="BI701">
        <v>1</v>
      </c>
      <c r="BJ701">
        <v>0</v>
      </c>
      <c r="BK701">
        <v>1</v>
      </c>
      <c r="BL701">
        <v>0</v>
      </c>
      <c r="BM701">
        <v>1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-1</v>
      </c>
      <c r="BW701">
        <v>-3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-2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-11</v>
      </c>
      <c r="DC701">
        <v>-11</v>
      </c>
      <c r="DD701">
        <v>-8</v>
      </c>
      <c r="DE701">
        <v>-8</v>
      </c>
      <c r="DF701">
        <v>-7</v>
      </c>
      <c r="DG701">
        <v>-7</v>
      </c>
      <c r="DH701">
        <v>-7</v>
      </c>
      <c r="DI701">
        <v>-7</v>
      </c>
      <c r="DJ701">
        <v>-7</v>
      </c>
      <c r="DK701">
        <v>-7</v>
      </c>
      <c r="DL701">
        <v>-6</v>
      </c>
      <c r="DM701">
        <v>-6</v>
      </c>
      <c r="DN701">
        <v>-6</v>
      </c>
      <c r="DO701">
        <v>-6</v>
      </c>
      <c r="DP701">
        <v>-4</v>
      </c>
      <c r="DQ701">
        <v>-4</v>
      </c>
      <c r="DR701">
        <v>-3</v>
      </c>
      <c r="DS701">
        <v>-3</v>
      </c>
      <c r="DT701">
        <v>-2</v>
      </c>
      <c r="DU701">
        <v>-2</v>
      </c>
      <c r="DV701">
        <v>-2</v>
      </c>
      <c r="DW701">
        <v>-2</v>
      </c>
      <c r="DX701">
        <v>-1</v>
      </c>
      <c r="DY701">
        <v>-1</v>
      </c>
      <c r="DZ701">
        <v>0</v>
      </c>
      <c r="EA701">
        <v>0</v>
      </c>
      <c r="EB701">
        <v>-1</v>
      </c>
      <c r="EC701">
        <v>-1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1</v>
      </c>
      <c r="EK701">
        <v>1</v>
      </c>
      <c r="EL701">
        <v>2</v>
      </c>
      <c r="EM701">
        <v>2</v>
      </c>
      <c r="EN701">
        <v>2</v>
      </c>
      <c r="EO701">
        <v>2</v>
      </c>
      <c r="EP701">
        <v>5.7402528479999999</v>
      </c>
      <c r="EQ701">
        <v>5.7638202840000003</v>
      </c>
      <c r="ER701">
        <v>37.49699639</v>
      </c>
      <c r="ES701">
        <v>38.67229639</v>
      </c>
      <c r="ET701">
        <v>236.3451752</v>
      </c>
      <c r="EU701">
        <v>317.01122570000001</v>
      </c>
      <c r="EV701">
        <v>86.557263469999995</v>
      </c>
      <c r="EW701">
        <v>88.929075979999993</v>
      </c>
      <c r="EX701">
        <v>64.636023780000002</v>
      </c>
      <c r="EY701">
        <v>95.201614000000006</v>
      </c>
      <c r="EZ701">
        <v>65.785184619999995</v>
      </c>
      <c r="FA701">
        <v>72.427281100000002</v>
      </c>
      <c r="FB701">
        <v>8.8209009060000003</v>
      </c>
      <c r="FC701">
        <v>11.902534299999999</v>
      </c>
      <c r="FD701">
        <v>22.32977168</v>
      </c>
      <c r="FE701">
        <v>31.97750576</v>
      </c>
      <c r="FF701">
        <v>6.7215904039999996</v>
      </c>
      <c r="FG701">
        <v>10.077885589999999</v>
      </c>
      <c r="FH701">
        <v>1.7183025119999999</v>
      </c>
      <c r="FI701">
        <v>2.196234622</v>
      </c>
      <c r="FJ701">
        <v>31.71706781</v>
      </c>
      <c r="FK701">
        <v>31.793525349999999</v>
      </c>
      <c r="FL701">
        <v>12.414746859999999</v>
      </c>
      <c r="FM701">
        <v>15.94191122</v>
      </c>
      <c r="FN701">
        <v>2</v>
      </c>
      <c r="FO701">
        <v>0</v>
      </c>
      <c r="FP701">
        <v>2</v>
      </c>
      <c r="FQ701">
        <v>0</v>
      </c>
      <c r="FR701">
        <f>6/15</f>
        <v>0.4</v>
      </c>
      <c r="FS701">
        <v>2</v>
      </c>
      <c r="FT701">
        <v>0</v>
      </c>
      <c r="FU701">
        <v>1</v>
      </c>
      <c r="FV701" t="s">
        <v>45</v>
      </c>
      <c r="FW701">
        <v>0</v>
      </c>
      <c r="FX701">
        <v>0</v>
      </c>
    </row>
    <row r="702" spans="1:180" x14ac:dyDescent="0.3">
      <c r="A702" s="7" t="s">
        <v>80</v>
      </c>
      <c r="B702" s="7" t="s">
        <v>91</v>
      </c>
      <c r="C702" t="s">
        <v>55</v>
      </c>
      <c r="D702">
        <v>5</v>
      </c>
      <c r="E702">
        <v>3</v>
      </c>
      <c r="F702">
        <v>0.82660904300000004</v>
      </c>
      <c r="G702">
        <v>1.231924807</v>
      </c>
      <c r="H702">
        <v>0.83248936200000001</v>
      </c>
      <c r="I702">
        <v>0.75248264799999998</v>
      </c>
      <c r="J702">
        <v>1.2674903769999999</v>
      </c>
      <c r="K702">
        <v>1.4179343250000001</v>
      </c>
      <c r="L702">
        <v>0.84405841500000001</v>
      </c>
      <c r="M702">
        <v>0.81459411400000004</v>
      </c>
      <c r="N702">
        <v>21.393972089999998</v>
      </c>
      <c r="O702">
        <v>20.448782120000001</v>
      </c>
      <c r="P702">
        <v>1.3267485290000001</v>
      </c>
      <c r="Q702">
        <v>1.2389482110000001</v>
      </c>
      <c r="R702">
        <v>1.2795138159999999</v>
      </c>
      <c r="S702">
        <v>1.5480832410000001</v>
      </c>
      <c r="T702">
        <v>0.58333333300000001</v>
      </c>
      <c r="U702">
        <v>0.5</v>
      </c>
      <c r="V702">
        <v>0.58333333300000001</v>
      </c>
      <c r="W702">
        <v>0.5</v>
      </c>
      <c r="X702">
        <v>0.66666666699999999</v>
      </c>
      <c r="Y702">
        <v>0.5</v>
      </c>
      <c r="Z702">
        <v>0</v>
      </c>
      <c r="AA702" s="5" t="s">
        <v>219</v>
      </c>
      <c r="AB702">
        <v>0</v>
      </c>
      <c r="AC702">
        <v>-1</v>
      </c>
      <c r="AD702" s="5" t="s">
        <v>197</v>
      </c>
      <c r="AE702">
        <v>-1</v>
      </c>
      <c r="AF702">
        <v>0</v>
      </c>
      <c r="AG702">
        <v>-1</v>
      </c>
      <c r="AH702">
        <v>1</v>
      </c>
      <c r="AI702">
        <v>0</v>
      </c>
      <c r="AJ702">
        <v>1</v>
      </c>
      <c r="AK702">
        <v>0</v>
      </c>
      <c r="AL702">
        <v>1</v>
      </c>
      <c r="AM702">
        <v>0</v>
      </c>
      <c r="AN702">
        <v>1</v>
      </c>
      <c r="AO702">
        <v>0</v>
      </c>
      <c r="AP702">
        <v>1</v>
      </c>
      <c r="AQ702">
        <v>0</v>
      </c>
      <c r="AR702">
        <v>2</v>
      </c>
      <c r="AS702">
        <v>1</v>
      </c>
      <c r="AT702">
        <v>2</v>
      </c>
      <c r="AU702">
        <v>1</v>
      </c>
      <c r="AV702">
        <v>3</v>
      </c>
      <c r="AW702">
        <v>2</v>
      </c>
      <c r="AX702">
        <v>4</v>
      </c>
      <c r="AY702">
        <v>3</v>
      </c>
      <c r="AZ702">
        <v>4</v>
      </c>
      <c r="BA702">
        <v>3</v>
      </c>
      <c r="BB702">
        <v>4</v>
      </c>
      <c r="BC702">
        <v>3</v>
      </c>
      <c r="BD702">
        <v>4</v>
      </c>
      <c r="BE702">
        <v>3</v>
      </c>
      <c r="BF702">
        <v>4</v>
      </c>
      <c r="BG702">
        <v>3</v>
      </c>
      <c r="BH702">
        <v>5</v>
      </c>
      <c r="BI702">
        <v>4</v>
      </c>
      <c r="BJ702">
        <v>6</v>
      </c>
      <c r="BK702">
        <v>5</v>
      </c>
      <c r="BL702">
        <v>6</v>
      </c>
      <c r="BM702">
        <v>5</v>
      </c>
      <c r="BN702">
        <v>0</v>
      </c>
      <c r="BO702">
        <v>-3</v>
      </c>
      <c r="BP702">
        <v>0</v>
      </c>
      <c r="BQ702">
        <v>0</v>
      </c>
      <c r="BR702">
        <v>0</v>
      </c>
      <c r="BS702">
        <v>-1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1</v>
      </c>
      <c r="CG702">
        <v>0</v>
      </c>
      <c r="CH702">
        <v>-1</v>
      </c>
      <c r="CI702">
        <v>0</v>
      </c>
      <c r="CJ702">
        <v>0</v>
      </c>
      <c r="CK702">
        <v>0</v>
      </c>
      <c r="CL702">
        <v>2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</v>
      </c>
      <c r="CX702">
        <v>0</v>
      </c>
      <c r="CY702">
        <v>0</v>
      </c>
      <c r="CZ702">
        <v>0</v>
      </c>
      <c r="DA702">
        <v>1</v>
      </c>
      <c r="DB702">
        <v>-2</v>
      </c>
      <c r="DC702">
        <v>-5</v>
      </c>
      <c r="DD702">
        <v>0</v>
      </c>
      <c r="DE702">
        <v>-3</v>
      </c>
      <c r="DF702">
        <v>0</v>
      </c>
      <c r="DG702">
        <v>-3</v>
      </c>
      <c r="DH702">
        <v>3</v>
      </c>
      <c r="DI702">
        <v>0</v>
      </c>
      <c r="DJ702">
        <v>-5</v>
      </c>
      <c r="DK702">
        <v>-8</v>
      </c>
      <c r="DL702">
        <v>-1</v>
      </c>
      <c r="DM702">
        <v>-4</v>
      </c>
      <c r="DN702">
        <v>3</v>
      </c>
      <c r="DO702">
        <v>0</v>
      </c>
      <c r="DP702">
        <v>3</v>
      </c>
      <c r="DQ702">
        <v>0</v>
      </c>
      <c r="DR702">
        <v>4</v>
      </c>
      <c r="DS702">
        <v>1</v>
      </c>
      <c r="DT702">
        <v>0</v>
      </c>
      <c r="DU702">
        <v>-3</v>
      </c>
      <c r="DV702">
        <v>4</v>
      </c>
      <c r="DW702">
        <v>1</v>
      </c>
      <c r="DX702">
        <v>-3</v>
      </c>
      <c r="DY702">
        <v>-6</v>
      </c>
      <c r="DZ702">
        <v>3</v>
      </c>
      <c r="EA702">
        <v>0</v>
      </c>
      <c r="EB702">
        <v>3</v>
      </c>
      <c r="EC702">
        <v>0</v>
      </c>
      <c r="ED702">
        <v>4</v>
      </c>
      <c r="EE702">
        <v>1</v>
      </c>
      <c r="EF702">
        <v>4</v>
      </c>
      <c r="EG702">
        <v>1</v>
      </c>
      <c r="EH702">
        <v>4</v>
      </c>
      <c r="EI702">
        <v>1</v>
      </c>
      <c r="EJ702">
        <v>5</v>
      </c>
      <c r="EK702">
        <v>2</v>
      </c>
      <c r="EL702">
        <v>5</v>
      </c>
      <c r="EM702">
        <v>2</v>
      </c>
      <c r="EN702">
        <v>6</v>
      </c>
      <c r="EO702">
        <v>3</v>
      </c>
      <c r="EP702">
        <v>4.685611529</v>
      </c>
      <c r="EQ702">
        <v>7.6923846139999998</v>
      </c>
      <c r="ER702">
        <v>33.100357359999997</v>
      </c>
      <c r="ES702">
        <v>39.950657249999999</v>
      </c>
      <c r="ET702">
        <v>249.29335230000001</v>
      </c>
      <c r="EU702">
        <v>330.02367179999999</v>
      </c>
      <c r="EV702">
        <v>87.307469789999999</v>
      </c>
      <c r="EW702">
        <v>89.764208449999998</v>
      </c>
      <c r="EX702">
        <v>75.286661219999999</v>
      </c>
      <c r="EY702">
        <v>88.697060649999997</v>
      </c>
      <c r="EZ702">
        <v>70.574917080000006</v>
      </c>
      <c r="FA702">
        <v>74.025717189999995</v>
      </c>
      <c r="FB702">
        <v>7.1465543079999998</v>
      </c>
      <c r="FC702">
        <v>9.7891637560000007</v>
      </c>
      <c r="FD702">
        <v>23.831483800000001</v>
      </c>
      <c r="FE702">
        <v>27.405912430000001</v>
      </c>
      <c r="FF702">
        <v>7.8516016720000001</v>
      </c>
      <c r="FG702">
        <v>10.161170139999999</v>
      </c>
      <c r="FH702">
        <v>1.955601229</v>
      </c>
      <c r="FI702">
        <v>2.5456072590000001</v>
      </c>
      <c r="FJ702">
        <v>34.013960660000002</v>
      </c>
      <c r="FK702">
        <v>33.348844409999998</v>
      </c>
      <c r="FL702">
        <v>10.357061610000001</v>
      </c>
      <c r="FM702">
        <v>13.84318045</v>
      </c>
      <c r="FN702">
        <v>0</v>
      </c>
      <c r="FO702">
        <v>0</v>
      </c>
      <c r="FP702">
        <v>2</v>
      </c>
      <c r="FQ702">
        <v>1</v>
      </c>
      <c r="FR702">
        <f>10/14</f>
        <v>0.7142857142857143</v>
      </c>
      <c r="FS702">
        <v>2</v>
      </c>
      <c r="FT702">
        <v>0</v>
      </c>
      <c r="FU702">
        <v>2</v>
      </c>
      <c r="FV702">
        <v>2</v>
      </c>
      <c r="FW702">
        <v>0</v>
      </c>
      <c r="FX702">
        <v>1</v>
      </c>
    </row>
    <row r="703" spans="1:180" x14ac:dyDescent="0.3">
      <c r="A703" s="7" t="s">
        <v>56</v>
      </c>
      <c r="B703" s="7" t="s">
        <v>110</v>
      </c>
      <c r="C703" t="s">
        <v>58</v>
      </c>
      <c r="D703">
        <v>6</v>
      </c>
      <c r="E703">
        <v>2</v>
      </c>
      <c r="F703">
        <v>1.3827777779999999</v>
      </c>
      <c r="G703">
        <v>1.1245192310000001</v>
      </c>
      <c r="H703">
        <v>0.75977777800000001</v>
      </c>
      <c r="I703">
        <v>0.70978365399999999</v>
      </c>
      <c r="J703">
        <v>1.067075161</v>
      </c>
      <c r="K703">
        <v>0.75808479100000004</v>
      </c>
      <c r="L703">
        <v>0.68131249100000002</v>
      </c>
      <c r="M703">
        <v>0.57690049799999998</v>
      </c>
      <c r="N703">
        <v>21.177762739999999</v>
      </c>
      <c r="O703">
        <v>22.937928500000002</v>
      </c>
      <c r="P703">
        <v>1.196042611</v>
      </c>
      <c r="Q703">
        <v>1.067754788</v>
      </c>
      <c r="R703">
        <v>1.335585394</v>
      </c>
      <c r="S703">
        <v>1.2077666789999999</v>
      </c>
      <c r="T703">
        <v>0.46666666699999998</v>
      </c>
      <c r="U703">
        <v>0.33333333300000001</v>
      </c>
      <c r="V703">
        <v>0.46666666699999998</v>
      </c>
      <c r="W703">
        <v>0.33333333300000001</v>
      </c>
      <c r="X703">
        <v>0.5</v>
      </c>
      <c r="Y703">
        <v>0.111111111</v>
      </c>
      <c r="Z703">
        <v>-6</v>
      </c>
      <c r="AA703" s="5" t="s">
        <v>245</v>
      </c>
      <c r="AB703">
        <v>-4</v>
      </c>
      <c r="AC703">
        <v>-6</v>
      </c>
      <c r="AD703" s="5" t="s">
        <v>233</v>
      </c>
      <c r="AE703">
        <v>-5</v>
      </c>
      <c r="AF703">
        <v>-3</v>
      </c>
      <c r="AG703">
        <v>-5</v>
      </c>
      <c r="AH703">
        <v>-3</v>
      </c>
      <c r="AI703">
        <v>-5</v>
      </c>
      <c r="AJ703">
        <v>-3</v>
      </c>
      <c r="AK703">
        <v>-5</v>
      </c>
      <c r="AL703">
        <v>-2</v>
      </c>
      <c r="AM703">
        <v>-4</v>
      </c>
      <c r="AN703">
        <v>-2</v>
      </c>
      <c r="AO703">
        <v>-4</v>
      </c>
      <c r="AP703">
        <v>-1</v>
      </c>
      <c r="AQ703">
        <v>-3</v>
      </c>
      <c r="AR703">
        <v>0</v>
      </c>
      <c r="AS703">
        <v>-2</v>
      </c>
      <c r="AT703">
        <v>1</v>
      </c>
      <c r="AU703">
        <v>-1</v>
      </c>
      <c r="AV703">
        <v>1</v>
      </c>
      <c r="AW703">
        <v>-1</v>
      </c>
      <c r="AX703">
        <v>1</v>
      </c>
      <c r="AY703">
        <v>-1</v>
      </c>
      <c r="AZ703">
        <v>2</v>
      </c>
      <c r="BA703">
        <v>0</v>
      </c>
      <c r="BB703">
        <v>2</v>
      </c>
      <c r="BC703">
        <v>0</v>
      </c>
      <c r="BD703">
        <v>3</v>
      </c>
      <c r="BE703">
        <v>1</v>
      </c>
      <c r="BF703">
        <v>3</v>
      </c>
      <c r="BG703">
        <v>1</v>
      </c>
      <c r="BH703">
        <v>4</v>
      </c>
      <c r="BI703">
        <v>2</v>
      </c>
      <c r="BJ703">
        <v>6</v>
      </c>
      <c r="BK703">
        <v>4</v>
      </c>
      <c r="BL703">
        <v>6</v>
      </c>
      <c r="BM703">
        <v>4</v>
      </c>
      <c r="BN703">
        <v>0</v>
      </c>
      <c r="BO703">
        <v>0</v>
      </c>
      <c r="BP703">
        <v>0</v>
      </c>
      <c r="BQ703">
        <v>-2</v>
      </c>
      <c r="BR703">
        <v>-2</v>
      </c>
      <c r="BS703">
        <v>0</v>
      </c>
      <c r="BT703">
        <v>0</v>
      </c>
      <c r="BU703">
        <v>0</v>
      </c>
      <c r="BV703">
        <v>0</v>
      </c>
      <c r="BW703">
        <v>-1</v>
      </c>
      <c r="BX703">
        <v>1</v>
      </c>
      <c r="BY703">
        <v>0</v>
      </c>
      <c r="BZ703">
        <v>-3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1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2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-9</v>
      </c>
      <c r="DC703">
        <v>-9</v>
      </c>
      <c r="DD703">
        <v>-6</v>
      </c>
      <c r="DE703">
        <v>-6</v>
      </c>
      <c r="DF703">
        <v>-7</v>
      </c>
      <c r="DG703">
        <v>-7</v>
      </c>
      <c r="DH703">
        <v>-5</v>
      </c>
      <c r="DI703">
        <v>-5</v>
      </c>
      <c r="DJ703">
        <v>-4</v>
      </c>
      <c r="DK703">
        <v>-4</v>
      </c>
      <c r="DL703">
        <v>-4</v>
      </c>
      <c r="DM703">
        <v>-4</v>
      </c>
      <c r="DN703">
        <v>-6</v>
      </c>
      <c r="DO703">
        <v>-6</v>
      </c>
      <c r="DP703">
        <v>0</v>
      </c>
      <c r="DQ703">
        <v>0</v>
      </c>
      <c r="DR703">
        <v>-2</v>
      </c>
      <c r="DS703">
        <v>-2</v>
      </c>
      <c r="DT703">
        <v>0</v>
      </c>
      <c r="DU703">
        <v>0</v>
      </c>
      <c r="DV703">
        <v>-4</v>
      </c>
      <c r="DW703">
        <v>-4</v>
      </c>
      <c r="DX703">
        <v>-3</v>
      </c>
      <c r="DY703">
        <v>-3</v>
      </c>
      <c r="DZ703">
        <v>1</v>
      </c>
      <c r="EA703">
        <v>1</v>
      </c>
      <c r="EB703">
        <v>-3</v>
      </c>
      <c r="EC703">
        <v>-3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4</v>
      </c>
      <c r="EK703">
        <v>4</v>
      </c>
      <c r="EL703">
        <v>3</v>
      </c>
      <c r="EM703">
        <v>3</v>
      </c>
      <c r="EN703">
        <v>5</v>
      </c>
      <c r="EO703">
        <v>5</v>
      </c>
      <c r="EP703">
        <v>6.3886878659999997</v>
      </c>
      <c r="EQ703">
        <v>6.8342838019999999</v>
      </c>
      <c r="ER703">
        <v>43.961485099999997</v>
      </c>
      <c r="ES703">
        <v>41.987661350000003</v>
      </c>
      <c r="ET703">
        <v>348.43604049999999</v>
      </c>
      <c r="EU703">
        <v>285.43000380000001</v>
      </c>
      <c r="EV703">
        <v>90.552081299999998</v>
      </c>
      <c r="EW703">
        <v>88.263823250000002</v>
      </c>
      <c r="EX703">
        <v>82.967956979999997</v>
      </c>
      <c r="EY703">
        <v>79.553667180000005</v>
      </c>
      <c r="EZ703">
        <v>74.932420210000004</v>
      </c>
      <c r="FA703">
        <v>71.012633739999998</v>
      </c>
      <c r="FB703">
        <v>7.4380190109999997</v>
      </c>
      <c r="FC703">
        <v>7.8899362430000002</v>
      </c>
      <c r="FD703">
        <v>28.80516291</v>
      </c>
      <c r="FE703">
        <v>30.99486379</v>
      </c>
      <c r="FF703">
        <v>6.298884192</v>
      </c>
      <c r="FG703">
        <v>5.1847962819999998</v>
      </c>
      <c r="FH703">
        <v>1.944624264</v>
      </c>
      <c r="FI703">
        <v>1.421571457</v>
      </c>
      <c r="FJ703">
        <v>33.628060380000001</v>
      </c>
      <c r="FK703">
        <v>32.288685829999999</v>
      </c>
      <c r="FL703">
        <v>11.658135209999999</v>
      </c>
      <c r="FM703">
        <v>11.57266089</v>
      </c>
      <c r="FN703">
        <v>0</v>
      </c>
      <c r="FO703">
        <v>0</v>
      </c>
      <c r="FP703">
        <v>0</v>
      </c>
      <c r="FQ703">
        <v>1</v>
      </c>
      <c r="FR703">
        <f>8/13</f>
        <v>0.61538461538461542</v>
      </c>
      <c r="FS703">
        <v>1</v>
      </c>
      <c r="FT703">
        <v>2</v>
      </c>
      <c r="FU703">
        <v>1</v>
      </c>
      <c r="FV703" t="s">
        <v>45</v>
      </c>
      <c r="FW703">
        <v>1</v>
      </c>
      <c r="FX703">
        <v>1</v>
      </c>
    </row>
    <row r="704" spans="1:180" x14ac:dyDescent="0.3">
      <c r="A704" s="7" t="s">
        <v>40</v>
      </c>
      <c r="B704" s="7" t="s">
        <v>32</v>
      </c>
      <c r="C704" t="s">
        <v>26</v>
      </c>
      <c r="D704">
        <v>4</v>
      </c>
      <c r="E704">
        <v>3</v>
      </c>
      <c r="F704">
        <v>2.012</v>
      </c>
      <c r="G704">
        <v>1.32</v>
      </c>
      <c r="H704">
        <v>0.59469090899999999</v>
      </c>
      <c r="I704">
        <v>0.71099999999999997</v>
      </c>
      <c r="J704">
        <v>1.239696946</v>
      </c>
      <c r="K704">
        <v>1.088816505</v>
      </c>
      <c r="L704">
        <v>1.0008673379999999</v>
      </c>
      <c r="M704">
        <v>0.83981408700000004</v>
      </c>
      <c r="N704">
        <v>19.559548230000001</v>
      </c>
      <c r="O704">
        <v>21.00679963</v>
      </c>
      <c r="P704">
        <v>1.179874579</v>
      </c>
      <c r="Q704">
        <v>1.129462491</v>
      </c>
      <c r="R704">
        <v>1.5389522680000001</v>
      </c>
      <c r="S704">
        <v>1.477863953</v>
      </c>
      <c r="T704">
        <v>0.44444444399999999</v>
      </c>
      <c r="U704">
        <v>0</v>
      </c>
      <c r="V704">
        <v>0.44444444399999999</v>
      </c>
      <c r="W704">
        <v>0</v>
      </c>
      <c r="X704">
        <v>0</v>
      </c>
      <c r="Y704">
        <v>0</v>
      </c>
      <c r="Z704">
        <v>-5</v>
      </c>
      <c r="AA704" s="5" t="s">
        <v>193</v>
      </c>
      <c r="AB704">
        <v>-5</v>
      </c>
      <c r="AC704">
        <v>-9</v>
      </c>
      <c r="AD704" s="5" t="s">
        <v>211</v>
      </c>
      <c r="AE704">
        <v>-9</v>
      </c>
      <c r="AF704">
        <v>-2</v>
      </c>
      <c r="AG704">
        <v>-6</v>
      </c>
      <c r="AH704">
        <v>-2</v>
      </c>
      <c r="AI704">
        <v>-6</v>
      </c>
      <c r="AJ704">
        <v>-2</v>
      </c>
      <c r="AK704">
        <v>-6</v>
      </c>
      <c r="AL704">
        <v>-2</v>
      </c>
      <c r="AM704">
        <v>-6</v>
      </c>
      <c r="AN704">
        <v>0</v>
      </c>
      <c r="AO704">
        <v>-4</v>
      </c>
      <c r="AP704">
        <v>0</v>
      </c>
      <c r="AQ704">
        <v>-4</v>
      </c>
      <c r="AR704">
        <v>0</v>
      </c>
      <c r="AS704">
        <v>-4</v>
      </c>
      <c r="AT704">
        <v>1</v>
      </c>
      <c r="AU704">
        <v>-3</v>
      </c>
      <c r="AV704">
        <v>1</v>
      </c>
      <c r="AW704">
        <v>-3</v>
      </c>
      <c r="AX704">
        <v>1</v>
      </c>
      <c r="AY704">
        <v>-3</v>
      </c>
      <c r="AZ704">
        <v>1</v>
      </c>
      <c r="BA704">
        <v>-3</v>
      </c>
      <c r="BB704">
        <v>1</v>
      </c>
      <c r="BC704">
        <v>-3</v>
      </c>
      <c r="BD704">
        <v>1</v>
      </c>
      <c r="BE704">
        <v>-3</v>
      </c>
      <c r="BF704">
        <v>3</v>
      </c>
      <c r="BG704">
        <v>-1</v>
      </c>
      <c r="BH704">
        <v>4</v>
      </c>
      <c r="BI704">
        <v>0</v>
      </c>
      <c r="BJ704">
        <v>4</v>
      </c>
      <c r="BK704">
        <v>0</v>
      </c>
      <c r="BL704">
        <v>4</v>
      </c>
      <c r="BM704">
        <v>0</v>
      </c>
      <c r="BN704">
        <v>0</v>
      </c>
      <c r="BO704">
        <v>-2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0</v>
      </c>
      <c r="CJ704">
        <v>-3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-1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-9</v>
      </c>
      <c r="DC704">
        <v>-11</v>
      </c>
      <c r="DD704">
        <v>-6</v>
      </c>
      <c r="DE704">
        <v>-8</v>
      </c>
      <c r="DF704">
        <v>-6</v>
      </c>
      <c r="DG704">
        <v>-8</v>
      </c>
      <c r="DH704">
        <v>-5</v>
      </c>
      <c r="DI704">
        <v>-7</v>
      </c>
      <c r="DJ704">
        <v>-3</v>
      </c>
      <c r="DK704">
        <v>-5</v>
      </c>
      <c r="DL704">
        <v>-3</v>
      </c>
      <c r="DM704">
        <v>-5</v>
      </c>
      <c r="DN704">
        <v>-2</v>
      </c>
      <c r="DO704">
        <v>-4</v>
      </c>
      <c r="DP704">
        <v>-3</v>
      </c>
      <c r="DQ704">
        <v>-5</v>
      </c>
      <c r="DR704">
        <v>-1</v>
      </c>
      <c r="DS704">
        <v>-3</v>
      </c>
      <c r="DT704">
        <v>0</v>
      </c>
      <c r="DU704">
        <v>-2</v>
      </c>
      <c r="DV704">
        <v>-2</v>
      </c>
      <c r="DW704">
        <v>-4</v>
      </c>
      <c r="DX704">
        <v>-1</v>
      </c>
      <c r="DY704">
        <v>-3</v>
      </c>
      <c r="DZ704">
        <v>0</v>
      </c>
      <c r="EA704">
        <v>-2</v>
      </c>
      <c r="EB704">
        <v>0</v>
      </c>
      <c r="EC704">
        <v>-2</v>
      </c>
      <c r="ED704">
        <v>2</v>
      </c>
      <c r="EE704">
        <v>0</v>
      </c>
      <c r="EF704">
        <v>3</v>
      </c>
      <c r="EG704">
        <v>1</v>
      </c>
      <c r="EH704">
        <v>5</v>
      </c>
      <c r="EI704">
        <v>3</v>
      </c>
      <c r="EJ704">
        <v>2</v>
      </c>
      <c r="EK704">
        <v>0</v>
      </c>
      <c r="EL704">
        <v>3</v>
      </c>
      <c r="EM704">
        <v>1</v>
      </c>
      <c r="EN704">
        <v>6</v>
      </c>
      <c r="EO704">
        <v>4</v>
      </c>
      <c r="EP704">
        <v>4.4868673320000001</v>
      </c>
      <c r="EQ704">
        <v>5.2362259719999997</v>
      </c>
      <c r="ER704">
        <v>29.72446678</v>
      </c>
      <c r="ES704">
        <v>41.561095799999997</v>
      </c>
      <c r="ET704">
        <v>199.96293929999999</v>
      </c>
      <c r="EU704">
        <v>198.73286999999999</v>
      </c>
      <c r="EV704">
        <v>83.620042549999994</v>
      </c>
      <c r="EW704">
        <v>82.964332470000002</v>
      </c>
      <c r="EX704">
        <v>59.732182100000003</v>
      </c>
      <c r="EY704">
        <v>65.179416810000006</v>
      </c>
      <c r="EZ704">
        <v>59.740545859999997</v>
      </c>
      <c r="FA704">
        <v>60.032581159999999</v>
      </c>
      <c r="FB704">
        <v>8.6320435440000001</v>
      </c>
      <c r="FC704">
        <v>7.0911891310000001</v>
      </c>
      <c r="FD704">
        <v>21.565652199999999</v>
      </c>
      <c r="FE704">
        <v>22.901636079999999</v>
      </c>
      <c r="FF704">
        <v>6.5631389230000003</v>
      </c>
      <c r="FG704">
        <v>6.2464023080000004</v>
      </c>
      <c r="FH704">
        <v>1.947468733</v>
      </c>
      <c r="FI704">
        <v>2.2446499100000001</v>
      </c>
      <c r="FJ704">
        <v>34.832160780000002</v>
      </c>
      <c r="FK704">
        <v>29.185006520000002</v>
      </c>
      <c r="FL704">
        <v>11.963185960000001</v>
      </c>
      <c r="FM704">
        <v>9.6504193889999996</v>
      </c>
      <c r="FN704">
        <v>0</v>
      </c>
      <c r="FO704">
        <v>0</v>
      </c>
      <c r="FP704">
        <v>0</v>
      </c>
      <c r="FQ704">
        <v>0</v>
      </c>
      <c r="FR704">
        <f>8/13</f>
        <v>0.61538461538461542</v>
      </c>
      <c r="FS704">
        <v>1</v>
      </c>
      <c r="FT704">
        <v>3</v>
      </c>
      <c r="FU704">
        <v>1</v>
      </c>
      <c r="FV704">
        <v>1</v>
      </c>
      <c r="FW704">
        <v>1</v>
      </c>
      <c r="FX704">
        <v>0</v>
      </c>
    </row>
    <row r="705" spans="1:180" x14ac:dyDescent="0.3">
      <c r="A705" s="7" t="s">
        <v>53</v>
      </c>
      <c r="B705" s="7" t="s">
        <v>88</v>
      </c>
      <c r="C705" t="s">
        <v>55</v>
      </c>
      <c r="D705">
        <v>5</v>
      </c>
      <c r="E705">
        <v>3</v>
      </c>
      <c r="F705">
        <v>1.47</v>
      </c>
      <c r="G705">
        <v>1.61</v>
      </c>
      <c r="H705">
        <v>0.67100000000000004</v>
      </c>
      <c r="I705">
        <v>0.54500000000000004</v>
      </c>
      <c r="J705">
        <v>1.125027488</v>
      </c>
      <c r="K705">
        <v>1.6075313840000001</v>
      </c>
      <c r="L705">
        <v>0.70778160800000001</v>
      </c>
      <c r="M705">
        <v>0.91458283100000004</v>
      </c>
      <c r="N705">
        <v>19.444909540000001</v>
      </c>
      <c r="O705">
        <v>20.755354260000001</v>
      </c>
      <c r="P705">
        <v>1.273662133</v>
      </c>
      <c r="Q705">
        <v>1.377719632</v>
      </c>
      <c r="R705">
        <v>1.4540320529999999</v>
      </c>
      <c r="S705">
        <v>1.3419340689999999</v>
      </c>
      <c r="T705">
        <v>0.33333333300000001</v>
      </c>
      <c r="U705">
        <v>0.41666666699999999</v>
      </c>
      <c r="V705">
        <v>0.33333333300000001</v>
      </c>
      <c r="W705">
        <v>0.41666666699999999</v>
      </c>
      <c r="X705">
        <v>0</v>
      </c>
      <c r="Y705">
        <v>0.33333333300000001</v>
      </c>
      <c r="Z705">
        <v>-4</v>
      </c>
      <c r="AA705" s="5" t="s">
        <v>181</v>
      </c>
      <c r="AB705">
        <v>-4</v>
      </c>
      <c r="AC705">
        <v>-2</v>
      </c>
      <c r="AD705" s="5" t="s">
        <v>222</v>
      </c>
      <c r="AE705">
        <v>-2</v>
      </c>
      <c r="AF705">
        <v>-4</v>
      </c>
      <c r="AG705">
        <v>-2</v>
      </c>
      <c r="AH705">
        <v>-3</v>
      </c>
      <c r="AI705">
        <v>-1</v>
      </c>
      <c r="AJ705">
        <v>-3</v>
      </c>
      <c r="AK705">
        <v>-1</v>
      </c>
      <c r="AL705">
        <v>-3</v>
      </c>
      <c r="AM705">
        <v>-1</v>
      </c>
      <c r="AN705">
        <v>-3</v>
      </c>
      <c r="AO705">
        <v>-1</v>
      </c>
      <c r="AP705">
        <v>-3</v>
      </c>
      <c r="AQ705">
        <v>-1</v>
      </c>
      <c r="AR705">
        <v>-2</v>
      </c>
      <c r="AS705">
        <v>0</v>
      </c>
      <c r="AT705">
        <v>-2</v>
      </c>
      <c r="AU705">
        <v>0</v>
      </c>
      <c r="AV705">
        <v>-1</v>
      </c>
      <c r="AW705">
        <v>1</v>
      </c>
      <c r="AX705">
        <v>0</v>
      </c>
      <c r="AY705">
        <v>2</v>
      </c>
      <c r="AZ705">
        <v>0</v>
      </c>
      <c r="BA705">
        <v>2</v>
      </c>
      <c r="BB705">
        <v>0</v>
      </c>
      <c r="BC705">
        <v>2</v>
      </c>
      <c r="BD705">
        <v>0</v>
      </c>
      <c r="BE705">
        <v>2</v>
      </c>
      <c r="BF705">
        <v>0</v>
      </c>
      <c r="BG705">
        <v>2</v>
      </c>
      <c r="BH705">
        <v>1</v>
      </c>
      <c r="BI705">
        <v>3</v>
      </c>
      <c r="BJ705">
        <v>2</v>
      </c>
      <c r="BK705">
        <v>4</v>
      </c>
      <c r="BL705">
        <v>2</v>
      </c>
      <c r="BM705">
        <v>4</v>
      </c>
      <c r="BN705">
        <v>-1</v>
      </c>
      <c r="BO705">
        <v>0</v>
      </c>
      <c r="BP705">
        <v>0</v>
      </c>
      <c r="BQ705">
        <v>1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-3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-2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-5</v>
      </c>
      <c r="DC705">
        <v>-6</v>
      </c>
      <c r="DD705">
        <v>-3</v>
      </c>
      <c r="DE705">
        <v>-4</v>
      </c>
      <c r="DF705">
        <v>-3</v>
      </c>
      <c r="DG705">
        <v>-4</v>
      </c>
      <c r="DH705">
        <v>0</v>
      </c>
      <c r="DI705">
        <v>-1</v>
      </c>
      <c r="DJ705">
        <v>-8</v>
      </c>
      <c r="DK705">
        <v>-9</v>
      </c>
      <c r="DL705">
        <v>-4</v>
      </c>
      <c r="DM705">
        <v>-5</v>
      </c>
      <c r="DN705">
        <v>0</v>
      </c>
      <c r="DO705">
        <v>-1</v>
      </c>
      <c r="DP705">
        <v>0</v>
      </c>
      <c r="DQ705">
        <v>-1</v>
      </c>
      <c r="DR705">
        <v>1</v>
      </c>
      <c r="DS705">
        <v>0</v>
      </c>
      <c r="DT705">
        <v>-3</v>
      </c>
      <c r="DU705">
        <v>-4</v>
      </c>
      <c r="DV705">
        <v>1</v>
      </c>
      <c r="DW705">
        <v>0</v>
      </c>
      <c r="DX705">
        <v>-6</v>
      </c>
      <c r="DY705">
        <v>-7</v>
      </c>
      <c r="DZ705">
        <v>0</v>
      </c>
      <c r="EA705">
        <v>-1</v>
      </c>
      <c r="EB705">
        <v>0</v>
      </c>
      <c r="EC705">
        <v>-1</v>
      </c>
      <c r="ED705">
        <v>1</v>
      </c>
      <c r="EE705">
        <v>0</v>
      </c>
      <c r="EF705">
        <v>1</v>
      </c>
      <c r="EG705">
        <v>0</v>
      </c>
      <c r="EH705">
        <v>1</v>
      </c>
      <c r="EI705">
        <v>0</v>
      </c>
      <c r="EJ705">
        <v>2</v>
      </c>
      <c r="EK705">
        <v>1</v>
      </c>
      <c r="EL705">
        <v>2</v>
      </c>
      <c r="EM705">
        <v>1</v>
      </c>
      <c r="EN705">
        <v>3</v>
      </c>
      <c r="EO705">
        <v>2</v>
      </c>
      <c r="EP705">
        <v>5.4194122309999999</v>
      </c>
      <c r="EQ705">
        <v>6.4428202780000001</v>
      </c>
      <c r="ER705">
        <v>36.381822380000003</v>
      </c>
      <c r="ES705">
        <v>36.680313580000004</v>
      </c>
      <c r="ET705">
        <v>199.54521840000001</v>
      </c>
      <c r="EU705">
        <v>276.39865140000001</v>
      </c>
      <c r="EV705">
        <v>81.460900809999998</v>
      </c>
      <c r="EW705">
        <v>87.218201199999996</v>
      </c>
      <c r="EX705">
        <v>65.408766799999995</v>
      </c>
      <c r="EY705">
        <v>82.258845530000002</v>
      </c>
      <c r="EZ705">
        <v>60.661535979999996</v>
      </c>
      <c r="FA705">
        <v>69.873995149999999</v>
      </c>
      <c r="FB705">
        <v>7.3811775040000001</v>
      </c>
      <c r="FC705">
        <v>9.1214055009999999</v>
      </c>
      <c r="FD705">
        <v>23.139586420000001</v>
      </c>
      <c r="FE705">
        <v>26.31480809</v>
      </c>
      <c r="FF705">
        <v>6.4420649709999998</v>
      </c>
      <c r="FG705">
        <v>9.2176561909999997</v>
      </c>
      <c r="FH705">
        <v>1.711758476</v>
      </c>
      <c r="FI705">
        <v>2.1932004410000001</v>
      </c>
      <c r="FJ705">
        <v>32.922597209999999</v>
      </c>
      <c r="FK705">
        <v>37.841613619999997</v>
      </c>
      <c r="FL705">
        <v>12.091720199999999</v>
      </c>
      <c r="FM705">
        <v>10.97817079</v>
      </c>
      <c r="FN705">
        <v>0</v>
      </c>
      <c r="FO705">
        <v>2</v>
      </c>
      <c r="FP705">
        <v>2</v>
      </c>
      <c r="FQ705">
        <v>1</v>
      </c>
      <c r="FR705">
        <f>5/13</f>
        <v>0.38461538461538464</v>
      </c>
      <c r="FS705">
        <v>1</v>
      </c>
      <c r="FT705">
        <v>2</v>
      </c>
      <c r="FU705">
        <v>0</v>
      </c>
      <c r="FV705">
        <v>1</v>
      </c>
      <c r="FW705">
        <v>1</v>
      </c>
      <c r="FX705">
        <v>0</v>
      </c>
    </row>
    <row r="706" spans="1:180" x14ac:dyDescent="0.3">
      <c r="A706" s="7" t="s">
        <v>119</v>
      </c>
      <c r="B706" s="7" t="s">
        <v>121</v>
      </c>
      <c r="C706" t="s">
        <v>61</v>
      </c>
      <c r="D706">
        <v>3</v>
      </c>
      <c r="E706">
        <v>2</v>
      </c>
      <c r="F706">
        <v>1.70875</v>
      </c>
      <c r="G706">
        <v>1.3948571430000001</v>
      </c>
      <c r="H706">
        <v>0.70637499999999998</v>
      </c>
      <c r="I706">
        <v>0.76468571399999996</v>
      </c>
      <c r="J706">
        <v>1.9989009710000001</v>
      </c>
      <c r="K706">
        <v>1.20855947</v>
      </c>
      <c r="L706">
        <v>1.516101251</v>
      </c>
      <c r="M706">
        <v>0.50206735300000005</v>
      </c>
      <c r="N706">
        <v>24.718296689999999</v>
      </c>
      <c r="O706">
        <v>19.853947260000002</v>
      </c>
      <c r="P706">
        <v>2.128273241</v>
      </c>
      <c r="Q706">
        <v>1.1494730500000001</v>
      </c>
      <c r="R706">
        <v>1.3397414050000001</v>
      </c>
      <c r="S706">
        <v>1.351031801</v>
      </c>
      <c r="T706">
        <v>1</v>
      </c>
      <c r="U706">
        <v>0.16666666699999999</v>
      </c>
      <c r="V706">
        <v>1</v>
      </c>
      <c r="W706">
        <v>0.16666666699999999</v>
      </c>
      <c r="X706">
        <v>0</v>
      </c>
      <c r="Y706">
        <v>0.33333333300000001</v>
      </c>
      <c r="Z706">
        <v>0</v>
      </c>
      <c r="AA706" s="5" t="s">
        <v>211</v>
      </c>
      <c r="AB706">
        <v>0</v>
      </c>
      <c r="AC706">
        <v>-5</v>
      </c>
      <c r="AD706" s="5" t="s">
        <v>197</v>
      </c>
      <c r="AE706">
        <v>-5</v>
      </c>
      <c r="AF706">
        <v>0</v>
      </c>
      <c r="AG706">
        <v>-5</v>
      </c>
      <c r="AH706">
        <v>0</v>
      </c>
      <c r="AI706">
        <v>-5</v>
      </c>
      <c r="AJ706">
        <v>2</v>
      </c>
      <c r="AK706">
        <v>-3</v>
      </c>
      <c r="AL706">
        <v>2</v>
      </c>
      <c r="AM706">
        <v>-3</v>
      </c>
      <c r="AN706">
        <v>3</v>
      </c>
      <c r="AO706">
        <v>-2</v>
      </c>
      <c r="AP706">
        <v>3</v>
      </c>
      <c r="AQ706">
        <v>-2</v>
      </c>
      <c r="AR706">
        <v>3</v>
      </c>
      <c r="AS706">
        <v>-2</v>
      </c>
      <c r="AT706">
        <v>3</v>
      </c>
      <c r="AU706">
        <v>-2</v>
      </c>
      <c r="AV706">
        <v>3</v>
      </c>
      <c r="AW706">
        <v>-2</v>
      </c>
      <c r="AX706">
        <v>3</v>
      </c>
      <c r="AY706">
        <v>-2</v>
      </c>
      <c r="AZ706">
        <v>5</v>
      </c>
      <c r="BA706">
        <v>0</v>
      </c>
      <c r="BB706">
        <v>5</v>
      </c>
      <c r="BC706">
        <v>0</v>
      </c>
      <c r="BD706">
        <v>6</v>
      </c>
      <c r="BE706">
        <v>1</v>
      </c>
      <c r="BF706">
        <v>6</v>
      </c>
      <c r="BG706">
        <v>1</v>
      </c>
      <c r="BH706">
        <v>6</v>
      </c>
      <c r="BI706">
        <v>1</v>
      </c>
      <c r="BJ706">
        <v>6</v>
      </c>
      <c r="BK706">
        <v>1</v>
      </c>
      <c r="BL706">
        <v>6</v>
      </c>
      <c r="BM706">
        <v>1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3</v>
      </c>
      <c r="CG706">
        <v>-2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2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-3</v>
      </c>
      <c r="DC706">
        <v>-10</v>
      </c>
      <c r="DD706">
        <v>0</v>
      </c>
      <c r="DE706">
        <v>-7</v>
      </c>
      <c r="DF706">
        <v>1</v>
      </c>
      <c r="DG706">
        <v>-6</v>
      </c>
      <c r="DH706">
        <v>1</v>
      </c>
      <c r="DI706">
        <v>-6</v>
      </c>
      <c r="DJ706">
        <v>1</v>
      </c>
      <c r="DK706">
        <v>-6</v>
      </c>
      <c r="DL706">
        <v>2</v>
      </c>
      <c r="DM706">
        <v>-5</v>
      </c>
      <c r="DN706">
        <v>2</v>
      </c>
      <c r="DO706">
        <v>-5</v>
      </c>
      <c r="DP706">
        <v>4</v>
      </c>
      <c r="DQ706">
        <v>-3</v>
      </c>
      <c r="DR706">
        <v>5</v>
      </c>
      <c r="DS706">
        <v>-2</v>
      </c>
      <c r="DT706">
        <v>6</v>
      </c>
      <c r="DU706">
        <v>-1</v>
      </c>
      <c r="DV706">
        <v>6</v>
      </c>
      <c r="DW706">
        <v>-1</v>
      </c>
      <c r="DX706">
        <v>7</v>
      </c>
      <c r="DY706">
        <v>0</v>
      </c>
      <c r="DZ706">
        <v>8</v>
      </c>
      <c r="EA706">
        <v>1</v>
      </c>
      <c r="EB706">
        <v>7</v>
      </c>
      <c r="EC706">
        <v>0</v>
      </c>
      <c r="ED706">
        <v>8</v>
      </c>
      <c r="EE706">
        <v>1</v>
      </c>
      <c r="EF706">
        <v>8</v>
      </c>
      <c r="EG706">
        <v>1</v>
      </c>
      <c r="EH706">
        <v>8</v>
      </c>
      <c r="EI706">
        <v>1</v>
      </c>
      <c r="EJ706">
        <v>9</v>
      </c>
      <c r="EK706">
        <v>2</v>
      </c>
      <c r="EL706">
        <v>10</v>
      </c>
      <c r="EM706">
        <v>3</v>
      </c>
      <c r="EN706">
        <v>10</v>
      </c>
      <c r="EO706">
        <v>3</v>
      </c>
      <c r="EP706">
        <v>6.5949219860000001</v>
      </c>
      <c r="EQ706">
        <v>4.7222259129999999</v>
      </c>
      <c r="ER706">
        <v>39.91898553</v>
      </c>
      <c r="ES706">
        <v>34.151245019999998</v>
      </c>
      <c r="ET706">
        <v>332.77208739999998</v>
      </c>
      <c r="EU706">
        <v>237.34877560000001</v>
      </c>
      <c r="EV706">
        <v>88.882896329999994</v>
      </c>
      <c r="EW706">
        <v>86.554277319999997</v>
      </c>
      <c r="EX706">
        <v>86.56782244</v>
      </c>
      <c r="EY706">
        <v>72.716395480000003</v>
      </c>
      <c r="EZ706">
        <v>73.048111160000005</v>
      </c>
      <c r="FA706">
        <v>70.173123840000002</v>
      </c>
      <c r="FB706">
        <v>12.00877229</v>
      </c>
      <c r="FC706">
        <v>6.735138107</v>
      </c>
      <c r="FD706">
        <v>31.934919090000001</v>
      </c>
      <c r="FE706">
        <v>21.20438356</v>
      </c>
      <c r="FF706">
        <v>10.7299557</v>
      </c>
      <c r="FG706">
        <v>5.3038090630000001</v>
      </c>
      <c r="FH706">
        <v>2.559711165</v>
      </c>
      <c r="FI706">
        <v>1.305761097</v>
      </c>
      <c r="FJ706">
        <v>35.002358610000002</v>
      </c>
      <c r="FK706">
        <v>35.284411319999997</v>
      </c>
      <c r="FL706">
        <v>16.304362229999999</v>
      </c>
      <c r="FM706">
        <v>12.5096446</v>
      </c>
      <c r="FN706">
        <v>0</v>
      </c>
      <c r="FO706">
        <v>2</v>
      </c>
      <c r="FP706">
        <v>1</v>
      </c>
      <c r="FQ706">
        <v>0</v>
      </c>
      <c r="FR706">
        <f>9/15</f>
        <v>0.6</v>
      </c>
      <c r="FS706">
        <v>1</v>
      </c>
      <c r="FT706">
        <v>5</v>
      </c>
      <c r="FU706">
        <v>2</v>
      </c>
      <c r="FV706">
        <v>1</v>
      </c>
      <c r="FW706">
        <v>4</v>
      </c>
      <c r="FX706">
        <v>1</v>
      </c>
    </row>
    <row r="707" spans="1:180" x14ac:dyDescent="0.3">
      <c r="A707" s="7" t="s">
        <v>102</v>
      </c>
      <c r="B707" s="7" t="s">
        <v>107</v>
      </c>
      <c r="C707" t="s">
        <v>58</v>
      </c>
      <c r="D707">
        <v>6</v>
      </c>
      <c r="E707">
        <v>2</v>
      </c>
      <c r="F707">
        <v>1.4</v>
      </c>
      <c r="G707">
        <v>2.0519018400000002</v>
      </c>
      <c r="H707">
        <v>0.73899999999999999</v>
      </c>
      <c r="I707">
        <v>0.60817177899999997</v>
      </c>
      <c r="J707">
        <v>1.1801123929999999</v>
      </c>
      <c r="K707">
        <v>1.2718675989999999</v>
      </c>
      <c r="L707">
        <v>0.73403731999999999</v>
      </c>
      <c r="M707">
        <v>0.774096322</v>
      </c>
      <c r="N707">
        <v>22.792710509999999</v>
      </c>
      <c r="O707">
        <v>25.734850170000001</v>
      </c>
      <c r="P707">
        <v>1.3929098529999999</v>
      </c>
      <c r="Q707">
        <v>1.244812085</v>
      </c>
      <c r="R707">
        <v>1.21033028</v>
      </c>
      <c r="S707">
        <v>1.520628538</v>
      </c>
      <c r="T707">
        <v>0.66666666699999999</v>
      </c>
      <c r="U707">
        <v>0.33333333300000001</v>
      </c>
      <c r="V707">
        <v>0.66666666699999999</v>
      </c>
      <c r="W707">
        <v>0.33333333300000001</v>
      </c>
      <c r="X707">
        <v>1</v>
      </c>
      <c r="Y707">
        <v>0.16666666699999999</v>
      </c>
      <c r="Z707">
        <v>-3</v>
      </c>
      <c r="AA707" s="5" t="s">
        <v>245</v>
      </c>
      <c r="AB707">
        <v>-1</v>
      </c>
      <c r="AC707">
        <v>-6</v>
      </c>
      <c r="AD707" s="5" t="s">
        <v>197</v>
      </c>
      <c r="AE707">
        <v>-5</v>
      </c>
      <c r="AF707">
        <v>0</v>
      </c>
      <c r="AG707">
        <v>-5</v>
      </c>
      <c r="AH707">
        <v>0</v>
      </c>
      <c r="AI707">
        <v>-5</v>
      </c>
      <c r="AJ707">
        <v>0</v>
      </c>
      <c r="AK707">
        <v>-5</v>
      </c>
      <c r="AL707">
        <v>1</v>
      </c>
      <c r="AM707">
        <v>-4</v>
      </c>
      <c r="AN707">
        <v>1</v>
      </c>
      <c r="AO707">
        <v>-4</v>
      </c>
      <c r="AP707">
        <v>2</v>
      </c>
      <c r="AQ707">
        <v>-3</v>
      </c>
      <c r="AR707">
        <v>3</v>
      </c>
      <c r="AS707">
        <v>-2</v>
      </c>
      <c r="AT707">
        <v>4</v>
      </c>
      <c r="AU707">
        <v>-1</v>
      </c>
      <c r="AV707">
        <v>4</v>
      </c>
      <c r="AW707">
        <v>-1</v>
      </c>
      <c r="AX707">
        <v>4</v>
      </c>
      <c r="AY707">
        <v>-1</v>
      </c>
      <c r="AZ707">
        <v>5</v>
      </c>
      <c r="BA707">
        <v>0</v>
      </c>
      <c r="BB707">
        <v>5</v>
      </c>
      <c r="BC707">
        <v>0</v>
      </c>
      <c r="BD707">
        <v>6</v>
      </c>
      <c r="BE707">
        <v>1</v>
      </c>
      <c r="BF707">
        <v>6</v>
      </c>
      <c r="BG707">
        <v>1</v>
      </c>
      <c r="BH707">
        <v>7</v>
      </c>
      <c r="BI707">
        <v>2</v>
      </c>
      <c r="BJ707">
        <v>9</v>
      </c>
      <c r="BK707">
        <v>4</v>
      </c>
      <c r="BL707">
        <v>9</v>
      </c>
      <c r="BM707">
        <v>4</v>
      </c>
      <c r="BN707">
        <v>-1</v>
      </c>
      <c r="BO707">
        <v>-2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0</v>
      </c>
      <c r="CE707">
        <v>0</v>
      </c>
      <c r="CF707">
        <v>2</v>
      </c>
      <c r="CG707">
        <v>0</v>
      </c>
      <c r="CH707">
        <v>1</v>
      </c>
      <c r="CI707">
        <v>0</v>
      </c>
      <c r="CJ707">
        <v>0</v>
      </c>
      <c r="CK707">
        <v>0</v>
      </c>
      <c r="CL707">
        <v>0</v>
      </c>
      <c r="CM707">
        <v>4</v>
      </c>
      <c r="CN707">
        <v>0</v>
      </c>
      <c r="CO707">
        <v>0</v>
      </c>
      <c r="CP707">
        <v>0</v>
      </c>
      <c r="CQ707">
        <v>-1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-2</v>
      </c>
      <c r="DC707">
        <v>-6</v>
      </c>
      <c r="DD707">
        <v>1</v>
      </c>
      <c r="DE707">
        <v>-3</v>
      </c>
      <c r="DF707">
        <v>0</v>
      </c>
      <c r="DG707">
        <v>-4</v>
      </c>
      <c r="DH707">
        <v>2</v>
      </c>
      <c r="DI707">
        <v>-2</v>
      </c>
      <c r="DJ707">
        <v>3</v>
      </c>
      <c r="DK707">
        <v>-1</v>
      </c>
      <c r="DL707">
        <v>3</v>
      </c>
      <c r="DM707">
        <v>-1</v>
      </c>
      <c r="DN707">
        <v>1</v>
      </c>
      <c r="DO707">
        <v>-3</v>
      </c>
      <c r="DP707">
        <v>7</v>
      </c>
      <c r="DQ707">
        <v>3</v>
      </c>
      <c r="DR707">
        <v>5</v>
      </c>
      <c r="DS707">
        <v>1</v>
      </c>
      <c r="DT707">
        <v>7</v>
      </c>
      <c r="DU707">
        <v>3</v>
      </c>
      <c r="DV707">
        <v>3</v>
      </c>
      <c r="DW707">
        <v>-1</v>
      </c>
      <c r="DX707">
        <v>4</v>
      </c>
      <c r="DY707">
        <v>0</v>
      </c>
      <c r="DZ707">
        <v>8</v>
      </c>
      <c r="EA707">
        <v>4</v>
      </c>
      <c r="EB707">
        <v>4</v>
      </c>
      <c r="EC707">
        <v>0</v>
      </c>
      <c r="ED707">
        <v>7</v>
      </c>
      <c r="EE707">
        <v>3</v>
      </c>
      <c r="EF707">
        <v>7</v>
      </c>
      <c r="EG707">
        <v>3</v>
      </c>
      <c r="EH707">
        <v>7</v>
      </c>
      <c r="EI707">
        <v>3</v>
      </c>
      <c r="EJ707">
        <v>11</v>
      </c>
      <c r="EK707">
        <v>7</v>
      </c>
      <c r="EL707">
        <v>10</v>
      </c>
      <c r="EM707">
        <v>6</v>
      </c>
      <c r="EN707">
        <v>12</v>
      </c>
      <c r="EO707">
        <v>8</v>
      </c>
      <c r="EP707">
        <v>5.2186372560000001</v>
      </c>
      <c r="EQ707">
        <v>5.5376617680000004</v>
      </c>
      <c r="ER707">
        <v>32.277716900000001</v>
      </c>
      <c r="ES707">
        <v>33.560271489999998</v>
      </c>
      <c r="ET707">
        <v>232.94249959999999</v>
      </c>
      <c r="EU707">
        <v>230.07556030000001</v>
      </c>
      <c r="EV707">
        <v>85.314096430000006</v>
      </c>
      <c r="EW707">
        <v>84.251335310000002</v>
      </c>
      <c r="EX707">
        <v>94.341639979999997</v>
      </c>
      <c r="EY707">
        <v>75.019369949999998</v>
      </c>
      <c r="EZ707">
        <v>69.877811640000004</v>
      </c>
      <c r="FA707">
        <v>66.107539959999997</v>
      </c>
      <c r="FB707">
        <v>8.2582518920000005</v>
      </c>
      <c r="FC707">
        <v>6.5350049429999997</v>
      </c>
      <c r="FD707">
        <v>29.55600295</v>
      </c>
      <c r="FE707">
        <v>24.903214250000001</v>
      </c>
      <c r="FF707">
        <v>6.6373188929999998</v>
      </c>
      <c r="FG707">
        <v>4.7819895810000004</v>
      </c>
      <c r="FH707">
        <v>2.4522336079999998</v>
      </c>
      <c r="FI707">
        <v>2.0095667380000002</v>
      </c>
      <c r="FJ707">
        <v>30.127605500000001</v>
      </c>
      <c r="FK707">
        <v>37.100177289999998</v>
      </c>
      <c r="FL707">
        <v>11.4425799</v>
      </c>
      <c r="FM707">
        <v>13.184540370000001</v>
      </c>
      <c r="FN707">
        <v>0</v>
      </c>
      <c r="FO707">
        <v>0</v>
      </c>
      <c r="FP707">
        <v>1</v>
      </c>
      <c r="FQ707">
        <v>0</v>
      </c>
      <c r="FR707">
        <f>8/13</f>
        <v>0.61538461538461542</v>
      </c>
      <c r="FS707">
        <v>2</v>
      </c>
      <c r="FT707">
        <v>0</v>
      </c>
      <c r="FU707">
        <v>1</v>
      </c>
      <c r="FV707" t="s">
        <v>45</v>
      </c>
      <c r="FW707">
        <v>0</v>
      </c>
      <c r="FX707">
        <v>0</v>
      </c>
    </row>
    <row r="708" spans="1:180" x14ac:dyDescent="0.3">
      <c r="A708" s="7" t="s">
        <v>23</v>
      </c>
      <c r="B708" s="7" t="s">
        <v>24</v>
      </c>
      <c r="C708" t="s">
        <v>26</v>
      </c>
      <c r="D708">
        <v>4</v>
      </c>
      <c r="E708">
        <v>3</v>
      </c>
      <c r="F708">
        <v>1.2</v>
      </c>
      <c r="G708">
        <v>1.45</v>
      </c>
      <c r="H708">
        <v>0.70666666700000003</v>
      </c>
      <c r="I708">
        <v>0.71944721700000003</v>
      </c>
      <c r="J708">
        <v>1.4479009869999999</v>
      </c>
      <c r="K708">
        <v>1.0719669519999999</v>
      </c>
      <c r="L708">
        <v>0.90188338899999998</v>
      </c>
      <c r="M708">
        <v>0.82617711900000002</v>
      </c>
      <c r="N708">
        <v>21.648418530000001</v>
      </c>
      <c r="O708">
        <v>27.569909370000001</v>
      </c>
      <c r="P708">
        <v>1.5381395579999999</v>
      </c>
      <c r="Q708">
        <v>1.330165832</v>
      </c>
      <c r="R708">
        <v>1.202059408</v>
      </c>
      <c r="S708">
        <v>1.4615851769999999</v>
      </c>
      <c r="T708">
        <v>1</v>
      </c>
      <c r="U708">
        <v>0.33333333300000001</v>
      </c>
      <c r="V708">
        <v>1</v>
      </c>
      <c r="W708">
        <v>0.33333333300000001</v>
      </c>
      <c r="X708">
        <v>1</v>
      </c>
      <c r="Y708">
        <v>0</v>
      </c>
      <c r="Z708">
        <v>0</v>
      </c>
      <c r="AA708" s="5" t="s">
        <v>221</v>
      </c>
      <c r="AB708">
        <v>0</v>
      </c>
      <c r="AC708">
        <v>-6</v>
      </c>
      <c r="AD708" s="5" t="s">
        <v>197</v>
      </c>
      <c r="AE708">
        <v>-6</v>
      </c>
      <c r="AF708">
        <v>3</v>
      </c>
      <c r="AG708">
        <v>-3</v>
      </c>
      <c r="AH708">
        <v>3</v>
      </c>
      <c r="AI708">
        <v>-3</v>
      </c>
      <c r="AJ708">
        <v>3</v>
      </c>
      <c r="AK708">
        <v>-3</v>
      </c>
      <c r="AL708">
        <v>3</v>
      </c>
      <c r="AM708">
        <v>-3</v>
      </c>
      <c r="AN708">
        <v>5</v>
      </c>
      <c r="AO708">
        <v>-1</v>
      </c>
      <c r="AP708">
        <v>5</v>
      </c>
      <c r="AQ708">
        <v>-1</v>
      </c>
      <c r="AR708">
        <v>5</v>
      </c>
      <c r="AS708">
        <v>-1</v>
      </c>
      <c r="AT708">
        <v>6</v>
      </c>
      <c r="AU708">
        <v>0</v>
      </c>
      <c r="AV708">
        <v>6</v>
      </c>
      <c r="AW708">
        <v>0</v>
      </c>
      <c r="AX708">
        <v>6</v>
      </c>
      <c r="AY708">
        <v>0</v>
      </c>
      <c r="AZ708">
        <v>6</v>
      </c>
      <c r="BA708">
        <v>0</v>
      </c>
      <c r="BB708">
        <v>6</v>
      </c>
      <c r="BC708">
        <v>0</v>
      </c>
      <c r="BD708">
        <v>6</v>
      </c>
      <c r="BE708">
        <v>0</v>
      </c>
      <c r="BF708">
        <v>8</v>
      </c>
      <c r="BG708">
        <v>2</v>
      </c>
      <c r="BH708">
        <v>9</v>
      </c>
      <c r="BI708">
        <v>3</v>
      </c>
      <c r="BJ708">
        <v>9</v>
      </c>
      <c r="BK708">
        <v>3</v>
      </c>
      <c r="BL708">
        <v>9</v>
      </c>
      <c r="BM708">
        <v>3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-1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-2</v>
      </c>
      <c r="CH708">
        <v>0</v>
      </c>
      <c r="CI708">
        <v>0</v>
      </c>
      <c r="CJ708">
        <v>0</v>
      </c>
      <c r="CK708">
        <v>0</v>
      </c>
      <c r="CL708">
        <v>3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4</v>
      </c>
      <c r="CT708">
        <v>3</v>
      </c>
      <c r="CU708">
        <v>0</v>
      </c>
      <c r="CV708">
        <v>2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-7</v>
      </c>
      <c r="DD708">
        <v>3</v>
      </c>
      <c r="DE708">
        <v>-4</v>
      </c>
      <c r="DF708">
        <v>3</v>
      </c>
      <c r="DG708">
        <v>-4</v>
      </c>
      <c r="DH708">
        <v>4</v>
      </c>
      <c r="DI708">
        <v>-3</v>
      </c>
      <c r="DJ708">
        <v>6</v>
      </c>
      <c r="DK708">
        <v>-1</v>
      </c>
      <c r="DL708">
        <v>6</v>
      </c>
      <c r="DM708">
        <v>-1</v>
      </c>
      <c r="DN708">
        <v>7</v>
      </c>
      <c r="DO708">
        <v>0</v>
      </c>
      <c r="DP708">
        <v>6</v>
      </c>
      <c r="DQ708">
        <v>-1</v>
      </c>
      <c r="DR708">
        <v>8</v>
      </c>
      <c r="DS708">
        <v>1</v>
      </c>
      <c r="DT708">
        <v>9</v>
      </c>
      <c r="DU708">
        <v>2</v>
      </c>
      <c r="DV708">
        <v>7</v>
      </c>
      <c r="DW708">
        <v>0</v>
      </c>
      <c r="DX708">
        <v>8</v>
      </c>
      <c r="DY708">
        <v>1</v>
      </c>
      <c r="DZ708">
        <v>9</v>
      </c>
      <c r="EA708">
        <v>2</v>
      </c>
      <c r="EB708">
        <v>9</v>
      </c>
      <c r="EC708">
        <v>2</v>
      </c>
      <c r="ED708">
        <v>11</v>
      </c>
      <c r="EE708">
        <v>4</v>
      </c>
      <c r="EF708">
        <v>12</v>
      </c>
      <c r="EG708">
        <v>5</v>
      </c>
      <c r="EH708">
        <v>14</v>
      </c>
      <c r="EI708">
        <v>7</v>
      </c>
      <c r="EJ708">
        <v>11</v>
      </c>
      <c r="EK708">
        <v>4</v>
      </c>
      <c r="EL708">
        <v>12</v>
      </c>
      <c r="EM708">
        <v>5</v>
      </c>
      <c r="EN708">
        <v>15</v>
      </c>
      <c r="EO708">
        <v>8</v>
      </c>
      <c r="EP708">
        <v>6.0122042249999996</v>
      </c>
      <c r="EQ708">
        <v>6.5454085260000001</v>
      </c>
      <c r="ER708">
        <v>36.770038929999998</v>
      </c>
      <c r="ES708">
        <v>35.279037979999998</v>
      </c>
      <c r="ET708">
        <v>323.59867170000001</v>
      </c>
      <c r="EU708">
        <v>247.56155910000001</v>
      </c>
      <c r="EV708">
        <v>89.196507560000001</v>
      </c>
      <c r="EW708">
        <v>85.689148619999997</v>
      </c>
      <c r="EX708">
        <v>81.15881487</v>
      </c>
      <c r="EY708">
        <v>70.200255369999994</v>
      </c>
      <c r="EZ708">
        <v>71.064588850000007</v>
      </c>
      <c r="FA708">
        <v>64.878612160000003</v>
      </c>
      <c r="FB708">
        <v>8.5357656429999995</v>
      </c>
      <c r="FC708">
        <v>6.6042402710000001</v>
      </c>
      <c r="FD708">
        <v>29.770931770000001</v>
      </c>
      <c r="FE708">
        <v>25.885575029999998</v>
      </c>
      <c r="FF708">
        <v>7.2683298179999998</v>
      </c>
      <c r="FG708">
        <v>6.4275834310000004</v>
      </c>
      <c r="FH708">
        <v>2.3667842299999999</v>
      </c>
      <c r="FI708">
        <v>2.2040692559999999</v>
      </c>
      <c r="FJ708">
        <v>34.418641360000002</v>
      </c>
      <c r="FK708">
        <v>32.150154800000003</v>
      </c>
      <c r="FL708">
        <v>12.02535715</v>
      </c>
      <c r="FM708">
        <v>11.82826646</v>
      </c>
      <c r="FN708">
        <v>0</v>
      </c>
      <c r="FO708">
        <v>1</v>
      </c>
      <c r="FP708">
        <v>4</v>
      </c>
      <c r="FQ708">
        <v>1</v>
      </c>
      <c r="FR708">
        <f>8/13</f>
        <v>0.61538461538461542</v>
      </c>
      <c r="FS708">
        <v>2</v>
      </c>
      <c r="FT708">
        <v>0</v>
      </c>
      <c r="FU708">
        <v>3</v>
      </c>
      <c r="FV708">
        <v>2</v>
      </c>
      <c r="FW708">
        <v>0</v>
      </c>
      <c r="FX708">
        <v>2</v>
      </c>
    </row>
    <row r="709" spans="1:180" x14ac:dyDescent="0.3">
      <c r="A709" s="7" t="s">
        <v>98</v>
      </c>
      <c r="B709" s="7" t="s">
        <v>134</v>
      </c>
      <c r="C709" t="s">
        <v>58</v>
      </c>
      <c r="D709">
        <v>6</v>
      </c>
      <c r="E709">
        <v>2</v>
      </c>
      <c r="F709">
        <v>1.4328198910000001</v>
      </c>
      <c r="G709">
        <v>1.5622222219999999</v>
      </c>
      <c r="H709">
        <v>0.70915221299999998</v>
      </c>
      <c r="I709">
        <v>0.70433333300000001</v>
      </c>
      <c r="J709">
        <v>1.054599812</v>
      </c>
      <c r="K709">
        <v>1.852123948</v>
      </c>
      <c r="L709">
        <v>1.1456997849999999</v>
      </c>
      <c r="M709">
        <v>1.035465028</v>
      </c>
      <c r="N709">
        <v>23.43980277</v>
      </c>
      <c r="O709">
        <v>23.225729780000002</v>
      </c>
      <c r="P709">
        <v>1.235923214</v>
      </c>
      <c r="Q709">
        <v>1.5970072719999999</v>
      </c>
      <c r="R709">
        <v>1.7783781649999999</v>
      </c>
      <c r="S709">
        <v>1.3670373060000001</v>
      </c>
      <c r="T709">
        <v>0.4</v>
      </c>
      <c r="U709">
        <v>0.66666666699999999</v>
      </c>
      <c r="V709">
        <v>0.4</v>
      </c>
      <c r="W709">
        <v>0.66666666699999999</v>
      </c>
      <c r="X709">
        <v>0.5</v>
      </c>
      <c r="Y709">
        <v>0.5</v>
      </c>
      <c r="Z709">
        <v>-7</v>
      </c>
      <c r="AA709" s="5" t="s">
        <v>233</v>
      </c>
      <c r="AB709">
        <v>-5</v>
      </c>
      <c r="AC709">
        <v>-1</v>
      </c>
      <c r="AD709" s="5" t="s">
        <v>222</v>
      </c>
      <c r="AE709">
        <v>0</v>
      </c>
      <c r="AF709">
        <v>-4</v>
      </c>
      <c r="AG709">
        <v>0</v>
      </c>
      <c r="AH709">
        <v>-4</v>
      </c>
      <c r="AI709">
        <v>0</v>
      </c>
      <c r="AJ709">
        <v>-4</v>
      </c>
      <c r="AK709">
        <v>0</v>
      </c>
      <c r="AL709">
        <v>-3</v>
      </c>
      <c r="AM709">
        <v>1</v>
      </c>
      <c r="AN709">
        <v>-3</v>
      </c>
      <c r="AO709">
        <v>1</v>
      </c>
      <c r="AP709">
        <v>-2</v>
      </c>
      <c r="AQ709">
        <v>2</v>
      </c>
      <c r="AR709">
        <v>-1</v>
      </c>
      <c r="AS709">
        <v>3</v>
      </c>
      <c r="AT709">
        <v>0</v>
      </c>
      <c r="AU709">
        <v>4</v>
      </c>
      <c r="AV709">
        <v>0</v>
      </c>
      <c r="AW709">
        <v>4</v>
      </c>
      <c r="AX709">
        <v>0</v>
      </c>
      <c r="AY709">
        <v>4</v>
      </c>
      <c r="AZ709">
        <v>1</v>
      </c>
      <c r="BA709">
        <v>5</v>
      </c>
      <c r="BB709">
        <v>1</v>
      </c>
      <c r="BC709">
        <v>5</v>
      </c>
      <c r="BD709">
        <v>2</v>
      </c>
      <c r="BE709">
        <v>6</v>
      </c>
      <c r="BF709">
        <v>2</v>
      </c>
      <c r="BG709">
        <v>6</v>
      </c>
      <c r="BH709">
        <v>3</v>
      </c>
      <c r="BI709">
        <v>7</v>
      </c>
      <c r="BJ709">
        <v>5</v>
      </c>
      <c r="BK709">
        <v>9</v>
      </c>
      <c r="BL709">
        <v>5</v>
      </c>
      <c r="BM709">
        <v>9</v>
      </c>
      <c r="BN709">
        <v>0</v>
      </c>
      <c r="BO709">
        <v>-1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-4</v>
      </c>
      <c r="CO709">
        <v>0</v>
      </c>
      <c r="CP709">
        <v>0</v>
      </c>
      <c r="CQ709">
        <v>1</v>
      </c>
      <c r="CR709">
        <v>1</v>
      </c>
      <c r="CS709">
        <v>0</v>
      </c>
      <c r="CT709">
        <v>0</v>
      </c>
      <c r="CU709">
        <v>1</v>
      </c>
      <c r="CV709">
        <v>0</v>
      </c>
      <c r="CW709">
        <v>1</v>
      </c>
      <c r="CX709">
        <v>0</v>
      </c>
      <c r="CY709">
        <v>0</v>
      </c>
      <c r="CZ709">
        <v>2</v>
      </c>
      <c r="DA709">
        <v>0</v>
      </c>
      <c r="DB709">
        <v>-10</v>
      </c>
      <c r="DC709">
        <v>-5</v>
      </c>
      <c r="DD709">
        <v>-7</v>
      </c>
      <c r="DE709">
        <v>-2</v>
      </c>
      <c r="DF709">
        <v>-8</v>
      </c>
      <c r="DG709">
        <v>-3</v>
      </c>
      <c r="DH709">
        <v>-6</v>
      </c>
      <c r="DI709">
        <v>-1</v>
      </c>
      <c r="DJ709">
        <v>-5</v>
      </c>
      <c r="DK709">
        <v>0</v>
      </c>
      <c r="DL709">
        <v>-5</v>
      </c>
      <c r="DM709">
        <v>0</v>
      </c>
      <c r="DN709">
        <v>-7</v>
      </c>
      <c r="DO709">
        <v>-2</v>
      </c>
      <c r="DP709">
        <v>-1</v>
      </c>
      <c r="DQ709">
        <v>4</v>
      </c>
      <c r="DR709">
        <v>-3</v>
      </c>
      <c r="DS709">
        <v>2</v>
      </c>
      <c r="DT709">
        <v>-1</v>
      </c>
      <c r="DU709">
        <v>4</v>
      </c>
      <c r="DV709">
        <v>-5</v>
      </c>
      <c r="DW709">
        <v>0</v>
      </c>
      <c r="DX709">
        <v>-4</v>
      </c>
      <c r="DY709">
        <v>1</v>
      </c>
      <c r="DZ709">
        <v>0</v>
      </c>
      <c r="EA709">
        <v>5</v>
      </c>
      <c r="EB709">
        <v>-4</v>
      </c>
      <c r="EC709">
        <v>1</v>
      </c>
      <c r="ED709">
        <v>-1</v>
      </c>
      <c r="EE709">
        <v>4</v>
      </c>
      <c r="EF709">
        <v>-1</v>
      </c>
      <c r="EG709">
        <v>4</v>
      </c>
      <c r="EH709">
        <v>-1</v>
      </c>
      <c r="EI709">
        <v>4</v>
      </c>
      <c r="EJ709">
        <v>3</v>
      </c>
      <c r="EK709">
        <v>8</v>
      </c>
      <c r="EL709">
        <v>2</v>
      </c>
      <c r="EM709">
        <v>7</v>
      </c>
      <c r="EN709">
        <v>4</v>
      </c>
      <c r="EO709">
        <v>9</v>
      </c>
      <c r="EP709">
        <v>6.6936692820000001</v>
      </c>
      <c r="EQ709">
        <v>7.9286620379999997</v>
      </c>
      <c r="ER709">
        <v>40.622472100000003</v>
      </c>
      <c r="ES709">
        <v>41.459470029999999</v>
      </c>
      <c r="ET709">
        <v>278.20060419999999</v>
      </c>
      <c r="EU709">
        <v>306.32364310000003</v>
      </c>
      <c r="EV709">
        <v>86.342307579999996</v>
      </c>
      <c r="EW709">
        <v>87.868766190000002</v>
      </c>
      <c r="EX709">
        <v>83.929577449999996</v>
      </c>
      <c r="EY709">
        <v>82.206522660000005</v>
      </c>
      <c r="EZ709">
        <v>71.701262459999995</v>
      </c>
      <c r="FA709">
        <v>69.347742749999995</v>
      </c>
      <c r="FB709">
        <v>10.31922471</v>
      </c>
      <c r="FC709">
        <v>10.671064080000001</v>
      </c>
      <c r="FD709">
        <v>26.539118760000001</v>
      </c>
      <c r="FE709">
        <v>31.718928859999998</v>
      </c>
      <c r="FF709">
        <v>7.6885121979999997</v>
      </c>
      <c r="FG709">
        <v>9.0056717810000002</v>
      </c>
      <c r="FH709">
        <v>2.7685161200000001</v>
      </c>
      <c r="FI709">
        <v>2.5132884579999999</v>
      </c>
      <c r="FJ709">
        <v>30.93611228</v>
      </c>
      <c r="FK709">
        <v>37.032585869999998</v>
      </c>
      <c r="FL709">
        <v>13.330182130000001</v>
      </c>
      <c r="FM709">
        <v>13.92438473</v>
      </c>
      <c r="FN709">
        <v>0</v>
      </c>
      <c r="FO709">
        <v>2</v>
      </c>
      <c r="FP709">
        <v>1</v>
      </c>
      <c r="FQ709">
        <v>4</v>
      </c>
      <c r="FR709">
        <f>7/14</f>
        <v>0.5</v>
      </c>
      <c r="FS709">
        <v>1</v>
      </c>
      <c r="FT709">
        <v>1</v>
      </c>
      <c r="FU709">
        <v>0</v>
      </c>
      <c r="FV709">
        <v>1</v>
      </c>
      <c r="FW709">
        <v>1</v>
      </c>
      <c r="FX709">
        <v>0</v>
      </c>
    </row>
    <row r="710" spans="1:180" x14ac:dyDescent="0.3">
      <c r="A710" s="7" t="s">
        <v>101</v>
      </c>
      <c r="B710" s="7" t="s">
        <v>112</v>
      </c>
      <c r="C710" t="s">
        <v>58</v>
      </c>
      <c r="D710">
        <v>6</v>
      </c>
      <c r="E710">
        <v>2</v>
      </c>
      <c r="F710">
        <v>1.67</v>
      </c>
      <c r="G710">
        <v>0.88631578899999997</v>
      </c>
      <c r="H710">
        <v>0.6</v>
      </c>
      <c r="I710">
        <v>0.72355263199999997</v>
      </c>
      <c r="J710">
        <v>1.358267144</v>
      </c>
      <c r="K710">
        <v>1.0817138470000001</v>
      </c>
      <c r="L710">
        <v>0.92729004699999995</v>
      </c>
      <c r="M710">
        <v>0.944297952</v>
      </c>
      <c r="N710">
        <v>28.220069089999999</v>
      </c>
      <c r="O710">
        <v>20.19413746</v>
      </c>
      <c r="P710">
        <v>1.189748246</v>
      </c>
      <c r="Q710">
        <v>1.2838413289999999</v>
      </c>
      <c r="R710">
        <v>1.338334041</v>
      </c>
      <c r="S710">
        <v>0.75451954899999996</v>
      </c>
      <c r="T710">
        <v>0.2</v>
      </c>
      <c r="U710">
        <v>0.73333333300000003</v>
      </c>
      <c r="V710">
        <v>0.2</v>
      </c>
      <c r="W710">
        <v>0.73333333300000003</v>
      </c>
      <c r="X710">
        <v>0.5</v>
      </c>
      <c r="Y710">
        <v>0.66666666699999999</v>
      </c>
      <c r="Z710">
        <v>-10</v>
      </c>
      <c r="AA710" s="5" t="s">
        <v>181</v>
      </c>
      <c r="AB710">
        <v>-8</v>
      </c>
      <c r="AC710">
        <v>0</v>
      </c>
      <c r="AD710" s="5" t="s">
        <v>191</v>
      </c>
      <c r="AE710">
        <v>1</v>
      </c>
      <c r="AF710">
        <v>-7</v>
      </c>
      <c r="AG710">
        <v>1</v>
      </c>
      <c r="AH710">
        <v>-7</v>
      </c>
      <c r="AI710">
        <v>1</v>
      </c>
      <c r="AJ710">
        <v>-7</v>
      </c>
      <c r="AK710">
        <v>1</v>
      </c>
      <c r="AL710">
        <v>-6</v>
      </c>
      <c r="AM710">
        <v>2</v>
      </c>
      <c r="AN710">
        <v>-6</v>
      </c>
      <c r="AO710">
        <v>2</v>
      </c>
      <c r="AP710">
        <v>-5</v>
      </c>
      <c r="AQ710">
        <v>3</v>
      </c>
      <c r="AR710">
        <v>-4</v>
      </c>
      <c r="AS710">
        <v>4</v>
      </c>
      <c r="AT710">
        <v>-3</v>
      </c>
      <c r="AU710">
        <v>5</v>
      </c>
      <c r="AV710">
        <v>-3</v>
      </c>
      <c r="AW710">
        <v>5</v>
      </c>
      <c r="AX710">
        <v>-3</v>
      </c>
      <c r="AY710">
        <v>5</v>
      </c>
      <c r="AZ710">
        <v>-2</v>
      </c>
      <c r="BA710">
        <v>6</v>
      </c>
      <c r="BB710">
        <v>-2</v>
      </c>
      <c r="BC710">
        <v>6</v>
      </c>
      <c r="BD710">
        <v>-1</v>
      </c>
      <c r="BE710">
        <v>7</v>
      </c>
      <c r="BF710">
        <v>-1</v>
      </c>
      <c r="BG710">
        <v>7</v>
      </c>
      <c r="BH710">
        <v>0</v>
      </c>
      <c r="BI710">
        <v>8</v>
      </c>
      <c r="BJ710">
        <v>2</v>
      </c>
      <c r="BK710">
        <v>10</v>
      </c>
      <c r="BL710">
        <v>2</v>
      </c>
      <c r="BM710">
        <v>10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-2</v>
      </c>
      <c r="BU710">
        <v>0</v>
      </c>
      <c r="BV710">
        <v>-1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-2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2</v>
      </c>
      <c r="CR710">
        <v>-2</v>
      </c>
      <c r="CS710">
        <v>0</v>
      </c>
      <c r="CT710">
        <v>0</v>
      </c>
      <c r="CU710">
        <v>1</v>
      </c>
      <c r="CV710">
        <v>0</v>
      </c>
      <c r="CW710">
        <v>0</v>
      </c>
      <c r="CX710">
        <v>0</v>
      </c>
      <c r="CY710">
        <v>1</v>
      </c>
      <c r="CZ710">
        <v>1</v>
      </c>
      <c r="DA710">
        <v>0</v>
      </c>
      <c r="DB710">
        <v>-13</v>
      </c>
      <c r="DC710">
        <v>-3</v>
      </c>
      <c r="DD710">
        <v>-10</v>
      </c>
      <c r="DE710">
        <v>0</v>
      </c>
      <c r="DF710">
        <v>-11</v>
      </c>
      <c r="DG710">
        <v>-1</v>
      </c>
      <c r="DH710">
        <v>-9</v>
      </c>
      <c r="DI710">
        <v>1</v>
      </c>
      <c r="DJ710">
        <v>-8</v>
      </c>
      <c r="DK710">
        <v>2</v>
      </c>
      <c r="DL710">
        <v>-8</v>
      </c>
      <c r="DM710">
        <v>2</v>
      </c>
      <c r="DN710">
        <v>-10</v>
      </c>
      <c r="DO710">
        <v>0</v>
      </c>
      <c r="DP710">
        <v>-4</v>
      </c>
      <c r="DQ710">
        <v>6</v>
      </c>
      <c r="DR710">
        <v>-6</v>
      </c>
      <c r="DS710">
        <v>4</v>
      </c>
      <c r="DT710">
        <v>-4</v>
      </c>
      <c r="DU710">
        <v>6</v>
      </c>
      <c r="DV710">
        <v>-8</v>
      </c>
      <c r="DW710">
        <v>2</v>
      </c>
      <c r="DX710">
        <v>-7</v>
      </c>
      <c r="DY710">
        <v>3</v>
      </c>
      <c r="DZ710">
        <v>-3</v>
      </c>
      <c r="EA710">
        <v>7</v>
      </c>
      <c r="EB710">
        <v>-7</v>
      </c>
      <c r="EC710">
        <v>3</v>
      </c>
      <c r="ED710">
        <v>-4</v>
      </c>
      <c r="EE710">
        <v>6</v>
      </c>
      <c r="EF710">
        <v>-4</v>
      </c>
      <c r="EG710">
        <v>6</v>
      </c>
      <c r="EH710">
        <v>-4</v>
      </c>
      <c r="EI710">
        <v>6</v>
      </c>
      <c r="EJ710">
        <v>0</v>
      </c>
      <c r="EK710">
        <v>10</v>
      </c>
      <c r="EL710">
        <v>-1</v>
      </c>
      <c r="EM710">
        <v>9</v>
      </c>
      <c r="EN710">
        <v>1</v>
      </c>
      <c r="EO710">
        <v>11</v>
      </c>
      <c r="EP710">
        <v>4.4384155759999997</v>
      </c>
      <c r="EQ710">
        <v>9.6274012439999996</v>
      </c>
      <c r="ER710">
        <v>36.144063950000003</v>
      </c>
      <c r="ES710">
        <v>46.882821589999999</v>
      </c>
      <c r="ET710">
        <v>261.61026170000002</v>
      </c>
      <c r="EU710">
        <v>293.50025290000002</v>
      </c>
      <c r="EV710">
        <v>87.922792569999999</v>
      </c>
      <c r="EW710">
        <v>88.018626319999996</v>
      </c>
      <c r="EX710">
        <v>115.4261894</v>
      </c>
      <c r="EY710">
        <v>80.962467140000001</v>
      </c>
      <c r="EZ710">
        <v>73.142321780000003</v>
      </c>
      <c r="FA710">
        <v>71.304422020000004</v>
      </c>
      <c r="FB710">
        <v>8.7468219830000002</v>
      </c>
      <c r="FC710">
        <v>10.05759836</v>
      </c>
      <c r="FD710">
        <v>31.326137540000001</v>
      </c>
      <c r="FE710">
        <v>28.669291269999999</v>
      </c>
      <c r="FF710">
        <v>7.9380741280000002</v>
      </c>
      <c r="FG710">
        <v>7.4525024640000002</v>
      </c>
      <c r="FH710">
        <v>2.7905098779999999</v>
      </c>
      <c r="FI710">
        <v>2.0554953239999998</v>
      </c>
      <c r="FJ710">
        <v>36.676539550000001</v>
      </c>
      <c r="FK710">
        <v>39.26809634</v>
      </c>
      <c r="FL710">
        <v>12.1666262</v>
      </c>
      <c r="FM710">
        <v>11.488165159999999</v>
      </c>
      <c r="FN710">
        <v>0</v>
      </c>
      <c r="FO710">
        <v>0</v>
      </c>
      <c r="FP710">
        <v>1</v>
      </c>
      <c r="FQ710">
        <v>2</v>
      </c>
      <c r="FR710">
        <f>5/13</f>
        <v>0.38461538461538464</v>
      </c>
      <c r="FS710">
        <v>2</v>
      </c>
      <c r="FT710">
        <v>0</v>
      </c>
      <c r="FU710">
        <v>3</v>
      </c>
      <c r="FV710">
        <v>2</v>
      </c>
      <c r="FW710">
        <v>0</v>
      </c>
      <c r="FX710">
        <v>2</v>
      </c>
    </row>
    <row r="711" spans="1:180" x14ac:dyDescent="0.3">
      <c r="A711" s="7" t="s">
        <v>111</v>
      </c>
      <c r="B711" s="7" t="s">
        <v>103</v>
      </c>
      <c r="C711" t="s">
        <v>58</v>
      </c>
      <c r="D711">
        <v>6</v>
      </c>
      <c r="E711">
        <v>2</v>
      </c>
      <c r="F711">
        <v>1.1034210529999999</v>
      </c>
      <c r="G711">
        <v>2.012</v>
      </c>
      <c r="H711">
        <v>0.72681578899999999</v>
      </c>
      <c r="I711">
        <v>0.59469090899999999</v>
      </c>
      <c r="J711">
        <v>1.4912269300000001</v>
      </c>
      <c r="K711">
        <v>0.99555968900000003</v>
      </c>
      <c r="L711">
        <v>1.087118467</v>
      </c>
      <c r="M711">
        <v>0.70849988399999997</v>
      </c>
      <c r="N711">
        <v>21.86013221</v>
      </c>
      <c r="O711">
        <v>21.645046409999999</v>
      </c>
      <c r="P711">
        <v>1.278935352</v>
      </c>
      <c r="Q711">
        <v>0.85217788900000002</v>
      </c>
      <c r="R711">
        <v>1.0425999029999999</v>
      </c>
      <c r="S711">
        <v>1.5172185490000001</v>
      </c>
      <c r="T711">
        <v>0.4</v>
      </c>
      <c r="U711">
        <v>6.6666666999999999E-2</v>
      </c>
      <c r="V711">
        <v>0.4</v>
      </c>
      <c r="W711">
        <v>6.6666666999999999E-2</v>
      </c>
      <c r="X711">
        <v>0.33333333300000001</v>
      </c>
      <c r="Y711">
        <v>0</v>
      </c>
      <c r="Z711">
        <v>-7</v>
      </c>
      <c r="AA711" s="5" t="s">
        <v>209</v>
      </c>
      <c r="AB711">
        <v>-5</v>
      </c>
      <c r="AC711">
        <v>-10</v>
      </c>
      <c r="AD711" s="5" t="s">
        <v>222</v>
      </c>
      <c r="AE711">
        <v>-9</v>
      </c>
      <c r="AF711">
        <v>-4</v>
      </c>
      <c r="AG711">
        <v>-9</v>
      </c>
      <c r="AH711">
        <v>-4</v>
      </c>
      <c r="AI711">
        <v>-9</v>
      </c>
      <c r="AJ711">
        <v>-4</v>
      </c>
      <c r="AK711">
        <v>-9</v>
      </c>
      <c r="AL711">
        <v>-3</v>
      </c>
      <c r="AM711">
        <v>-8</v>
      </c>
      <c r="AN711">
        <v>-3</v>
      </c>
      <c r="AO711">
        <v>-8</v>
      </c>
      <c r="AP711">
        <v>-2</v>
      </c>
      <c r="AQ711">
        <v>-7</v>
      </c>
      <c r="AR711">
        <v>-1</v>
      </c>
      <c r="AS711">
        <v>-6</v>
      </c>
      <c r="AT711">
        <v>0</v>
      </c>
      <c r="AU711">
        <v>-5</v>
      </c>
      <c r="AV711">
        <v>0</v>
      </c>
      <c r="AW711">
        <v>-5</v>
      </c>
      <c r="AX711">
        <v>0</v>
      </c>
      <c r="AY711">
        <v>-5</v>
      </c>
      <c r="AZ711">
        <v>1</v>
      </c>
      <c r="BA711">
        <v>-4</v>
      </c>
      <c r="BB711">
        <v>1</v>
      </c>
      <c r="BC711">
        <v>-4</v>
      </c>
      <c r="BD711">
        <v>2</v>
      </c>
      <c r="BE711">
        <v>-3</v>
      </c>
      <c r="BF711">
        <v>2</v>
      </c>
      <c r="BG711">
        <v>-3</v>
      </c>
      <c r="BH711">
        <v>3</v>
      </c>
      <c r="BI711">
        <v>-2</v>
      </c>
      <c r="BJ711">
        <v>5</v>
      </c>
      <c r="BK711">
        <v>0</v>
      </c>
      <c r="BL711">
        <v>5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-1</v>
      </c>
      <c r="BY711">
        <v>0</v>
      </c>
      <c r="BZ711">
        <v>0</v>
      </c>
      <c r="CA711">
        <v>0</v>
      </c>
      <c r="CB711">
        <v>2</v>
      </c>
      <c r="CC711">
        <v>-1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-3</v>
      </c>
      <c r="CJ711">
        <v>0</v>
      </c>
      <c r="CK711">
        <v>0</v>
      </c>
      <c r="CL711">
        <v>0</v>
      </c>
      <c r="CM711">
        <v>-2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-1</v>
      </c>
      <c r="CX711">
        <v>0</v>
      </c>
      <c r="CY711">
        <v>0</v>
      </c>
      <c r="CZ711">
        <v>0</v>
      </c>
      <c r="DA711">
        <v>0</v>
      </c>
      <c r="DB711">
        <v>-6</v>
      </c>
      <c r="DC711">
        <v>-14</v>
      </c>
      <c r="DD711">
        <v>-3</v>
      </c>
      <c r="DE711">
        <v>-11</v>
      </c>
      <c r="DF711">
        <v>-4</v>
      </c>
      <c r="DG711">
        <v>-12</v>
      </c>
      <c r="DH711">
        <v>-2</v>
      </c>
      <c r="DI711">
        <v>-10</v>
      </c>
      <c r="DJ711">
        <v>-1</v>
      </c>
      <c r="DK711">
        <v>-9</v>
      </c>
      <c r="DL711">
        <v>-1</v>
      </c>
      <c r="DM711">
        <v>-9</v>
      </c>
      <c r="DN711">
        <v>-3</v>
      </c>
      <c r="DO711">
        <v>-11</v>
      </c>
      <c r="DP711">
        <v>3</v>
      </c>
      <c r="DQ711">
        <v>-5</v>
      </c>
      <c r="DR711">
        <v>1</v>
      </c>
      <c r="DS711">
        <v>-7</v>
      </c>
      <c r="DT711">
        <v>3</v>
      </c>
      <c r="DU711">
        <v>-5</v>
      </c>
      <c r="DV711">
        <v>-1</v>
      </c>
      <c r="DW711">
        <v>-9</v>
      </c>
      <c r="DX711">
        <v>0</v>
      </c>
      <c r="DY711">
        <v>-8</v>
      </c>
      <c r="DZ711">
        <v>4</v>
      </c>
      <c r="EA711">
        <v>-4</v>
      </c>
      <c r="EB711">
        <v>0</v>
      </c>
      <c r="EC711">
        <v>-8</v>
      </c>
      <c r="ED711">
        <v>3</v>
      </c>
      <c r="EE711">
        <v>-5</v>
      </c>
      <c r="EF711">
        <v>3</v>
      </c>
      <c r="EG711">
        <v>-5</v>
      </c>
      <c r="EH711">
        <v>3</v>
      </c>
      <c r="EI711">
        <v>-5</v>
      </c>
      <c r="EJ711">
        <v>7</v>
      </c>
      <c r="EK711">
        <v>-1</v>
      </c>
      <c r="EL711">
        <v>6</v>
      </c>
      <c r="EM711">
        <v>-2</v>
      </c>
      <c r="EN711">
        <v>8</v>
      </c>
      <c r="EO711">
        <v>0</v>
      </c>
      <c r="EP711">
        <v>5.1385438680000002</v>
      </c>
      <c r="EQ711">
        <v>6.2073107719999996</v>
      </c>
      <c r="ER711">
        <v>34.592718740000002</v>
      </c>
      <c r="ES711">
        <v>47.260501290000001</v>
      </c>
      <c r="ET711">
        <v>294.6071073</v>
      </c>
      <c r="EU711">
        <v>249.5374544</v>
      </c>
      <c r="EV711">
        <v>88.311222459999996</v>
      </c>
      <c r="EW711">
        <v>87.242071240000001</v>
      </c>
      <c r="EX711">
        <v>82.131214319999998</v>
      </c>
      <c r="EY711">
        <v>73.029446010000001</v>
      </c>
      <c r="EZ711">
        <v>70.482670369999994</v>
      </c>
      <c r="FA711">
        <v>69.358641320000004</v>
      </c>
      <c r="FB711">
        <v>9.0837621970000004</v>
      </c>
      <c r="FC711">
        <v>9.2144252830000006</v>
      </c>
      <c r="FD711">
        <v>24.252770890000001</v>
      </c>
      <c r="FE711">
        <v>22.32313289</v>
      </c>
      <c r="FF711">
        <v>5.6152903570000001</v>
      </c>
      <c r="FG711">
        <v>5.864642903</v>
      </c>
      <c r="FH711">
        <v>1.5626741070000001</v>
      </c>
      <c r="FI711">
        <v>1.455710418</v>
      </c>
      <c r="FJ711">
        <v>37.969078080000003</v>
      </c>
      <c r="FK711">
        <v>32.455207639999998</v>
      </c>
      <c r="FL711">
        <v>12.815434740000001</v>
      </c>
      <c r="FM711">
        <v>10.47463175</v>
      </c>
      <c r="FN711">
        <v>0</v>
      </c>
      <c r="FO711">
        <v>0</v>
      </c>
      <c r="FP711">
        <v>2</v>
      </c>
      <c r="FQ711">
        <v>2</v>
      </c>
      <c r="FR711">
        <f>13/14</f>
        <v>0.9285714285714286</v>
      </c>
      <c r="FS711">
        <v>1</v>
      </c>
      <c r="FT711">
        <v>3</v>
      </c>
      <c r="FU711">
        <v>0</v>
      </c>
      <c r="FV711">
        <v>1</v>
      </c>
      <c r="FW711">
        <v>2</v>
      </c>
      <c r="FX711">
        <v>0</v>
      </c>
    </row>
    <row r="712" spans="1:180" x14ac:dyDescent="0.3">
      <c r="A712" s="7" t="s">
        <v>44</v>
      </c>
      <c r="B712" s="7" t="s">
        <v>41</v>
      </c>
      <c r="C712" t="s">
        <v>26</v>
      </c>
      <c r="D712">
        <v>4</v>
      </c>
      <c r="E712">
        <v>3</v>
      </c>
      <c r="F712">
        <v>1.33</v>
      </c>
      <c r="G712">
        <v>1.68</v>
      </c>
      <c r="H712">
        <v>0.75711988200000002</v>
      </c>
      <c r="I712">
        <v>0.67800000000000005</v>
      </c>
      <c r="J712">
        <v>1.8719265839999999</v>
      </c>
      <c r="K712">
        <v>0.85750000000000004</v>
      </c>
      <c r="L712">
        <v>0.94981632599999999</v>
      </c>
      <c r="M712">
        <v>0.67416666700000005</v>
      </c>
      <c r="N712">
        <v>18.06617202</v>
      </c>
      <c r="O712">
        <v>21.463000000000001</v>
      </c>
      <c r="P712">
        <v>1.695083026</v>
      </c>
      <c r="Q712">
        <v>1.0044333329999999</v>
      </c>
      <c r="R712">
        <v>1.2561347789999999</v>
      </c>
      <c r="S712">
        <v>1.0879000000000001</v>
      </c>
      <c r="T712">
        <v>0.66666666699999999</v>
      </c>
      <c r="U712">
        <v>0</v>
      </c>
      <c r="V712">
        <v>0.66666666699999999</v>
      </c>
      <c r="W712">
        <v>0</v>
      </c>
      <c r="X712">
        <v>1</v>
      </c>
      <c r="Y712">
        <v>0</v>
      </c>
      <c r="Z712">
        <v>-3</v>
      </c>
      <c r="AA712" s="5" t="s">
        <v>193</v>
      </c>
      <c r="AB712">
        <v>-3</v>
      </c>
      <c r="AC712">
        <v>-9</v>
      </c>
      <c r="AD712" s="5" t="s">
        <v>233</v>
      </c>
      <c r="AE712">
        <v>-9</v>
      </c>
      <c r="AF712">
        <v>0</v>
      </c>
      <c r="AG712">
        <v>-6</v>
      </c>
      <c r="AH712">
        <v>0</v>
      </c>
      <c r="AI712">
        <v>-6</v>
      </c>
      <c r="AJ712">
        <v>0</v>
      </c>
      <c r="AK712">
        <v>-6</v>
      </c>
      <c r="AL712">
        <v>0</v>
      </c>
      <c r="AM712">
        <v>-6</v>
      </c>
      <c r="AN712">
        <v>2</v>
      </c>
      <c r="AO712">
        <v>-4</v>
      </c>
      <c r="AP712">
        <v>2</v>
      </c>
      <c r="AQ712">
        <v>-4</v>
      </c>
      <c r="AR712">
        <v>2</v>
      </c>
      <c r="AS712">
        <v>-4</v>
      </c>
      <c r="AT712">
        <v>3</v>
      </c>
      <c r="AU712">
        <v>-3</v>
      </c>
      <c r="AV712">
        <v>3</v>
      </c>
      <c r="AW712">
        <v>-3</v>
      </c>
      <c r="AX712">
        <v>3</v>
      </c>
      <c r="AY712">
        <v>-3</v>
      </c>
      <c r="AZ712">
        <v>3</v>
      </c>
      <c r="BA712">
        <v>-3</v>
      </c>
      <c r="BB712">
        <v>3</v>
      </c>
      <c r="BC712">
        <v>-3</v>
      </c>
      <c r="BD712">
        <v>3</v>
      </c>
      <c r="BE712">
        <v>-3</v>
      </c>
      <c r="BF712">
        <v>5</v>
      </c>
      <c r="BG712">
        <v>-1</v>
      </c>
      <c r="BH712">
        <v>6</v>
      </c>
      <c r="BI712">
        <v>0</v>
      </c>
      <c r="BJ712">
        <v>6</v>
      </c>
      <c r="BK712">
        <v>0</v>
      </c>
      <c r="BL712">
        <v>6</v>
      </c>
      <c r="BM712">
        <v>0</v>
      </c>
      <c r="BN712">
        <v>0</v>
      </c>
      <c r="BO712">
        <v>0</v>
      </c>
      <c r="BP712">
        <v>-2</v>
      </c>
      <c r="BQ712">
        <v>0</v>
      </c>
      <c r="BR712">
        <v>0</v>
      </c>
      <c r="BS712">
        <v>0</v>
      </c>
      <c r="BT712">
        <v>0</v>
      </c>
      <c r="BU712">
        <v>-1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-1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1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-2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3</v>
      </c>
      <c r="DA712">
        <v>0</v>
      </c>
      <c r="DB712">
        <v>-6</v>
      </c>
      <c r="DC712">
        <v>-12</v>
      </c>
      <c r="DD712">
        <v>-3</v>
      </c>
      <c r="DE712">
        <v>-9</v>
      </c>
      <c r="DF712">
        <v>-3</v>
      </c>
      <c r="DG712">
        <v>-9</v>
      </c>
      <c r="DH712">
        <v>-2</v>
      </c>
      <c r="DI712">
        <v>-8</v>
      </c>
      <c r="DJ712">
        <v>0</v>
      </c>
      <c r="DK712">
        <v>-6</v>
      </c>
      <c r="DL712">
        <v>0</v>
      </c>
      <c r="DM712">
        <v>-6</v>
      </c>
      <c r="DN712">
        <v>1</v>
      </c>
      <c r="DO712">
        <v>-5</v>
      </c>
      <c r="DP712">
        <v>0</v>
      </c>
      <c r="DQ712">
        <v>-6</v>
      </c>
      <c r="DR712">
        <v>2</v>
      </c>
      <c r="DS712">
        <v>-4</v>
      </c>
      <c r="DT712">
        <v>3</v>
      </c>
      <c r="DU712">
        <v>-3</v>
      </c>
      <c r="DV712">
        <v>1</v>
      </c>
      <c r="DW712">
        <v>-5</v>
      </c>
      <c r="DX712">
        <v>2</v>
      </c>
      <c r="DY712">
        <v>-4</v>
      </c>
      <c r="DZ712">
        <v>3</v>
      </c>
      <c r="EA712">
        <v>-3</v>
      </c>
      <c r="EB712">
        <v>3</v>
      </c>
      <c r="EC712">
        <v>-3</v>
      </c>
      <c r="ED712">
        <v>5</v>
      </c>
      <c r="EE712">
        <v>-1</v>
      </c>
      <c r="EF712">
        <v>6</v>
      </c>
      <c r="EG712">
        <v>0</v>
      </c>
      <c r="EH712">
        <v>8</v>
      </c>
      <c r="EI712">
        <v>2</v>
      </c>
      <c r="EJ712">
        <v>5</v>
      </c>
      <c r="EK712">
        <v>-1</v>
      </c>
      <c r="EL712">
        <v>6</v>
      </c>
      <c r="EM712">
        <v>0</v>
      </c>
      <c r="EN712">
        <v>9</v>
      </c>
      <c r="EO712">
        <v>3</v>
      </c>
      <c r="EP712">
        <v>5.7201810159999997</v>
      </c>
      <c r="EQ712">
        <v>6.1740000000000004</v>
      </c>
      <c r="ER712">
        <v>33.661660949999998</v>
      </c>
      <c r="ES712">
        <v>33.276864279999998</v>
      </c>
      <c r="ET712">
        <v>325.29282940000002</v>
      </c>
      <c r="EU712">
        <v>224.82</v>
      </c>
      <c r="EV712">
        <v>89.454427800000005</v>
      </c>
      <c r="EW712">
        <v>84.302966589999997</v>
      </c>
      <c r="EX712">
        <v>101.5304127</v>
      </c>
      <c r="EY712">
        <v>62.522333330000002</v>
      </c>
      <c r="EZ712">
        <v>74.388291699999996</v>
      </c>
      <c r="FA712">
        <v>63.266321140000002</v>
      </c>
      <c r="FB712">
        <v>9.3807795029999994</v>
      </c>
      <c r="FC712">
        <v>6.0060000000000002</v>
      </c>
      <c r="FD712">
        <v>31.85708365</v>
      </c>
      <c r="FE712">
        <v>22.28833333</v>
      </c>
      <c r="FF712">
        <v>9.5924488649999997</v>
      </c>
      <c r="FG712">
        <v>6.9656666669999998</v>
      </c>
      <c r="FH712">
        <v>1.823257594</v>
      </c>
      <c r="FI712">
        <v>2.2160000000000002</v>
      </c>
      <c r="FJ712">
        <v>30.01203331</v>
      </c>
      <c r="FK712">
        <v>34.049972089999997</v>
      </c>
      <c r="FL712">
        <v>13.621720120000001</v>
      </c>
      <c r="FM712">
        <v>8.4063333329999992</v>
      </c>
      <c r="FN712">
        <v>0</v>
      </c>
      <c r="FO712">
        <v>0</v>
      </c>
      <c r="FP712">
        <v>2</v>
      </c>
      <c r="FQ712">
        <v>1</v>
      </c>
      <c r="FR712">
        <f>10/14</f>
        <v>0.7142857142857143</v>
      </c>
      <c r="FS712">
        <v>1</v>
      </c>
      <c r="FT712">
        <v>2</v>
      </c>
      <c r="FU712">
        <v>1</v>
      </c>
      <c r="FV712" t="s">
        <v>45</v>
      </c>
      <c r="FW712">
        <v>0</v>
      </c>
      <c r="FX712">
        <v>0</v>
      </c>
    </row>
    <row r="713" spans="1:180" x14ac:dyDescent="0.3">
      <c r="A713" s="7" t="s">
        <v>129</v>
      </c>
      <c r="B713" s="7" t="s">
        <v>120</v>
      </c>
      <c r="C713" t="s">
        <v>61</v>
      </c>
      <c r="D713">
        <v>3</v>
      </c>
      <c r="E713">
        <v>2</v>
      </c>
      <c r="F713">
        <v>1.1100000000000001</v>
      </c>
      <c r="G713">
        <v>0.91675925899999999</v>
      </c>
      <c r="H713">
        <v>0.74387387400000005</v>
      </c>
      <c r="I713">
        <v>0.74092592599999996</v>
      </c>
      <c r="J713">
        <v>1.5108991599999999</v>
      </c>
      <c r="K713">
        <v>2.0341957719999999</v>
      </c>
      <c r="L713">
        <v>1.142897303</v>
      </c>
      <c r="M713">
        <v>1.017022788</v>
      </c>
      <c r="N713">
        <v>20.690829279999999</v>
      </c>
      <c r="O713">
        <v>20.6883427</v>
      </c>
      <c r="P713">
        <v>1.6544835579999999</v>
      </c>
      <c r="Q713">
        <v>1.880737036</v>
      </c>
      <c r="R713">
        <v>1.1571589550000001</v>
      </c>
      <c r="S713">
        <v>1.1165777729999999</v>
      </c>
      <c r="T713">
        <v>0.5</v>
      </c>
      <c r="U713">
        <v>1</v>
      </c>
      <c r="V713">
        <v>0.5</v>
      </c>
      <c r="W713">
        <v>1</v>
      </c>
      <c r="X713">
        <v>0</v>
      </c>
      <c r="Y713">
        <v>1</v>
      </c>
      <c r="Z713">
        <v>-3</v>
      </c>
      <c r="AA713" s="5" t="s">
        <v>197</v>
      </c>
      <c r="AB713">
        <v>-3</v>
      </c>
      <c r="AC713">
        <v>0</v>
      </c>
      <c r="AD713" s="5" t="s">
        <v>233</v>
      </c>
      <c r="AE713">
        <v>0</v>
      </c>
      <c r="AF713">
        <v>-3</v>
      </c>
      <c r="AG713">
        <v>0</v>
      </c>
      <c r="AH713">
        <v>-3</v>
      </c>
      <c r="AI713">
        <v>0</v>
      </c>
      <c r="AJ713">
        <v>-1</v>
      </c>
      <c r="AK713">
        <v>2</v>
      </c>
      <c r="AL713">
        <v>-1</v>
      </c>
      <c r="AM713">
        <v>2</v>
      </c>
      <c r="AN713">
        <v>0</v>
      </c>
      <c r="AO713">
        <v>3</v>
      </c>
      <c r="AP713">
        <v>0</v>
      </c>
      <c r="AQ713">
        <v>3</v>
      </c>
      <c r="AR713">
        <v>0</v>
      </c>
      <c r="AS713">
        <v>3</v>
      </c>
      <c r="AT713">
        <v>0</v>
      </c>
      <c r="AU713">
        <v>3</v>
      </c>
      <c r="AV713">
        <v>0</v>
      </c>
      <c r="AW713">
        <v>3</v>
      </c>
      <c r="AX713">
        <v>0</v>
      </c>
      <c r="AY713">
        <v>3</v>
      </c>
      <c r="AZ713">
        <v>2</v>
      </c>
      <c r="BA713">
        <v>5</v>
      </c>
      <c r="BB713">
        <v>2</v>
      </c>
      <c r="BC713">
        <v>5</v>
      </c>
      <c r="BD713">
        <v>3</v>
      </c>
      <c r="BE713">
        <v>6</v>
      </c>
      <c r="BF713">
        <v>3</v>
      </c>
      <c r="BG713">
        <v>6</v>
      </c>
      <c r="BH713">
        <v>3</v>
      </c>
      <c r="BI713">
        <v>6</v>
      </c>
      <c r="BJ713">
        <v>3</v>
      </c>
      <c r="BK713">
        <v>6</v>
      </c>
      <c r="BL713">
        <v>3</v>
      </c>
      <c r="BM713">
        <v>6</v>
      </c>
      <c r="BN713">
        <v>0</v>
      </c>
      <c r="BO713">
        <v>0</v>
      </c>
      <c r="BP713">
        <v>-3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1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3</v>
      </c>
      <c r="CL713">
        <v>0</v>
      </c>
      <c r="CM713">
        <v>0</v>
      </c>
      <c r="CN713">
        <v>2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-9</v>
      </c>
      <c r="DC713">
        <v>-4</v>
      </c>
      <c r="DD713">
        <v>-6</v>
      </c>
      <c r="DE713">
        <v>-1</v>
      </c>
      <c r="DF713">
        <v>-5</v>
      </c>
      <c r="DG713">
        <v>0</v>
      </c>
      <c r="DH713">
        <v>-5</v>
      </c>
      <c r="DI713">
        <v>0</v>
      </c>
      <c r="DJ713">
        <v>-5</v>
      </c>
      <c r="DK713">
        <v>0</v>
      </c>
      <c r="DL713">
        <v>-4</v>
      </c>
      <c r="DM713">
        <v>1</v>
      </c>
      <c r="DN713">
        <v>-4</v>
      </c>
      <c r="DO713">
        <v>1</v>
      </c>
      <c r="DP713">
        <v>-2</v>
      </c>
      <c r="DQ713">
        <v>3</v>
      </c>
      <c r="DR713">
        <v>-1</v>
      </c>
      <c r="DS713">
        <v>4</v>
      </c>
      <c r="DT713">
        <v>0</v>
      </c>
      <c r="DU713">
        <v>5</v>
      </c>
      <c r="DV713">
        <v>0</v>
      </c>
      <c r="DW713">
        <v>5</v>
      </c>
      <c r="DX713">
        <v>1</v>
      </c>
      <c r="DY713">
        <v>6</v>
      </c>
      <c r="DZ713">
        <v>2</v>
      </c>
      <c r="EA713">
        <v>7</v>
      </c>
      <c r="EB713">
        <v>1</v>
      </c>
      <c r="EC713">
        <v>6</v>
      </c>
      <c r="ED713">
        <v>2</v>
      </c>
      <c r="EE713">
        <v>7</v>
      </c>
      <c r="EF713">
        <v>2</v>
      </c>
      <c r="EG713">
        <v>7</v>
      </c>
      <c r="EH713">
        <v>2</v>
      </c>
      <c r="EI713">
        <v>7</v>
      </c>
      <c r="EJ713">
        <v>3</v>
      </c>
      <c r="EK713">
        <v>8</v>
      </c>
      <c r="EL713">
        <v>4</v>
      </c>
      <c r="EM713">
        <v>9</v>
      </c>
      <c r="EN713">
        <v>4</v>
      </c>
      <c r="EO713">
        <v>9</v>
      </c>
      <c r="EP713">
        <v>7.8703762949999998</v>
      </c>
      <c r="EQ713">
        <v>8.0257178689999993</v>
      </c>
      <c r="ER713">
        <v>44.894242249999998</v>
      </c>
      <c r="ES713">
        <v>42.668920370000002</v>
      </c>
      <c r="ET713">
        <v>306.94647470000001</v>
      </c>
      <c r="EU713">
        <v>349.99137100000002</v>
      </c>
      <c r="EV713">
        <v>88.354839459999994</v>
      </c>
      <c r="EW713">
        <v>89.756036960000003</v>
      </c>
      <c r="EX713">
        <v>88.720903849999999</v>
      </c>
      <c r="EY713">
        <v>95.342017100000007</v>
      </c>
      <c r="EZ713">
        <v>74.013398339999995</v>
      </c>
      <c r="FA713">
        <v>76.208818030000003</v>
      </c>
      <c r="FB713">
        <v>11.974959050000001</v>
      </c>
      <c r="FC713">
        <v>10.062016890000001</v>
      </c>
      <c r="FD713">
        <v>34.298866959999998</v>
      </c>
      <c r="FE713">
        <v>34.020447099999998</v>
      </c>
      <c r="FF713">
        <v>11.24003033</v>
      </c>
      <c r="FG713">
        <v>9.5996609989999993</v>
      </c>
      <c r="FH713">
        <v>2.5370427599999998</v>
      </c>
      <c r="FI713">
        <v>2.4412233470000002</v>
      </c>
      <c r="FJ713">
        <v>33.274153650000002</v>
      </c>
      <c r="FK713">
        <v>35.912246609999997</v>
      </c>
      <c r="FL713">
        <v>16.07346042</v>
      </c>
      <c r="FM713">
        <v>16.63080751</v>
      </c>
      <c r="FN713">
        <v>0</v>
      </c>
      <c r="FO713">
        <v>0</v>
      </c>
      <c r="FP713">
        <v>2</v>
      </c>
      <c r="FQ713">
        <v>1</v>
      </c>
      <c r="FR713">
        <f>7/14</f>
        <v>0.5</v>
      </c>
      <c r="FS713" t="s">
        <v>45</v>
      </c>
      <c r="FT713">
        <v>1</v>
      </c>
      <c r="FU713">
        <v>1</v>
      </c>
      <c r="FV713">
        <v>2</v>
      </c>
      <c r="FW713">
        <v>0</v>
      </c>
      <c r="FX713">
        <v>1</v>
      </c>
    </row>
    <row r="714" spans="1:180" x14ac:dyDescent="0.3">
      <c r="A714" s="7" t="s">
        <v>70</v>
      </c>
      <c r="B714" s="7" t="s">
        <v>69</v>
      </c>
      <c r="C714" t="s">
        <v>52</v>
      </c>
      <c r="D714">
        <v>3</v>
      </c>
      <c r="E714">
        <v>2</v>
      </c>
      <c r="F714">
        <v>1.506516129</v>
      </c>
      <c r="G714">
        <v>1.64</v>
      </c>
      <c r="H714">
        <v>0.69825161300000005</v>
      </c>
      <c r="I714">
        <v>0.68100000000000005</v>
      </c>
      <c r="J714">
        <v>1.280465953</v>
      </c>
      <c r="K714">
        <v>1.3654392280000001</v>
      </c>
      <c r="L714">
        <v>1.174361942</v>
      </c>
      <c r="M714">
        <v>0.83466986799999998</v>
      </c>
      <c r="N714">
        <v>22.827926810000001</v>
      </c>
      <c r="O714">
        <v>22.137921169999998</v>
      </c>
      <c r="P714">
        <v>1.6239604999999999</v>
      </c>
      <c r="Q714">
        <v>1.325709743</v>
      </c>
      <c r="R714">
        <v>1.4179103799999999</v>
      </c>
      <c r="S714">
        <v>1.834004618</v>
      </c>
      <c r="T714">
        <v>0.33333333300000001</v>
      </c>
      <c r="U714">
        <v>1</v>
      </c>
      <c r="V714">
        <v>0.33333333300000001</v>
      </c>
      <c r="W714">
        <v>1</v>
      </c>
      <c r="X714">
        <v>0.33333333300000001</v>
      </c>
      <c r="Y714">
        <v>1</v>
      </c>
      <c r="Z714">
        <v>-4</v>
      </c>
      <c r="AA714" s="5" t="s">
        <v>197</v>
      </c>
      <c r="AB714">
        <v>-4</v>
      </c>
      <c r="AC714">
        <v>0</v>
      </c>
      <c r="AD714" s="5" t="s">
        <v>181</v>
      </c>
      <c r="AE714">
        <v>2</v>
      </c>
      <c r="AF714">
        <v>-2</v>
      </c>
      <c r="AG714">
        <v>2</v>
      </c>
      <c r="AH714">
        <v>-2</v>
      </c>
      <c r="AI714">
        <v>2</v>
      </c>
      <c r="AJ714">
        <v>-2</v>
      </c>
      <c r="AK714">
        <v>2</v>
      </c>
      <c r="AL714">
        <v>-1</v>
      </c>
      <c r="AM714">
        <v>3</v>
      </c>
      <c r="AN714">
        <v>-1</v>
      </c>
      <c r="AO714">
        <v>3</v>
      </c>
      <c r="AP714">
        <v>-1</v>
      </c>
      <c r="AQ714">
        <v>3</v>
      </c>
      <c r="AR714">
        <v>-1</v>
      </c>
      <c r="AS714">
        <v>3</v>
      </c>
      <c r="AT714">
        <v>-1</v>
      </c>
      <c r="AU714">
        <v>3</v>
      </c>
      <c r="AV714">
        <v>-1</v>
      </c>
      <c r="AW714">
        <v>3</v>
      </c>
      <c r="AX714">
        <v>-1</v>
      </c>
      <c r="AY714">
        <v>3</v>
      </c>
      <c r="AZ714">
        <v>0</v>
      </c>
      <c r="BA714">
        <v>4</v>
      </c>
      <c r="BB714">
        <v>0</v>
      </c>
      <c r="BC714">
        <v>4</v>
      </c>
      <c r="BD714">
        <v>1</v>
      </c>
      <c r="BE714">
        <v>5</v>
      </c>
      <c r="BF714">
        <v>1</v>
      </c>
      <c r="BG714">
        <v>5</v>
      </c>
      <c r="BH714">
        <v>2</v>
      </c>
      <c r="BI714">
        <v>6</v>
      </c>
      <c r="BJ714">
        <v>2</v>
      </c>
      <c r="BK714">
        <v>6</v>
      </c>
      <c r="BL714">
        <v>2</v>
      </c>
      <c r="BM714">
        <v>6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2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2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-4</v>
      </c>
      <c r="DC714">
        <v>0</v>
      </c>
      <c r="DD714">
        <v>-4</v>
      </c>
      <c r="DE714">
        <v>0</v>
      </c>
      <c r="DF714">
        <v>-2</v>
      </c>
      <c r="DG714">
        <v>2</v>
      </c>
      <c r="DH714">
        <v>-2</v>
      </c>
      <c r="DI714">
        <v>2</v>
      </c>
      <c r="DJ714">
        <v>-1</v>
      </c>
      <c r="DK714">
        <v>3</v>
      </c>
      <c r="DL714">
        <v>-1</v>
      </c>
      <c r="DM714">
        <v>3</v>
      </c>
      <c r="DN714">
        <v>-5</v>
      </c>
      <c r="DO714">
        <v>-1</v>
      </c>
      <c r="DP714">
        <v>-2</v>
      </c>
      <c r="DQ714">
        <v>2</v>
      </c>
      <c r="DR714">
        <v>-1</v>
      </c>
      <c r="DS714">
        <v>3</v>
      </c>
      <c r="DT714">
        <v>-1</v>
      </c>
      <c r="DU714">
        <v>3</v>
      </c>
      <c r="DV714">
        <v>-1</v>
      </c>
      <c r="DW714">
        <v>3</v>
      </c>
      <c r="DX714">
        <v>-1</v>
      </c>
      <c r="DY714">
        <v>3</v>
      </c>
      <c r="DZ714">
        <v>1</v>
      </c>
      <c r="EA714">
        <v>5</v>
      </c>
      <c r="EB714">
        <v>0</v>
      </c>
      <c r="EC714">
        <v>4</v>
      </c>
      <c r="ED714">
        <v>0</v>
      </c>
      <c r="EE714">
        <v>4</v>
      </c>
      <c r="EF714">
        <v>2</v>
      </c>
      <c r="EG714">
        <v>6</v>
      </c>
      <c r="EH714">
        <v>3</v>
      </c>
      <c r="EI714">
        <v>7</v>
      </c>
      <c r="EJ714">
        <v>2</v>
      </c>
      <c r="EK714">
        <v>6</v>
      </c>
      <c r="EL714">
        <v>5</v>
      </c>
      <c r="EM714">
        <v>9</v>
      </c>
      <c r="EN714">
        <v>10</v>
      </c>
      <c r="EO714">
        <v>14</v>
      </c>
      <c r="EP714">
        <v>5.5854317870000001</v>
      </c>
      <c r="EQ714">
        <v>5.3277863569999999</v>
      </c>
      <c r="ER714">
        <v>30.92412229</v>
      </c>
      <c r="ES714">
        <v>30.909456469999999</v>
      </c>
      <c r="ET714">
        <v>228.64015470000001</v>
      </c>
      <c r="EU714">
        <v>183.3467272</v>
      </c>
      <c r="EV714">
        <v>82.843427070000004</v>
      </c>
      <c r="EW714">
        <v>80.87624735</v>
      </c>
      <c r="EX714">
        <v>84.873770739999998</v>
      </c>
      <c r="EY714">
        <v>68.788824430000005</v>
      </c>
      <c r="EZ714">
        <v>69.425551830000003</v>
      </c>
      <c r="FA714">
        <v>64.967035109999998</v>
      </c>
      <c r="FB714">
        <v>10.592256300000001</v>
      </c>
      <c r="FC714">
        <v>6.8985056719999998</v>
      </c>
      <c r="FD714">
        <v>26.32701767</v>
      </c>
      <c r="FE714">
        <v>20.620133389999999</v>
      </c>
      <c r="FF714">
        <v>8.3447010339999999</v>
      </c>
      <c r="FG714">
        <v>6.1112235510000001</v>
      </c>
      <c r="FH714">
        <v>2.6866856690000001</v>
      </c>
      <c r="FI714">
        <v>1.8659291259999999</v>
      </c>
      <c r="FJ714">
        <v>36.452022530000001</v>
      </c>
      <c r="FK714">
        <v>32.508112619999999</v>
      </c>
      <c r="FL714">
        <v>13.030279119999999</v>
      </c>
      <c r="FM714">
        <v>11.102229680000001</v>
      </c>
      <c r="FN714">
        <v>1</v>
      </c>
      <c r="FO714">
        <v>0</v>
      </c>
      <c r="FP714">
        <v>2</v>
      </c>
      <c r="FQ714">
        <v>1</v>
      </c>
      <c r="FR714">
        <f>11/13</f>
        <v>0.84615384615384615</v>
      </c>
      <c r="FS714" t="s">
        <v>45</v>
      </c>
      <c r="FT714">
        <v>0</v>
      </c>
      <c r="FU714">
        <v>0</v>
      </c>
      <c r="FV714" t="s">
        <v>45</v>
      </c>
      <c r="FW714">
        <v>0</v>
      </c>
      <c r="FX714">
        <v>0</v>
      </c>
    </row>
    <row r="715" spans="1:180" x14ac:dyDescent="0.3">
      <c r="A715" s="7" t="s">
        <v>54</v>
      </c>
      <c r="B715" s="7" t="s">
        <v>95</v>
      </c>
      <c r="C715" t="s">
        <v>55</v>
      </c>
      <c r="D715">
        <v>5</v>
      </c>
      <c r="E715">
        <v>3</v>
      </c>
      <c r="F715">
        <v>1.4672727270000001</v>
      </c>
      <c r="G715">
        <v>1.065157895</v>
      </c>
      <c r="H715">
        <v>0.74268181799999999</v>
      </c>
      <c r="I715">
        <v>0.73185263199999995</v>
      </c>
      <c r="J715">
        <v>1.126897034</v>
      </c>
      <c r="K715">
        <v>1.706396647</v>
      </c>
      <c r="L715">
        <v>0.77882056200000005</v>
      </c>
      <c r="M715">
        <v>1.060166138</v>
      </c>
      <c r="N715">
        <v>20.016148919999999</v>
      </c>
      <c r="O715">
        <v>20.342406709999999</v>
      </c>
      <c r="P715">
        <v>1.421872308</v>
      </c>
      <c r="Q715">
        <v>1.6902166080000001</v>
      </c>
      <c r="R715">
        <v>1.5249071620000001</v>
      </c>
      <c r="S715">
        <v>1.0141561189999999</v>
      </c>
      <c r="T715">
        <v>0.33333333300000001</v>
      </c>
      <c r="U715">
        <v>0.77777777800000003</v>
      </c>
      <c r="V715">
        <v>0.33333333300000001</v>
      </c>
      <c r="W715">
        <v>0.77777777800000003</v>
      </c>
      <c r="X715">
        <v>0</v>
      </c>
      <c r="Y715">
        <v>0.66666666699999999</v>
      </c>
      <c r="Z715">
        <v>-4</v>
      </c>
      <c r="AA715" s="5" t="s">
        <v>197</v>
      </c>
      <c r="AB715">
        <v>-4</v>
      </c>
      <c r="AC715">
        <v>0</v>
      </c>
      <c r="AD715" s="5" t="s">
        <v>222</v>
      </c>
      <c r="AE715">
        <v>0</v>
      </c>
      <c r="AF715">
        <v>-4</v>
      </c>
      <c r="AG715">
        <v>0</v>
      </c>
      <c r="AH715">
        <v>-3</v>
      </c>
      <c r="AI715">
        <v>1</v>
      </c>
      <c r="AJ715">
        <v>-3</v>
      </c>
      <c r="AK715">
        <v>1</v>
      </c>
      <c r="AL715">
        <v>-3</v>
      </c>
      <c r="AM715">
        <v>1</v>
      </c>
      <c r="AN715">
        <v>-3</v>
      </c>
      <c r="AO715">
        <v>1</v>
      </c>
      <c r="AP715">
        <v>-3</v>
      </c>
      <c r="AQ715">
        <v>1</v>
      </c>
      <c r="AR715">
        <v>-2</v>
      </c>
      <c r="AS715">
        <v>2</v>
      </c>
      <c r="AT715">
        <v>-2</v>
      </c>
      <c r="AU715">
        <v>2</v>
      </c>
      <c r="AV715">
        <v>-1</v>
      </c>
      <c r="AW715">
        <v>3</v>
      </c>
      <c r="AX715">
        <v>0</v>
      </c>
      <c r="AY715">
        <v>4</v>
      </c>
      <c r="AZ715">
        <v>0</v>
      </c>
      <c r="BA715">
        <v>4</v>
      </c>
      <c r="BB715">
        <v>0</v>
      </c>
      <c r="BC715">
        <v>4</v>
      </c>
      <c r="BD715">
        <v>0</v>
      </c>
      <c r="BE715">
        <v>4</v>
      </c>
      <c r="BF715">
        <v>0</v>
      </c>
      <c r="BG715">
        <v>4</v>
      </c>
      <c r="BH715">
        <v>1</v>
      </c>
      <c r="BI715">
        <v>5</v>
      </c>
      <c r="BJ715">
        <v>2</v>
      </c>
      <c r="BK715">
        <v>6</v>
      </c>
      <c r="BL715">
        <v>2</v>
      </c>
      <c r="BM715">
        <v>6</v>
      </c>
      <c r="BN715">
        <v>0</v>
      </c>
      <c r="BO715">
        <v>0</v>
      </c>
      <c r="BP715">
        <v>-2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-1</v>
      </c>
      <c r="BY715">
        <v>0</v>
      </c>
      <c r="BZ715">
        <v>0</v>
      </c>
      <c r="CA715">
        <v>1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2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</v>
      </c>
      <c r="CX715">
        <v>0</v>
      </c>
      <c r="CY715">
        <v>0</v>
      </c>
      <c r="CZ715">
        <v>0</v>
      </c>
      <c r="DA715">
        <v>0</v>
      </c>
      <c r="DB715">
        <v>-5</v>
      </c>
      <c r="DC715">
        <v>-2</v>
      </c>
      <c r="DD715">
        <v>-3</v>
      </c>
      <c r="DE715">
        <v>0</v>
      </c>
      <c r="DF715">
        <v>-3</v>
      </c>
      <c r="DG715">
        <v>0</v>
      </c>
      <c r="DH715">
        <v>0</v>
      </c>
      <c r="DI715">
        <v>3</v>
      </c>
      <c r="DJ715">
        <v>-8</v>
      </c>
      <c r="DK715">
        <v>-5</v>
      </c>
      <c r="DL715">
        <v>-4</v>
      </c>
      <c r="DM715">
        <v>-1</v>
      </c>
      <c r="DN715">
        <v>0</v>
      </c>
      <c r="DO715">
        <v>3</v>
      </c>
      <c r="DP715">
        <v>0</v>
      </c>
      <c r="DQ715">
        <v>3</v>
      </c>
      <c r="DR715">
        <v>1</v>
      </c>
      <c r="DS715">
        <v>4</v>
      </c>
      <c r="DT715">
        <v>-3</v>
      </c>
      <c r="DU715">
        <v>0</v>
      </c>
      <c r="DV715">
        <v>1</v>
      </c>
      <c r="DW715">
        <v>4</v>
      </c>
      <c r="DX715">
        <v>-6</v>
      </c>
      <c r="DY715">
        <v>-3</v>
      </c>
      <c r="DZ715">
        <v>0</v>
      </c>
      <c r="EA715">
        <v>3</v>
      </c>
      <c r="EB715">
        <v>0</v>
      </c>
      <c r="EC715">
        <v>3</v>
      </c>
      <c r="ED715">
        <v>1</v>
      </c>
      <c r="EE715">
        <v>4</v>
      </c>
      <c r="EF715">
        <v>1</v>
      </c>
      <c r="EG715">
        <v>4</v>
      </c>
      <c r="EH715">
        <v>1</v>
      </c>
      <c r="EI715">
        <v>4</v>
      </c>
      <c r="EJ715">
        <v>2</v>
      </c>
      <c r="EK715">
        <v>5</v>
      </c>
      <c r="EL715">
        <v>2</v>
      </c>
      <c r="EM715">
        <v>5</v>
      </c>
      <c r="EN715">
        <v>3</v>
      </c>
      <c r="EO715">
        <v>6</v>
      </c>
      <c r="EP715">
        <v>4.9190858439999996</v>
      </c>
      <c r="EQ715">
        <v>8.2972819779999991</v>
      </c>
      <c r="ER715">
        <v>36.09473689</v>
      </c>
      <c r="ES715">
        <v>44.118098830000001</v>
      </c>
      <c r="ET715">
        <v>232.40768560000001</v>
      </c>
      <c r="EU715">
        <v>356.60706800000003</v>
      </c>
      <c r="EV715">
        <v>86.501660749999999</v>
      </c>
      <c r="EW715">
        <v>90.754952279999998</v>
      </c>
      <c r="EX715">
        <v>67.71936753</v>
      </c>
      <c r="EY715">
        <v>100.1723357</v>
      </c>
      <c r="EZ715">
        <v>64.716828399999997</v>
      </c>
      <c r="FA715">
        <v>77.907168580000004</v>
      </c>
      <c r="FB715">
        <v>7.4088953569999996</v>
      </c>
      <c r="FC715">
        <v>10.149241030000001</v>
      </c>
      <c r="FD715">
        <v>23.22714787</v>
      </c>
      <c r="FE715">
        <v>33.890714199999998</v>
      </c>
      <c r="FF715">
        <v>6.2104624680000002</v>
      </c>
      <c r="FG715">
        <v>10.92179908</v>
      </c>
      <c r="FH715">
        <v>1.6870907610000001</v>
      </c>
      <c r="FI715">
        <v>2.3839145849999999</v>
      </c>
      <c r="FJ715">
        <v>32.877126459999999</v>
      </c>
      <c r="FK715">
        <v>36.454801940000003</v>
      </c>
      <c r="FL715">
        <v>9.0350062740000006</v>
      </c>
      <c r="FM715">
        <v>15.62438126</v>
      </c>
      <c r="FN715">
        <v>1</v>
      </c>
      <c r="FO715">
        <v>0</v>
      </c>
      <c r="FP715">
        <v>1</v>
      </c>
      <c r="FQ715">
        <v>0</v>
      </c>
      <c r="FR715">
        <f>7/14</f>
        <v>0.5</v>
      </c>
      <c r="FS715">
        <v>2</v>
      </c>
      <c r="FT715">
        <v>0</v>
      </c>
      <c r="FU715">
        <v>2</v>
      </c>
      <c r="FV715">
        <v>2</v>
      </c>
      <c r="FW715">
        <v>0</v>
      </c>
      <c r="FX715">
        <v>1</v>
      </c>
    </row>
    <row r="716" spans="1:180" x14ac:dyDescent="0.3">
      <c r="A716" s="7" t="s">
        <v>57</v>
      </c>
      <c r="B716" s="7" t="s">
        <v>104</v>
      </c>
      <c r="C716" t="s">
        <v>58</v>
      </c>
      <c r="D716">
        <v>6</v>
      </c>
      <c r="E716">
        <v>2</v>
      </c>
      <c r="F716">
        <v>1.1666666670000001</v>
      </c>
      <c r="G716">
        <v>0.795675676</v>
      </c>
      <c r="H716">
        <v>0.74066666699999995</v>
      </c>
      <c r="I716">
        <v>0.78367567599999999</v>
      </c>
      <c r="J716">
        <v>1.2360383610000001</v>
      </c>
      <c r="K716">
        <v>1.0353643830000001</v>
      </c>
      <c r="L716">
        <v>1.0097556839999999</v>
      </c>
      <c r="M716">
        <v>0.50589233099999997</v>
      </c>
      <c r="N716">
        <v>22.929030730000001</v>
      </c>
      <c r="O716">
        <v>21.548212400000001</v>
      </c>
      <c r="P716">
        <v>1.6321950519999999</v>
      </c>
      <c r="Q716">
        <v>0.95895924300000002</v>
      </c>
      <c r="R716">
        <v>1.0256166950000001</v>
      </c>
      <c r="S716">
        <v>0.93704201399999998</v>
      </c>
      <c r="T716">
        <v>0.86666666699999995</v>
      </c>
      <c r="U716">
        <v>6.6666666999999999E-2</v>
      </c>
      <c r="V716">
        <v>0.86666666699999995</v>
      </c>
      <c r="W716">
        <v>6.6666666999999999E-2</v>
      </c>
      <c r="X716">
        <v>1</v>
      </c>
      <c r="Y716">
        <v>0.111111111</v>
      </c>
      <c r="Z716">
        <v>0</v>
      </c>
      <c r="AA716" s="5" t="s">
        <v>209</v>
      </c>
      <c r="AB716">
        <v>2</v>
      </c>
      <c r="AC716">
        <v>-10</v>
      </c>
      <c r="AD716" s="5" t="s">
        <v>373</v>
      </c>
      <c r="AE716">
        <v>-9</v>
      </c>
      <c r="AF716">
        <v>3</v>
      </c>
      <c r="AG716">
        <v>-9</v>
      </c>
      <c r="AH716">
        <v>3</v>
      </c>
      <c r="AI716">
        <v>-9</v>
      </c>
      <c r="AJ716">
        <v>3</v>
      </c>
      <c r="AK716">
        <v>-9</v>
      </c>
      <c r="AL716">
        <v>4</v>
      </c>
      <c r="AM716">
        <v>-8</v>
      </c>
      <c r="AN716">
        <v>4</v>
      </c>
      <c r="AO716">
        <v>-8</v>
      </c>
      <c r="AP716">
        <v>5</v>
      </c>
      <c r="AQ716">
        <v>-7</v>
      </c>
      <c r="AR716">
        <v>6</v>
      </c>
      <c r="AS716">
        <v>-6</v>
      </c>
      <c r="AT716">
        <v>7</v>
      </c>
      <c r="AU716">
        <v>-5</v>
      </c>
      <c r="AV716">
        <v>7</v>
      </c>
      <c r="AW716">
        <v>-5</v>
      </c>
      <c r="AX716">
        <v>7</v>
      </c>
      <c r="AY716">
        <v>-5</v>
      </c>
      <c r="AZ716">
        <v>8</v>
      </c>
      <c r="BA716">
        <v>-4</v>
      </c>
      <c r="BB716">
        <v>8</v>
      </c>
      <c r="BC716">
        <v>-4</v>
      </c>
      <c r="BD716">
        <v>9</v>
      </c>
      <c r="BE716">
        <v>-3</v>
      </c>
      <c r="BF716">
        <v>9</v>
      </c>
      <c r="BG716">
        <v>-3</v>
      </c>
      <c r="BH716">
        <v>10</v>
      </c>
      <c r="BI716">
        <v>-2</v>
      </c>
      <c r="BJ716">
        <v>12</v>
      </c>
      <c r="BK716">
        <v>0</v>
      </c>
      <c r="BL716">
        <v>12</v>
      </c>
      <c r="BM716">
        <v>0</v>
      </c>
      <c r="BN716">
        <v>0</v>
      </c>
      <c r="BO716">
        <v>0</v>
      </c>
      <c r="BP716">
        <v>0</v>
      </c>
      <c r="BQ716">
        <v>-1</v>
      </c>
      <c r="BR716">
        <v>1</v>
      </c>
      <c r="BS716">
        <v>0</v>
      </c>
      <c r="BT716">
        <v>3</v>
      </c>
      <c r="BU716">
        <v>0</v>
      </c>
      <c r="BV716">
        <v>1</v>
      </c>
      <c r="BW716">
        <v>0</v>
      </c>
      <c r="BX716">
        <v>0</v>
      </c>
      <c r="BY716">
        <v>0</v>
      </c>
      <c r="BZ716">
        <v>0</v>
      </c>
      <c r="CA716">
        <v>-2</v>
      </c>
      <c r="CB716">
        <v>0</v>
      </c>
      <c r="CC716">
        <v>-1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2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-1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-12</v>
      </c>
      <c r="DD716">
        <v>3</v>
      </c>
      <c r="DE716">
        <v>-9</v>
      </c>
      <c r="DF716">
        <v>2</v>
      </c>
      <c r="DG716">
        <v>-10</v>
      </c>
      <c r="DH716">
        <v>4</v>
      </c>
      <c r="DI716">
        <v>-8</v>
      </c>
      <c r="DJ716">
        <v>5</v>
      </c>
      <c r="DK716">
        <v>-7</v>
      </c>
      <c r="DL716">
        <v>5</v>
      </c>
      <c r="DM716">
        <v>-7</v>
      </c>
      <c r="DN716">
        <v>3</v>
      </c>
      <c r="DO716">
        <v>-9</v>
      </c>
      <c r="DP716">
        <v>9</v>
      </c>
      <c r="DQ716">
        <v>-3</v>
      </c>
      <c r="DR716">
        <v>7</v>
      </c>
      <c r="DS716">
        <v>-5</v>
      </c>
      <c r="DT716">
        <v>9</v>
      </c>
      <c r="DU716">
        <v>-3</v>
      </c>
      <c r="DV716">
        <v>5</v>
      </c>
      <c r="DW716">
        <v>-7</v>
      </c>
      <c r="DX716">
        <v>6</v>
      </c>
      <c r="DY716">
        <v>-6</v>
      </c>
      <c r="DZ716">
        <v>10</v>
      </c>
      <c r="EA716">
        <v>-2</v>
      </c>
      <c r="EB716">
        <v>6</v>
      </c>
      <c r="EC716">
        <v>-6</v>
      </c>
      <c r="ED716">
        <v>9</v>
      </c>
      <c r="EE716">
        <v>-3</v>
      </c>
      <c r="EF716">
        <v>9</v>
      </c>
      <c r="EG716">
        <v>-3</v>
      </c>
      <c r="EH716">
        <v>9</v>
      </c>
      <c r="EI716">
        <v>-3</v>
      </c>
      <c r="EJ716">
        <v>13</v>
      </c>
      <c r="EK716">
        <v>1</v>
      </c>
      <c r="EL716">
        <v>12</v>
      </c>
      <c r="EM716">
        <v>0</v>
      </c>
      <c r="EN716">
        <v>14</v>
      </c>
      <c r="EO716">
        <v>2</v>
      </c>
      <c r="EP716">
        <v>5.6781096399999997</v>
      </c>
      <c r="EQ716">
        <v>5.4048599929999996</v>
      </c>
      <c r="ER716">
        <v>36.441417289999997</v>
      </c>
      <c r="ES716">
        <v>46.860764920000001</v>
      </c>
      <c r="ET716">
        <v>289.65835079999999</v>
      </c>
      <c r="EU716">
        <v>228.9832428</v>
      </c>
      <c r="EV716">
        <v>88.17553839</v>
      </c>
      <c r="EW716">
        <v>86.40083645</v>
      </c>
      <c r="EX716">
        <v>98.541338030000006</v>
      </c>
      <c r="EY716">
        <v>76.610822880000001</v>
      </c>
      <c r="EZ716">
        <v>74.607805880000001</v>
      </c>
      <c r="FA716">
        <v>74.39135813</v>
      </c>
      <c r="FB716">
        <v>9.1201494319999998</v>
      </c>
      <c r="FC716">
        <v>6.7958781650000004</v>
      </c>
      <c r="FD716">
        <v>27.348018339999999</v>
      </c>
      <c r="FE716">
        <v>18.529109609999999</v>
      </c>
      <c r="FF716">
        <v>7.3780533540000004</v>
      </c>
      <c r="FG716">
        <v>5.2112848300000003</v>
      </c>
      <c r="FH716">
        <v>2.0806716939999998</v>
      </c>
      <c r="FI716">
        <v>1.250549092</v>
      </c>
      <c r="FJ716">
        <v>29.197204159999998</v>
      </c>
      <c r="FK716">
        <v>37.028476509999997</v>
      </c>
      <c r="FL716">
        <v>11.25165513</v>
      </c>
      <c r="FM716">
        <v>10.17203915</v>
      </c>
      <c r="FN716">
        <v>0</v>
      </c>
      <c r="FO716">
        <v>0</v>
      </c>
      <c r="FP716">
        <v>0</v>
      </c>
      <c r="FQ716">
        <v>1</v>
      </c>
      <c r="FR716">
        <f>3/15</f>
        <v>0.2</v>
      </c>
      <c r="FS716" t="s">
        <v>45</v>
      </c>
      <c r="FT716">
        <v>2</v>
      </c>
      <c r="FU716">
        <v>2</v>
      </c>
      <c r="FV716">
        <v>1</v>
      </c>
      <c r="FW716">
        <v>2</v>
      </c>
      <c r="FX716">
        <v>1</v>
      </c>
    </row>
    <row r="717" spans="1:180" x14ac:dyDescent="0.3">
      <c r="A717" s="7" t="s">
        <v>31</v>
      </c>
      <c r="B717" s="7" t="s">
        <v>29</v>
      </c>
      <c r="C717" t="s">
        <v>26</v>
      </c>
      <c r="D717">
        <v>4</v>
      </c>
      <c r="E717">
        <v>3</v>
      </c>
      <c r="F717">
        <v>1.2633333330000001</v>
      </c>
      <c r="G717">
        <v>1.0137226610000001</v>
      </c>
      <c r="H717">
        <v>0.72266666700000004</v>
      </c>
      <c r="I717">
        <v>0.76552703499999997</v>
      </c>
      <c r="J717">
        <v>2.153586797</v>
      </c>
      <c r="K717">
        <v>1.6818995299999999</v>
      </c>
      <c r="L717">
        <v>1.1211127830000001</v>
      </c>
      <c r="M717">
        <v>1.1729797829999999</v>
      </c>
      <c r="N717">
        <v>20.139728099999999</v>
      </c>
      <c r="O717">
        <v>22.580976740000001</v>
      </c>
      <c r="P717">
        <v>1.7571999199999999</v>
      </c>
      <c r="Q717">
        <v>1.653636409</v>
      </c>
      <c r="R717">
        <v>1.19265146</v>
      </c>
      <c r="S717">
        <v>1.1943537710000001</v>
      </c>
      <c r="T717">
        <v>0.5</v>
      </c>
      <c r="U717">
        <v>0.44444444399999999</v>
      </c>
      <c r="V717">
        <v>0.5</v>
      </c>
      <c r="W717">
        <v>0.44444444399999999</v>
      </c>
      <c r="X717">
        <v>0</v>
      </c>
      <c r="Y717">
        <v>1</v>
      </c>
      <c r="Z717">
        <v>-6</v>
      </c>
      <c r="AA717" s="5" t="s">
        <v>211</v>
      </c>
      <c r="AB717">
        <v>-6</v>
      </c>
      <c r="AC717">
        <v>-5</v>
      </c>
      <c r="AD717" s="5" t="s">
        <v>221</v>
      </c>
      <c r="AE717">
        <v>-5</v>
      </c>
      <c r="AF717">
        <v>-3</v>
      </c>
      <c r="AG717">
        <v>-2</v>
      </c>
      <c r="AH717">
        <v>-3</v>
      </c>
      <c r="AI717">
        <v>-2</v>
      </c>
      <c r="AJ717">
        <v>-3</v>
      </c>
      <c r="AK717">
        <v>-2</v>
      </c>
      <c r="AL717">
        <v>-3</v>
      </c>
      <c r="AM717">
        <v>-2</v>
      </c>
      <c r="AN717">
        <v>-1</v>
      </c>
      <c r="AO717">
        <v>0</v>
      </c>
      <c r="AP717">
        <v>-1</v>
      </c>
      <c r="AQ717">
        <v>0</v>
      </c>
      <c r="AR717">
        <v>-1</v>
      </c>
      <c r="AS717">
        <v>0</v>
      </c>
      <c r="AT717">
        <v>0</v>
      </c>
      <c r="AU717">
        <v>1</v>
      </c>
      <c r="AV717">
        <v>0</v>
      </c>
      <c r="AW717">
        <v>1</v>
      </c>
      <c r="AX717">
        <v>0</v>
      </c>
      <c r="AY717">
        <v>1</v>
      </c>
      <c r="AZ717">
        <v>0</v>
      </c>
      <c r="BA717">
        <v>1</v>
      </c>
      <c r="BB717">
        <v>0</v>
      </c>
      <c r="BC717">
        <v>1</v>
      </c>
      <c r="BD717">
        <v>0</v>
      </c>
      <c r="BE717">
        <v>1</v>
      </c>
      <c r="BF717">
        <v>2</v>
      </c>
      <c r="BG717">
        <v>3</v>
      </c>
      <c r="BH717">
        <v>3</v>
      </c>
      <c r="BI717">
        <v>4</v>
      </c>
      <c r="BJ717">
        <v>3</v>
      </c>
      <c r="BK717">
        <v>4</v>
      </c>
      <c r="BL717">
        <v>3</v>
      </c>
      <c r="BM717">
        <v>4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-1</v>
      </c>
      <c r="BT717">
        <v>0</v>
      </c>
      <c r="BU717">
        <v>0</v>
      </c>
      <c r="BV717">
        <v>0</v>
      </c>
      <c r="BW717">
        <v>0</v>
      </c>
      <c r="BX717">
        <v>-2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1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3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-9</v>
      </c>
      <c r="DC717">
        <v>-6</v>
      </c>
      <c r="DD717">
        <v>-6</v>
      </c>
      <c r="DE717">
        <v>-3</v>
      </c>
      <c r="DF717">
        <v>-6</v>
      </c>
      <c r="DG717">
        <v>-3</v>
      </c>
      <c r="DH717">
        <v>-5</v>
      </c>
      <c r="DI717">
        <v>-2</v>
      </c>
      <c r="DJ717">
        <v>-3</v>
      </c>
      <c r="DK717">
        <v>0</v>
      </c>
      <c r="DL717">
        <v>-3</v>
      </c>
      <c r="DM717">
        <v>0</v>
      </c>
      <c r="DN717">
        <v>-2</v>
      </c>
      <c r="DO717">
        <v>1</v>
      </c>
      <c r="DP717">
        <v>-3</v>
      </c>
      <c r="DQ717">
        <v>0</v>
      </c>
      <c r="DR717">
        <v>-1</v>
      </c>
      <c r="DS717">
        <v>2</v>
      </c>
      <c r="DT717">
        <v>0</v>
      </c>
      <c r="DU717">
        <v>3</v>
      </c>
      <c r="DV717">
        <v>-2</v>
      </c>
      <c r="DW717">
        <v>1</v>
      </c>
      <c r="DX717">
        <v>-1</v>
      </c>
      <c r="DY717">
        <v>2</v>
      </c>
      <c r="DZ717">
        <v>0</v>
      </c>
      <c r="EA717">
        <v>3</v>
      </c>
      <c r="EB717">
        <v>0</v>
      </c>
      <c r="EC717">
        <v>3</v>
      </c>
      <c r="ED717">
        <v>2</v>
      </c>
      <c r="EE717">
        <v>5</v>
      </c>
      <c r="EF717">
        <v>3</v>
      </c>
      <c r="EG717">
        <v>6</v>
      </c>
      <c r="EH717">
        <v>5</v>
      </c>
      <c r="EI717">
        <v>8</v>
      </c>
      <c r="EJ717">
        <v>2</v>
      </c>
      <c r="EK717">
        <v>5</v>
      </c>
      <c r="EL717">
        <v>3</v>
      </c>
      <c r="EM717">
        <v>6</v>
      </c>
      <c r="EN717">
        <v>6</v>
      </c>
      <c r="EO717">
        <v>9</v>
      </c>
      <c r="EP717">
        <v>6.5283848280000001</v>
      </c>
      <c r="EQ717">
        <v>7.7267243839999997</v>
      </c>
      <c r="ER717">
        <v>38.412578379999999</v>
      </c>
      <c r="ES717">
        <v>41.18786927</v>
      </c>
      <c r="ET717">
        <v>340.57365540000001</v>
      </c>
      <c r="EU717">
        <v>321.67914919999998</v>
      </c>
      <c r="EV717">
        <v>88.484589380000003</v>
      </c>
      <c r="EW717">
        <v>87.765661030000004</v>
      </c>
      <c r="EX717">
        <v>89.021834979999994</v>
      </c>
      <c r="EY717">
        <v>85.576410170000003</v>
      </c>
      <c r="EZ717">
        <v>73.275951669999998</v>
      </c>
      <c r="FA717">
        <v>72.014476209999998</v>
      </c>
      <c r="FB717">
        <v>10.26206331</v>
      </c>
      <c r="FC717">
        <v>9.5701622089999994</v>
      </c>
      <c r="FD717">
        <v>37.359905550000001</v>
      </c>
      <c r="FE717">
        <v>30.894546399999999</v>
      </c>
      <c r="FF717">
        <v>9.5737643240000008</v>
      </c>
      <c r="FG717">
        <v>8.7263000989999995</v>
      </c>
      <c r="FH717">
        <v>1.2607778489999999</v>
      </c>
      <c r="FI717">
        <v>1.917871895</v>
      </c>
      <c r="FJ717">
        <v>40.76913072</v>
      </c>
      <c r="FK717">
        <v>36.458742909999998</v>
      </c>
      <c r="FL717">
        <v>15.86223732</v>
      </c>
      <c r="FM717">
        <v>13.71173256</v>
      </c>
      <c r="FN717">
        <v>0</v>
      </c>
      <c r="FO717">
        <v>0</v>
      </c>
      <c r="FP717">
        <v>1</v>
      </c>
      <c r="FQ717">
        <v>1</v>
      </c>
      <c r="FR717">
        <f>10/14</f>
        <v>0.7142857142857143</v>
      </c>
      <c r="FS717">
        <v>2</v>
      </c>
      <c r="FT717">
        <v>1</v>
      </c>
      <c r="FU717">
        <v>6</v>
      </c>
      <c r="FV717">
        <v>2</v>
      </c>
      <c r="FW717">
        <v>1</v>
      </c>
      <c r="FX717">
        <v>4</v>
      </c>
    </row>
    <row r="718" spans="1:180" x14ac:dyDescent="0.3">
      <c r="A718" s="7" t="s">
        <v>81</v>
      </c>
      <c r="B718" s="7" t="s">
        <v>84</v>
      </c>
      <c r="C718" t="s">
        <v>55</v>
      </c>
      <c r="D718">
        <v>5</v>
      </c>
      <c r="E718">
        <v>3</v>
      </c>
      <c r="F718">
        <v>1</v>
      </c>
      <c r="G718">
        <v>1.2471962620000001</v>
      </c>
      <c r="H718">
        <v>0.77447368400000005</v>
      </c>
      <c r="I718">
        <v>0.78780607499999999</v>
      </c>
      <c r="J718">
        <v>2.337511771</v>
      </c>
      <c r="K718">
        <v>1.1651707149999999</v>
      </c>
      <c r="L718">
        <v>1.5574978850000001</v>
      </c>
      <c r="M718">
        <v>0.89870199100000003</v>
      </c>
      <c r="N718">
        <v>17.179013149999999</v>
      </c>
      <c r="O718">
        <v>20.616626449999998</v>
      </c>
      <c r="P718">
        <v>2.4254903209999998</v>
      </c>
      <c r="Q718">
        <v>1.4883787690000001</v>
      </c>
      <c r="R718">
        <v>0.88557954100000003</v>
      </c>
      <c r="S718">
        <v>1.0253610799999999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-1</v>
      </c>
      <c r="AA718" s="5" t="s">
        <v>219</v>
      </c>
      <c r="AB718">
        <v>-1</v>
      </c>
      <c r="AC718">
        <v>-1</v>
      </c>
      <c r="AD718" s="5" t="s">
        <v>219</v>
      </c>
      <c r="AE718">
        <v>-1</v>
      </c>
      <c r="AF718">
        <v>-1</v>
      </c>
      <c r="AG718">
        <v>-1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1</v>
      </c>
      <c r="AT718">
        <v>1</v>
      </c>
      <c r="AU718">
        <v>1</v>
      </c>
      <c r="AV718">
        <v>2</v>
      </c>
      <c r="AW718">
        <v>2</v>
      </c>
      <c r="AX718">
        <v>3</v>
      </c>
      <c r="AY718">
        <v>3</v>
      </c>
      <c r="AZ718">
        <v>3</v>
      </c>
      <c r="BA718">
        <v>3</v>
      </c>
      <c r="BB718">
        <v>3</v>
      </c>
      <c r="BC718">
        <v>3</v>
      </c>
      <c r="BD718">
        <v>3</v>
      </c>
      <c r="BE718">
        <v>3</v>
      </c>
      <c r="BF718">
        <v>3</v>
      </c>
      <c r="BG718">
        <v>3</v>
      </c>
      <c r="BH718">
        <v>4</v>
      </c>
      <c r="BI718">
        <v>4</v>
      </c>
      <c r="BJ718">
        <v>5</v>
      </c>
      <c r="BK718">
        <v>5</v>
      </c>
      <c r="BL718">
        <v>5</v>
      </c>
      <c r="BM718">
        <v>5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4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2</v>
      </c>
      <c r="CD718">
        <v>0</v>
      </c>
      <c r="CE718">
        <v>0</v>
      </c>
      <c r="CF718">
        <v>0</v>
      </c>
      <c r="CG718">
        <v>0</v>
      </c>
      <c r="CH718">
        <v>3</v>
      </c>
      <c r="CI718">
        <v>0</v>
      </c>
      <c r="CJ718">
        <v>0</v>
      </c>
      <c r="CK718">
        <v>0</v>
      </c>
      <c r="CL718">
        <v>0</v>
      </c>
      <c r="CM718">
        <v>1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3</v>
      </c>
      <c r="DC718">
        <v>-1</v>
      </c>
      <c r="DD718">
        <v>5</v>
      </c>
      <c r="DE718">
        <v>1</v>
      </c>
      <c r="DF718">
        <v>5</v>
      </c>
      <c r="DG718">
        <v>1</v>
      </c>
      <c r="DH718">
        <v>8</v>
      </c>
      <c r="DI718">
        <v>4</v>
      </c>
      <c r="DJ718">
        <v>0</v>
      </c>
      <c r="DK718">
        <v>-4</v>
      </c>
      <c r="DL718">
        <v>4</v>
      </c>
      <c r="DM718">
        <v>0</v>
      </c>
      <c r="DN718">
        <v>8</v>
      </c>
      <c r="DO718">
        <v>4</v>
      </c>
      <c r="DP718">
        <v>8</v>
      </c>
      <c r="DQ718">
        <v>4</v>
      </c>
      <c r="DR718">
        <v>9</v>
      </c>
      <c r="DS718">
        <v>5</v>
      </c>
      <c r="DT718">
        <v>5</v>
      </c>
      <c r="DU718">
        <v>1</v>
      </c>
      <c r="DV718">
        <v>9</v>
      </c>
      <c r="DW718">
        <v>5</v>
      </c>
      <c r="DX718">
        <v>2</v>
      </c>
      <c r="DY718">
        <v>-2</v>
      </c>
      <c r="DZ718">
        <v>8</v>
      </c>
      <c r="EA718">
        <v>4</v>
      </c>
      <c r="EB718">
        <v>8</v>
      </c>
      <c r="EC718">
        <v>4</v>
      </c>
      <c r="ED718">
        <v>9</v>
      </c>
      <c r="EE718">
        <v>5</v>
      </c>
      <c r="EF718">
        <v>9</v>
      </c>
      <c r="EG718">
        <v>5</v>
      </c>
      <c r="EH718">
        <v>9</v>
      </c>
      <c r="EI718">
        <v>5</v>
      </c>
      <c r="EJ718">
        <v>10</v>
      </c>
      <c r="EK718">
        <v>6</v>
      </c>
      <c r="EL718">
        <v>10</v>
      </c>
      <c r="EM718">
        <v>6</v>
      </c>
      <c r="EN718">
        <v>11</v>
      </c>
      <c r="EO718">
        <v>7</v>
      </c>
      <c r="EP718">
        <v>10.22442096</v>
      </c>
      <c r="EQ718">
        <v>7.4862399079999999</v>
      </c>
      <c r="ER718">
        <v>47.106754240000001</v>
      </c>
      <c r="ES718">
        <v>47.011252859999999</v>
      </c>
      <c r="ET718">
        <v>475.7306681</v>
      </c>
      <c r="EU718">
        <v>327.08045190000001</v>
      </c>
      <c r="EV718">
        <v>91.499430700000005</v>
      </c>
      <c r="EW718">
        <v>88.778861199999994</v>
      </c>
      <c r="EX718">
        <v>102.7988624</v>
      </c>
      <c r="EY718">
        <v>106.89520880000001</v>
      </c>
      <c r="EZ718">
        <v>81.224069729999997</v>
      </c>
      <c r="FA718">
        <v>74.028613210000003</v>
      </c>
      <c r="FB718">
        <v>12.44216209</v>
      </c>
      <c r="FC718">
        <v>8.9630709080000006</v>
      </c>
      <c r="FD718">
        <v>46.597718149999999</v>
      </c>
      <c r="FE718">
        <v>32.825086919999997</v>
      </c>
      <c r="FF718">
        <v>14.113099139999999</v>
      </c>
      <c r="FG718">
        <v>10.053527430000001</v>
      </c>
      <c r="FH718">
        <v>1.767830316</v>
      </c>
      <c r="FI718">
        <v>3.3924939699999999</v>
      </c>
      <c r="FJ718">
        <v>41.458312630000002</v>
      </c>
      <c r="FK718">
        <v>34.52037593</v>
      </c>
      <c r="FL718">
        <v>15.971435659999999</v>
      </c>
      <c r="FM718">
        <v>12.507368</v>
      </c>
      <c r="FN718">
        <v>0</v>
      </c>
      <c r="FO718">
        <v>1</v>
      </c>
      <c r="FP718">
        <v>0</v>
      </c>
      <c r="FQ718">
        <v>0</v>
      </c>
      <c r="FR718">
        <f>10/14</f>
        <v>0.7142857142857143</v>
      </c>
      <c r="FS718" t="s">
        <v>45</v>
      </c>
      <c r="FT718">
        <v>1</v>
      </c>
      <c r="FU718">
        <v>1</v>
      </c>
      <c r="FV718" t="s">
        <v>45</v>
      </c>
      <c r="FW718">
        <v>1</v>
      </c>
      <c r="FX718">
        <v>1</v>
      </c>
    </row>
    <row r="719" spans="1:180" x14ac:dyDescent="0.3">
      <c r="A719" s="7" t="s">
        <v>108</v>
      </c>
      <c r="B719" s="7" t="s">
        <v>96</v>
      </c>
      <c r="C719" t="s">
        <v>58</v>
      </c>
      <c r="D719">
        <v>6</v>
      </c>
      <c r="E719">
        <v>2</v>
      </c>
      <c r="F719">
        <v>0.93777777799999995</v>
      </c>
      <c r="G719">
        <v>1.044763069</v>
      </c>
      <c r="H719">
        <v>0.724972222</v>
      </c>
      <c r="I719">
        <v>0.74424854799999995</v>
      </c>
      <c r="J719">
        <v>1.197456584</v>
      </c>
      <c r="K719">
        <v>1.6201824549999999</v>
      </c>
      <c r="L719">
        <v>0.75662860899999995</v>
      </c>
      <c r="M719">
        <v>1.043514491</v>
      </c>
      <c r="N719">
        <v>20.968791849999999</v>
      </c>
      <c r="O719">
        <v>23.76632816</v>
      </c>
      <c r="P719">
        <v>1.495788847</v>
      </c>
      <c r="Q719">
        <v>1.308609401</v>
      </c>
      <c r="R719">
        <v>0.86986992100000005</v>
      </c>
      <c r="S719">
        <v>1.4750605269999999</v>
      </c>
      <c r="T719">
        <v>0.4</v>
      </c>
      <c r="U719">
        <v>0.53333333299999997</v>
      </c>
      <c r="V719">
        <v>0.4</v>
      </c>
      <c r="W719">
        <v>0.53333333299999997</v>
      </c>
      <c r="X719">
        <v>0.66666666699999999</v>
      </c>
      <c r="Y719">
        <v>1</v>
      </c>
      <c r="Z719">
        <v>-7</v>
      </c>
      <c r="AA719" s="5" t="s">
        <v>211</v>
      </c>
      <c r="AB719">
        <v>-5</v>
      </c>
      <c r="AC719">
        <v>-3</v>
      </c>
      <c r="AD719" s="5" t="s">
        <v>222</v>
      </c>
      <c r="AE719">
        <v>-2</v>
      </c>
      <c r="AF719">
        <v>-4</v>
      </c>
      <c r="AG719">
        <v>-2</v>
      </c>
      <c r="AH719">
        <v>-4</v>
      </c>
      <c r="AI719">
        <v>-2</v>
      </c>
      <c r="AJ719">
        <v>-4</v>
      </c>
      <c r="AK719">
        <v>-2</v>
      </c>
      <c r="AL719">
        <v>-3</v>
      </c>
      <c r="AM719">
        <v>-1</v>
      </c>
      <c r="AN719">
        <v>-3</v>
      </c>
      <c r="AO719">
        <v>-1</v>
      </c>
      <c r="AP719">
        <v>-2</v>
      </c>
      <c r="AQ719">
        <v>0</v>
      </c>
      <c r="AR719">
        <v>-1</v>
      </c>
      <c r="AS719">
        <v>1</v>
      </c>
      <c r="AT719">
        <v>0</v>
      </c>
      <c r="AU719">
        <v>2</v>
      </c>
      <c r="AV719">
        <v>0</v>
      </c>
      <c r="AW719">
        <v>2</v>
      </c>
      <c r="AX719">
        <v>0</v>
      </c>
      <c r="AY719">
        <v>2</v>
      </c>
      <c r="AZ719">
        <v>1</v>
      </c>
      <c r="BA719">
        <v>3</v>
      </c>
      <c r="BB719">
        <v>1</v>
      </c>
      <c r="BC719">
        <v>3</v>
      </c>
      <c r="BD719">
        <v>2</v>
      </c>
      <c r="BE719">
        <v>4</v>
      </c>
      <c r="BF719">
        <v>2</v>
      </c>
      <c r="BG719">
        <v>4</v>
      </c>
      <c r="BH719">
        <v>3</v>
      </c>
      <c r="BI719">
        <v>5</v>
      </c>
      <c r="BJ719">
        <v>5</v>
      </c>
      <c r="BK719">
        <v>7</v>
      </c>
      <c r="BL719">
        <v>5</v>
      </c>
      <c r="BM719">
        <v>7</v>
      </c>
      <c r="BN719">
        <v>0</v>
      </c>
      <c r="BO719">
        <v>0</v>
      </c>
      <c r="BP719">
        <v>0</v>
      </c>
      <c r="BQ719">
        <v>0</v>
      </c>
      <c r="BR719">
        <v>-1</v>
      </c>
      <c r="BS719">
        <v>0</v>
      </c>
      <c r="BT719">
        <v>0</v>
      </c>
      <c r="BU719">
        <v>-2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1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1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3</v>
      </c>
      <c r="DA719">
        <v>0</v>
      </c>
      <c r="DB719">
        <v>-5</v>
      </c>
      <c r="DC719">
        <v>-7</v>
      </c>
      <c r="DD719">
        <v>-2</v>
      </c>
      <c r="DE719">
        <v>-4</v>
      </c>
      <c r="DF719">
        <v>-3</v>
      </c>
      <c r="DG719">
        <v>-5</v>
      </c>
      <c r="DH719">
        <v>-1</v>
      </c>
      <c r="DI719">
        <v>-3</v>
      </c>
      <c r="DJ719">
        <v>0</v>
      </c>
      <c r="DK719">
        <v>-2</v>
      </c>
      <c r="DL719">
        <v>0</v>
      </c>
      <c r="DM719">
        <v>-2</v>
      </c>
      <c r="DN719">
        <v>-2</v>
      </c>
      <c r="DO719">
        <v>-4</v>
      </c>
      <c r="DP719">
        <v>4</v>
      </c>
      <c r="DQ719">
        <v>2</v>
      </c>
      <c r="DR719">
        <v>2</v>
      </c>
      <c r="DS719">
        <v>0</v>
      </c>
      <c r="DT719">
        <v>4</v>
      </c>
      <c r="DU719">
        <v>2</v>
      </c>
      <c r="DV719">
        <v>0</v>
      </c>
      <c r="DW719">
        <v>-2</v>
      </c>
      <c r="DX719">
        <v>1</v>
      </c>
      <c r="DY719">
        <v>-1</v>
      </c>
      <c r="DZ719">
        <v>5</v>
      </c>
      <c r="EA719">
        <v>3</v>
      </c>
      <c r="EB719">
        <v>1</v>
      </c>
      <c r="EC719">
        <v>-1</v>
      </c>
      <c r="ED719">
        <v>4</v>
      </c>
      <c r="EE719">
        <v>2</v>
      </c>
      <c r="EF719">
        <v>4</v>
      </c>
      <c r="EG719">
        <v>2</v>
      </c>
      <c r="EH719">
        <v>4</v>
      </c>
      <c r="EI719">
        <v>2</v>
      </c>
      <c r="EJ719">
        <v>8</v>
      </c>
      <c r="EK719">
        <v>6</v>
      </c>
      <c r="EL719">
        <v>7</v>
      </c>
      <c r="EM719">
        <v>5</v>
      </c>
      <c r="EN719">
        <v>9</v>
      </c>
      <c r="EO719">
        <v>7</v>
      </c>
      <c r="EP719">
        <v>7.4653046400000003</v>
      </c>
      <c r="EQ719">
        <v>8.5203644369999996</v>
      </c>
      <c r="ER719">
        <v>45.996873319999999</v>
      </c>
      <c r="ES719">
        <v>46.513461280000001</v>
      </c>
      <c r="ET719">
        <v>364.31007729999999</v>
      </c>
      <c r="EU719">
        <v>289.67106890000002</v>
      </c>
      <c r="EV719">
        <v>90.307797460000003</v>
      </c>
      <c r="EW719">
        <v>87.676472380000007</v>
      </c>
      <c r="EX719">
        <v>105.1206773</v>
      </c>
      <c r="EY719">
        <v>87.893096940000007</v>
      </c>
      <c r="EZ719">
        <v>77.925014189999999</v>
      </c>
      <c r="FA719">
        <v>70.545410590000003</v>
      </c>
      <c r="FB719">
        <v>9.3380795049999996</v>
      </c>
      <c r="FC719">
        <v>11.3090841</v>
      </c>
      <c r="FD719">
        <v>38.98605122</v>
      </c>
      <c r="FE719">
        <v>29.513237159999999</v>
      </c>
      <c r="FF719">
        <v>9.2898945479999995</v>
      </c>
      <c r="FG719">
        <v>6.6247938260000003</v>
      </c>
      <c r="FH719">
        <v>1.463338816</v>
      </c>
      <c r="FI719">
        <v>1.9503219110000001</v>
      </c>
      <c r="FJ719">
        <v>32.950942120000001</v>
      </c>
      <c r="FK719">
        <v>29.780615780000002</v>
      </c>
      <c r="FL719">
        <v>14.127766080000001</v>
      </c>
      <c r="FM719">
        <v>13.300459869999999</v>
      </c>
      <c r="FN719">
        <v>0</v>
      </c>
      <c r="FO719">
        <v>0</v>
      </c>
      <c r="FP719">
        <v>1</v>
      </c>
      <c r="FQ719">
        <v>0</v>
      </c>
      <c r="FR719">
        <f>12/15</f>
        <v>0.8</v>
      </c>
      <c r="FS719" t="s">
        <v>45</v>
      </c>
      <c r="FT719">
        <v>1</v>
      </c>
      <c r="FU719">
        <v>1</v>
      </c>
      <c r="FV719" t="s">
        <v>45</v>
      </c>
      <c r="FW719">
        <v>1</v>
      </c>
      <c r="FX719">
        <v>1</v>
      </c>
    </row>
    <row r="720" spans="1:180" x14ac:dyDescent="0.3">
      <c r="A720" s="7" t="s">
        <v>72</v>
      </c>
      <c r="B720" s="7" t="s">
        <v>71</v>
      </c>
      <c r="C720" t="s">
        <v>52</v>
      </c>
      <c r="D720">
        <v>3</v>
      </c>
      <c r="E720">
        <v>2</v>
      </c>
      <c r="F720">
        <v>0.91441222899999997</v>
      </c>
      <c r="G720">
        <v>1.6913590599999999</v>
      </c>
      <c r="H720">
        <v>0.65844279999999999</v>
      </c>
      <c r="I720">
        <v>0.69434270099999995</v>
      </c>
      <c r="J720">
        <v>2.5529932720000001</v>
      </c>
      <c r="K720">
        <v>1.9113351110000001</v>
      </c>
      <c r="L720">
        <v>1.7065984780000001</v>
      </c>
      <c r="M720">
        <v>0.74176295199999998</v>
      </c>
      <c r="N720">
        <v>19.31173828</v>
      </c>
      <c r="O720">
        <v>20.931116190000001</v>
      </c>
      <c r="P720">
        <v>2.5071044429999998</v>
      </c>
      <c r="Q720">
        <v>1.412241225</v>
      </c>
      <c r="R720">
        <v>0.99032982700000005</v>
      </c>
      <c r="S720">
        <v>1.581633786</v>
      </c>
      <c r="T720">
        <v>0.5</v>
      </c>
      <c r="U720">
        <v>0.5</v>
      </c>
      <c r="V720">
        <v>0.5</v>
      </c>
      <c r="W720">
        <v>0.5</v>
      </c>
      <c r="X720">
        <v>1</v>
      </c>
      <c r="Y720">
        <v>1</v>
      </c>
      <c r="Z720">
        <v>-3</v>
      </c>
      <c r="AA720" s="5" t="s">
        <v>233</v>
      </c>
      <c r="AB720">
        <v>-3</v>
      </c>
      <c r="AC720">
        <v>-3</v>
      </c>
      <c r="AD720" s="5" t="s">
        <v>219</v>
      </c>
      <c r="AE720">
        <v>-1</v>
      </c>
      <c r="AF720">
        <v>-1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1</v>
      </c>
      <c r="BA720">
        <v>1</v>
      </c>
      <c r="BB720">
        <v>1</v>
      </c>
      <c r="BC720">
        <v>1</v>
      </c>
      <c r="BD720">
        <v>2</v>
      </c>
      <c r="BE720">
        <v>2</v>
      </c>
      <c r="BF720">
        <v>2</v>
      </c>
      <c r="BG720">
        <v>2</v>
      </c>
      <c r="BH720">
        <v>3</v>
      </c>
      <c r="BI720">
        <v>3</v>
      </c>
      <c r="BJ720">
        <v>3</v>
      </c>
      <c r="BK720">
        <v>3</v>
      </c>
      <c r="BL720">
        <v>3</v>
      </c>
      <c r="BM720">
        <v>3</v>
      </c>
      <c r="BN720">
        <v>-3</v>
      </c>
      <c r="BO720">
        <v>0</v>
      </c>
      <c r="BP720">
        <v>0</v>
      </c>
      <c r="BQ720">
        <v>0</v>
      </c>
      <c r="BR720">
        <v>0</v>
      </c>
      <c r="BS720">
        <v>-2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3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8</v>
      </c>
      <c r="DA720">
        <v>0</v>
      </c>
      <c r="DB720">
        <v>1</v>
      </c>
      <c r="DC720">
        <v>-3</v>
      </c>
      <c r="DD720">
        <v>1</v>
      </c>
      <c r="DE720">
        <v>-3</v>
      </c>
      <c r="DF720">
        <v>3</v>
      </c>
      <c r="DG720">
        <v>-1</v>
      </c>
      <c r="DH720">
        <v>3</v>
      </c>
      <c r="DI720">
        <v>-1</v>
      </c>
      <c r="DJ720">
        <v>4</v>
      </c>
      <c r="DK720">
        <v>0</v>
      </c>
      <c r="DL720">
        <v>4</v>
      </c>
      <c r="DM720">
        <v>0</v>
      </c>
      <c r="DN720">
        <v>0</v>
      </c>
      <c r="DO720">
        <v>-4</v>
      </c>
      <c r="DP720">
        <v>3</v>
      </c>
      <c r="DQ720">
        <v>-1</v>
      </c>
      <c r="DR720">
        <v>4</v>
      </c>
      <c r="DS720">
        <v>0</v>
      </c>
      <c r="DT720">
        <v>4</v>
      </c>
      <c r="DU720">
        <v>0</v>
      </c>
      <c r="DV720">
        <v>4</v>
      </c>
      <c r="DW720">
        <v>0</v>
      </c>
      <c r="DX720">
        <v>4</v>
      </c>
      <c r="DY720">
        <v>0</v>
      </c>
      <c r="DZ720">
        <v>6</v>
      </c>
      <c r="EA720">
        <v>2</v>
      </c>
      <c r="EB720">
        <v>5</v>
      </c>
      <c r="EC720">
        <v>1</v>
      </c>
      <c r="ED720">
        <v>5</v>
      </c>
      <c r="EE720">
        <v>1</v>
      </c>
      <c r="EF720">
        <v>7</v>
      </c>
      <c r="EG720">
        <v>3</v>
      </c>
      <c r="EH720">
        <v>8</v>
      </c>
      <c r="EI720">
        <v>4</v>
      </c>
      <c r="EJ720">
        <v>7</v>
      </c>
      <c r="EK720">
        <v>3</v>
      </c>
      <c r="EL720">
        <v>10</v>
      </c>
      <c r="EM720">
        <v>6</v>
      </c>
      <c r="EN720">
        <v>15</v>
      </c>
      <c r="EO720">
        <v>11</v>
      </c>
      <c r="EP720">
        <v>7.0625617140000001</v>
      </c>
      <c r="EQ720">
        <v>5.124871658</v>
      </c>
      <c r="ER720">
        <v>39.21981443</v>
      </c>
      <c r="ES720">
        <v>37.242566160000003</v>
      </c>
      <c r="ET720">
        <v>402.02146640000001</v>
      </c>
      <c r="EU720">
        <v>233.55855890000001</v>
      </c>
      <c r="EV720">
        <v>90.110452219999999</v>
      </c>
      <c r="EW720">
        <v>86.738573430000002</v>
      </c>
      <c r="EX720">
        <v>126.8254185</v>
      </c>
      <c r="EY720">
        <v>87.806431410000002</v>
      </c>
      <c r="EZ720">
        <v>76.589284550000002</v>
      </c>
      <c r="FA720">
        <v>72.344303490000001</v>
      </c>
      <c r="FB720">
        <v>11.87864083</v>
      </c>
      <c r="FC720">
        <v>7.8772656200000002</v>
      </c>
      <c r="FD720">
        <v>46.064912020000001</v>
      </c>
      <c r="FE720">
        <v>22.641044010000002</v>
      </c>
      <c r="FF720">
        <v>12.43619449</v>
      </c>
      <c r="FG720">
        <v>6.4398623639999997</v>
      </c>
      <c r="FH720">
        <v>3.1319617900000001</v>
      </c>
      <c r="FI720">
        <v>2.661051472</v>
      </c>
      <c r="FJ720">
        <v>37.754762900000003</v>
      </c>
      <c r="FK720">
        <v>35.595018979999999</v>
      </c>
      <c r="FL720">
        <v>15.881022939999999</v>
      </c>
      <c r="FM720">
        <v>15.105995869999999</v>
      </c>
      <c r="FN720">
        <v>1</v>
      </c>
      <c r="FO720">
        <v>1</v>
      </c>
      <c r="FP720">
        <v>4</v>
      </c>
      <c r="FQ720">
        <v>0</v>
      </c>
      <c r="FR720">
        <f>8/13</f>
        <v>0.61538461538461542</v>
      </c>
      <c r="FS720">
        <v>1</v>
      </c>
      <c r="FT720">
        <v>4</v>
      </c>
      <c r="FU720">
        <v>3</v>
      </c>
      <c r="FV720">
        <v>1</v>
      </c>
      <c r="FW720">
        <v>1</v>
      </c>
      <c r="FX720">
        <v>0</v>
      </c>
    </row>
    <row r="721" spans="1:180" x14ac:dyDescent="0.3">
      <c r="A721" s="7" t="s">
        <v>82</v>
      </c>
      <c r="B721" s="7" t="s">
        <v>79</v>
      </c>
      <c r="C721" t="s">
        <v>55</v>
      </c>
      <c r="D721">
        <v>5</v>
      </c>
      <c r="E721">
        <v>3</v>
      </c>
      <c r="F721">
        <v>1.3399771170000001</v>
      </c>
      <c r="G721">
        <v>1.412164247</v>
      </c>
      <c r="H721">
        <v>0.71230892400000001</v>
      </c>
      <c r="I721">
        <v>0.70018784000000001</v>
      </c>
      <c r="J721">
        <v>0.77199881599999998</v>
      </c>
      <c r="K721">
        <v>1.035191982</v>
      </c>
      <c r="L721">
        <v>0.61715914000000005</v>
      </c>
      <c r="M721">
        <v>0.73879667800000004</v>
      </c>
      <c r="N721">
        <v>21.906397680000001</v>
      </c>
      <c r="O721">
        <v>20.891359430000001</v>
      </c>
      <c r="P721">
        <v>1.015070379</v>
      </c>
      <c r="Q721">
        <v>1.139855992</v>
      </c>
      <c r="R721">
        <v>1.389153702</v>
      </c>
      <c r="S721">
        <v>1.105419902</v>
      </c>
      <c r="T721">
        <v>8.3333332999999996E-2</v>
      </c>
      <c r="U721">
        <v>0.33333333300000001</v>
      </c>
      <c r="V721">
        <v>8.3333332999999996E-2</v>
      </c>
      <c r="W721">
        <v>0.33333333300000001</v>
      </c>
      <c r="X721">
        <v>0.16666666699999999</v>
      </c>
      <c r="Y721">
        <v>0.5</v>
      </c>
      <c r="Z721">
        <v>-6</v>
      </c>
      <c r="AA721" s="5" t="s">
        <v>222</v>
      </c>
      <c r="AB721">
        <v>-6</v>
      </c>
      <c r="AC721">
        <v>-4</v>
      </c>
      <c r="AD721" s="5" t="s">
        <v>221</v>
      </c>
      <c r="AE721">
        <v>-4</v>
      </c>
      <c r="AF721">
        <v>-6</v>
      </c>
      <c r="AG721">
        <v>-4</v>
      </c>
      <c r="AH721">
        <v>-5</v>
      </c>
      <c r="AI721">
        <v>-3</v>
      </c>
      <c r="AJ721">
        <v>-5</v>
      </c>
      <c r="AK721">
        <v>-3</v>
      </c>
      <c r="AL721">
        <v>-5</v>
      </c>
      <c r="AM721">
        <v>-3</v>
      </c>
      <c r="AN721">
        <v>-5</v>
      </c>
      <c r="AO721">
        <v>-3</v>
      </c>
      <c r="AP721">
        <v>-5</v>
      </c>
      <c r="AQ721">
        <v>-3</v>
      </c>
      <c r="AR721">
        <v>-4</v>
      </c>
      <c r="AS721">
        <v>-2</v>
      </c>
      <c r="AT721">
        <v>-4</v>
      </c>
      <c r="AU721">
        <v>-2</v>
      </c>
      <c r="AV721">
        <v>-3</v>
      </c>
      <c r="AW721">
        <v>-1</v>
      </c>
      <c r="AX721">
        <v>-2</v>
      </c>
      <c r="AY721">
        <v>0</v>
      </c>
      <c r="AZ721">
        <v>-2</v>
      </c>
      <c r="BA721">
        <v>0</v>
      </c>
      <c r="BB721">
        <v>-2</v>
      </c>
      <c r="BC721">
        <v>0</v>
      </c>
      <c r="BD721">
        <v>-2</v>
      </c>
      <c r="BE721">
        <v>0</v>
      </c>
      <c r="BF721">
        <v>-2</v>
      </c>
      <c r="BG721">
        <v>0</v>
      </c>
      <c r="BH721">
        <v>-1</v>
      </c>
      <c r="BI721">
        <v>1</v>
      </c>
      <c r="BJ721">
        <v>0</v>
      </c>
      <c r="BK721">
        <v>2</v>
      </c>
      <c r="BL721">
        <v>0</v>
      </c>
      <c r="BM721">
        <v>2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-2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-1</v>
      </c>
      <c r="CA721">
        <v>0</v>
      </c>
      <c r="CB721">
        <v>0</v>
      </c>
      <c r="CC721">
        <v>-1</v>
      </c>
      <c r="CD721">
        <v>-1</v>
      </c>
      <c r="CE721">
        <v>-2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1</v>
      </c>
      <c r="CZ721">
        <v>0</v>
      </c>
      <c r="DA721">
        <v>0</v>
      </c>
      <c r="DB721">
        <v>-8</v>
      </c>
      <c r="DC721">
        <v>-6</v>
      </c>
      <c r="DD721">
        <v>-6</v>
      </c>
      <c r="DE721">
        <v>-4</v>
      </c>
      <c r="DF721">
        <v>-6</v>
      </c>
      <c r="DG721">
        <v>-4</v>
      </c>
      <c r="DH721">
        <v>-3</v>
      </c>
      <c r="DI721">
        <v>-1</v>
      </c>
      <c r="DJ721">
        <v>-11</v>
      </c>
      <c r="DK721">
        <v>-9</v>
      </c>
      <c r="DL721">
        <v>-7</v>
      </c>
      <c r="DM721">
        <v>-5</v>
      </c>
      <c r="DN721">
        <v>-3</v>
      </c>
      <c r="DO721">
        <v>-1</v>
      </c>
      <c r="DP721">
        <v>-3</v>
      </c>
      <c r="DQ721">
        <v>-1</v>
      </c>
      <c r="DR721">
        <v>-2</v>
      </c>
      <c r="DS721">
        <v>0</v>
      </c>
      <c r="DT721">
        <v>-6</v>
      </c>
      <c r="DU721">
        <v>-4</v>
      </c>
      <c r="DV721">
        <v>-2</v>
      </c>
      <c r="DW721">
        <v>0</v>
      </c>
      <c r="DX721">
        <v>-9</v>
      </c>
      <c r="DY721">
        <v>-7</v>
      </c>
      <c r="DZ721">
        <v>-3</v>
      </c>
      <c r="EA721">
        <v>-1</v>
      </c>
      <c r="EB721">
        <v>-3</v>
      </c>
      <c r="EC721">
        <v>-1</v>
      </c>
      <c r="ED721">
        <v>-2</v>
      </c>
      <c r="EE721">
        <v>0</v>
      </c>
      <c r="EF721">
        <v>-2</v>
      </c>
      <c r="EG721">
        <v>0</v>
      </c>
      <c r="EH721">
        <v>-2</v>
      </c>
      <c r="EI721">
        <v>0</v>
      </c>
      <c r="EJ721">
        <v>-1</v>
      </c>
      <c r="EK721">
        <v>1</v>
      </c>
      <c r="EL721">
        <v>-1</v>
      </c>
      <c r="EM721">
        <v>1</v>
      </c>
      <c r="EN721">
        <v>0</v>
      </c>
      <c r="EO721">
        <v>2</v>
      </c>
      <c r="EP721">
        <v>5.0321975300000004</v>
      </c>
      <c r="EQ721">
        <v>5.5087888239999998</v>
      </c>
      <c r="ER721">
        <v>32.727665369999997</v>
      </c>
      <c r="ES721">
        <v>38.25596814</v>
      </c>
      <c r="ET721">
        <v>193.6754905</v>
      </c>
      <c r="EU721">
        <v>233.62524189999999</v>
      </c>
      <c r="EV721">
        <v>81.438482710000002</v>
      </c>
      <c r="EW721">
        <v>85.352679600000002</v>
      </c>
      <c r="EX721">
        <v>64.293457950000004</v>
      </c>
      <c r="EY721">
        <v>77.253896670000003</v>
      </c>
      <c r="EZ721">
        <v>62.457106629999998</v>
      </c>
      <c r="FA721">
        <v>68.966007540000007</v>
      </c>
      <c r="FB721">
        <v>5.6429388019999998</v>
      </c>
      <c r="FC721">
        <v>7.8722472979999996</v>
      </c>
      <c r="FD721">
        <v>25.98766372</v>
      </c>
      <c r="FE721">
        <v>24.617243550000001</v>
      </c>
      <c r="FF721">
        <v>4.4871934580000001</v>
      </c>
      <c r="FG721">
        <v>6.5997354560000003</v>
      </c>
      <c r="FH721">
        <v>1.1614051030000001</v>
      </c>
      <c r="FI721">
        <v>2.1422238889999998</v>
      </c>
      <c r="FJ721">
        <v>31.803294879999999</v>
      </c>
      <c r="FK721">
        <v>35.961699619999997</v>
      </c>
      <c r="FL721">
        <v>8.8522959659999998</v>
      </c>
      <c r="FM721">
        <v>11.46097207</v>
      </c>
      <c r="FN721">
        <v>1</v>
      </c>
      <c r="FO721">
        <v>0</v>
      </c>
      <c r="FP721">
        <v>1</v>
      </c>
      <c r="FQ721">
        <v>2</v>
      </c>
      <c r="FR721">
        <f>4/14</f>
        <v>0.2857142857142857</v>
      </c>
      <c r="FS721">
        <v>1</v>
      </c>
      <c r="FT721">
        <v>1</v>
      </c>
      <c r="FU721">
        <v>0</v>
      </c>
      <c r="FV721" t="s">
        <v>45</v>
      </c>
      <c r="FW721">
        <v>0</v>
      </c>
      <c r="FX721">
        <v>0</v>
      </c>
    </row>
    <row r="722" spans="1:180" x14ac:dyDescent="0.3">
      <c r="A722" s="7" t="s">
        <v>105</v>
      </c>
      <c r="B722" s="7" t="s">
        <v>372</v>
      </c>
      <c r="C722" t="s">
        <v>58</v>
      </c>
      <c r="D722">
        <v>6</v>
      </c>
      <c r="E722">
        <v>2</v>
      </c>
      <c r="F722">
        <v>1.1467123290000001</v>
      </c>
      <c r="G722">
        <v>2</v>
      </c>
      <c r="H722">
        <v>0.78410958900000005</v>
      </c>
      <c r="I722">
        <v>0.60899999999999999</v>
      </c>
      <c r="J722">
        <v>0.71753065199999999</v>
      </c>
      <c r="K722">
        <v>1.195359845</v>
      </c>
      <c r="L722">
        <v>0.57421628400000002</v>
      </c>
      <c r="M722">
        <v>0.88583665899999997</v>
      </c>
      <c r="N722">
        <v>24.096901590000002</v>
      </c>
      <c r="O722">
        <v>19.726184</v>
      </c>
      <c r="P722">
        <v>0.98518919199999999</v>
      </c>
      <c r="Q722">
        <v>1.412141935</v>
      </c>
      <c r="R722">
        <v>1.150027677</v>
      </c>
      <c r="S722">
        <v>1.8451176309999999</v>
      </c>
      <c r="T722">
        <v>0.26666666700000002</v>
      </c>
      <c r="U722">
        <v>0.26666666700000002</v>
      </c>
      <c r="V722">
        <v>0.26666666700000002</v>
      </c>
      <c r="W722">
        <v>0.26666666700000002</v>
      </c>
      <c r="X722">
        <v>0.5</v>
      </c>
      <c r="Y722">
        <v>0</v>
      </c>
      <c r="Z722">
        <v>-9</v>
      </c>
      <c r="AA722" s="5" t="s">
        <v>193</v>
      </c>
      <c r="AB722">
        <v>-7</v>
      </c>
      <c r="AC722">
        <v>-7</v>
      </c>
      <c r="AD722" s="5" t="s">
        <v>221</v>
      </c>
      <c r="AE722">
        <v>-6</v>
      </c>
      <c r="AF722">
        <v>-6</v>
      </c>
      <c r="AG722">
        <v>-6</v>
      </c>
      <c r="AH722">
        <v>-6</v>
      </c>
      <c r="AI722">
        <v>-6</v>
      </c>
      <c r="AJ722">
        <v>-6</v>
      </c>
      <c r="AK722">
        <v>-6</v>
      </c>
      <c r="AL722">
        <v>-5</v>
      </c>
      <c r="AM722">
        <v>-5</v>
      </c>
      <c r="AN722">
        <v>-5</v>
      </c>
      <c r="AO722">
        <v>-5</v>
      </c>
      <c r="AP722">
        <v>-4</v>
      </c>
      <c r="AQ722">
        <v>-4</v>
      </c>
      <c r="AR722">
        <v>-3</v>
      </c>
      <c r="AS722">
        <v>-3</v>
      </c>
      <c r="AT722">
        <v>-2</v>
      </c>
      <c r="AU722">
        <v>-2</v>
      </c>
      <c r="AV722">
        <v>-2</v>
      </c>
      <c r="AW722">
        <v>-2</v>
      </c>
      <c r="AX722">
        <v>-2</v>
      </c>
      <c r="AY722">
        <v>-2</v>
      </c>
      <c r="AZ722">
        <v>-1</v>
      </c>
      <c r="BA722">
        <v>-1</v>
      </c>
      <c r="BB722">
        <v>-1</v>
      </c>
      <c r="BC722">
        <v>-1</v>
      </c>
      <c r="BD722">
        <v>0</v>
      </c>
      <c r="BE722">
        <v>0</v>
      </c>
      <c r="BF722">
        <v>0</v>
      </c>
      <c r="BG722">
        <v>0</v>
      </c>
      <c r="BH722">
        <v>1</v>
      </c>
      <c r="BI722">
        <v>1</v>
      </c>
      <c r="BJ722">
        <v>3</v>
      </c>
      <c r="BK722">
        <v>3</v>
      </c>
      <c r="BL722">
        <v>3</v>
      </c>
      <c r="BM722">
        <v>3</v>
      </c>
      <c r="BN722">
        <v>0</v>
      </c>
      <c r="BO722">
        <v>0</v>
      </c>
      <c r="BP722">
        <v>-1</v>
      </c>
      <c r="BQ722">
        <v>0</v>
      </c>
      <c r="BR722">
        <v>0</v>
      </c>
      <c r="BS722">
        <v>0</v>
      </c>
      <c r="BT722">
        <v>0</v>
      </c>
      <c r="BU722">
        <v>-2</v>
      </c>
      <c r="BV722">
        <v>-1</v>
      </c>
      <c r="BW722">
        <v>0</v>
      </c>
      <c r="BX722">
        <v>0</v>
      </c>
      <c r="BY722">
        <v>-1</v>
      </c>
      <c r="BZ722">
        <v>-1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-1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2</v>
      </c>
      <c r="CX722">
        <v>1</v>
      </c>
      <c r="CY722">
        <v>0</v>
      </c>
      <c r="CZ722">
        <v>0</v>
      </c>
      <c r="DA722">
        <v>0</v>
      </c>
      <c r="DB722">
        <v>-9</v>
      </c>
      <c r="DC722">
        <v>-9</v>
      </c>
      <c r="DD722">
        <v>-6</v>
      </c>
      <c r="DE722">
        <v>-6</v>
      </c>
      <c r="DF722">
        <v>-7</v>
      </c>
      <c r="DG722">
        <v>-7</v>
      </c>
      <c r="DH722">
        <v>-5</v>
      </c>
      <c r="DI722">
        <v>-5</v>
      </c>
      <c r="DJ722">
        <v>-4</v>
      </c>
      <c r="DK722">
        <v>-4</v>
      </c>
      <c r="DL722">
        <v>-4</v>
      </c>
      <c r="DM722">
        <v>-4</v>
      </c>
      <c r="DN722">
        <v>-6</v>
      </c>
      <c r="DO722">
        <v>-6</v>
      </c>
      <c r="DP722">
        <v>0</v>
      </c>
      <c r="DQ722">
        <v>0</v>
      </c>
      <c r="DR722">
        <v>-2</v>
      </c>
      <c r="DS722">
        <v>-2</v>
      </c>
      <c r="DT722">
        <v>0</v>
      </c>
      <c r="DU722">
        <v>0</v>
      </c>
      <c r="DV722">
        <v>-4</v>
      </c>
      <c r="DW722">
        <v>-4</v>
      </c>
      <c r="DX722">
        <v>-3</v>
      </c>
      <c r="DY722">
        <v>-3</v>
      </c>
      <c r="DZ722">
        <v>1</v>
      </c>
      <c r="EA722">
        <v>1</v>
      </c>
      <c r="EB722">
        <v>-3</v>
      </c>
      <c r="EC722">
        <v>-3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4</v>
      </c>
      <c r="EK722">
        <v>4</v>
      </c>
      <c r="EL722">
        <v>3</v>
      </c>
      <c r="EM722">
        <v>3</v>
      </c>
      <c r="EN722">
        <v>5</v>
      </c>
      <c r="EO722">
        <v>5</v>
      </c>
      <c r="EP722">
        <v>6.2367696639999997</v>
      </c>
      <c r="EQ722">
        <v>6.446317198</v>
      </c>
      <c r="ER722">
        <v>50.602234250000002</v>
      </c>
      <c r="ES722">
        <v>49.025112759999999</v>
      </c>
      <c r="ET722">
        <v>236.17371170000001</v>
      </c>
      <c r="EU722">
        <v>237.55946650000001</v>
      </c>
      <c r="EV722">
        <v>86.414071269999994</v>
      </c>
      <c r="EW722">
        <v>86.034167949999997</v>
      </c>
      <c r="EX722">
        <v>75.780078070000002</v>
      </c>
      <c r="EY722">
        <v>74.513384259999995</v>
      </c>
      <c r="EZ722">
        <v>69.793607390000005</v>
      </c>
      <c r="FA722">
        <v>68.305593110000004</v>
      </c>
      <c r="FB722">
        <v>6.7216401919999997</v>
      </c>
      <c r="FC722">
        <v>6.0894629599999996</v>
      </c>
      <c r="FD722">
        <v>22.717052389999999</v>
      </c>
      <c r="FE722">
        <v>24.907545290000002</v>
      </c>
      <c r="FF722">
        <v>5.0914586550000003</v>
      </c>
      <c r="FG722">
        <v>4.7421818059999996</v>
      </c>
      <c r="FH722">
        <v>2.0793331400000001</v>
      </c>
      <c r="FI722">
        <v>1.303090189</v>
      </c>
      <c r="FJ722">
        <v>26.591359480000001</v>
      </c>
      <c r="FK722">
        <v>32.611641419999998</v>
      </c>
      <c r="FL722">
        <v>10.982874089999999</v>
      </c>
      <c r="FM722">
        <v>6.7833762379999998</v>
      </c>
      <c r="FN722">
        <v>0</v>
      </c>
      <c r="FO722">
        <v>1</v>
      </c>
      <c r="FP722">
        <v>2</v>
      </c>
      <c r="FQ722">
        <v>1</v>
      </c>
      <c r="FR722">
        <f>5/13</f>
        <v>0.38461538461538464</v>
      </c>
      <c r="FS722">
        <v>1</v>
      </c>
      <c r="FT722">
        <v>3</v>
      </c>
      <c r="FU722">
        <v>1</v>
      </c>
      <c r="FV722" t="s">
        <v>45</v>
      </c>
      <c r="FW722">
        <v>1</v>
      </c>
      <c r="FX722">
        <v>1</v>
      </c>
    </row>
    <row r="723" spans="1:180" x14ac:dyDescent="0.3">
      <c r="A723" s="7" t="s">
        <v>33</v>
      </c>
      <c r="B723" s="7" t="s">
        <v>49</v>
      </c>
      <c r="C723" t="s">
        <v>26</v>
      </c>
      <c r="D723">
        <v>4</v>
      </c>
      <c r="E723">
        <v>3</v>
      </c>
      <c r="F723">
        <v>1.05</v>
      </c>
      <c r="G723">
        <v>1.03</v>
      </c>
      <c r="H723">
        <v>0.81</v>
      </c>
      <c r="I723">
        <v>0.64300000000000002</v>
      </c>
      <c r="J723">
        <v>1.198587981</v>
      </c>
      <c r="K723">
        <v>1.7110223899999999</v>
      </c>
      <c r="L723">
        <v>0.953010782</v>
      </c>
      <c r="M723">
        <v>1.4246767869999999</v>
      </c>
      <c r="N723">
        <v>21.140592439999999</v>
      </c>
      <c r="O723">
        <v>19.746554339999999</v>
      </c>
      <c r="P723">
        <v>1.1912594219999999</v>
      </c>
      <c r="Q723">
        <v>2.1304102290000002</v>
      </c>
      <c r="R723">
        <v>1.60901889</v>
      </c>
      <c r="S723">
        <v>0.69894699900000001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-3</v>
      </c>
      <c r="AA723" s="5" t="s">
        <v>197</v>
      </c>
      <c r="AB723">
        <v>-3</v>
      </c>
      <c r="AC723">
        <v>0</v>
      </c>
      <c r="AD723" s="5" t="s">
        <v>233</v>
      </c>
      <c r="AE723">
        <v>0</v>
      </c>
      <c r="AF723">
        <v>0</v>
      </c>
      <c r="AG723">
        <v>3</v>
      </c>
      <c r="AH723">
        <v>0</v>
      </c>
      <c r="AI723">
        <v>3</v>
      </c>
      <c r="AJ723">
        <v>0</v>
      </c>
      <c r="AK723">
        <v>3</v>
      </c>
      <c r="AL723">
        <v>0</v>
      </c>
      <c r="AM723">
        <v>3</v>
      </c>
      <c r="AN723">
        <v>2</v>
      </c>
      <c r="AO723">
        <v>5</v>
      </c>
      <c r="AP723">
        <v>2</v>
      </c>
      <c r="AQ723">
        <v>5</v>
      </c>
      <c r="AR723">
        <v>2</v>
      </c>
      <c r="AS723">
        <v>5</v>
      </c>
      <c r="AT723">
        <v>3</v>
      </c>
      <c r="AU723">
        <v>6</v>
      </c>
      <c r="AV723">
        <v>3</v>
      </c>
      <c r="AW723">
        <v>6</v>
      </c>
      <c r="AX723">
        <v>3</v>
      </c>
      <c r="AY723">
        <v>6</v>
      </c>
      <c r="AZ723">
        <v>3</v>
      </c>
      <c r="BA723">
        <v>6</v>
      </c>
      <c r="BB723">
        <v>3</v>
      </c>
      <c r="BC723">
        <v>6</v>
      </c>
      <c r="BD723">
        <v>3</v>
      </c>
      <c r="BE723">
        <v>6</v>
      </c>
      <c r="BF723">
        <v>5</v>
      </c>
      <c r="BG723">
        <v>8</v>
      </c>
      <c r="BH723">
        <v>6</v>
      </c>
      <c r="BI723">
        <v>9</v>
      </c>
      <c r="BJ723">
        <v>6</v>
      </c>
      <c r="BK723">
        <v>9</v>
      </c>
      <c r="BL723">
        <v>6</v>
      </c>
      <c r="BM723">
        <v>9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2</v>
      </c>
      <c r="BX723">
        <v>0</v>
      </c>
      <c r="BY723">
        <v>0</v>
      </c>
      <c r="BZ723">
        <v>0</v>
      </c>
      <c r="CA723">
        <v>1</v>
      </c>
      <c r="CB723">
        <v>0</v>
      </c>
      <c r="CC723">
        <v>0</v>
      </c>
      <c r="CD723">
        <v>0</v>
      </c>
      <c r="CE723">
        <v>2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1</v>
      </c>
      <c r="CY723">
        <v>0</v>
      </c>
      <c r="CZ723">
        <v>3</v>
      </c>
      <c r="DA723">
        <v>0</v>
      </c>
      <c r="DB723">
        <v>-4</v>
      </c>
      <c r="DC723">
        <v>-3</v>
      </c>
      <c r="DD723">
        <v>-1</v>
      </c>
      <c r="DE723">
        <v>0</v>
      </c>
      <c r="DF723">
        <v>-1</v>
      </c>
      <c r="DG723">
        <v>0</v>
      </c>
      <c r="DH723">
        <v>0</v>
      </c>
      <c r="DI723">
        <v>1</v>
      </c>
      <c r="DJ723">
        <v>2</v>
      </c>
      <c r="DK723">
        <v>3</v>
      </c>
      <c r="DL723">
        <v>2</v>
      </c>
      <c r="DM723">
        <v>3</v>
      </c>
      <c r="DN723">
        <v>3</v>
      </c>
      <c r="DO723">
        <v>4</v>
      </c>
      <c r="DP723">
        <v>2</v>
      </c>
      <c r="DQ723">
        <v>3</v>
      </c>
      <c r="DR723">
        <v>4</v>
      </c>
      <c r="DS723">
        <v>5</v>
      </c>
      <c r="DT723">
        <v>5</v>
      </c>
      <c r="DU723">
        <v>6</v>
      </c>
      <c r="DV723">
        <v>3</v>
      </c>
      <c r="DW723">
        <v>4</v>
      </c>
      <c r="DX723">
        <v>4</v>
      </c>
      <c r="DY723">
        <v>5</v>
      </c>
      <c r="DZ723">
        <v>5</v>
      </c>
      <c r="EA723">
        <v>6</v>
      </c>
      <c r="EB723">
        <v>5</v>
      </c>
      <c r="EC723">
        <v>6</v>
      </c>
      <c r="ED723">
        <v>7</v>
      </c>
      <c r="EE723">
        <v>8</v>
      </c>
      <c r="EF723">
        <v>8</v>
      </c>
      <c r="EG723">
        <v>9</v>
      </c>
      <c r="EH723">
        <v>10</v>
      </c>
      <c r="EI723">
        <v>11</v>
      </c>
      <c r="EJ723">
        <v>7</v>
      </c>
      <c r="EK723">
        <v>8</v>
      </c>
      <c r="EL723">
        <v>8</v>
      </c>
      <c r="EM723">
        <v>9</v>
      </c>
      <c r="EN723">
        <v>11</v>
      </c>
      <c r="EO723">
        <v>12</v>
      </c>
      <c r="EP723">
        <v>5.4039488499999999</v>
      </c>
      <c r="EQ723">
        <v>6.5491106070000003</v>
      </c>
      <c r="ER723">
        <v>38.485070579999999</v>
      </c>
      <c r="ES723">
        <v>38.066133530000002</v>
      </c>
      <c r="ET723">
        <v>229.6128454</v>
      </c>
      <c r="EU723">
        <v>404.2936272</v>
      </c>
      <c r="EV723">
        <v>86.303569629999998</v>
      </c>
      <c r="EW723">
        <v>89.429688740000003</v>
      </c>
      <c r="EX723">
        <v>78.323761649999994</v>
      </c>
      <c r="EY723">
        <v>125.7890609</v>
      </c>
      <c r="EZ723">
        <v>68.720354450000002</v>
      </c>
      <c r="FA723">
        <v>75.549132779999994</v>
      </c>
      <c r="FB723">
        <v>10.47985695</v>
      </c>
      <c r="FC723">
        <v>11.00871122</v>
      </c>
      <c r="FD723">
        <v>24.658098930000001</v>
      </c>
      <c r="FE723">
        <v>45.644525960000003</v>
      </c>
      <c r="FF723">
        <v>8.4771896909999995</v>
      </c>
      <c r="FG723">
        <v>12.96970307</v>
      </c>
      <c r="FH723">
        <v>2.2700475930000001</v>
      </c>
      <c r="FI723">
        <v>2.3910071799999999</v>
      </c>
      <c r="FJ723">
        <v>31.34959688</v>
      </c>
      <c r="FK723">
        <v>36.337148939999999</v>
      </c>
      <c r="FL723">
        <v>14.143986849999999</v>
      </c>
      <c r="FM723">
        <v>15.057448730000001</v>
      </c>
      <c r="FN723">
        <v>2</v>
      </c>
      <c r="FO723">
        <v>0</v>
      </c>
      <c r="FP723">
        <v>0</v>
      </c>
      <c r="FQ723">
        <v>2</v>
      </c>
      <c r="FR723">
        <f>3/15</f>
        <v>0.2</v>
      </c>
      <c r="FS723">
        <v>1</v>
      </c>
      <c r="FT723">
        <v>7</v>
      </c>
      <c r="FU723">
        <v>2</v>
      </c>
      <c r="FV723">
        <v>1</v>
      </c>
      <c r="FW723">
        <v>4</v>
      </c>
      <c r="FX723">
        <v>1</v>
      </c>
    </row>
    <row r="724" spans="1:180" x14ac:dyDescent="0.3">
      <c r="A724" s="7" t="s">
        <v>122</v>
      </c>
      <c r="B724" s="7" t="s">
        <v>126</v>
      </c>
      <c r="C724" t="s">
        <v>61</v>
      </c>
      <c r="D724">
        <v>3</v>
      </c>
      <c r="E724">
        <v>2</v>
      </c>
      <c r="F724">
        <v>1.6005714289999999</v>
      </c>
      <c r="G724">
        <v>1.23</v>
      </c>
      <c r="H724">
        <v>0.73350476200000003</v>
      </c>
      <c r="I724">
        <v>0.75700000000000001</v>
      </c>
      <c r="J724">
        <v>0.96942128800000005</v>
      </c>
      <c r="K724">
        <v>0.74052447200000004</v>
      </c>
      <c r="L724">
        <v>0.68276699600000001</v>
      </c>
      <c r="M724">
        <v>0.88545097500000003</v>
      </c>
      <c r="N724">
        <v>20.933960320000001</v>
      </c>
      <c r="O724">
        <v>19.671439889999998</v>
      </c>
      <c r="P724">
        <v>1.235945496</v>
      </c>
      <c r="Q724">
        <v>1.308856864</v>
      </c>
      <c r="R724">
        <v>1.6108533819999999</v>
      </c>
      <c r="S724">
        <v>1.4995007950000001</v>
      </c>
      <c r="T724">
        <v>0</v>
      </c>
      <c r="U724">
        <v>1</v>
      </c>
      <c r="V724">
        <v>0</v>
      </c>
      <c r="W724">
        <v>1</v>
      </c>
      <c r="X724">
        <v>0</v>
      </c>
      <c r="Y724">
        <v>0</v>
      </c>
      <c r="Z724">
        <v>-6</v>
      </c>
      <c r="AA724" s="5" t="s">
        <v>197</v>
      </c>
      <c r="AB724">
        <v>-6</v>
      </c>
      <c r="AC724">
        <v>0</v>
      </c>
      <c r="AD724" s="5" t="s">
        <v>221</v>
      </c>
      <c r="AE724">
        <v>0</v>
      </c>
      <c r="AF724">
        <v>-6</v>
      </c>
      <c r="AG724">
        <v>0</v>
      </c>
      <c r="AH724">
        <v>-6</v>
      </c>
      <c r="AI724">
        <v>0</v>
      </c>
      <c r="AJ724">
        <v>-4</v>
      </c>
      <c r="AK724">
        <v>2</v>
      </c>
      <c r="AL724">
        <v>-4</v>
      </c>
      <c r="AM724">
        <v>2</v>
      </c>
      <c r="AN724">
        <v>-3</v>
      </c>
      <c r="AO724">
        <v>3</v>
      </c>
      <c r="AP724">
        <v>-3</v>
      </c>
      <c r="AQ724">
        <v>3</v>
      </c>
      <c r="AR724">
        <v>-3</v>
      </c>
      <c r="AS724">
        <v>3</v>
      </c>
      <c r="AT724">
        <v>-3</v>
      </c>
      <c r="AU724">
        <v>3</v>
      </c>
      <c r="AV724">
        <v>-3</v>
      </c>
      <c r="AW724">
        <v>3</v>
      </c>
      <c r="AX724">
        <v>-3</v>
      </c>
      <c r="AY724">
        <v>3</v>
      </c>
      <c r="AZ724">
        <v>-1</v>
      </c>
      <c r="BA724">
        <v>5</v>
      </c>
      <c r="BB724">
        <v>-1</v>
      </c>
      <c r="BC724">
        <v>5</v>
      </c>
      <c r="BD724">
        <v>0</v>
      </c>
      <c r="BE724">
        <v>6</v>
      </c>
      <c r="BF724">
        <v>0</v>
      </c>
      <c r="BG724">
        <v>6</v>
      </c>
      <c r="BH724">
        <v>0</v>
      </c>
      <c r="BI724">
        <v>6</v>
      </c>
      <c r="BJ724">
        <v>0</v>
      </c>
      <c r="BK724">
        <v>6</v>
      </c>
      <c r="BL724">
        <v>0</v>
      </c>
      <c r="BM724">
        <v>6</v>
      </c>
      <c r="BN724">
        <v>-2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-3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3</v>
      </c>
      <c r="CR724">
        <v>0</v>
      </c>
      <c r="CS724">
        <v>0</v>
      </c>
      <c r="CT724">
        <v>0</v>
      </c>
      <c r="CU724">
        <v>1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-13</v>
      </c>
      <c r="DC724">
        <v>-4</v>
      </c>
      <c r="DD724">
        <v>-10</v>
      </c>
      <c r="DE724">
        <v>-1</v>
      </c>
      <c r="DF724">
        <v>-9</v>
      </c>
      <c r="DG724">
        <v>0</v>
      </c>
      <c r="DH724">
        <v>-9</v>
      </c>
      <c r="DI724">
        <v>0</v>
      </c>
      <c r="DJ724">
        <v>-9</v>
      </c>
      <c r="DK724">
        <v>0</v>
      </c>
      <c r="DL724">
        <v>-8</v>
      </c>
      <c r="DM724">
        <v>1</v>
      </c>
      <c r="DN724">
        <v>-8</v>
      </c>
      <c r="DO724">
        <v>1</v>
      </c>
      <c r="DP724">
        <v>-6</v>
      </c>
      <c r="DQ724">
        <v>3</v>
      </c>
      <c r="DR724">
        <v>-5</v>
      </c>
      <c r="DS724">
        <v>4</v>
      </c>
      <c r="DT724">
        <v>-4</v>
      </c>
      <c r="DU724">
        <v>5</v>
      </c>
      <c r="DV724">
        <v>-4</v>
      </c>
      <c r="DW724">
        <v>5</v>
      </c>
      <c r="DX724">
        <v>-3</v>
      </c>
      <c r="DY724">
        <v>6</v>
      </c>
      <c r="DZ724">
        <v>-2</v>
      </c>
      <c r="EA724">
        <v>7</v>
      </c>
      <c r="EB724">
        <v>-3</v>
      </c>
      <c r="EC724">
        <v>6</v>
      </c>
      <c r="ED724">
        <v>-2</v>
      </c>
      <c r="EE724">
        <v>7</v>
      </c>
      <c r="EF724">
        <v>-2</v>
      </c>
      <c r="EG724">
        <v>7</v>
      </c>
      <c r="EH724">
        <v>-2</v>
      </c>
      <c r="EI724">
        <v>7</v>
      </c>
      <c r="EJ724">
        <v>-1</v>
      </c>
      <c r="EK724">
        <v>8</v>
      </c>
      <c r="EL724">
        <v>0</v>
      </c>
      <c r="EM724">
        <v>9</v>
      </c>
      <c r="EN724">
        <v>0</v>
      </c>
      <c r="EO724">
        <v>9</v>
      </c>
      <c r="EP724">
        <v>4.6101529689999996</v>
      </c>
      <c r="EQ724">
        <v>7.4680305980000004</v>
      </c>
      <c r="ER724">
        <v>39.078030230000003</v>
      </c>
      <c r="ES724">
        <v>44.859553140000003</v>
      </c>
      <c r="ET724">
        <v>210.49094500000001</v>
      </c>
      <c r="EU724">
        <v>272.40096340000002</v>
      </c>
      <c r="EV724">
        <v>85.492791960000005</v>
      </c>
      <c r="EW724">
        <v>87.280724109999994</v>
      </c>
      <c r="EX724">
        <v>79.196715299999994</v>
      </c>
      <c r="EY724">
        <v>73.060671220000003</v>
      </c>
      <c r="EZ724">
        <v>68.791282510000002</v>
      </c>
      <c r="FA724">
        <v>69.319781710000001</v>
      </c>
      <c r="FB724">
        <v>7.5375708159999997</v>
      </c>
      <c r="FC724">
        <v>8.3499402580000002</v>
      </c>
      <c r="FD724">
        <v>23.672058230000001</v>
      </c>
      <c r="FE724">
        <v>25.773626780000001</v>
      </c>
      <c r="FF724">
        <v>6.0791408240000004</v>
      </c>
      <c r="FG724">
        <v>8.121336286</v>
      </c>
      <c r="FH724">
        <v>1.909793165</v>
      </c>
      <c r="FI724">
        <v>1.7290395249999999</v>
      </c>
      <c r="FJ724">
        <v>30.474210329999998</v>
      </c>
      <c r="FK724">
        <v>25.361997299999999</v>
      </c>
      <c r="FL724">
        <v>10.888913730000001</v>
      </c>
      <c r="FM724">
        <v>12.060421229999999</v>
      </c>
      <c r="FN724">
        <v>0</v>
      </c>
      <c r="FO724">
        <v>2</v>
      </c>
      <c r="FP724">
        <v>2</v>
      </c>
      <c r="FQ724">
        <v>3</v>
      </c>
      <c r="FR724">
        <f>4/14</f>
        <v>0.2857142857142857</v>
      </c>
      <c r="FS724">
        <v>1</v>
      </c>
      <c r="FT724">
        <v>1</v>
      </c>
      <c r="FU724">
        <v>0</v>
      </c>
      <c r="FV724">
        <v>1</v>
      </c>
      <c r="FW724">
        <v>1</v>
      </c>
      <c r="FX724">
        <v>0</v>
      </c>
    </row>
    <row r="725" spans="1:180" x14ac:dyDescent="0.3">
      <c r="A725" s="7" t="s">
        <v>103</v>
      </c>
      <c r="B725" s="7" t="s">
        <v>57</v>
      </c>
      <c r="C725" t="s">
        <v>58</v>
      </c>
      <c r="D725">
        <v>7</v>
      </c>
      <c r="E725">
        <v>2</v>
      </c>
      <c r="F725">
        <v>2.0299999999999998</v>
      </c>
      <c r="G725">
        <v>1.2321428569999999</v>
      </c>
      <c r="H725">
        <v>0.58799999999999997</v>
      </c>
      <c r="I725">
        <v>0.72378571400000002</v>
      </c>
      <c r="J725">
        <v>0.86050258300000004</v>
      </c>
      <c r="K725">
        <v>1.390949167</v>
      </c>
      <c r="L725">
        <v>0.64355112000000003</v>
      </c>
      <c r="M725">
        <v>1.1558424570000001</v>
      </c>
      <c r="N725">
        <v>23.05948613</v>
      </c>
      <c r="O725">
        <v>19.816018809999999</v>
      </c>
      <c r="P725">
        <v>0.777963497</v>
      </c>
      <c r="Q725">
        <v>1.5283716949999999</v>
      </c>
      <c r="R725">
        <v>1.7191131289999999</v>
      </c>
      <c r="S725">
        <v>0.99978863600000001</v>
      </c>
      <c r="T725">
        <v>5.5555555999999999E-2</v>
      </c>
      <c r="U725">
        <v>0.77777777800000003</v>
      </c>
      <c r="V725">
        <v>6.6666666999999999E-2</v>
      </c>
      <c r="W725">
        <v>0.86666666699999995</v>
      </c>
      <c r="X725">
        <v>0.111111111</v>
      </c>
      <c r="Y725">
        <v>0.77777777800000003</v>
      </c>
      <c r="Z725">
        <v>-13</v>
      </c>
      <c r="AA725" s="5" t="s">
        <v>197</v>
      </c>
      <c r="AB725">
        <v>-13</v>
      </c>
      <c r="AC725">
        <v>0</v>
      </c>
      <c r="AD725" s="5" t="s">
        <v>209</v>
      </c>
      <c r="AE725">
        <v>1</v>
      </c>
      <c r="AF725">
        <v>-11</v>
      </c>
      <c r="AG725">
        <v>2</v>
      </c>
      <c r="AH725">
        <v>-9</v>
      </c>
      <c r="AI725">
        <v>4</v>
      </c>
      <c r="AJ725">
        <v>-9</v>
      </c>
      <c r="AK725">
        <v>4</v>
      </c>
      <c r="AL725">
        <v>-9</v>
      </c>
      <c r="AM725">
        <v>4</v>
      </c>
      <c r="AN725">
        <v>-9</v>
      </c>
      <c r="AO725">
        <v>4</v>
      </c>
      <c r="AP725">
        <v>-8</v>
      </c>
      <c r="AQ725">
        <v>5</v>
      </c>
      <c r="AR725">
        <v>-8</v>
      </c>
      <c r="AS725">
        <v>5</v>
      </c>
      <c r="AT725">
        <v>-8</v>
      </c>
      <c r="AU725">
        <v>5</v>
      </c>
      <c r="AV725">
        <v>-8</v>
      </c>
      <c r="AW725">
        <v>5</v>
      </c>
      <c r="AX725">
        <v>-7</v>
      </c>
      <c r="AY725">
        <v>6</v>
      </c>
      <c r="AZ725">
        <v>-6</v>
      </c>
      <c r="BA725">
        <v>7</v>
      </c>
      <c r="BB725">
        <v>-6</v>
      </c>
      <c r="BC725">
        <v>7</v>
      </c>
      <c r="BD725">
        <v>-4</v>
      </c>
      <c r="BE725">
        <v>9</v>
      </c>
      <c r="BF725">
        <v>-3</v>
      </c>
      <c r="BG725">
        <v>10</v>
      </c>
      <c r="BH725">
        <v>-2</v>
      </c>
      <c r="BI725">
        <v>11</v>
      </c>
      <c r="BJ725">
        <v>-1</v>
      </c>
      <c r="BK725">
        <v>12</v>
      </c>
      <c r="BL725">
        <v>0</v>
      </c>
      <c r="BM725">
        <v>13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1</v>
      </c>
      <c r="BX725">
        <v>0</v>
      </c>
      <c r="BY725">
        <v>1</v>
      </c>
      <c r="BZ725">
        <v>0</v>
      </c>
      <c r="CA725">
        <v>3</v>
      </c>
      <c r="CB725">
        <v>0</v>
      </c>
      <c r="CC725">
        <v>0</v>
      </c>
      <c r="CD725">
        <v>-3</v>
      </c>
      <c r="CE725">
        <v>0</v>
      </c>
      <c r="CF725">
        <v>0</v>
      </c>
      <c r="CG725">
        <v>0</v>
      </c>
      <c r="CH725">
        <v>-2</v>
      </c>
      <c r="CI725">
        <v>0</v>
      </c>
      <c r="CJ725">
        <v>-1</v>
      </c>
      <c r="CK725">
        <v>0</v>
      </c>
      <c r="CL725">
        <v>0</v>
      </c>
      <c r="CM725">
        <v>2</v>
      </c>
      <c r="CN725">
        <v>-3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-1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-17</v>
      </c>
      <c r="DC725">
        <v>0</v>
      </c>
      <c r="DD725">
        <v>-17</v>
      </c>
      <c r="DE725">
        <v>0</v>
      </c>
      <c r="DF725">
        <v>-14</v>
      </c>
      <c r="DG725">
        <v>3</v>
      </c>
      <c r="DH725">
        <v>-19</v>
      </c>
      <c r="DI725">
        <v>-2</v>
      </c>
      <c r="DJ725">
        <v>-14</v>
      </c>
      <c r="DK725">
        <v>3</v>
      </c>
      <c r="DL725">
        <v>-11</v>
      </c>
      <c r="DM725">
        <v>6</v>
      </c>
      <c r="DN725">
        <v>-11</v>
      </c>
      <c r="DO725">
        <v>6</v>
      </c>
      <c r="DP725">
        <v>-9</v>
      </c>
      <c r="DQ725">
        <v>8</v>
      </c>
      <c r="DR725">
        <v>-14</v>
      </c>
      <c r="DS725">
        <v>3</v>
      </c>
      <c r="DT725">
        <v>-10</v>
      </c>
      <c r="DU725">
        <v>7</v>
      </c>
      <c r="DV725">
        <v>-8</v>
      </c>
      <c r="DW725">
        <v>9</v>
      </c>
      <c r="DX725">
        <v>-3</v>
      </c>
      <c r="DY725">
        <v>14</v>
      </c>
      <c r="DZ725">
        <v>-12</v>
      </c>
      <c r="EA725">
        <v>5</v>
      </c>
      <c r="EB725">
        <v>-12</v>
      </c>
      <c r="EC725">
        <v>5</v>
      </c>
      <c r="ED725">
        <v>-10</v>
      </c>
      <c r="EE725">
        <v>7</v>
      </c>
      <c r="EF725">
        <v>-7</v>
      </c>
      <c r="EG725">
        <v>10</v>
      </c>
      <c r="EH725">
        <v>-6</v>
      </c>
      <c r="EI725">
        <v>11</v>
      </c>
      <c r="EJ725">
        <v>-1</v>
      </c>
      <c r="EK725">
        <v>16</v>
      </c>
      <c r="EL725">
        <v>-5</v>
      </c>
      <c r="EM725">
        <v>12</v>
      </c>
      <c r="EN725">
        <v>0</v>
      </c>
      <c r="EO725">
        <v>17</v>
      </c>
      <c r="EP725">
        <v>6.9949935080000003</v>
      </c>
      <c r="EQ725">
        <v>6.5695971249999996</v>
      </c>
      <c r="ER725">
        <v>42.190694299999997</v>
      </c>
      <c r="ES725">
        <v>35.977763879999998</v>
      </c>
      <c r="ET725">
        <v>261.94226529999997</v>
      </c>
      <c r="EU725">
        <v>282.64290799999998</v>
      </c>
      <c r="EV725">
        <v>87.797373629999996</v>
      </c>
      <c r="EW725">
        <v>87.820273589999999</v>
      </c>
      <c r="EX725">
        <v>89.533234559999997</v>
      </c>
      <c r="EY725">
        <v>84.094094690000006</v>
      </c>
      <c r="EZ725">
        <v>72.422360089999998</v>
      </c>
      <c r="FA725">
        <v>69.486893350000003</v>
      </c>
      <c r="FB725">
        <v>9.2833445759999993</v>
      </c>
      <c r="FC725">
        <v>10.1259994</v>
      </c>
      <c r="FD725">
        <v>21.838326890000001</v>
      </c>
      <c r="FE725">
        <v>26.826080059999999</v>
      </c>
      <c r="FF725">
        <v>5.4827318529999998</v>
      </c>
      <c r="FG725">
        <v>8.3757461670000009</v>
      </c>
      <c r="FH725">
        <v>1.6016898589999999</v>
      </c>
      <c r="FI725">
        <v>2.6269589039999999</v>
      </c>
      <c r="FJ725">
        <v>26.57743898</v>
      </c>
      <c r="FK725">
        <v>30.8018994</v>
      </c>
      <c r="FL725">
        <v>10.070249949999999</v>
      </c>
      <c r="FM725">
        <v>12.581566349999999</v>
      </c>
      <c r="FN725">
        <v>0</v>
      </c>
      <c r="FO725">
        <v>0</v>
      </c>
      <c r="FP725">
        <v>2</v>
      </c>
      <c r="FQ725">
        <v>1</v>
      </c>
      <c r="FR725">
        <f>9/15</f>
        <v>0.6</v>
      </c>
      <c r="FS725" t="s">
        <v>45</v>
      </c>
      <c r="FT725">
        <v>1</v>
      </c>
      <c r="FU725">
        <v>1</v>
      </c>
      <c r="FV725">
        <v>2</v>
      </c>
      <c r="FW725">
        <v>0</v>
      </c>
      <c r="FX725">
        <v>1</v>
      </c>
    </row>
    <row r="726" spans="1:180" x14ac:dyDescent="0.3">
      <c r="A726" s="7" t="s">
        <v>39</v>
      </c>
      <c r="B726" s="7" t="s">
        <v>49</v>
      </c>
      <c r="C726" t="s">
        <v>26</v>
      </c>
      <c r="D726">
        <v>5</v>
      </c>
      <c r="E726">
        <v>3</v>
      </c>
      <c r="F726">
        <v>1.4508695650000001</v>
      </c>
      <c r="G726">
        <v>1.5392891</v>
      </c>
      <c r="H726">
        <v>0.63234782599999995</v>
      </c>
      <c r="I726">
        <v>0.61919905200000003</v>
      </c>
      <c r="J726">
        <v>1.5818039880000001</v>
      </c>
      <c r="K726">
        <v>2.0489774010000001</v>
      </c>
      <c r="L726">
        <v>0.95000221399999996</v>
      </c>
      <c r="M726">
        <v>1.5588499579999999</v>
      </c>
      <c r="N726">
        <v>21.394789670000002</v>
      </c>
      <c r="O726">
        <v>21.134858479999998</v>
      </c>
      <c r="P726">
        <v>1.4282229829999999</v>
      </c>
      <c r="Q726">
        <v>2.2405767970000001</v>
      </c>
      <c r="R726">
        <v>1.389747869</v>
      </c>
      <c r="S726">
        <v>0.970502686</v>
      </c>
      <c r="T726">
        <v>1</v>
      </c>
      <c r="U726">
        <v>0.75</v>
      </c>
      <c r="V726">
        <v>1</v>
      </c>
      <c r="W726">
        <v>0.75</v>
      </c>
      <c r="X726">
        <v>1</v>
      </c>
      <c r="Y726">
        <v>0.5</v>
      </c>
      <c r="Z726">
        <v>0</v>
      </c>
      <c r="AA726" s="5" t="s">
        <v>233</v>
      </c>
      <c r="AB726">
        <v>3</v>
      </c>
      <c r="AC726">
        <v>0</v>
      </c>
      <c r="AD726" s="5" t="s">
        <v>373</v>
      </c>
      <c r="AE726">
        <v>0</v>
      </c>
      <c r="AF726">
        <v>3</v>
      </c>
      <c r="AG726">
        <v>0</v>
      </c>
      <c r="AH726">
        <v>3</v>
      </c>
      <c r="AI726">
        <v>0</v>
      </c>
      <c r="AJ726">
        <v>5</v>
      </c>
      <c r="AK726">
        <v>2</v>
      </c>
      <c r="AL726">
        <v>5</v>
      </c>
      <c r="AM726">
        <v>2</v>
      </c>
      <c r="AN726">
        <v>5</v>
      </c>
      <c r="AO726">
        <v>2</v>
      </c>
      <c r="AP726">
        <v>5</v>
      </c>
      <c r="AQ726">
        <v>2</v>
      </c>
      <c r="AR726">
        <v>6</v>
      </c>
      <c r="AS726">
        <v>3</v>
      </c>
      <c r="AT726">
        <v>6</v>
      </c>
      <c r="AU726">
        <v>3</v>
      </c>
      <c r="AV726">
        <v>6</v>
      </c>
      <c r="AW726">
        <v>3</v>
      </c>
      <c r="AX726">
        <v>6</v>
      </c>
      <c r="AY726">
        <v>3</v>
      </c>
      <c r="AZ726">
        <v>8</v>
      </c>
      <c r="BA726">
        <v>5</v>
      </c>
      <c r="BB726">
        <v>9</v>
      </c>
      <c r="BC726">
        <v>6</v>
      </c>
      <c r="BD726">
        <v>9</v>
      </c>
      <c r="BE726">
        <v>6</v>
      </c>
      <c r="BF726">
        <v>11</v>
      </c>
      <c r="BG726">
        <v>8</v>
      </c>
      <c r="BH726">
        <v>12</v>
      </c>
      <c r="BI726">
        <v>9</v>
      </c>
      <c r="BJ726">
        <v>12</v>
      </c>
      <c r="BK726">
        <v>9</v>
      </c>
      <c r="BL726">
        <v>12</v>
      </c>
      <c r="BM726">
        <v>9</v>
      </c>
      <c r="BN726">
        <v>0</v>
      </c>
      <c r="BO726">
        <v>0</v>
      </c>
      <c r="BP726">
        <v>0</v>
      </c>
      <c r="BQ726">
        <v>-5</v>
      </c>
      <c r="BR726">
        <v>0</v>
      </c>
      <c r="BS726">
        <v>0</v>
      </c>
      <c r="BT726">
        <v>0</v>
      </c>
      <c r="BU726">
        <v>2</v>
      </c>
      <c r="BV726">
        <v>0</v>
      </c>
      <c r="BW726">
        <v>0</v>
      </c>
      <c r="BX726">
        <v>1</v>
      </c>
      <c r="BY726">
        <v>0</v>
      </c>
      <c r="BZ726">
        <v>0</v>
      </c>
      <c r="CA726">
        <v>2</v>
      </c>
      <c r="CB726">
        <v>0</v>
      </c>
      <c r="CC726">
        <v>1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1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2</v>
      </c>
      <c r="CQ726">
        <v>0</v>
      </c>
      <c r="CR726">
        <v>0</v>
      </c>
      <c r="CS726">
        <v>0</v>
      </c>
      <c r="CT726">
        <v>3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-7</v>
      </c>
      <c r="DD726">
        <v>-2</v>
      </c>
      <c r="DE726">
        <v>-9</v>
      </c>
      <c r="DF726">
        <v>2</v>
      </c>
      <c r="DG726">
        <v>-5</v>
      </c>
      <c r="DH726">
        <v>4</v>
      </c>
      <c r="DI726">
        <v>-3</v>
      </c>
      <c r="DJ726">
        <v>7</v>
      </c>
      <c r="DK726">
        <v>0</v>
      </c>
      <c r="DL726">
        <v>0</v>
      </c>
      <c r="DM726">
        <v>-7</v>
      </c>
      <c r="DN726">
        <v>3</v>
      </c>
      <c r="DO726">
        <v>-4</v>
      </c>
      <c r="DP726">
        <v>6</v>
      </c>
      <c r="DQ726">
        <v>-1</v>
      </c>
      <c r="DR726">
        <v>6</v>
      </c>
      <c r="DS726">
        <v>-1</v>
      </c>
      <c r="DT726">
        <v>3</v>
      </c>
      <c r="DU726">
        <v>-4</v>
      </c>
      <c r="DV726">
        <v>8</v>
      </c>
      <c r="DW726">
        <v>1</v>
      </c>
      <c r="DX726">
        <v>9</v>
      </c>
      <c r="DY726">
        <v>2</v>
      </c>
      <c r="DZ726">
        <v>10</v>
      </c>
      <c r="EA726">
        <v>3</v>
      </c>
      <c r="EB726">
        <v>8</v>
      </c>
      <c r="EC726">
        <v>1</v>
      </c>
      <c r="ED726">
        <v>9</v>
      </c>
      <c r="EE726">
        <v>2</v>
      </c>
      <c r="EF726">
        <v>13</v>
      </c>
      <c r="EG726">
        <v>6</v>
      </c>
      <c r="EH726">
        <v>15</v>
      </c>
      <c r="EI726">
        <v>8</v>
      </c>
      <c r="EJ726">
        <v>12</v>
      </c>
      <c r="EK726">
        <v>5</v>
      </c>
      <c r="EL726">
        <v>12</v>
      </c>
      <c r="EM726">
        <v>5</v>
      </c>
      <c r="EN726">
        <v>15</v>
      </c>
      <c r="EO726">
        <v>8</v>
      </c>
      <c r="EP726">
        <v>6.6775480600000003</v>
      </c>
      <c r="EQ726">
        <v>7.3900093680000003</v>
      </c>
      <c r="ER726">
        <v>37.024120109999998</v>
      </c>
      <c r="ES726">
        <v>39.932948850000002</v>
      </c>
      <c r="ET726">
        <v>299.07662149999999</v>
      </c>
      <c r="EU726">
        <v>396.51148669999998</v>
      </c>
      <c r="EV726">
        <v>87.392658870000005</v>
      </c>
      <c r="EW726">
        <v>89.812625969999999</v>
      </c>
      <c r="EX726">
        <v>100.7588464</v>
      </c>
      <c r="EY726">
        <v>146.39899779999999</v>
      </c>
      <c r="EZ726">
        <v>73.571214150000003</v>
      </c>
      <c r="FA726">
        <v>76.879176599999994</v>
      </c>
      <c r="FB726">
        <v>10.30868194</v>
      </c>
      <c r="FC726">
        <v>11.78809534</v>
      </c>
      <c r="FD726">
        <v>34.710628499999999</v>
      </c>
      <c r="FE726">
        <v>49.56889975</v>
      </c>
      <c r="FF726">
        <v>8.3451129730000009</v>
      </c>
      <c r="FG726">
        <v>12.596358929999999</v>
      </c>
      <c r="FH726">
        <v>1.74237471</v>
      </c>
      <c r="FI726">
        <v>2.3133268600000001</v>
      </c>
      <c r="FJ726">
        <v>34.50233669</v>
      </c>
      <c r="FK726">
        <v>39.056797349999997</v>
      </c>
      <c r="FL726">
        <v>13.272629289999999</v>
      </c>
      <c r="FM726">
        <v>14.873787119999999</v>
      </c>
      <c r="FN726">
        <v>0</v>
      </c>
      <c r="FO726">
        <v>0</v>
      </c>
      <c r="FP726">
        <v>0</v>
      </c>
      <c r="FQ726">
        <v>0</v>
      </c>
      <c r="FR726">
        <f>2/13</f>
        <v>0.15384615384615385</v>
      </c>
      <c r="FS726" t="s">
        <v>45</v>
      </c>
      <c r="FT726">
        <v>2</v>
      </c>
      <c r="FU726">
        <v>2</v>
      </c>
      <c r="FV726" t="s">
        <v>45</v>
      </c>
      <c r="FW726">
        <v>1</v>
      </c>
      <c r="FX726">
        <v>1</v>
      </c>
    </row>
    <row r="727" spans="1:180" x14ac:dyDescent="0.3">
      <c r="A727" s="7" t="s">
        <v>138</v>
      </c>
      <c r="B727" s="7" t="s">
        <v>119</v>
      </c>
      <c r="C727" t="s">
        <v>61</v>
      </c>
      <c r="D727">
        <v>4</v>
      </c>
      <c r="E727">
        <v>2</v>
      </c>
      <c r="F727">
        <v>1.173151308</v>
      </c>
      <c r="G727">
        <v>1.70875</v>
      </c>
      <c r="H727">
        <v>0.70602184300000004</v>
      </c>
      <c r="I727">
        <v>0.70637499999999998</v>
      </c>
      <c r="J727">
        <v>2.0441893649999998</v>
      </c>
      <c r="K727">
        <v>2.0189058430000002</v>
      </c>
      <c r="L727">
        <v>1.2310405470000001</v>
      </c>
      <c r="M727">
        <v>1.550843236</v>
      </c>
      <c r="N727">
        <v>20.134842540000001</v>
      </c>
      <c r="O727">
        <v>24.30576976</v>
      </c>
      <c r="P727">
        <v>1.6477467370000001</v>
      </c>
      <c r="Q727">
        <v>2.0018893750000002</v>
      </c>
      <c r="R727">
        <v>1.1149241640000001</v>
      </c>
      <c r="S727">
        <v>1.2855836860000001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-3</v>
      </c>
      <c r="AA727" s="5" t="s">
        <v>197</v>
      </c>
      <c r="AB727">
        <v>-3</v>
      </c>
      <c r="AC727">
        <v>0</v>
      </c>
      <c r="AD727" s="5" t="s">
        <v>219</v>
      </c>
      <c r="AE727">
        <v>2</v>
      </c>
      <c r="AF727">
        <v>-1</v>
      </c>
      <c r="AG727">
        <v>2</v>
      </c>
      <c r="AH727">
        <v>0</v>
      </c>
      <c r="AI727">
        <v>3</v>
      </c>
      <c r="AJ727">
        <v>0</v>
      </c>
      <c r="AK727">
        <v>3</v>
      </c>
      <c r="AL727">
        <v>0</v>
      </c>
      <c r="AM727">
        <v>3</v>
      </c>
      <c r="AN727">
        <v>2</v>
      </c>
      <c r="AO727">
        <v>5</v>
      </c>
      <c r="AP727">
        <v>2</v>
      </c>
      <c r="AQ727">
        <v>5</v>
      </c>
      <c r="AR727">
        <v>2</v>
      </c>
      <c r="AS727">
        <v>5</v>
      </c>
      <c r="AT727">
        <v>3</v>
      </c>
      <c r="AU727">
        <v>6</v>
      </c>
      <c r="AV727">
        <v>3</v>
      </c>
      <c r="AW727">
        <v>6</v>
      </c>
      <c r="AX727">
        <v>3</v>
      </c>
      <c r="AY727">
        <v>6</v>
      </c>
      <c r="AZ727">
        <v>3</v>
      </c>
      <c r="BA727">
        <v>6</v>
      </c>
      <c r="BB727">
        <v>3</v>
      </c>
      <c r="BC727">
        <v>6</v>
      </c>
      <c r="BD727">
        <v>3</v>
      </c>
      <c r="BE727">
        <v>6</v>
      </c>
      <c r="BF727">
        <v>5</v>
      </c>
      <c r="BG727">
        <v>8</v>
      </c>
      <c r="BH727">
        <v>6</v>
      </c>
      <c r="BI727">
        <v>9</v>
      </c>
      <c r="BJ727">
        <v>6</v>
      </c>
      <c r="BK727">
        <v>9</v>
      </c>
      <c r="BL727">
        <v>6</v>
      </c>
      <c r="BM727">
        <v>9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3</v>
      </c>
      <c r="CH727">
        <v>0</v>
      </c>
      <c r="CI727">
        <v>0</v>
      </c>
      <c r="CJ727">
        <v>0</v>
      </c>
      <c r="CK727">
        <v>0</v>
      </c>
      <c r="CL727">
        <v>6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2</v>
      </c>
      <c r="CS727">
        <v>0</v>
      </c>
      <c r="CT727">
        <v>0</v>
      </c>
      <c r="CU727">
        <v>3</v>
      </c>
      <c r="CV727">
        <v>0</v>
      </c>
      <c r="CW727">
        <v>2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1</v>
      </c>
      <c r="DE727">
        <v>1</v>
      </c>
      <c r="DF727">
        <v>2</v>
      </c>
      <c r="DG727">
        <v>2</v>
      </c>
      <c r="DH727">
        <v>4</v>
      </c>
      <c r="DI727">
        <v>4</v>
      </c>
      <c r="DJ727">
        <v>0</v>
      </c>
      <c r="DK727">
        <v>0</v>
      </c>
      <c r="DL727">
        <v>5</v>
      </c>
      <c r="DM727">
        <v>5</v>
      </c>
      <c r="DN727">
        <v>9</v>
      </c>
      <c r="DO727">
        <v>9</v>
      </c>
      <c r="DP727">
        <v>5</v>
      </c>
      <c r="DQ727">
        <v>5</v>
      </c>
      <c r="DR727">
        <v>10</v>
      </c>
      <c r="DS727">
        <v>10</v>
      </c>
      <c r="DT727">
        <v>9</v>
      </c>
      <c r="DU727">
        <v>9</v>
      </c>
      <c r="DV727">
        <v>8</v>
      </c>
      <c r="DW727">
        <v>8</v>
      </c>
      <c r="DX727">
        <v>11</v>
      </c>
      <c r="DY727">
        <v>11</v>
      </c>
      <c r="DZ727">
        <v>11</v>
      </c>
      <c r="EA727">
        <v>11</v>
      </c>
      <c r="EB727">
        <v>12</v>
      </c>
      <c r="EC727">
        <v>12</v>
      </c>
      <c r="ED727">
        <v>9</v>
      </c>
      <c r="EE727">
        <v>9</v>
      </c>
      <c r="EF727">
        <v>12</v>
      </c>
      <c r="EG727">
        <v>12</v>
      </c>
      <c r="EH727">
        <v>13</v>
      </c>
      <c r="EI727">
        <v>13</v>
      </c>
      <c r="EJ727">
        <v>11</v>
      </c>
      <c r="EK727">
        <v>11</v>
      </c>
      <c r="EL727">
        <v>12</v>
      </c>
      <c r="EM727">
        <v>12</v>
      </c>
      <c r="EN727">
        <v>16</v>
      </c>
      <c r="EO727">
        <v>16</v>
      </c>
      <c r="EP727">
        <v>7.2165837350000004</v>
      </c>
      <c r="EQ727">
        <v>6.3351025190000003</v>
      </c>
      <c r="ER727">
        <v>40.585643089999998</v>
      </c>
      <c r="ES727">
        <v>39.00467441</v>
      </c>
      <c r="ET727">
        <v>342.09483499999999</v>
      </c>
      <c r="EU727">
        <v>328.37593020000003</v>
      </c>
      <c r="EV727">
        <v>89.534041630000004</v>
      </c>
      <c r="EW727">
        <v>88.305353350000004</v>
      </c>
      <c r="EX727">
        <v>86.886317860000005</v>
      </c>
      <c r="EY727">
        <v>90.696880629999995</v>
      </c>
      <c r="EZ727">
        <v>76.171962879999995</v>
      </c>
      <c r="FA727">
        <v>72.491059469999996</v>
      </c>
      <c r="FB727">
        <v>11.938098719999999</v>
      </c>
      <c r="FC727">
        <v>13.280060539999999</v>
      </c>
      <c r="FD727">
        <v>33.859401830000003</v>
      </c>
      <c r="FE727">
        <v>31.98352418</v>
      </c>
      <c r="FF727">
        <v>10.0127311</v>
      </c>
      <c r="FG727">
        <v>12.78630201</v>
      </c>
      <c r="FH727">
        <v>2.0058485570000002</v>
      </c>
      <c r="FI727">
        <v>2.9607112469999999</v>
      </c>
      <c r="FJ727">
        <v>34.261215720000003</v>
      </c>
      <c r="FK727">
        <v>34.834696510000001</v>
      </c>
      <c r="FL727">
        <v>18.171083530000001</v>
      </c>
      <c r="FM727">
        <v>17.567778749999999</v>
      </c>
      <c r="FN727">
        <v>0</v>
      </c>
      <c r="FO727">
        <v>0</v>
      </c>
      <c r="FP727">
        <v>0</v>
      </c>
      <c r="FQ727">
        <v>2</v>
      </c>
      <c r="FR727">
        <f>7/14</f>
        <v>0.5</v>
      </c>
      <c r="FS727">
        <v>1</v>
      </c>
      <c r="FT727">
        <v>4</v>
      </c>
      <c r="FU727">
        <v>1</v>
      </c>
      <c r="FV727">
        <v>1</v>
      </c>
      <c r="FW727">
        <v>4</v>
      </c>
      <c r="FX727">
        <v>0</v>
      </c>
    </row>
    <row r="728" spans="1:180" x14ac:dyDescent="0.3">
      <c r="A728" s="7" t="s">
        <v>69</v>
      </c>
      <c r="B728" s="7" t="s">
        <v>63</v>
      </c>
      <c r="C728" t="s">
        <v>52</v>
      </c>
      <c r="D728">
        <v>4</v>
      </c>
      <c r="E728">
        <v>2</v>
      </c>
      <c r="F728">
        <v>1.64</v>
      </c>
      <c r="G728">
        <v>0.92632124400000004</v>
      </c>
      <c r="H728">
        <v>0.68100000000000005</v>
      </c>
      <c r="I728">
        <v>0.76075647700000004</v>
      </c>
      <c r="J728">
        <v>0.88444074900000003</v>
      </c>
      <c r="K728">
        <v>1.2837972790000001</v>
      </c>
      <c r="L728">
        <v>1.372484673</v>
      </c>
      <c r="M728">
        <v>1.5296634119999999</v>
      </c>
      <c r="N728">
        <v>24.518919289999999</v>
      </c>
      <c r="O728">
        <v>24.274520849999998</v>
      </c>
      <c r="P728">
        <v>1.3130462759999999</v>
      </c>
      <c r="Q728">
        <v>2.0162221759999999</v>
      </c>
      <c r="R728">
        <v>2.039538523</v>
      </c>
      <c r="S728">
        <v>1.073323665</v>
      </c>
      <c r="T728">
        <v>0.77777777800000003</v>
      </c>
      <c r="U728">
        <v>0.77777777800000003</v>
      </c>
      <c r="V728">
        <v>0.77777777800000003</v>
      </c>
      <c r="W728">
        <v>0.77777777800000003</v>
      </c>
      <c r="X728">
        <v>1</v>
      </c>
      <c r="Y728">
        <v>0.33333333300000001</v>
      </c>
      <c r="Z728">
        <v>0</v>
      </c>
      <c r="AA728" s="5" t="s">
        <v>197</v>
      </c>
      <c r="AB728">
        <v>0</v>
      </c>
      <c r="AC728">
        <v>0</v>
      </c>
      <c r="AD728" s="5" t="s">
        <v>197</v>
      </c>
      <c r="AE728">
        <v>0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3</v>
      </c>
      <c r="AO728">
        <v>3</v>
      </c>
      <c r="AP728">
        <v>3</v>
      </c>
      <c r="AQ728">
        <v>3</v>
      </c>
      <c r="AR728">
        <v>3</v>
      </c>
      <c r="AS728">
        <v>3</v>
      </c>
      <c r="AT728">
        <v>3</v>
      </c>
      <c r="AU728">
        <v>3</v>
      </c>
      <c r="AV728">
        <v>3</v>
      </c>
      <c r="AW728">
        <v>3</v>
      </c>
      <c r="AX728">
        <v>3</v>
      </c>
      <c r="AY728">
        <v>3</v>
      </c>
      <c r="AZ728">
        <v>3</v>
      </c>
      <c r="BA728">
        <v>3</v>
      </c>
      <c r="BB728">
        <v>4</v>
      </c>
      <c r="BC728">
        <v>4</v>
      </c>
      <c r="BD728">
        <v>4</v>
      </c>
      <c r="BE728">
        <v>4</v>
      </c>
      <c r="BF728">
        <v>4</v>
      </c>
      <c r="BG728">
        <v>4</v>
      </c>
      <c r="BH728">
        <v>7</v>
      </c>
      <c r="BI728">
        <v>7</v>
      </c>
      <c r="BJ728">
        <v>7</v>
      </c>
      <c r="BK728">
        <v>7</v>
      </c>
      <c r="BL728">
        <v>7</v>
      </c>
      <c r="BM728">
        <v>7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2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2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2</v>
      </c>
      <c r="CZ728">
        <v>0</v>
      </c>
      <c r="DA728">
        <v>4</v>
      </c>
      <c r="DB728">
        <v>-2</v>
      </c>
      <c r="DC728">
        <v>0</v>
      </c>
      <c r="DD728">
        <v>0</v>
      </c>
      <c r="DE728">
        <v>2</v>
      </c>
      <c r="DF728">
        <v>1</v>
      </c>
      <c r="DG728">
        <v>3</v>
      </c>
      <c r="DH728">
        <v>-2</v>
      </c>
      <c r="DI728">
        <v>0</v>
      </c>
      <c r="DJ728">
        <v>-1</v>
      </c>
      <c r="DK728">
        <v>1</v>
      </c>
      <c r="DL728">
        <v>1</v>
      </c>
      <c r="DM728">
        <v>3</v>
      </c>
      <c r="DN728">
        <v>4</v>
      </c>
      <c r="DO728">
        <v>6</v>
      </c>
      <c r="DP728">
        <v>2</v>
      </c>
      <c r="DQ728">
        <v>4</v>
      </c>
      <c r="DR728">
        <v>2</v>
      </c>
      <c r="DS728">
        <v>4</v>
      </c>
      <c r="DT728">
        <v>4</v>
      </c>
      <c r="DU728">
        <v>6</v>
      </c>
      <c r="DV728">
        <v>4</v>
      </c>
      <c r="DW728">
        <v>6</v>
      </c>
      <c r="DX728">
        <v>4</v>
      </c>
      <c r="DY728">
        <v>6</v>
      </c>
      <c r="DZ728">
        <v>5</v>
      </c>
      <c r="EA728">
        <v>7</v>
      </c>
      <c r="EB728">
        <v>7</v>
      </c>
      <c r="EC728">
        <v>9</v>
      </c>
      <c r="ED728">
        <v>4</v>
      </c>
      <c r="EE728">
        <v>6</v>
      </c>
      <c r="EF728">
        <v>4</v>
      </c>
      <c r="EG728">
        <v>6</v>
      </c>
      <c r="EH728">
        <v>4</v>
      </c>
      <c r="EI728">
        <v>6</v>
      </c>
      <c r="EJ728">
        <v>8</v>
      </c>
      <c r="EK728">
        <v>10</v>
      </c>
      <c r="EL728">
        <v>13</v>
      </c>
      <c r="EM728">
        <v>15</v>
      </c>
      <c r="EN728">
        <v>18</v>
      </c>
      <c r="EO728">
        <v>20</v>
      </c>
      <c r="EP728">
        <v>3.7966639369999999</v>
      </c>
      <c r="EQ728">
        <v>8.7999554539999991</v>
      </c>
      <c r="ER728">
        <v>27.427422490000001</v>
      </c>
      <c r="ES728">
        <v>42.2115133</v>
      </c>
      <c r="ET728">
        <v>196.8446366</v>
      </c>
      <c r="EU728">
        <v>346.4644217</v>
      </c>
      <c r="EV728">
        <v>83.361278990000002</v>
      </c>
      <c r="EW728">
        <v>86.868631679999993</v>
      </c>
      <c r="EX728">
        <v>71.279458919999996</v>
      </c>
      <c r="EY728">
        <v>89.128129000000001</v>
      </c>
      <c r="EZ728">
        <v>66.211953379999997</v>
      </c>
      <c r="FA728">
        <v>67.738911200000004</v>
      </c>
      <c r="FB728">
        <v>7.575293329</v>
      </c>
      <c r="FC728">
        <v>12.21348031</v>
      </c>
      <c r="FD728">
        <v>20.52509079</v>
      </c>
      <c r="FE728">
        <v>37.815854969999997</v>
      </c>
      <c r="FF728">
        <v>7.0003595780000003</v>
      </c>
      <c r="FG728">
        <v>10.85168193</v>
      </c>
      <c r="FH728">
        <v>2.5498289189999999</v>
      </c>
      <c r="FI728">
        <v>2.7617660650000002</v>
      </c>
      <c r="FJ728">
        <v>28.03360077</v>
      </c>
      <c r="FK728">
        <v>33.049061209999998</v>
      </c>
      <c r="FL728">
        <v>9.2808252640000006</v>
      </c>
      <c r="FM728">
        <v>11.590881960000001</v>
      </c>
      <c r="FN728">
        <v>0</v>
      </c>
      <c r="FO728">
        <v>0</v>
      </c>
      <c r="FP728">
        <v>1</v>
      </c>
      <c r="FQ728">
        <v>2</v>
      </c>
      <c r="FR728">
        <f>3/12</f>
        <v>0.25</v>
      </c>
      <c r="FS728">
        <v>2</v>
      </c>
      <c r="FT728">
        <v>0</v>
      </c>
      <c r="FU728">
        <v>2</v>
      </c>
      <c r="FV728">
        <v>2</v>
      </c>
      <c r="FW728">
        <v>0</v>
      </c>
      <c r="FX728">
        <v>1</v>
      </c>
    </row>
    <row r="729" spans="1:180" x14ac:dyDescent="0.3">
      <c r="A729" s="7" t="s">
        <v>64</v>
      </c>
      <c r="B729" s="7" t="s">
        <v>74</v>
      </c>
      <c r="C729" t="s">
        <v>52</v>
      </c>
      <c r="D729">
        <v>4</v>
      </c>
      <c r="E729">
        <v>2</v>
      </c>
      <c r="F729">
        <v>1.843571429</v>
      </c>
      <c r="G729">
        <v>1.6231509310000001</v>
      </c>
      <c r="H729">
        <v>0.65589795900000003</v>
      </c>
      <c r="I729">
        <v>0.67869656899999997</v>
      </c>
      <c r="J729">
        <v>1.400125418</v>
      </c>
      <c r="K729">
        <v>1.3008287190000001</v>
      </c>
      <c r="L729">
        <v>0.85609880100000002</v>
      </c>
      <c r="M729">
        <v>0.71869330200000003</v>
      </c>
      <c r="N729">
        <v>19.490072680000001</v>
      </c>
      <c r="O729">
        <v>19.733057720000001</v>
      </c>
      <c r="P729">
        <v>1.394645897</v>
      </c>
      <c r="Q729">
        <v>1.473869112</v>
      </c>
      <c r="R729">
        <v>1.5588565780000001</v>
      </c>
      <c r="S729">
        <v>1.729921059</v>
      </c>
      <c r="T729">
        <v>0.44444444399999999</v>
      </c>
      <c r="U729">
        <v>0.66666666699999999</v>
      </c>
      <c r="V729">
        <v>0.44444444399999999</v>
      </c>
      <c r="W729">
        <v>0.66666666699999999</v>
      </c>
      <c r="X729">
        <v>0.33333333300000001</v>
      </c>
      <c r="Y729">
        <v>1</v>
      </c>
      <c r="Z729">
        <v>-3</v>
      </c>
      <c r="AA729" s="5" t="s">
        <v>219</v>
      </c>
      <c r="AB729">
        <v>-3</v>
      </c>
      <c r="AC729">
        <v>-1</v>
      </c>
      <c r="AD729" s="5" t="s">
        <v>233</v>
      </c>
      <c r="AE729">
        <v>-1</v>
      </c>
      <c r="AF729">
        <v>-2</v>
      </c>
      <c r="AG729">
        <v>0</v>
      </c>
      <c r="AH729">
        <v>-2</v>
      </c>
      <c r="AI729">
        <v>0</v>
      </c>
      <c r="AJ729">
        <v>-2</v>
      </c>
      <c r="AK729">
        <v>0</v>
      </c>
      <c r="AL729">
        <v>-2</v>
      </c>
      <c r="AM729">
        <v>0</v>
      </c>
      <c r="AN729">
        <v>0</v>
      </c>
      <c r="AO729">
        <v>2</v>
      </c>
      <c r="AP729">
        <v>0</v>
      </c>
      <c r="AQ729">
        <v>2</v>
      </c>
      <c r="AR729">
        <v>0</v>
      </c>
      <c r="AS729">
        <v>2</v>
      </c>
      <c r="AT729">
        <v>0</v>
      </c>
      <c r="AU729">
        <v>2</v>
      </c>
      <c r="AV729">
        <v>0</v>
      </c>
      <c r="AW729">
        <v>2</v>
      </c>
      <c r="AX729">
        <v>0</v>
      </c>
      <c r="AY729">
        <v>2</v>
      </c>
      <c r="AZ729">
        <v>0</v>
      </c>
      <c r="BA729">
        <v>2</v>
      </c>
      <c r="BB729">
        <v>1</v>
      </c>
      <c r="BC729">
        <v>3</v>
      </c>
      <c r="BD729">
        <v>1</v>
      </c>
      <c r="BE729">
        <v>3</v>
      </c>
      <c r="BF729">
        <v>1</v>
      </c>
      <c r="BG729">
        <v>3</v>
      </c>
      <c r="BH729">
        <v>4</v>
      </c>
      <c r="BI729">
        <v>6</v>
      </c>
      <c r="BJ729">
        <v>4</v>
      </c>
      <c r="BK729">
        <v>6</v>
      </c>
      <c r="BL729">
        <v>4</v>
      </c>
      <c r="BM729">
        <v>6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-4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1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1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-3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2</v>
      </c>
      <c r="DB729">
        <v>-9</v>
      </c>
      <c r="DC729">
        <v>-6</v>
      </c>
      <c r="DD729">
        <v>-7</v>
      </c>
      <c r="DE729">
        <v>-4</v>
      </c>
      <c r="DF729">
        <v>-6</v>
      </c>
      <c r="DG729">
        <v>-3</v>
      </c>
      <c r="DH729">
        <v>-9</v>
      </c>
      <c r="DI729">
        <v>-6</v>
      </c>
      <c r="DJ729">
        <v>-8</v>
      </c>
      <c r="DK729">
        <v>-5</v>
      </c>
      <c r="DL729">
        <v>-6</v>
      </c>
      <c r="DM729">
        <v>-3</v>
      </c>
      <c r="DN729">
        <v>-3</v>
      </c>
      <c r="DO729">
        <v>0</v>
      </c>
      <c r="DP729">
        <v>-5</v>
      </c>
      <c r="DQ729">
        <v>-2</v>
      </c>
      <c r="DR729">
        <v>-5</v>
      </c>
      <c r="DS729">
        <v>-2</v>
      </c>
      <c r="DT729">
        <v>-3</v>
      </c>
      <c r="DU729">
        <v>0</v>
      </c>
      <c r="DV729">
        <v>-3</v>
      </c>
      <c r="DW729">
        <v>0</v>
      </c>
      <c r="DX729">
        <v>-3</v>
      </c>
      <c r="DY729">
        <v>0</v>
      </c>
      <c r="DZ729">
        <v>-2</v>
      </c>
      <c r="EA729">
        <v>1</v>
      </c>
      <c r="EB729">
        <v>0</v>
      </c>
      <c r="EC729">
        <v>3</v>
      </c>
      <c r="ED729">
        <v>-3</v>
      </c>
      <c r="EE729">
        <v>0</v>
      </c>
      <c r="EF729">
        <v>-3</v>
      </c>
      <c r="EG729">
        <v>0</v>
      </c>
      <c r="EH729">
        <v>-3</v>
      </c>
      <c r="EI729">
        <v>0</v>
      </c>
      <c r="EJ729">
        <v>1</v>
      </c>
      <c r="EK729">
        <v>4</v>
      </c>
      <c r="EL729">
        <v>6</v>
      </c>
      <c r="EM729">
        <v>9</v>
      </c>
      <c r="EN729">
        <v>11</v>
      </c>
      <c r="EO729">
        <v>14</v>
      </c>
      <c r="EP729">
        <v>6.0384727649999999</v>
      </c>
      <c r="EQ729">
        <v>7.0289864250000003</v>
      </c>
      <c r="ER729">
        <v>39.882599919999997</v>
      </c>
      <c r="ES729">
        <v>42.150830470000002</v>
      </c>
      <c r="ET729">
        <v>234.15401249999999</v>
      </c>
      <c r="EU729">
        <v>260.74539720000001</v>
      </c>
      <c r="EV729">
        <v>86.109285369999995</v>
      </c>
      <c r="EW729">
        <v>85.905138039999997</v>
      </c>
      <c r="EX729">
        <v>82.676287380000005</v>
      </c>
      <c r="EY729">
        <v>72.554148229999996</v>
      </c>
      <c r="EZ729">
        <v>68.273306199999993</v>
      </c>
      <c r="FA729">
        <v>67.308578220000001</v>
      </c>
      <c r="FB729">
        <v>8.7098311529999997</v>
      </c>
      <c r="FC729">
        <v>8.5572219599999997</v>
      </c>
      <c r="FD729">
        <v>25.225356040000001</v>
      </c>
      <c r="FE729">
        <v>26.0651008</v>
      </c>
      <c r="FF729">
        <v>6.7461050599999997</v>
      </c>
      <c r="FG729">
        <v>7.0686494</v>
      </c>
      <c r="FH729">
        <v>2.3352603420000002</v>
      </c>
      <c r="FI729">
        <v>2.3141168809999999</v>
      </c>
      <c r="FJ729">
        <v>34.509368680000001</v>
      </c>
      <c r="FK729">
        <v>31.050939</v>
      </c>
      <c r="FL729">
        <v>13.102313929999999</v>
      </c>
      <c r="FM729">
        <v>12.10682211</v>
      </c>
      <c r="FN729">
        <v>0</v>
      </c>
      <c r="FO729">
        <v>1</v>
      </c>
      <c r="FP729">
        <v>0</v>
      </c>
      <c r="FQ729">
        <v>1</v>
      </c>
      <c r="FR729">
        <f>5/13</f>
        <v>0.38461538461538464</v>
      </c>
      <c r="FS729" t="s">
        <v>45</v>
      </c>
      <c r="FT729">
        <v>1</v>
      </c>
      <c r="FU729">
        <v>1</v>
      </c>
      <c r="FV729" t="s">
        <v>45</v>
      </c>
      <c r="FW729">
        <v>1</v>
      </c>
      <c r="FX729">
        <v>1</v>
      </c>
    </row>
    <row r="730" spans="1:180" x14ac:dyDescent="0.3">
      <c r="A730" s="7" t="s">
        <v>75</v>
      </c>
      <c r="B730" s="7" t="s">
        <v>50</v>
      </c>
      <c r="C730" t="s">
        <v>52</v>
      </c>
      <c r="D730">
        <v>4</v>
      </c>
      <c r="E730">
        <v>2</v>
      </c>
      <c r="F730">
        <v>1.5758064519999999</v>
      </c>
      <c r="G730">
        <v>1.355131579</v>
      </c>
      <c r="H730">
        <v>0.70893548399999995</v>
      </c>
      <c r="I730">
        <v>0.45069736799999999</v>
      </c>
      <c r="J730">
        <v>1.1369888029999999</v>
      </c>
      <c r="K730">
        <v>1.33469087</v>
      </c>
      <c r="L730">
        <v>0.95571580899999997</v>
      </c>
      <c r="M730">
        <v>1.614809932</v>
      </c>
      <c r="N730">
        <v>20.791325619999999</v>
      </c>
      <c r="O730">
        <v>23.69905971</v>
      </c>
      <c r="P730">
        <v>1.66628763</v>
      </c>
      <c r="Q730">
        <v>2.2334759750000002</v>
      </c>
      <c r="R730">
        <v>1.5996006780000001</v>
      </c>
      <c r="S730">
        <v>1.245601867</v>
      </c>
      <c r="T730">
        <v>0.66666666699999999</v>
      </c>
      <c r="U730">
        <v>0.66666666699999999</v>
      </c>
      <c r="V730">
        <v>0.66666666699999999</v>
      </c>
      <c r="W730">
        <v>0.66666666699999999</v>
      </c>
      <c r="X730">
        <v>1</v>
      </c>
      <c r="Y730">
        <v>0</v>
      </c>
      <c r="Z730">
        <v>-1</v>
      </c>
      <c r="AA730" s="5" t="s">
        <v>219</v>
      </c>
      <c r="AB730">
        <v>-1</v>
      </c>
      <c r="AC730">
        <v>-1</v>
      </c>
      <c r="AD730" s="5" t="s">
        <v>219</v>
      </c>
      <c r="AE730">
        <v>-1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2</v>
      </c>
      <c r="AO730">
        <v>2</v>
      </c>
      <c r="AP730">
        <v>2</v>
      </c>
      <c r="AQ730">
        <v>2</v>
      </c>
      <c r="AR730">
        <v>2</v>
      </c>
      <c r="AS730">
        <v>2</v>
      </c>
      <c r="AT730">
        <v>2</v>
      </c>
      <c r="AU730">
        <v>2</v>
      </c>
      <c r="AV730">
        <v>2</v>
      </c>
      <c r="AW730">
        <v>2</v>
      </c>
      <c r="AX730">
        <v>2</v>
      </c>
      <c r="AY730">
        <v>2</v>
      </c>
      <c r="AZ730">
        <v>2</v>
      </c>
      <c r="BA730">
        <v>2</v>
      </c>
      <c r="BB730">
        <v>3</v>
      </c>
      <c r="BC730">
        <v>3</v>
      </c>
      <c r="BD730">
        <v>3</v>
      </c>
      <c r="BE730">
        <v>3</v>
      </c>
      <c r="BF730">
        <v>3</v>
      </c>
      <c r="BG730">
        <v>3</v>
      </c>
      <c r="BH730">
        <v>6</v>
      </c>
      <c r="BI730">
        <v>6</v>
      </c>
      <c r="BJ730">
        <v>6</v>
      </c>
      <c r="BK730">
        <v>6</v>
      </c>
      <c r="BL730">
        <v>6</v>
      </c>
      <c r="BM730">
        <v>6</v>
      </c>
      <c r="BN730">
        <v>0</v>
      </c>
      <c r="BO730">
        <v>0</v>
      </c>
      <c r="BP730">
        <v>0</v>
      </c>
      <c r="BQ730">
        <v>-2</v>
      </c>
      <c r="BR730">
        <v>-1</v>
      </c>
      <c r="BS730">
        <v>0</v>
      </c>
      <c r="BT730">
        <v>3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3</v>
      </c>
      <c r="CN730">
        <v>0</v>
      </c>
      <c r="CO730">
        <v>4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1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-3</v>
      </c>
      <c r="DC730">
        <v>-1</v>
      </c>
      <c r="DD730">
        <v>-1</v>
      </c>
      <c r="DE730">
        <v>1</v>
      </c>
      <c r="DF730">
        <v>0</v>
      </c>
      <c r="DG730">
        <v>2</v>
      </c>
      <c r="DH730">
        <v>-3</v>
      </c>
      <c r="DI730">
        <v>-1</v>
      </c>
      <c r="DJ730">
        <v>-2</v>
      </c>
      <c r="DK730">
        <v>0</v>
      </c>
      <c r="DL730">
        <v>0</v>
      </c>
      <c r="DM730">
        <v>2</v>
      </c>
      <c r="DN730">
        <v>3</v>
      </c>
      <c r="DO730">
        <v>5</v>
      </c>
      <c r="DP730">
        <v>1</v>
      </c>
      <c r="DQ730">
        <v>3</v>
      </c>
      <c r="DR730">
        <v>1</v>
      </c>
      <c r="DS730">
        <v>3</v>
      </c>
      <c r="DT730">
        <v>3</v>
      </c>
      <c r="DU730">
        <v>5</v>
      </c>
      <c r="DV730">
        <v>3</v>
      </c>
      <c r="DW730">
        <v>5</v>
      </c>
      <c r="DX730">
        <v>3</v>
      </c>
      <c r="DY730">
        <v>5</v>
      </c>
      <c r="DZ730">
        <v>4</v>
      </c>
      <c r="EA730">
        <v>6</v>
      </c>
      <c r="EB730">
        <v>6</v>
      </c>
      <c r="EC730">
        <v>8</v>
      </c>
      <c r="ED730">
        <v>3</v>
      </c>
      <c r="EE730">
        <v>5</v>
      </c>
      <c r="EF730">
        <v>3</v>
      </c>
      <c r="EG730">
        <v>5</v>
      </c>
      <c r="EH730">
        <v>3</v>
      </c>
      <c r="EI730">
        <v>5</v>
      </c>
      <c r="EJ730">
        <v>7</v>
      </c>
      <c r="EK730">
        <v>9</v>
      </c>
      <c r="EL730">
        <v>12</v>
      </c>
      <c r="EM730">
        <v>14</v>
      </c>
      <c r="EN730">
        <v>17</v>
      </c>
      <c r="EO730">
        <v>19</v>
      </c>
      <c r="EP730">
        <v>5.3955942590000001</v>
      </c>
      <c r="EQ730">
        <v>9.662751944</v>
      </c>
      <c r="ER730">
        <v>35.000919740000001</v>
      </c>
      <c r="ES730">
        <v>48.505965879999998</v>
      </c>
      <c r="ET730">
        <v>282.44271250000003</v>
      </c>
      <c r="EU730">
        <v>431.17123320000002</v>
      </c>
      <c r="EV730">
        <v>87.64219439</v>
      </c>
      <c r="EW730">
        <v>89.861287329999996</v>
      </c>
      <c r="EX730">
        <v>88.689224120000006</v>
      </c>
      <c r="EY730">
        <v>112.1034533</v>
      </c>
      <c r="EZ730">
        <v>73.051891040000001</v>
      </c>
      <c r="FA730">
        <v>77.613262739999996</v>
      </c>
      <c r="FB730">
        <v>9.7431660759999996</v>
      </c>
      <c r="FC730">
        <v>11.44016761</v>
      </c>
      <c r="FD730">
        <v>27.246427579999999</v>
      </c>
      <c r="FE730">
        <v>40.415197929999998</v>
      </c>
      <c r="FF730">
        <v>7.596266419</v>
      </c>
      <c r="FG730">
        <v>10.56227414</v>
      </c>
      <c r="FH730">
        <v>1.903206653</v>
      </c>
      <c r="FI730">
        <v>1.7810772399999999</v>
      </c>
      <c r="FJ730">
        <v>31.615192879999999</v>
      </c>
      <c r="FK730">
        <v>35.458239839999997</v>
      </c>
      <c r="FL730">
        <v>12.29165882</v>
      </c>
      <c r="FM730">
        <v>12.31430943</v>
      </c>
      <c r="FN730">
        <v>0</v>
      </c>
      <c r="FO730">
        <v>1</v>
      </c>
      <c r="FP730">
        <v>4</v>
      </c>
      <c r="FQ730">
        <v>0</v>
      </c>
      <c r="FR730">
        <f>11/13</f>
        <v>0.84615384615384615</v>
      </c>
      <c r="FS730">
        <v>2</v>
      </c>
      <c r="FT730">
        <v>0</v>
      </c>
      <c r="FU730">
        <v>1</v>
      </c>
      <c r="FV730" t="s">
        <v>45</v>
      </c>
      <c r="FW730">
        <v>0</v>
      </c>
      <c r="FX730">
        <v>0</v>
      </c>
    </row>
    <row r="731" spans="1:180" x14ac:dyDescent="0.3">
      <c r="A731" s="7" t="s">
        <v>67</v>
      </c>
      <c r="B731" s="7" t="s">
        <v>76</v>
      </c>
      <c r="C731" t="s">
        <v>52</v>
      </c>
      <c r="D731">
        <v>4</v>
      </c>
      <c r="E731">
        <v>2</v>
      </c>
      <c r="F731">
        <v>1.5866037740000001</v>
      </c>
      <c r="G731">
        <v>1.4483999999999999</v>
      </c>
      <c r="H731">
        <v>0.69660377399999995</v>
      </c>
      <c r="I731">
        <v>0.65273999999999999</v>
      </c>
      <c r="J731">
        <v>1.416217182</v>
      </c>
      <c r="K731">
        <v>1.541344587</v>
      </c>
      <c r="L731">
        <v>0.86298645299999999</v>
      </c>
      <c r="M731">
        <v>1.363021507</v>
      </c>
      <c r="N731">
        <v>21.429347100000001</v>
      </c>
      <c r="O731">
        <v>20.343677599999999</v>
      </c>
      <c r="P731">
        <v>1.2976261929999999</v>
      </c>
      <c r="Q731">
        <v>2.002062145</v>
      </c>
      <c r="R731">
        <v>1.8316120789999999</v>
      </c>
      <c r="S731">
        <v>1.363776866</v>
      </c>
      <c r="T731">
        <v>0</v>
      </c>
      <c r="U731">
        <v>0.33333333300000001</v>
      </c>
      <c r="V731">
        <v>0</v>
      </c>
      <c r="W731">
        <v>0.33333333300000001</v>
      </c>
      <c r="X731">
        <v>0</v>
      </c>
      <c r="Y731">
        <v>0.33333333300000001</v>
      </c>
      <c r="Z731">
        <v>-7</v>
      </c>
      <c r="AA731" s="5" t="s">
        <v>222</v>
      </c>
      <c r="AB731">
        <v>-7</v>
      </c>
      <c r="AC731">
        <v>-4</v>
      </c>
      <c r="AD731" s="5" t="s">
        <v>191</v>
      </c>
      <c r="AE731">
        <v>-4</v>
      </c>
      <c r="AF731">
        <v>-6</v>
      </c>
      <c r="AG731">
        <v>-3</v>
      </c>
      <c r="AH731">
        <v>-6</v>
      </c>
      <c r="AI731">
        <v>-3</v>
      </c>
      <c r="AJ731">
        <v>-6</v>
      </c>
      <c r="AK731">
        <v>-3</v>
      </c>
      <c r="AL731">
        <v>-6</v>
      </c>
      <c r="AM731">
        <v>-3</v>
      </c>
      <c r="AN731">
        <v>-4</v>
      </c>
      <c r="AO731">
        <v>-1</v>
      </c>
      <c r="AP731">
        <v>-4</v>
      </c>
      <c r="AQ731">
        <v>-1</v>
      </c>
      <c r="AR731">
        <v>-4</v>
      </c>
      <c r="AS731">
        <v>-1</v>
      </c>
      <c r="AT731">
        <v>-4</v>
      </c>
      <c r="AU731">
        <v>-1</v>
      </c>
      <c r="AV731">
        <v>-4</v>
      </c>
      <c r="AW731">
        <v>-1</v>
      </c>
      <c r="AX731">
        <v>-4</v>
      </c>
      <c r="AY731">
        <v>-1</v>
      </c>
      <c r="AZ731">
        <v>-4</v>
      </c>
      <c r="BA731">
        <v>-1</v>
      </c>
      <c r="BB731">
        <v>-3</v>
      </c>
      <c r="BC731">
        <v>0</v>
      </c>
      <c r="BD731">
        <v>-3</v>
      </c>
      <c r="BE731">
        <v>0</v>
      </c>
      <c r="BF731">
        <v>-3</v>
      </c>
      <c r="BG731">
        <v>0</v>
      </c>
      <c r="BH731">
        <v>0</v>
      </c>
      <c r="BI731">
        <v>3</v>
      </c>
      <c r="BJ731">
        <v>0</v>
      </c>
      <c r="BK731">
        <v>3</v>
      </c>
      <c r="BL731">
        <v>0</v>
      </c>
      <c r="BM731">
        <v>3</v>
      </c>
      <c r="BN731">
        <v>-2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-3</v>
      </c>
      <c r="CC731">
        <v>0</v>
      </c>
      <c r="CD731">
        <v>-4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-15</v>
      </c>
      <c r="DC731">
        <v>-6</v>
      </c>
      <c r="DD731">
        <v>-13</v>
      </c>
      <c r="DE731">
        <v>-4</v>
      </c>
      <c r="DF731">
        <v>-12</v>
      </c>
      <c r="DG731">
        <v>-3</v>
      </c>
      <c r="DH731">
        <v>-15</v>
      </c>
      <c r="DI731">
        <v>-6</v>
      </c>
      <c r="DJ731">
        <v>-14</v>
      </c>
      <c r="DK731">
        <v>-5</v>
      </c>
      <c r="DL731">
        <v>-12</v>
      </c>
      <c r="DM731">
        <v>-3</v>
      </c>
      <c r="DN731">
        <v>-9</v>
      </c>
      <c r="DO731">
        <v>0</v>
      </c>
      <c r="DP731">
        <v>-11</v>
      </c>
      <c r="DQ731">
        <v>-2</v>
      </c>
      <c r="DR731">
        <v>-11</v>
      </c>
      <c r="DS731">
        <v>-2</v>
      </c>
      <c r="DT731">
        <v>-9</v>
      </c>
      <c r="DU731">
        <v>0</v>
      </c>
      <c r="DV731">
        <v>-9</v>
      </c>
      <c r="DW731">
        <v>0</v>
      </c>
      <c r="DX731">
        <v>-9</v>
      </c>
      <c r="DY731">
        <v>0</v>
      </c>
      <c r="DZ731">
        <v>-8</v>
      </c>
      <c r="EA731">
        <v>1</v>
      </c>
      <c r="EB731">
        <v>-6</v>
      </c>
      <c r="EC731">
        <v>3</v>
      </c>
      <c r="ED731">
        <v>-9</v>
      </c>
      <c r="EE731">
        <v>0</v>
      </c>
      <c r="EF731">
        <v>-9</v>
      </c>
      <c r="EG731">
        <v>0</v>
      </c>
      <c r="EH731">
        <v>-9</v>
      </c>
      <c r="EI731">
        <v>0</v>
      </c>
      <c r="EJ731">
        <v>-5</v>
      </c>
      <c r="EK731">
        <v>4</v>
      </c>
      <c r="EL731">
        <v>0</v>
      </c>
      <c r="EM731">
        <v>9</v>
      </c>
      <c r="EN731">
        <v>5</v>
      </c>
      <c r="EO731">
        <v>14</v>
      </c>
      <c r="EP731">
        <v>4.6714604890000002</v>
      </c>
      <c r="EQ731">
        <v>8.7743884140000006</v>
      </c>
      <c r="ER731">
        <v>32.181168169999999</v>
      </c>
      <c r="ES731">
        <v>45.03559388</v>
      </c>
      <c r="ET731">
        <v>211.88441610000001</v>
      </c>
      <c r="EU731">
        <v>390.48493350000001</v>
      </c>
      <c r="EV731">
        <v>86.121261419999996</v>
      </c>
      <c r="EW731">
        <v>89.392191220000001</v>
      </c>
      <c r="EX731">
        <v>87.812212340000002</v>
      </c>
      <c r="EY731">
        <v>129.30252160000001</v>
      </c>
      <c r="EZ731">
        <v>71.924635890000005</v>
      </c>
      <c r="FA731">
        <v>78.461405499999998</v>
      </c>
      <c r="FB731">
        <v>8.5517707230000006</v>
      </c>
      <c r="FC731">
        <v>12.553943</v>
      </c>
      <c r="FD731">
        <v>24.779113599999999</v>
      </c>
      <c r="FE731">
        <v>34.424005979999997</v>
      </c>
      <c r="FF731">
        <v>7.1897999969999997</v>
      </c>
      <c r="FG731">
        <v>7.9174444900000003</v>
      </c>
      <c r="FH731">
        <v>2.0225029079999999</v>
      </c>
      <c r="FI731">
        <v>2.2377775</v>
      </c>
      <c r="FJ731">
        <v>29.128011300000001</v>
      </c>
      <c r="FK731">
        <v>33.65162505</v>
      </c>
      <c r="FL731">
        <v>13.998191419999999</v>
      </c>
      <c r="FM731">
        <v>13.73408126</v>
      </c>
      <c r="FN731">
        <v>0</v>
      </c>
      <c r="FO731">
        <v>0</v>
      </c>
      <c r="FP731">
        <v>0</v>
      </c>
      <c r="FQ731">
        <v>1</v>
      </c>
      <c r="FR731">
        <v>0</v>
      </c>
      <c r="FS731">
        <v>2</v>
      </c>
      <c r="FT731">
        <v>0</v>
      </c>
      <c r="FU731">
        <v>1</v>
      </c>
      <c r="FV731">
        <v>2</v>
      </c>
      <c r="FW731">
        <v>0</v>
      </c>
      <c r="FX731">
        <v>1</v>
      </c>
    </row>
    <row r="732" spans="1:180" x14ac:dyDescent="0.3">
      <c r="A732" s="7" t="s">
        <v>88</v>
      </c>
      <c r="B732" s="7" t="s">
        <v>133</v>
      </c>
      <c r="C732" t="s">
        <v>55</v>
      </c>
      <c r="D732">
        <v>6</v>
      </c>
      <c r="E732">
        <v>3</v>
      </c>
      <c r="F732">
        <v>1.5299152540000001</v>
      </c>
      <c r="G732">
        <v>0.693240152</v>
      </c>
      <c r="H732">
        <v>0.56597457600000001</v>
      </c>
      <c r="I732">
        <v>0.78046886900000001</v>
      </c>
      <c r="J732">
        <v>1.1775432889999999</v>
      </c>
      <c r="K732">
        <v>1.5715123449999999</v>
      </c>
      <c r="L732">
        <v>0.58970221899999997</v>
      </c>
      <c r="M732">
        <v>1.130025133</v>
      </c>
      <c r="N732">
        <v>16.654737740000002</v>
      </c>
      <c r="O732">
        <v>19.270433279999999</v>
      </c>
      <c r="P732">
        <v>0.89827579400000002</v>
      </c>
      <c r="Q732">
        <v>1.444834899</v>
      </c>
      <c r="R732">
        <v>1.4574191700000001</v>
      </c>
      <c r="S732">
        <v>0.68131884600000003</v>
      </c>
      <c r="T732">
        <v>0.33333333300000001</v>
      </c>
      <c r="U732">
        <v>0.55555555599999995</v>
      </c>
      <c r="V732">
        <v>0.33333333300000001</v>
      </c>
      <c r="W732">
        <v>0.55555555599999995</v>
      </c>
      <c r="X732">
        <v>0.5</v>
      </c>
      <c r="Y732">
        <v>0.33333333300000001</v>
      </c>
      <c r="Z732">
        <v>-5</v>
      </c>
      <c r="AA732" s="5" t="s">
        <v>211</v>
      </c>
      <c r="AB732">
        <v>-4</v>
      </c>
      <c r="AC732">
        <v>-4</v>
      </c>
      <c r="AD732" s="5" t="s">
        <v>233</v>
      </c>
      <c r="AE732">
        <v>-3</v>
      </c>
      <c r="AF732">
        <v>-3</v>
      </c>
      <c r="AG732">
        <v>-3</v>
      </c>
      <c r="AH732">
        <v>-2</v>
      </c>
      <c r="AI732">
        <v>-2</v>
      </c>
      <c r="AJ732">
        <v>-2</v>
      </c>
      <c r="AK732">
        <v>-2</v>
      </c>
      <c r="AL732">
        <v>-2</v>
      </c>
      <c r="AM732">
        <v>-2</v>
      </c>
      <c r="AN732">
        <v>-2</v>
      </c>
      <c r="AO732">
        <v>-2</v>
      </c>
      <c r="AP732">
        <v>-2</v>
      </c>
      <c r="AQ732">
        <v>-2</v>
      </c>
      <c r="AR732">
        <v>-2</v>
      </c>
      <c r="AS732">
        <v>-2</v>
      </c>
      <c r="AT732">
        <v>-1</v>
      </c>
      <c r="AU732">
        <v>-1</v>
      </c>
      <c r="AV732">
        <v>0</v>
      </c>
      <c r="AW732">
        <v>0</v>
      </c>
      <c r="AX732">
        <v>0</v>
      </c>
      <c r="AY732">
        <v>0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2</v>
      </c>
      <c r="BI732">
        <v>2</v>
      </c>
      <c r="BJ732">
        <v>2</v>
      </c>
      <c r="BK732">
        <v>2</v>
      </c>
      <c r="BL732">
        <v>3</v>
      </c>
      <c r="BM732">
        <v>3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-3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1</v>
      </c>
      <c r="CC732">
        <v>0</v>
      </c>
      <c r="CD732">
        <v>0</v>
      </c>
      <c r="CE732">
        <v>0</v>
      </c>
      <c r="CF732">
        <v>0</v>
      </c>
      <c r="CG732">
        <v>5</v>
      </c>
      <c r="CH732">
        <v>-2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-8</v>
      </c>
      <c r="DC732">
        <v>1</v>
      </c>
      <c r="DD732">
        <v>-5</v>
      </c>
      <c r="DE732">
        <v>4</v>
      </c>
      <c r="DF732">
        <v>-9</v>
      </c>
      <c r="DG732">
        <v>0</v>
      </c>
      <c r="DH732">
        <v>-3</v>
      </c>
      <c r="DI732">
        <v>6</v>
      </c>
      <c r="DJ732">
        <v>-11</v>
      </c>
      <c r="DK732">
        <v>-2</v>
      </c>
      <c r="DL732">
        <v>-7</v>
      </c>
      <c r="DM732">
        <v>2</v>
      </c>
      <c r="DN732">
        <v>-5</v>
      </c>
      <c r="DO732">
        <v>4</v>
      </c>
      <c r="DP732">
        <v>-4</v>
      </c>
      <c r="DQ732">
        <v>5</v>
      </c>
      <c r="DR732">
        <v>-3</v>
      </c>
      <c r="DS732">
        <v>6</v>
      </c>
      <c r="DT732">
        <v>-2</v>
      </c>
      <c r="DU732">
        <v>7</v>
      </c>
      <c r="DV732">
        <v>-5</v>
      </c>
      <c r="DW732">
        <v>4</v>
      </c>
      <c r="DX732">
        <v>-9</v>
      </c>
      <c r="DY732">
        <v>0</v>
      </c>
      <c r="DZ732">
        <v>0</v>
      </c>
      <c r="EA732">
        <v>9</v>
      </c>
      <c r="EB732">
        <v>-2</v>
      </c>
      <c r="EC732">
        <v>7</v>
      </c>
      <c r="ED732">
        <v>-2</v>
      </c>
      <c r="EE732">
        <v>7</v>
      </c>
      <c r="EF732">
        <v>-2</v>
      </c>
      <c r="EG732">
        <v>7</v>
      </c>
      <c r="EH732">
        <v>-1</v>
      </c>
      <c r="EI732">
        <v>8</v>
      </c>
      <c r="EJ732">
        <v>-1</v>
      </c>
      <c r="EK732">
        <v>8</v>
      </c>
      <c r="EL732">
        <v>-1</v>
      </c>
      <c r="EM732">
        <v>8</v>
      </c>
      <c r="EN732">
        <v>0</v>
      </c>
      <c r="EO732">
        <v>9</v>
      </c>
      <c r="EP732">
        <v>12.03204262</v>
      </c>
      <c r="EQ732">
        <v>9.0142104290000002</v>
      </c>
      <c r="ER732">
        <v>53.962994479999999</v>
      </c>
      <c r="ES732">
        <v>47.29446454</v>
      </c>
      <c r="ET732">
        <v>252.46482409999999</v>
      </c>
      <c r="EU732">
        <v>272.23044720000001</v>
      </c>
      <c r="EV732">
        <v>86.78580719</v>
      </c>
      <c r="EW732">
        <v>87.775989420000002</v>
      </c>
      <c r="EX732">
        <v>65.321663090000001</v>
      </c>
      <c r="EY732">
        <v>72.931015299999999</v>
      </c>
      <c r="EZ732">
        <v>70.868455220000001</v>
      </c>
      <c r="FA732">
        <v>66.529528920000004</v>
      </c>
      <c r="FB732">
        <v>6.1620322700000001</v>
      </c>
      <c r="FC732">
        <v>9.9473924159999996</v>
      </c>
      <c r="FD732">
        <v>18.261966879999999</v>
      </c>
      <c r="FE732">
        <v>23.951253139999999</v>
      </c>
      <c r="FF732">
        <v>9.1554224259999994</v>
      </c>
      <c r="FG732">
        <v>8.4870058430000004</v>
      </c>
      <c r="FH732">
        <v>1.0788990329999999</v>
      </c>
      <c r="FI732">
        <v>1.854616093</v>
      </c>
      <c r="FJ732">
        <v>49.461475499999999</v>
      </c>
      <c r="FK732">
        <v>37.146248759999999</v>
      </c>
      <c r="FL732">
        <v>12.384660159999999</v>
      </c>
      <c r="FM732">
        <v>11.85741852</v>
      </c>
      <c r="FN732">
        <v>1</v>
      </c>
      <c r="FO732">
        <v>0</v>
      </c>
      <c r="FP732">
        <v>1</v>
      </c>
      <c r="FQ732">
        <v>1</v>
      </c>
      <c r="FR732">
        <f>5/13</f>
        <v>0.38461538461538464</v>
      </c>
      <c r="FS732">
        <v>2</v>
      </c>
      <c r="FT732">
        <v>0</v>
      </c>
      <c r="FU732">
        <v>2</v>
      </c>
      <c r="FV732">
        <v>2</v>
      </c>
      <c r="FW732">
        <v>0</v>
      </c>
      <c r="FX732">
        <v>1</v>
      </c>
    </row>
    <row r="733" spans="1:180" x14ac:dyDescent="0.3">
      <c r="A733" s="7" t="s">
        <v>43</v>
      </c>
      <c r="B733" s="7" t="s">
        <v>38</v>
      </c>
      <c r="C733" t="s">
        <v>26</v>
      </c>
      <c r="D733">
        <v>5</v>
      </c>
      <c r="E733">
        <v>3</v>
      </c>
      <c r="F733">
        <v>1.4243243240000001</v>
      </c>
      <c r="G733">
        <v>1.2777777779999999</v>
      </c>
      <c r="H733">
        <v>0.54932432399999997</v>
      </c>
      <c r="I733">
        <v>0.677666667</v>
      </c>
      <c r="J733">
        <v>2.2340027760000001</v>
      </c>
      <c r="K733">
        <v>1.4872005159999999</v>
      </c>
      <c r="L733">
        <v>1.2312083460000001</v>
      </c>
      <c r="M733">
        <v>0.83063796499999998</v>
      </c>
      <c r="N733">
        <v>23.37043581</v>
      </c>
      <c r="O733">
        <v>20.930715209999999</v>
      </c>
      <c r="P733">
        <v>1.929799893</v>
      </c>
      <c r="Q733">
        <v>1.3682258679999999</v>
      </c>
      <c r="R733">
        <v>1.3371568170000001</v>
      </c>
      <c r="S733">
        <v>1.505058129</v>
      </c>
      <c r="T733">
        <v>0.58333333300000001</v>
      </c>
      <c r="U733">
        <v>0.5</v>
      </c>
      <c r="V733">
        <v>0.58333333300000001</v>
      </c>
      <c r="W733">
        <v>0.5</v>
      </c>
      <c r="X733">
        <v>0.5</v>
      </c>
      <c r="Y733">
        <v>0.5</v>
      </c>
      <c r="Z733">
        <v>-5</v>
      </c>
      <c r="AA733" s="5" t="s">
        <v>221</v>
      </c>
      <c r="AB733">
        <v>-2</v>
      </c>
      <c r="AC733">
        <v>-3</v>
      </c>
      <c r="AD733" s="5" t="s">
        <v>181</v>
      </c>
      <c r="AE733">
        <v>-3</v>
      </c>
      <c r="AF733">
        <v>-2</v>
      </c>
      <c r="AG733">
        <v>-3</v>
      </c>
      <c r="AH733">
        <v>-2</v>
      </c>
      <c r="AI733">
        <v>-3</v>
      </c>
      <c r="AJ733">
        <v>0</v>
      </c>
      <c r="AK733">
        <v>-1</v>
      </c>
      <c r="AL733">
        <v>0</v>
      </c>
      <c r="AM733">
        <v>-1</v>
      </c>
      <c r="AN733">
        <v>0</v>
      </c>
      <c r="AO733">
        <v>-1</v>
      </c>
      <c r="AP733">
        <v>0</v>
      </c>
      <c r="AQ733">
        <v>-1</v>
      </c>
      <c r="AR733">
        <v>1</v>
      </c>
      <c r="AS733">
        <v>0</v>
      </c>
      <c r="AT733">
        <v>1</v>
      </c>
      <c r="AU733">
        <v>0</v>
      </c>
      <c r="AV733">
        <v>1</v>
      </c>
      <c r="AW733">
        <v>0</v>
      </c>
      <c r="AX733">
        <v>1</v>
      </c>
      <c r="AY733">
        <v>0</v>
      </c>
      <c r="AZ733">
        <v>3</v>
      </c>
      <c r="BA733">
        <v>2</v>
      </c>
      <c r="BB733">
        <v>4</v>
      </c>
      <c r="BC733">
        <v>3</v>
      </c>
      <c r="BD733">
        <v>4</v>
      </c>
      <c r="BE733">
        <v>3</v>
      </c>
      <c r="BF733">
        <v>6</v>
      </c>
      <c r="BG733">
        <v>5</v>
      </c>
      <c r="BH733">
        <v>7</v>
      </c>
      <c r="BI733">
        <v>6</v>
      </c>
      <c r="BJ733">
        <v>7</v>
      </c>
      <c r="BK733">
        <v>6</v>
      </c>
      <c r="BL733">
        <v>7</v>
      </c>
      <c r="BM733">
        <v>6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-2</v>
      </c>
      <c r="BW733">
        <v>0</v>
      </c>
      <c r="BX733">
        <v>0</v>
      </c>
      <c r="BY733">
        <v>-3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4</v>
      </c>
      <c r="CK733">
        <v>-1</v>
      </c>
      <c r="CL733">
        <v>0</v>
      </c>
      <c r="CM733">
        <v>0</v>
      </c>
      <c r="CN733">
        <v>0</v>
      </c>
      <c r="CO733">
        <v>0</v>
      </c>
      <c r="CP733">
        <v>2</v>
      </c>
      <c r="CQ733">
        <v>0</v>
      </c>
      <c r="CR733">
        <v>0</v>
      </c>
      <c r="CS733">
        <v>0</v>
      </c>
      <c r="CT733">
        <v>0</v>
      </c>
      <c r="CU733">
        <v>2</v>
      </c>
      <c r="CV733">
        <v>0</v>
      </c>
      <c r="CW733">
        <v>1</v>
      </c>
      <c r="CX733">
        <v>0</v>
      </c>
      <c r="CY733">
        <v>0</v>
      </c>
      <c r="CZ733">
        <v>0</v>
      </c>
      <c r="DA733">
        <v>0</v>
      </c>
      <c r="DB733">
        <v>-3</v>
      </c>
      <c r="DC733">
        <v>-8</v>
      </c>
      <c r="DD733">
        <v>-5</v>
      </c>
      <c r="DE733">
        <v>-10</v>
      </c>
      <c r="DF733">
        <v>-1</v>
      </c>
      <c r="DG733">
        <v>-6</v>
      </c>
      <c r="DH733">
        <v>1</v>
      </c>
      <c r="DI733">
        <v>-4</v>
      </c>
      <c r="DJ733">
        <v>4</v>
      </c>
      <c r="DK733">
        <v>-1</v>
      </c>
      <c r="DL733">
        <v>-3</v>
      </c>
      <c r="DM733">
        <v>-8</v>
      </c>
      <c r="DN733">
        <v>0</v>
      </c>
      <c r="DO733">
        <v>-5</v>
      </c>
      <c r="DP733">
        <v>3</v>
      </c>
      <c r="DQ733">
        <v>-2</v>
      </c>
      <c r="DR733">
        <v>3</v>
      </c>
      <c r="DS733">
        <v>-2</v>
      </c>
      <c r="DT733">
        <v>0</v>
      </c>
      <c r="DU733">
        <v>-5</v>
      </c>
      <c r="DV733">
        <v>5</v>
      </c>
      <c r="DW733">
        <v>0</v>
      </c>
      <c r="DX733">
        <v>6</v>
      </c>
      <c r="DY733">
        <v>1</v>
      </c>
      <c r="DZ733">
        <v>7</v>
      </c>
      <c r="EA733">
        <v>2</v>
      </c>
      <c r="EB733">
        <v>5</v>
      </c>
      <c r="EC733">
        <v>0</v>
      </c>
      <c r="ED733">
        <v>6</v>
      </c>
      <c r="EE733">
        <v>1</v>
      </c>
      <c r="EF733">
        <v>10</v>
      </c>
      <c r="EG733">
        <v>5</v>
      </c>
      <c r="EH733">
        <v>12</v>
      </c>
      <c r="EI733">
        <v>7</v>
      </c>
      <c r="EJ733">
        <v>9</v>
      </c>
      <c r="EK733">
        <v>4</v>
      </c>
      <c r="EL733">
        <v>9</v>
      </c>
      <c r="EM733">
        <v>4</v>
      </c>
      <c r="EN733">
        <v>12</v>
      </c>
      <c r="EO733">
        <v>7</v>
      </c>
      <c r="EP733">
        <v>8.9393272229999994</v>
      </c>
      <c r="EQ733">
        <v>7.4513050439999997</v>
      </c>
      <c r="ER733">
        <v>43.396087659999999</v>
      </c>
      <c r="ES733">
        <v>40.986829399999998</v>
      </c>
      <c r="ET733">
        <v>389.35472870000001</v>
      </c>
      <c r="EU733">
        <v>250.97144700000001</v>
      </c>
      <c r="EV733">
        <v>89.436608449999994</v>
      </c>
      <c r="EW733">
        <v>84.642665870000002</v>
      </c>
      <c r="EX733">
        <v>110.788172</v>
      </c>
      <c r="EY733">
        <v>63.329857760000003</v>
      </c>
      <c r="EZ733">
        <v>77.844439910000006</v>
      </c>
      <c r="FA733">
        <v>62.056933739999998</v>
      </c>
      <c r="FB733">
        <v>10.862786979999999</v>
      </c>
      <c r="FC733">
        <v>8.6911373429999994</v>
      </c>
      <c r="FD733">
        <v>38.382148729999997</v>
      </c>
      <c r="FE733">
        <v>24.526257480000002</v>
      </c>
      <c r="FF733">
        <v>10.26203525</v>
      </c>
      <c r="FG733">
        <v>6.9945735249999998</v>
      </c>
      <c r="FH733">
        <v>2.5269866630000002</v>
      </c>
      <c r="FI733">
        <v>1.3410924150000001</v>
      </c>
      <c r="FJ733">
        <v>38.143910040000002</v>
      </c>
      <c r="FK733">
        <v>34.482564600000003</v>
      </c>
      <c r="FL733">
        <v>15.32358047</v>
      </c>
      <c r="FM733">
        <v>12.381017999999999</v>
      </c>
      <c r="FN733">
        <v>0</v>
      </c>
      <c r="FO733">
        <v>0</v>
      </c>
      <c r="FP733">
        <v>0</v>
      </c>
      <c r="FQ733">
        <v>2</v>
      </c>
      <c r="FR733">
        <f>10/14</f>
        <v>0.7142857142857143</v>
      </c>
      <c r="FS733" t="s">
        <v>45</v>
      </c>
      <c r="FT733">
        <v>3</v>
      </c>
      <c r="FU733">
        <v>3</v>
      </c>
      <c r="FV733">
        <v>1</v>
      </c>
      <c r="FW733">
        <v>2</v>
      </c>
      <c r="FX733">
        <v>1</v>
      </c>
    </row>
    <row r="734" spans="1:180" x14ac:dyDescent="0.3">
      <c r="A734" s="7" t="s">
        <v>120</v>
      </c>
      <c r="B734" s="7" t="s">
        <v>60</v>
      </c>
      <c r="C734" t="s">
        <v>61</v>
      </c>
      <c r="D734">
        <v>4</v>
      </c>
      <c r="E734">
        <v>2</v>
      </c>
      <c r="F734">
        <v>0.91675925899999999</v>
      </c>
      <c r="G734">
        <v>1.0142900779999999</v>
      </c>
      <c r="H734">
        <v>0.74092592599999996</v>
      </c>
      <c r="I734">
        <v>0.74516494600000005</v>
      </c>
      <c r="J734">
        <v>2.2774661539999999</v>
      </c>
      <c r="K734">
        <v>1.6302929289999999</v>
      </c>
      <c r="L734">
        <v>1.110731095</v>
      </c>
      <c r="M734">
        <v>1.12445865</v>
      </c>
      <c r="N734">
        <v>20.149834219999999</v>
      </c>
      <c r="O734">
        <v>22.38164806</v>
      </c>
      <c r="P734">
        <v>1.918827332</v>
      </c>
      <c r="Q734">
        <v>1.8801789870000001</v>
      </c>
      <c r="R734">
        <v>1.0533550410000001</v>
      </c>
      <c r="S734">
        <v>1.1889460350000001</v>
      </c>
      <c r="T734">
        <v>0.77777777800000003</v>
      </c>
      <c r="U734">
        <v>1</v>
      </c>
      <c r="V734">
        <v>0.77777777800000003</v>
      </c>
      <c r="W734">
        <v>1</v>
      </c>
      <c r="X734">
        <v>1</v>
      </c>
      <c r="Y734">
        <v>1</v>
      </c>
      <c r="Z734">
        <v>-2</v>
      </c>
      <c r="AA734" s="5" t="s">
        <v>197</v>
      </c>
      <c r="AB734">
        <v>-2</v>
      </c>
      <c r="AC734">
        <v>0</v>
      </c>
      <c r="AD734" s="5" t="s">
        <v>197</v>
      </c>
      <c r="AE734">
        <v>2</v>
      </c>
      <c r="AF734">
        <v>0</v>
      </c>
      <c r="AG734">
        <v>2</v>
      </c>
      <c r="AH734">
        <v>1</v>
      </c>
      <c r="AI734">
        <v>3</v>
      </c>
      <c r="AJ734">
        <v>1</v>
      </c>
      <c r="AK734">
        <v>3</v>
      </c>
      <c r="AL734">
        <v>1</v>
      </c>
      <c r="AM734">
        <v>3</v>
      </c>
      <c r="AN734">
        <v>3</v>
      </c>
      <c r="AO734">
        <v>5</v>
      </c>
      <c r="AP734">
        <v>3</v>
      </c>
      <c r="AQ734">
        <v>5</v>
      </c>
      <c r="AR734">
        <v>3</v>
      </c>
      <c r="AS734">
        <v>5</v>
      </c>
      <c r="AT734">
        <v>4</v>
      </c>
      <c r="AU734">
        <v>6</v>
      </c>
      <c r="AV734">
        <v>4</v>
      </c>
      <c r="AW734">
        <v>6</v>
      </c>
      <c r="AX734">
        <v>4</v>
      </c>
      <c r="AY734">
        <v>6</v>
      </c>
      <c r="AZ734">
        <v>4</v>
      </c>
      <c r="BA734">
        <v>6</v>
      </c>
      <c r="BB734">
        <v>4</v>
      </c>
      <c r="BC734">
        <v>6</v>
      </c>
      <c r="BD734">
        <v>4</v>
      </c>
      <c r="BE734">
        <v>6</v>
      </c>
      <c r="BF734">
        <v>6</v>
      </c>
      <c r="BG734">
        <v>8</v>
      </c>
      <c r="BH734">
        <v>7</v>
      </c>
      <c r="BI734">
        <v>9</v>
      </c>
      <c r="BJ734">
        <v>7</v>
      </c>
      <c r="BK734">
        <v>9</v>
      </c>
      <c r="BL734">
        <v>7</v>
      </c>
      <c r="BM734">
        <v>9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3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2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3</v>
      </c>
      <c r="CP734">
        <v>1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2</v>
      </c>
      <c r="DB734">
        <v>-4</v>
      </c>
      <c r="DC734">
        <v>-1</v>
      </c>
      <c r="DD734">
        <v>-3</v>
      </c>
      <c r="DE734">
        <v>0</v>
      </c>
      <c r="DF734">
        <v>-2</v>
      </c>
      <c r="DG734">
        <v>1</v>
      </c>
      <c r="DH734">
        <v>0</v>
      </c>
      <c r="DI734">
        <v>3</v>
      </c>
      <c r="DJ734">
        <v>-4</v>
      </c>
      <c r="DK734">
        <v>-1</v>
      </c>
      <c r="DL734">
        <v>1</v>
      </c>
      <c r="DM734">
        <v>4</v>
      </c>
      <c r="DN734">
        <v>5</v>
      </c>
      <c r="DO734">
        <v>8</v>
      </c>
      <c r="DP734">
        <v>1</v>
      </c>
      <c r="DQ734">
        <v>4</v>
      </c>
      <c r="DR734">
        <v>6</v>
      </c>
      <c r="DS734">
        <v>9</v>
      </c>
      <c r="DT734">
        <v>5</v>
      </c>
      <c r="DU734">
        <v>8</v>
      </c>
      <c r="DV734">
        <v>4</v>
      </c>
      <c r="DW734">
        <v>7</v>
      </c>
      <c r="DX734">
        <v>7</v>
      </c>
      <c r="DY734">
        <v>10</v>
      </c>
      <c r="DZ734">
        <v>7</v>
      </c>
      <c r="EA734">
        <v>10</v>
      </c>
      <c r="EB734">
        <v>8</v>
      </c>
      <c r="EC734">
        <v>11</v>
      </c>
      <c r="ED734">
        <v>5</v>
      </c>
      <c r="EE734">
        <v>8</v>
      </c>
      <c r="EF734">
        <v>8</v>
      </c>
      <c r="EG734">
        <v>11</v>
      </c>
      <c r="EH734">
        <v>9</v>
      </c>
      <c r="EI734">
        <v>12</v>
      </c>
      <c r="EJ734">
        <v>7</v>
      </c>
      <c r="EK734">
        <v>10</v>
      </c>
      <c r="EL734">
        <v>8</v>
      </c>
      <c r="EM734">
        <v>11</v>
      </c>
      <c r="EN734">
        <v>12</v>
      </c>
      <c r="EO734">
        <v>15</v>
      </c>
      <c r="EP734">
        <v>8.5236493289999995</v>
      </c>
      <c r="EQ734">
        <v>8.5178097009999991</v>
      </c>
      <c r="ER734">
        <v>41.870633509999998</v>
      </c>
      <c r="ES734">
        <v>44.561837259999997</v>
      </c>
      <c r="ET734">
        <v>342.44061429999999</v>
      </c>
      <c r="EU734">
        <v>335.87624060000002</v>
      </c>
      <c r="EV734">
        <v>88.352148639999996</v>
      </c>
      <c r="EW734">
        <v>88.750453730000004</v>
      </c>
      <c r="EX734">
        <v>98.680325370000006</v>
      </c>
      <c r="EY734">
        <v>87.322819199999998</v>
      </c>
      <c r="EZ734">
        <v>75.221881999999994</v>
      </c>
      <c r="FA734">
        <v>72.433327439999999</v>
      </c>
      <c r="FB734">
        <v>11.390465389999999</v>
      </c>
      <c r="FC734">
        <v>12.070536649999999</v>
      </c>
      <c r="FD734">
        <v>33.025276900000001</v>
      </c>
      <c r="FE734">
        <v>33.110083750000001</v>
      </c>
      <c r="FF734">
        <v>10.19780085</v>
      </c>
      <c r="FG734">
        <v>10.688621850000001</v>
      </c>
      <c r="FH734">
        <v>3.0680411919999999</v>
      </c>
      <c r="FI734">
        <v>2.8041631229999999</v>
      </c>
      <c r="FJ734">
        <v>33.083950020000003</v>
      </c>
      <c r="FK734">
        <v>28.755270159999998</v>
      </c>
      <c r="FL734">
        <v>17.970154879999999</v>
      </c>
      <c r="FM734">
        <v>15.510270119999999</v>
      </c>
      <c r="FN734">
        <v>0</v>
      </c>
      <c r="FO734">
        <v>0</v>
      </c>
      <c r="FP734">
        <v>4</v>
      </c>
      <c r="FQ734">
        <v>2</v>
      </c>
      <c r="FR734">
        <f>13/14</f>
        <v>0.9285714285714286</v>
      </c>
      <c r="FS734">
        <v>2</v>
      </c>
      <c r="FT734">
        <v>1</v>
      </c>
      <c r="FU734">
        <v>2</v>
      </c>
      <c r="FV734">
        <v>2</v>
      </c>
      <c r="FW734">
        <v>1</v>
      </c>
      <c r="FX734">
        <v>2</v>
      </c>
    </row>
    <row r="735" spans="1:180" x14ac:dyDescent="0.3">
      <c r="A735" s="7" t="s">
        <v>124</v>
      </c>
      <c r="B735" s="7" t="s">
        <v>129</v>
      </c>
      <c r="C735" t="s">
        <v>61</v>
      </c>
      <c r="D735">
        <v>4</v>
      </c>
      <c r="E735">
        <v>2</v>
      </c>
      <c r="F735">
        <v>1.503333333</v>
      </c>
      <c r="G735">
        <v>1.1100000000000001</v>
      </c>
      <c r="H735">
        <v>0.68300000000000005</v>
      </c>
      <c r="I735">
        <v>0.74387387400000005</v>
      </c>
      <c r="J735">
        <v>1.342735987</v>
      </c>
      <c r="K735">
        <v>1.4348116</v>
      </c>
      <c r="L735">
        <v>0.93370001400000002</v>
      </c>
      <c r="M735">
        <v>0.967071495</v>
      </c>
      <c r="N735">
        <v>18.911540429999999</v>
      </c>
      <c r="O735">
        <v>22.897807319999998</v>
      </c>
      <c r="P735">
        <v>1.4677289579999999</v>
      </c>
      <c r="Q735">
        <v>1.665550238</v>
      </c>
      <c r="R735">
        <v>1.5858583100000001</v>
      </c>
      <c r="S735">
        <v>1.202300122</v>
      </c>
      <c r="T735">
        <v>0.33333333300000001</v>
      </c>
      <c r="U735">
        <v>0.44444444399999999</v>
      </c>
      <c r="V735">
        <v>0.33333333300000001</v>
      </c>
      <c r="W735">
        <v>0.44444444399999999</v>
      </c>
      <c r="X735">
        <v>0</v>
      </c>
      <c r="Y735">
        <v>1</v>
      </c>
      <c r="Z735">
        <v>-6</v>
      </c>
      <c r="AA735" s="5" t="s">
        <v>211</v>
      </c>
      <c r="AB735">
        <v>-6</v>
      </c>
      <c r="AC735">
        <v>-5</v>
      </c>
      <c r="AD735" s="5" t="s">
        <v>222</v>
      </c>
      <c r="AE735">
        <v>-3</v>
      </c>
      <c r="AF735">
        <v>-4</v>
      </c>
      <c r="AG735">
        <v>-3</v>
      </c>
      <c r="AH735">
        <v>-3</v>
      </c>
      <c r="AI735">
        <v>-2</v>
      </c>
      <c r="AJ735">
        <v>-3</v>
      </c>
      <c r="AK735">
        <v>-2</v>
      </c>
      <c r="AL735">
        <v>-3</v>
      </c>
      <c r="AM735">
        <v>-2</v>
      </c>
      <c r="AN735">
        <v>-1</v>
      </c>
      <c r="AO735">
        <v>0</v>
      </c>
      <c r="AP735">
        <v>-1</v>
      </c>
      <c r="AQ735">
        <v>0</v>
      </c>
      <c r="AR735">
        <v>-1</v>
      </c>
      <c r="AS735">
        <v>0</v>
      </c>
      <c r="AT735">
        <v>0</v>
      </c>
      <c r="AU735">
        <v>1</v>
      </c>
      <c r="AV735">
        <v>0</v>
      </c>
      <c r="AW735">
        <v>1</v>
      </c>
      <c r="AX735">
        <v>0</v>
      </c>
      <c r="AY735">
        <v>1</v>
      </c>
      <c r="AZ735">
        <v>0</v>
      </c>
      <c r="BA735">
        <v>1</v>
      </c>
      <c r="BB735">
        <v>0</v>
      </c>
      <c r="BC735">
        <v>1</v>
      </c>
      <c r="BD735">
        <v>0</v>
      </c>
      <c r="BE735">
        <v>1</v>
      </c>
      <c r="BF735">
        <v>2</v>
      </c>
      <c r="BG735">
        <v>3</v>
      </c>
      <c r="BH735">
        <v>3</v>
      </c>
      <c r="BI735">
        <v>4</v>
      </c>
      <c r="BJ735">
        <v>3</v>
      </c>
      <c r="BK735">
        <v>4</v>
      </c>
      <c r="BL735">
        <v>3</v>
      </c>
      <c r="BM735">
        <v>4</v>
      </c>
      <c r="BN735">
        <v>0</v>
      </c>
      <c r="BO735">
        <v>-3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-1</v>
      </c>
      <c r="CA735">
        <v>0</v>
      </c>
      <c r="CB735">
        <v>-3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1</v>
      </c>
      <c r="CQ735">
        <v>0</v>
      </c>
      <c r="CR735">
        <v>0</v>
      </c>
      <c r="CS735">
        <v>0</v>
      </c>
      <c r="CT735">
        <v>0</v>
      </c>
      <c r="CU735">
        <v>2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-11</v>
      </c>
      <c r="DC735">
        <v>-9</v>
      </c>
      <c r="DD735">
        <v>-10</v>
      </c>
      <c r="DE735">
        <v>-8</v>
      </c>
      <c r="DF735">
        <v>-9</v>
      </c>
      <c r="DG735">
        <v>-7</v>
      </c>
      <c r="DH735">
        <v>-7</v>
      </c>
      <c r="DI735">
        <v>-5</v>
      </c>
      <c r="DJ735">
        <v>-11</v>
      </c>
      <c r="DK735">
        <v>-9</v>
      </c>
      <c r="DL735">
        <v>-6</v>
      </c>
      <c r="DM735">
        <v>-4</v>
      </c>
      <c r="DN735">
        <v>-2</v>
      </c>
      <c r="DO735">
        <v>0</v>
      </c>
      <c r="DP735">
        <v>-6</v>
      </c>
      <c r="DQ735">
        <v>-4</v>
      </c>
      <c r="DR735">
        <v>-1</v>
      </c>
      <c r="DS735">
        <v>1</v>
      </c>
      <c r="DT735">
        <v>-2</v>
      </c>
      <c r="DU735">
        <v>0</v>
      </c>
      <c r="DV735">
        <v>-3</v>
      </c>
      <c r="DW735">
        <v>-1</v>
      </c>
      <c r="DX735">
        <v>0</v>
      </c>
      <c r="DY735">
        <v>2</v>
      </c>
      <c r="DZ735">
        <v>0</v>
      </c>
      <c r="EA735">
        <v>2</v>
      </c>
      <c r="EB735">
        <v>1</v>
      </c>
      <c r="EC735">
        <v>3</v>
      </c>
      <c r="ED735">
        <v>-2</v>
      </c>
      <c r="EE735">
        <v>0</v>
      </c>
      <c r="EF735">
        <v>1</v>
      </c>
      <c r="EG735">
        <v>3</v>
      </c>
      <c r="EH735">
        <v>2</v>
      </c>
      <c r="EI735">
        <v>4</v>
      </c>
      <c r="EJ735">
        <v>0</v>
      </c>
      <c r="EK735">
        <v>2</v>
      </c>
      <c r="EL735">
        <v>1</v>
      </c>
      <c r="EM735">
        <v>3</v>
      </c>
      <c r="EN735">
        <v>5</v>
      </c>
      <c r="EO735">
        <v>7</v>
      </c>
      <c r="EP735">
        <v>7.8513694870000004</v>
      </c>
      <c r="EQ735">
        <v>8.5698438259999996</v>
      </c>
      <c r="ER735">
        <v>43.836569369999999</v>
      </c>
      <c r="ES735">
        <v>49.384172990000003</v>
      </c>
      <c r="ET735">
        <v>291.7337392</v>
      </c>
      <c r="EU735">
        <v>300.51576360000001</v>
      </c>
      <c r="EV735">
        <v>87.102736980000003</v>
      </c>
      <c r="EW735">
        <v>87.957565509999995</v>
      </c>
      <c r="EX735">
        <v>74.129982740000003</v>
      </c>
      <c r="EY735">
        <v>89.852751049999995</v>
      </c>
      <c r="EZ735">
        <v>64.736204299999997</v>
      </c>
      <c r="FA735">
        <v>74.089269779999995</v>
      </c>
      <c r="FB735">
        <v>10.733589670000001</v>
      </c>
      <c r="FC735">
        <v>10.93961133</v>
      </c>
      <c r="FD735">
        <v>26.43147518</v>
      </c>
      <c r="FE735">
        <v>33.255127109999997</v>
      </c>
      <c r="FF735">
        <v>9.9969332640000008</v>
      </c>
      <c r="FG735">
        <v>10.12768866</v>
      </c>
      <c r="FH735">
        <v>3.5864160919999999</v>
      </c>
      <c r="FI735">
        <v>1.7966444850000001</v>
      </c>
      <c r="FJ735">
        <v>31.163412999999998</v>
      </c>
      <c r="FK735">
        <v>31.029027660000001</v>
      </c>
      <c r="FL735">
        <v>13.29260927</v>
      </c>
      <c r="FM735">
        <v>15.46670567</v>
      </c>
      <c r="FN735">
        <v>0</v>
      </c>
      <c r="FO735">
        <v>1</v>
      </c>
      <c r="FP735">
        <v>1</v>
      </c>
      <c r="FQ735">
        <v>5</v>
      </c>
      <c r="FR735">
        <f>1/14</f>
        <v>7.1428571428571425E-2</v>
      </c>
      <c r="FS735">
        <v>1</v>
      </c>
      <c r="FT735">
        <v>3</v>
      </c>
      <c r="FU735">
        <v>0</v>
      </c>
      <c r="FV735">
        <v>1</v>
      </c>
      <c r="FW735">
        <v>2</v>
      </c>
      <c r="FX735">
        <v>0</v>
      </c>
    </row>
    <row r="736" spans="1:180" x14ac:dyDescent="0.3">
      <c r="A736" s="7" t="s">
        <v>95</v>
      </c>
      <c r="B736" s="7" t="s">
        <v>374</v>
      </c>
      <c r="C736" t="s">
        <v>55</v>
      </c>
      <c r="D736">
        <v>6</v>
      </c>
      <c r="E736">
        <v>3</v>
      </c>
      <c r="F736">
        <v>0.58142857100000001</v>
      </c>
      <c r="G736">
        <v>2.0299999999999998</v>
      </c>
      <c r="H736">
        <v>0.79642857099999997</v>
      </c>
      <c r="I736">
        <v>0.58799999999999997</v>
      </c>
      <c r="J736">
        <v>1.8013276380000001</v>
      </c>
      <c r="K736">
        <v>1</v>
      </c>
      <c r="L736">
        <v>1.20155228</v>
      </c>
      <c r="M736">
        <v>0.41183333300000002</v>
      </c>
      <c r="N736">
        <v>20.228660430000001</v>
      </c>
      <c r="O736">
        <v>19.53833333</v>
      </c>
      <c r="P736">
        <v>1.757557252</v>
      </c>
      <c r="Q736">
        <v>1.0276612839999999</v>
      </c>
      <c r="R736">
        <v>0.66973274800000004</v>
      </c>
      <c r="S736">
        <v>1.1776675700000001</v>
      </c>
      <c r="T736">
        <v>0.83333333300000001</v>
      </c>
      <c r="U736">
        <v>0.46666666699999998</v>
      </c>
      <c r="V736">
        <v>0.83333333300000001</v>
      </c>
      <c r="W736">
        <v>0.46666666699999998</v>
      </c>
      <c r="X736">
        <v>1</v>
      </c>
      <c r="Y736">
        <v>1</v>
      </c>
      <c r="Z736">
        <v>0</v>
      </c>
      <c r="AA736" s="5" t="s">
        <v>233</v>
      </c>
      <c r="AB736">
        <v>1</v>
      </c>
      <c r="AC736">
        <v>-2</v>
      </c>
      <c r="AD736" s="5" t="s">
        <v>46</v>
      </c>
      <c r="AE736">
        <v>-1</v>
      </c>
      <c r="AF736">
        <v>2</v>
      </c>
      <c r="AG736">
        <v>-1</v>
      </c>
      <c r="AH736">
        <v>3</v>
      </c>
      <c r="AI736">
        <v>0</v>
      </c>
      <c r="AJ736">
        <v>3</v>
      </c>
      <c r="AK736">
        <v>0</v>
      </c>
      <c r="AL736">
        <v>3</v>
      </c>
      <c r="AM736">
        <v>0</v>
      </c>
      <c r="AN736">
        <v>3</v>
      </c>
      <c r="AO736">
        <v>0</v>
      </c>
      <c r="AP736">
        <v>3</v>
      </c>
      <c r="AQ736">
        <v>0</v>
      </c>
      <c r="AR736">
        <v>3</v>
      </c>
      <c r="AS736">
        <v>0</v>
      </c>
      <c r="AT736">
        <v>4</v>
      </c>
      <c r="AU736">
        <v>1</v>
      </c>
      <c r="AV736">
        <v>5</v>
      </c>
      <c r="AW736">
        <v>2</v>
      </c>
      <c r="AX736">
        <v>5</v>
      </c>
      <c r="AY736">
        <v>2</v>
      </c>
      <c r="AZ736">
        <v>6</v>
      </c>
      <c r="BA736">
        <v>3</v>
      </c>
      <c r="BB736">
        <v>6</v>
      </c>
      <c r="BC736">
        <v>3</v>
      </c>
      <c r="BD736">
        <v>6</v>
      </c>
      <c r="BE736">
        <v>3</v>
      </c>
      <c r="BF736">
        <v>6</v>
      </c>
      <c r="BG736">
        <v>3</v>
      </c>
      <c r="BH736">
        <v>7</v>
      </c>
      <c r="BI736">
        <v>4</v>
      </c>
      <c r="BJ736">
        <v>7</v>
      </c>
      <c r="BK736">
        <v>4</v>
      </c>
      <c r="BL736">
        <v>8</v>
      </c>
      <c r="BM736">
        <v>5</v>
      </c>
      <c r="BN736">
        <v>0</v>
      </c>
      <c r="BO736">
        <v>0</v>
      </c>
      <c r="BP736">
        <v>1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-2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-2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2</v>
      </c>
      <c r="CR736">
        <v>0</v>
      </c>
      <c r="CS736">
        <v>0</v>
      </c>
      <c r="CT736">
        <v>0</v>
      </c>
      <c r="CU736">
        <v>0</v>
      </c>
      <c r="CV736">
        <v>2</v>
      </c>
      <c r="CW736">
        <v>0</v>
      </c>
      <c r="CX736">
        <v>0</v>
      </c>
      <c r="CY736">
        <v>1</v>
      </c>
      <c r="CZ736">
        <v>1</v>
      </c>
      <c r="DA736">
        <v>0</v>
      </c>
      <c r="DB736">
        <v>0</v>
      </c>
      <c r="DC736">
        <v>-5</v>
      </c>
      <c r="DD736">
        <v>3</v>
      </c>
      <c r="DE736">
        <v>-2</v>
      </c>
      <c r="DF736">
        <v>-1</v>
      </c>
      <c r="DG736">
        <v>-6</v>
      </c>
      <c r="DH736">
        <v>5</v>
      </c>
      <c r="DI736">
        <v>0</v>
      </c>
      <c r="DJ736">
        <v>-3</v>
      </c>
      <c r="DK736">
        <v>-8</v>
      </c>
      <c r="DL736">
        <v>1</v>
      </c>
      <c r="DM736">
        <v>-4</v>
      </c>
      <c r="DN736">
        <v>3</v>
      </c>
      <c r="DO736">
        <v>-2</v>
      </c>
      <c r="DP736">
        <v>4</v>
      </c>
      <c r="DQ736">
        <v>-1</v>
      </c>
      <c r="DR736">
        <v>5</v>
      </c>
      <c r="DS736">
        <v>0</v>
      </c>
      <c r="DT736">
        <v>6</v>
      </c>
      <c r="DU736">
        <v>1</v>
      </c>
      <c r="DV736">
        <v>3</v>
      </c>
      <c r="DW736">
        <v>-2</v>
      </c>
      <c r="DX736">
        <v>-1</v>
      </c>
      <c r="DY736">
        <v>-6</v>
      </c>
      <c r="DZ736">
        <v>8</v>
      </c>
      <c r="EA736">
        <v>3</v>
      </c>
      <c r="EB736">
        <v>6</v>
      </c>
      <c r="EC736">
        <v>1</v>
      </c>
      <c r="ED736">
        <v>6</v>
      </c>
      <c r="EE736">
        <v>1</v>
      </c>
      <c r="EF736">
        <v>6</v>
      </c>
      <c r="EG736">
        <v>1</v>
      </c>
      <c r="EH736">
        <v>7</v>
      </c>
      <c r="EI736">
        <v>2</v>
      </c>
      <c r="EJ736">
        <v>7</v>
      </c>
      <c r="EK736">
        <v>2</v>
      </c>
      <c r="EL736">
        <v>7</v>
      </c>
      <c r="EM736">
        <v>2</v>
      </c>
      <c r="EN736">
        <v>8</v>
      </c>
      <c r="EO736">
        <v>3</v>
      </c>
      <c r="EP736">
        <v>10.272815380000001</v>
      </c>
      <c r="EQ736">
        <v>4.7816647779999997</v>
      </c>
      <c r="ER736">
        <v>44.554287950000003</v>
      </c>
      <c r="ES736">
        <v>61.643453839999999</v>
      </c>
      <c r="ET736">
        <v>384.0511793</v>
      </c>
      <c r="EU736">
        <v>103.5966667</v>
      </c>
      <c r="EV736">
        <v>90.197455719999994</v>
      </c>
      <c r="EW736">
        <v>80.620891490000005</v>
      </c>
      <c r="EX736">
        <v>109.1549904</v>
      </c>
      <c r="EY736">
        <v>38.862333329999998</v>
      </c>
      <c r="EZ736">
        <v>76.383342099999993</v>
      </c>
      <c r="FA736">
        <v>57.88598228</v>
      </c>
      <c r="FB736">
        <v>12.50167538</v>
      </c>
      <c r="FC736">
        <v>3.068666667</v>
      </c>
      <c r="FD736">
        <v>38.364600279999998</v>
      </c>
      <c r="FE736">
        <v>10.684333329999999</v>
      </c>
      <c r="FF736">
        <v>12.44655391</v>
      </c>
      <c r="FG736">
        <v>4.1745734680000002</v>
      </c>
      <c r="FH736">
        <v>3.334745158</v>
      </c>
      <c r="FI736">
        <v>0.99121621599999998</v>
      </c>
      <c r="FJ736">
        <v>37.473749759999997</v>
      </c>
      <c r="FK736">
        <v>52.610474420000003</v>
      </c>
      <c r="FL736">
        <v>15.06956063</v>
      </c>
      <c r="FM736">
        <v>9.3055952380000004</v>
      </c>
      <c r="FN736">
        <v>0</v>
      </c>
      <c r="FO736">
        <v>1</v>
      </c>
      <c r="FP736">
        <v>3</v>
      </c>
      <c r="FQ736">
        <v>1</v>
      </c>
      <c r="FR736">
        <f>13/14</f>
        <v>0.9285714285714286</v>
      </c>
      <c r="FS736">
        <v>2</v>
      </c>
      <c r="FT736">
        <v>0</v>
      </c>
      <c r="FU736">
        <v>1</v>
      </c>
      <c r="FV736">
        <v>2</v>
      </c>
      <c r="FW736">
        <v>0</v>
      </c>
      <c r="FX736">
        <v>1</v>
      </c>
    </row>
    <row r="737" spans="1:180" x14ac:dyDescent="0.3">
      <c r="A737" s="7" t="s">
        <v>42</v>
      </c>
      <c r="B737" s="7" t="s">
        <v>44</v>
      </c>
      <c r="C737" t="s">
        <v>26</v>
      </c>
      <c r="D737">
        <v>5</v>
      </c>
      <c r="E737">
        <v>3</v>
      </c>
      <c r="F737">
        <v>0.93290501199999998</v>
      </c>
      <c r="G737">
        <v>1.3214514690000001</v>
      </c>
      <c r="H737">
        <v>0.72343893699999995</v>
      </c>
      <c r="I737">
        <v>0.76659661599999995</v>
      </c>
      <c r="J737">
        <v>2.752023211</v>
      </c>
      <c r="K737">
        <v>1.1918121930000001</v>
      </c>
      <c r="L737">
        <v>1.3635249279999999</v>
      </c>
      <c r="M737">
        <v>1.06150904</v>
      </c>
      <c r="N737">
        <v>16.49879636</v>
      </c>
      <c r="O737">
        <v>18.806572190000001</v>
      </c>
      <c r="P737">
        <v>2.3636088329999998</v>
      </c>
      <c r="Q737">
        <v>1.590640002</v>
      </c>
      <c r="R737">
        <v>1.0897052389999999</v>
      </c>
      <c r="S737">
        <v>1.1916315980000001</v>
      </c>
      <c r="T737">
        <v>0.44444444399999999</v>
      </c>
      <c r="U737">
        <v>0.75</v>
      </c>
      <c r="V737">
        <v>0.44444444399999999</v>
      </c>
      <c r="W737">
        <v>0.75</v>
      </c>
      <c r="X737">
        <v>0</v>
      </c>
      <c r="Y737">
        <v>0.5</v>
      </c>
      <c r="Z737">
        <v>-8</v>
      </c>
      <c r="AA737" s="5" t="s">
        <v>233</v>
      </c>
      <c r="AB737">
        <v>-5</v>
      </c>
      <c r="AC737">
        <v>0</v>
      </c>
      <c r="AD737" s="5" t="s">
        <v>211</v>
      </c>
      <c r="AE737">
        <v>0</v>
      </c>
      <c r="AF737">
        <v>-5</v>
      </c>
      <c r="AG737">
        <v>0</v>
      </c>
      <c r="AH737">
        <v>-5</v>
      </c>
      <c r="AI737">
        <v>0</v>
      </c>
      <c r="AJ737">
        <v>-3</v>
      </c>
      <c r="AK737">
        <v>2</v>
      </c>
      <c r="AL737">
        <v>-3</v>
      </c>
      <c r="AM737">
        <v>2</v>
      </c>
      <c r="AN737">
        <v>-3</v>
      </c>
      <c r="AO737">
        <v>2</v>
      </c>
      <c r="AP737">
        <v>-3</v>
      </c>
      <c r="AQ737">
        <v>2</v>
      </c>
      <c r="AR737">
        <v>-2</v>
      </c>
      <c r="AS737">
        <v>3</v>
      </c>
      <c r="AT737">
        <v>-2</v>
      </c>
      <c r="AU737">
        <v>3</v>
      </c>
      <c r="AV737">
        <v>-2</v>
      </c>
      <c r="AW737">
        <v>3</v>
      </c>
      <c r="AX737">
        <v>-2</v>
      </c>
      <c r="AY737">
        <v>3</v>
      </c>
      <c r="AZ737">
        <v>0</v>
      </c>
      <c r="BA737">
        <v>5</v>
      </c>
      <c r="BB737">
        <v>1</v>
      </c>
      <c r="BC737">
        <v>6</v>
      </c>
      <c r="BD737">
        <v>1</v>
      </c>
      <c r="BE737">
        <v>6</v>
      </c>
      <c r="BF737">
        <v>3</v>
      </c>
      <c r="BG737">
        <v>8</v>
      </c>
      <c r="BH737">
        <v>4</v>
      </c>
      <c r="BI737">
        <v>9</v>
      </c>
      <c r="BJ737">
        <v>4</v>
      </c>
      <c r="BK737">
        <v>9</v>
      </c>
      <c r="BL737">
        <v>4</v>
      </c>
      <c r="BM737">
        <v>9</v>
      </c>
      <c r="BN737">
        <v>0</v>
      </c>
      <c r="BO737">
        <v>0</v>
      </c>
      <c r="BP737">
        <v>0</v>
      </c>
      <c r="BQ737">
        <v>0</v>
      </c>
      <c r="BR737">
        <v>-3</v>
      </c>
      <c r="BS737">
        <v>0</v>
      </c>
      <c r="BT737">
        <v>0</v>
      </c>
      <c r="BU737">
        <v>0</v>
      </c>
      <c r="BV737">
        <v>0</v>
      </c>
      <c r="BW737">
        <v>-2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1</v>
      </c>
      <c r="CH737">
        <v>0</v>
      </c>
      <c r="CI737">
        <v>0</v>
      </c>
      <c r="CJ737">
        <v>0</v>
      </c>
      <c r="CK737">
        <v>0</v>
      </c>
      <c r="CL737">
        <v>2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1</v>
      </c>
      <c r="CZ737">
        <v>0</v>
      </c>
      <c r="DA737">
        <v>3</v>
      </c>
      <c r="DB737">
        <v>-8</v>
      </c>
      <c r="DC737">
        <v>-4</v>
      </c>
      <c r="DD737">
        <v>-10</v>
      </c>
      <c r="DE737">
        <v>-6</v>
      </c>
      <c r="DF737">
        <v>-6</v>
      </c>
      <c r="DG737">
        <v>-2</v>
      </c>
      <c r="DH737">
        <v>-4</v>
      </c>
      <c r="DI737">
        <v>0</v>
      </c>
      <c r="DJ737">
        <v>-1</v>
      </c>
      <c r="DK737">
        <v>3</v>
      </c>
      <c r="DL737">
        <v>-8</v>
      </c>
      <c r="DM737">
        <v>-4</v>
      </c>
      <c r="DN737">
        <v>-5</v>
      </c>
      <c r="DO737">
        <v>-1</v>
      </c>
      <c r="DP737">
        <v>-2</v>
      </c>
      <c r="DQ737">
        <v>2</v>
      </c>
      <c r="DR737">
        <v>-2</v>
      </c>
      <c r="DS737">
        <v>2</v>
      </c>
      <c r="DT737">
        <v>-5</v>
      </c>
      <c r="DU737">
        <v>-1</v>
      </c>
      <c r="DV737">
        <v>0</v>
      </c>
      <c r="DW737">
        <v>4</v>
      </c>
      <c r="DX737">
        <v>1</v>
      </c>
      <c r="DY737">
        <v>5</v>
      </c>
      <c r="DZ737">
        <v>2</v>
      </c>
      <c r="EA737">
        <v>6</v>
      </c>
      <c r="EB737">
        <v>0</v>
      </c>
      <c r="EC737">
        <v>4</v>
      </c>
      <c r="ED737">
        <v>1</v>
      </c>
      <c r="EE737">
        <v>5</v>
      </c>
      <c r="EF737">
        <v>5</v>
      </c>
      <c r="EG737">
        <v>9</v>
      </c>
      <c r="EH737">
        <v>7</v>
      </c>
      <c r="EI737">
        <v>11</v>
      </c>
      <c r="EJ737">
        <v>4</v>
      </c>
      <c r="EK737">
        <v>8</v>
      </c>
      <c r="EL737">
        <v>4</v>
      </c>
      <c r="EM737">
        <v>8</v>
      </c>
      <c r="EN737">
        <v>7</v>
      </c>
      <c r="EO737">
        <v>11</v>
      </c>
      <c r="EP737">
        <v>7.3424787809999996</v>
      </c>
      <c r="EQ737">
        <v>5.6969924199999999</v>
      </c>
      <c r="ER737">
        <v>39.411968620000003</v>
      </c>
      <c r="ES737">
        <v>33.132957429999998</v>
      </c>
      <c r="ET737">
        <v>385.5399463</v>
      </c>
      <c r="EU737">
        <v>331.29041039999998</v>
      </c>
      <c r="EV737">
        <v>90.841241159999996</v>
      </c>
      <c r="EW737">
        <v>89.04541322</v>
      </c>
      <c r="EX737">
        <v>116.8959368</v>
      </c>
      <c r="EY737">
        <v>106.37491009999999</v>
      </c>
      <c r="EZ737">
        <v>83.083496819999993</v>
      </c>
      <c r="FA737">
        <v>71.990652549999993</v>
      </c>
      <c r="FB737">
        <v>11.79520473</v>
      </c>
      <c r="FC737">
        <v>8.3143072819999997</v>
      </c>
      <c r="FD737">
        <v>41.375286299999999</v>
      </c>
      <c r="FE737">
        <v>32.447784759999998</v>
      </c>
      <c r="FF737">
        <v>12.607835010000001</v>
      </c>
      <c r="FG737">
        <v>9.955990474</v>
      </c>
      <c r="FH737">
        <v>1.8704281410000001</v>
      </c>
      <c r="FI737">
        <v>2.131452087</v>
      </c>
      <c r="FJ737">
        <v>31.362149939999998</v>
      </c>
      <c r="FK737">
        <v>34.528722010000003</v>
      </c>
      <c r="FL737">
        <v>19.5633704</v>
      </c>
      <c r="FM737">
        <v>9.9557349990000006</v>
      </c>
      <c r="FN737">
        <v>0</v>
      </c>
      <c r="FO737">
        <v>0</v>
      </c>
      <c r="FP737">
        <v>0</v>
      </c>
      <c r="FQ737">
        <v>2</v>
      </c>
      <c r="FR737">
        <f>12/15</f>
        <v>0.8</v>
      </c>
      <c r="FS737">
        <v>1</v>
      </c>
      <c r="FT737">
        <v>1</v>
      </c>
      <c r="FU737">
        <v>0</v>
      </c>
      <c r="FV737">
        <v>1</v>
      </c>
      <c r="FW737">
        <v>1</v>
      </c>
      <c r="FX737">
        <v>0</v>
      </c>
    </row>
    <row r="738" spans="1:180" x14ac:dyDescent="0.3">
      <c r="A738" s="7" t="s">
        <v>66</v>
      </c>
      <c r="B738" s="7" t="s">
        <v>70</v>
      </c>
      <c r="C738" t="s">
        <v>52</v>
      </c>
      <c r="D738">
        <v>4</v>
      </c>
      <c r="E738">
        <v>2</v>
      </c>
      <c r="F738">
        <v>1.506516129</v>
      </c>
      <c r="G738">
        <v>2.0299999999999998</v>
      </c>
      <c r="H738">
        <v>0.69825161300000005</v>
      </c>
      <c r="I738">
        <v>0.58799999999999997</v>
      </c>
      <c r="J738">
        <v>1.3019519530000001</v>
      </c>
      <c r="K738">
        <v>1</v>
      </c>
      <c r="L738">
        <v>1.0607763020000001</v>
      </c>
      <c r="M738">
        <v>0.41183333300000002</v>
      </c>
      <c r="N738">
        <v>20.96588513</v>
      </c>
      <c r="O738">
        <v>19.53833333</v>
      </c>
      <c r="P738">
        <v>1.584696898</v>
      </c>
      <c r="Q738">
        <v>1.0276612839999999</v>
      </c>
      <c r="R738">
        <v>1.4280024819999999</v>
      </c>
      <c r="S738">
        <v>1.1776675700000001</v>
      </c>
      <c r="T738">
        <v>0.44444444399999999</v>
      </c>
      <c r="U738">
        <v>0.33333333300000001</v>
      </c>
      <c r="V738">
        <v>0.44444444399999999</v>
      </c>
      <c r="W738">
        <v>0.33333333300000001</v>
      </c>
      <c r="X738">
        <v>0.33333333300000001</v>
      </c>
      <c r="Y738">
        <v>0.33333333300000001</v>
      </c>
      <c r="Z738">
        <v>-3</v>
      </c>
      <c r="AA738" s="5" t="s">
        <v>222</v>
      </c>
      <c r="AB738">
        <v>-3</v>
      </c>
      <c r="AC738">
        <v>-4</v>
      </c>
      <c r="AD738" s="5" t="s">
        <v>233</v>
      </c>
      <c r="AE738">
        <v>-4</v>
      </c>
      <c r="AF738">
        <v>-2</v>
      </c>
      <c r="AG738">
        <v>-3</v>
      </c>
      <c r="AH738">
        <v>-2</v>
      </c>
      <c r="AI738">
        <v>-3</v>
      </c>
      <c r="AJ738">
        <v>-2</v>
      </c>
      <c r="AK738">
        <v>-3</v>
      </c>
      <c r="AL738">
        <v>-2</v>
      </c>
      <c r="AM738">
        <v>-3</v>
      </c>
      <c r="AN738">
        <v>0</v>
      </c>
      <c r="AO738">
        <v>-1</v>
      </c>
      <c r="AP738">
        <v>0</v>
      </c>
      <c r="AQ738">
        <v>-1</v>
      </c>
      <c r="AR738">
        <v>0</v>
      </c>
      <c r="AS738">
        <v>-1</v>
      </c>
      <c r="AT738">
        <v>0</v>
      </c>
      <c r="AU738">
        <v>-1</v>
      </c>
      <c r="AV738">
        <v>0</v>
      </c>
      <c r="AW738">
        <v>-1</v>
      </c>
      <c r="AX738">
        <v>0</v>
      </c>
      <c r="AY738">
        <v>-1</v>
      </c>
      <c r="AZ738">
        <v>0</v>
      </c>
      <c r="BA738">
        <v>-1</v>
      </c>
      <c r="BB738">
        <v>1</v>
      </c>
      <c r="BC738">
        <v>0</v>
      </c>
      <c r="BD738">
        <v>1</v>
      </c>
      <c r="BE738">
        <v>0</v>
      </c>
      <c r="BF738">
        <v>1</v>
      </c>
      <c r="BG738">
        <v>0</v>
      </c>
      <c r="BH738">
        <v>4</v>
      </c>
      <c r="BI738">
        <v>3</v>
      </c>
      <c r="BJ738">
        <v>4</v>
      </c>
      <c r="BK738">
        <v>3</v>
      </c>
      <c r="BL738">
        <v>4</v>
      </c>
      <c r="BM738">
        <v>3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-3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2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-7</v>
      </c>
      <c r="DC738">
        <v>-6</v>
      </c>
      <c r="DD738">
        <v>-5</v>
      </c>
      <c r="DE738">
        <v>-4</v>
      </c>
      <c r="DF738">
        <v>-4</v>
      </c>
      <c r="DG738">
        <v>-3</v>
      </c>
      <c r="DH738">
        <v>-7</v>
      </c>
      <c r="DI738">
        <v>-6</v>
      </c>
      <c r="DJ738">
        <v>-6</v>
      </c>
      <c r="DK738">
        <v>-5</v>
      </c>
      <c r="DL738">
        <v>-4</v>
      </c>
      <c r="DM738">
        <v>-3</v>
      </c>
      <c r="DN738">
        <v>-1</v>
      </c>
      <c r="DO738">
        <v>0</v>
      </c>
      <c r="DP738">
        <v>-3</v>
      </c>
      <c r="DQ738">
        <v>-2</v>
      </c>
      <c r="DR738">
        <v>-3</v>
      </c>
      <c r="DS738">
        <v>-2</v>
      </c>
      <c r="DT738">
        <v>-1</v>
      </c>
      <c r="DU738">
        <v>0</v>
      </c>
      <c r="DV738">
        <v>-1</v>
      </c>
      <c r="DW738">
        <v>0</v>
      </c>
      <c r="DX738">
        <v>-1</v>
      </c>
      <c r="DY738">
        <v>0</v>
      </c>
      <c r="DZ738">
        <v>0</v>
      </c>
      <c r="EA738">
        <v>1</v>
      </c>
      <c r="EB738">
        <v>2</v>
      </c>
      <c r="EC738">
        <v>3</v>
      </c>
      <c r="ED738">
        <v>-1</v>
      </c>
      <c r="EE738">
        <v>0</v>
      </c>
      <c r="EF738">
        <v>-1</v>
      </c>
      <c r="EG738">
        <v>0</v>
      </c>
      <c r="EH738">
        <v>-1</v>
      </c>
      <c r="EI738">
        <v>0</v>
      </c>
      <c r="EJ738">
        <v>3</v>
      </c>
      <c r="EK738">
        <v>4</v>
      </c>
      <c r="EL738">
        <v>8</v>
      </c>
      <c r="EM738">
        <v>9</v>
      </c>
      <c r="EN738">
        <v>13</v>
      </c>
      <c r="EO738">
        <v>14</v>
      </c>
      <c r="EP738">
        <v>5.3670222340000002</v>
      </c>
      <c r="EQ738">
        <v>4.7816647779999997</v>
      </c>
      <c r="ER738">
        <v>31.342931220000001</v>
      </c>
      <c r="ES738">
        <v>61.643453839999999</v>
      </c>
      <c r="ET738">
        <v>229.48769100000001</v>
      </c>
      <c r="EU738">
        <v>103.5966667</v>
      </c>
      <c r="EV738">
        <v>82.961483229999999</v>
      </c>
      <c r="EW738">
        <v>80.620891490000005</v>
      </c>
      <c r="EX738">
        <v>87.043992560000007</v>
      </c>
      <c r="EY738">
        <v>38.862333329999998</v>
      </c>
      <c r="EZ738">
        <v>70.353494470000001</v>
      </c>
      <c r="FA738">
        <v>57.88598228</v>
      </c>
      <c r="FB738">
        <v>9.7756107090000004</v>
      </c>
      <c r="FC738">
        <v>3.068666667</v>
      </c>
      <c r="FD738">
        <v>26.169253860000001</v>
      </c>
      <c r="FE738">
        <v>10.684333329999999</v>
      </c>
      <c r="FF738">
        <v>8.1572323220000005</v>
      </c>
      <c r="FG738">
        <v>4.1745734680000002</v>
      </c>
      <c r="FH738">
        <v>2.0312736330000001</v>
      </c>
      <c r="FI738">
        <v>0.99121621599999998</v>
      </c>
      <c r="FJ738">
        <v>35.640497600000003</v>
      </c>
      <c r="FK738">
        <v>52.610474420000003</v>
      </c>
      <c r="FL738">
        <v>13.05806862</v>
      </c>
      <c r="FM738">
        <v>9.3055952380000004</v>
      </c>
      <c r="FN738">
        <v>1</v>
      </c>
      <c r="FO738">
        <v>1</v>
      </c>
      <c r="FP738">
        <v>3</v>
      </c>
      <c r="FQ738">
        <v>0</v>
      </c>
      <c r="FR738">
        <f>7/14</f>
        <v>0.5</v>
      </c>
      <c r="FS738" t="s">
        <v>45</v>
      </c>
      <c r="FT738">
        <v>1</v>
      </c>
      <c r="FU738">
        <v>1</v>
      </c>
      <c r="FV738" t="s">
        <v>45</v>
      </c>
      <c r="FW738">
        <v>0</v>
      </c>
      <c r="FX738">
        <v>0</v>
      </c>
    </row>
    <row r="739" spans="1:180" x14ac:dyDescent="0.3">
      <c r="A739" s="7" t="s">
        <v>90</v>
      </c>
      <c r="B739" s="7" t="s">
        <v>81</v>
      </c>
      <c r="C739" t="s">
        <v>55</v>
      </c>
      <c r="D739">
        <v>6</v>
      </c>
      <c r="E739">
        <v>3</v>
      </c>
      <c r="F739">
        <v>0.95086956499999997</v>
      </c>
      <c r="G739">
        <v>0.74875000000000003</v>
      </c>
      <c r="H739">
        <v>0.69591304300000001</v>
      </c>
      <c r="I739">
        <v>0.50812500000000005</v>
      </c>
      <c r="J739">
        <v>0.879727327</v>
      </c>
      <c r="K739">
        <v>1.6412612200000001</v>
      </c>
      <c r="L739">
        <v>0.53586164999999997</v>
      </c>
      <c r="M739">
        <v>1.1490383280000001</v>
      </c>
      <c r="N739">
        <v>20.32764379</v>
      </c>
      <c r="O739">
        <v>22.607704739999999</v>
      </c>
      <c r="P739">
        <v>1.0331882139999999</v>
      </c>
      <c r="Q739">
        <v>2.0227148540000002</v>
      </c>
      <c r="R739">
        <v>0.959699576</v>
      </c>
      <c r="S739">
        <v>0.87981019000000005</v>
      </c>
      <c r="T739">
        <v>0.58333333300000001</v>
      </c>
      <c r="U739">
        <v>0.77777777800000003</v>
      </c>
      <c r="V739">
        <v>0.58333333300000001</v>
      </c>
      <c r="W739">
        <v>0.77777777800000003</v>
      </c>
      <c r="X739">
        <v>1</v>
      </c>
      <c r="Y739">
        <v>1</v>
      </c>
      <c r="Z739">
        <v>-3</v>
      </c>
      <c r="AA739" s="5" t="s">
        <v>233</v>
      </c>
      <c r="AB739">
        <v>-2</v>
      </c>
      <c r="AC739">
        <v>-2</v>
      </c>
      <c r="AD739" s="5" t="s">
        <v>219</v>
      </c>
      <c r="AE739">
        <v>-1</v>
      </c>
      <c r="AF739">
        <v>-1</v>
      </c>
      <c r="AG739">
        <v>-1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1</v>
      </c>
      <c r="AV739">
        <v>2</v>
      </c>
      <c r="AW739">
        <v>2</v>
      </c>
      <c r="AX739">
        <v>2</v>
      </c>
      <c r="AY739">
        <v>2</v>
      </c>
      <c r="AZ739">
        <v>3</v>
      </c>
      <c r="BA739">
        <v>3</v>
      </c>
      <c r="BB739">
        <v>3</v>
      </c>
      <c r="BC739">
        <v>3</v>
      </c>
      <c r="BD739">
        <v>3</v>
      </c>
      <c r="BE739">
        <v>3</v>
      </c>
      <c r="BF739">
        <v>3</v>
      </c>
      <c r="BG739">
        <v>3</v>
      </c>
      <c r="BH739">
        <v>4</v>
      </c>
      <c r="BI739">
        <v>4</v>
      </c>
      <c r="BJ739">
        <v>4</v>
      </c>
      <c r="BK739">
        <v>4</v>
      </c>
      <c r="BL739">
        <v>5</v>
      </c>
      <c r="BM739">
        <v>5</v>
      </c>
      <c r="BN739">
        <v>0</v>
      </c>
      <c r="BO739">
        <v>0</v>
      </c>
      <c r="BP739">
        <v>3</v>
      </c>
      <c r="BQ739">
        <v>0</v>
      </c>
      <c r="BR739">
        <v>-3</v>
      </c>
      <c r="BS739">
        <v>0</v>
      </c>
      <c r="BT739">
        <v>0</v>
      </c>
      <c r="BU739">
        <v>4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1</v>
      </c>
      <c r="CI739">
        <v>0</v>
      </c>
      <c r="CJ739">
        <v>0</v>
      </c>
      <c r="CK739">
        <v>0</v>
      </c>
      <c r="CL739">
        <v>0</v>
      </c>
      <c r="CM739">
        <v>3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-3</v>
      </c>
      <c r="DC739">
        <v>3</v>
      </c>
      <c r="DD739">
        <v>0</v>
      </c>
      <c r="DE739">
        <v>6</v>
      </c>
      <c r="DF739">
        <v>-4</v>
      </c>
      <c r="DG739">
        <v>2</v>
      </c>
      <c r="DH739">
        <v>2</v>
      </c>
      <c r="DI739">
        <v>8</v>
      </c>
      <c r="DJ739">
        <v>-6</v>
      </c>
      <c r="DK739">
        <v>0</v>
      </c>
      <c r="DL739">
        <v>-2</v>
      </c>
      <c r="DM739">
        <v>4</v>
      </c>
      <c r="DN739">
        <v>0</v>
      </c>
      <c r="DO739">
        <v>6</v>
      </c>
      <c r="DP739">
        <v>1</v>
      </c>
      <c r="DQ739">
        <v>7</v>
      </c>
      <c r="DR739">
        <v>2</v>
      </c>
      <c r="DS739">
        <v>8</v>
      </c>
      <c r="DT739">
        <v>3</v>
      </c>
      <c r="DU739">
        <v>9</v>
      </c>
      <c r="DV739">
        <v>0</v>
      </c>
      <c r="DW739">
        <v>6</v>
      </c>
      <c r="DX739">
        <v>-4</v>
      </c>
      <c r="DY739">
        <v>2</v>
      </c>
      <c r="DZ739">
        <v>5</v>
      </c>
      <c r="EA739">
        <v>11</v>
      </c>
      <c r="EB739">
        <v>3</v>
      </c>
      <c r="EC739">
        <v>9</v>
      </c>
      <c r="ED739">
        <v>3</v>
      </c>
      <c r="EE739">
        <v>9</v>
      </c>
      <c r="EF739">
        <v>3</v>
      </c>
      <c r="EG739">
        <v>9</v>
      </c>
      <c r="EH739">
        <v>4</v>
      </c>
      <c r="EI739">
        <v>10</v>
      </c>
      <c r="EJ739">
        <v>4</v>
      </c>
      <c r="EK739">
        <v>10</v>
      </c>
      <c r="EL739">
        <v>4</v>
      </c>
      <c r="EM739">
        <v>10</v>
      </c>
      <c r="EN739">
        <v>5</v>
      </c>
      <c r="EO739">
        <v>11</v>
      </c>
      <c r="EP739">
        <v>6.5014640080000001</v>
      </c>
      <c r="EQ739">
        <v>11.23593679</v>
      </c>
      <c r="ER739">
        <v>40.872190369999998</v>
      </c>
      <c r="ES739">
        <v>49.508591709999997</v>
      </c>
      <c r="ET739">
        <v>164.11447440000001</v>
      </c>
      <c r="EU739">
        <v>423.40097500000002</v>
      </c>
      <c r="EV739">
        <v>76.719561999999996</v>
      </c>
      <c r="EW739">
        <v>91.691149960000004</v>
      </c>
      <c r="EX739">
        <v>55.536391639999998</v>
      </c>
      <c r="EY739">
        <v>107.79208149999999</v>
      </c>
      <c r="EZ739">
        <v>55.23239942</v>
      </c>
      <c r="FA739">
        <v>80.315273239999996</v>
      </c>
      <c r="FB739">
        <v>6.1620137919999998</v>
      </c>
      <c r="FC739">
        <v>10.66486373</v>
      </c>
      <c r="FD739">
        <v>21.215953339999999</v>
      </c>
      <c r="FE739">
        <v>47.861991369999998</v>
      </c>
      <c r="FF739">
        <v>5.9961931320000001</v>
      </c>
      <c r="FG739">
        <v>12.13426737</v>
      </c>
      <c r="FH739">
        <v>2.9451773769999998</v>
      </c>
      <c r="FI739">
        <v>1.285172698</v>
      </c>
      <c r="FJ739">
        <v>27.51439671</v>
      </c>
      <c r="FK739">
        <v>39.976879330000003</v>
      </c>
      <c r="FL739">
        <v>9.4934347629999998</v>
      </c>
      <c r="FM739">
        <v>11.11902862</v>
      </c>
      <c r="FN739">
        <v>0</v>
      </c>
      <c r="FO739">
        <v>1</v>
      </c>
      <c r="FP739">
        <v>1</v>
      </c>
      <c r="FQ739">
        <v>2</v>
      </c>
      <c r="FR739">
        <f>1/14</f>
        <v>7.1428571428571425E-2</v>
      </c>
      <c r="FS739">
        <v>1</v>
      </c>
      <c r="FT739">
        <v>1</v>
      </c>
      <c r="FU739">
        <v>0</v>
      </c>
      <c r="FV739" t="s">
        <v>45</v>
      </c>
      <c r="FW739">
        <v>0</v>
      </c>
      <c r="FX739">
        <v>0</v>
      </c>
    </row>
    <row r="740" spans="1:180" x14ac:dyDescent="0.3">
      <c r="A740" s="7" t="s">
        <v>96</v>
      </c>
      <c r="B740" s="7" t="s">
        <v>111</v>
      </c>
      <c r="C740" t="s">
        <v>58</v>
      </c>
      <c r="D740">
        <v>7</v>
      </c>
      <c r="E740">
        <v>2</v>
      </c>
      <c r="F740">
        <v>1.043471458</v>
      </c>
      <c r="G740">
        <v>1.0780000000000001</v>
      </c>
      <c r="H740">
        <v>0.74746942900000002</v>
      </c>
      <c r="I740">
        <v>0.73175000000000001</v>
      </c>
      <c r="J740">
        <v>1.51152183</v>
      </c>
      <c r="K740">
        <v>0.91147304500000004</v>
      </c>
      <c r="L740">
        <v>0.92780744599999998</v>
      </c>
      <c r="M740">
        <v>0.94593385100000005</v>
      </c>
      <c r="N740">
        <v>23.67710289</v>
      </c>
      <c r="O740">
        <v>23.8840371</v>
      </c>
      <c r="P740">
        <v>1.37201533</v>
      </c>
      <c r="Q740">
        <v>1.2593568900000001</v>
      </c>
      <c r="R740">
        <v>1.40384617</v>
      </c>
      <c r="S740">
        <v>1.040775671</v>
      </c>
      <c r="T740">
        <v>0.5</v>
      </c>
      <c r="U740">
        <v>0.5</v>
      </c>
      <c r="V740">
        <v>0.4</v>
      </c>
      <c r="W740">
        <v>0.53333333299999997</v>
      </c>
      <c r="X740">
        <v>0.222222222</v>
      </c>
      <c r="Y740">
        <v>0.5</v>
      </c>
      <c r="Z740">
        <v>-5</v>
      </c>
      <c r="AA740" s="5" t="s">
        <v>211</v>
      </c>
      <c r="AB740">
        <v>-5</v>
      </c>
      <c r="AC740">
        <v>-5</v>
      </c>
      <c r="AD740" s="5" t="s">
        <v>222</v>
      </c>
      <c r="AE740">
        <v>-4</v>
      </c>
      <c r="AF740">
        <v>-3</v>
      </c>
      <c r="AG740">
        <v>-3</v>
      </c>
      <c r="AH740">
        <v>-1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1</v>
      </c>
      <c r="AY740">
        <v>1</v>
      </c>
      <c r="AZ740">
        <v>2</v>
      </c>
      <c r="BA740">
        <v>2</v>
      </c>
      <c r="BB740">
        <v>2</v>
      </c>
      <c r="BC740">
        <v>2</v>
      </c>
      <c r="BD740">
        <v>4</v>
      </c>
      <c r="BE740">
        <v>4</v>
      </c>
      <c r="BF740">
        <v>5</v>
      </c>
      <c r="BG740">
        <v>5</v>
      </c>
      <c r="BH740">
        <v>6</v>
      </c>
      <c r="BI740">
        <v>6</v>
      </c>
      <c r="BJ740">
        <v>7</v>
      </c>
      <c r="BK740">
        <v>7</v>
      </c>
      <c r="BL740">
        <v>8</v>
      </c>
      <c r="BM740">
        <v>8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-1</v>
      </c>
      <c r="BT740">
        <v>1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-2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1</v>
      </c>
      <c r="CI740">
        <v>0</v>
      </c>
      <c r="CJ740">
        <v>0</v>
      </c>
      <c r="CK740">
        <v>2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3</v>
      </c>
      <c r="DB740">
        <v>-7</v>
      </c>
      <c r="DC740">
        <v>-3</v>
      </c>
      <c r="DD740">
        <v>-7</v>
      </c>
      <c r="DE740">
        <v>-3</v>
      </c>
      <c r="DF740">
        <v>-4</v>
      </c>
      <c r="DG740">
        <v>0</v>
      </c>
      <c r="DH740">
        <v>-9</v>
      </c>
      <c r="DI740">
        <v>-5</v>
      </c>
      <c r="DJ740">
        <v>-4</v>
      </c>
      <c r="DK740">
        <v>0</v>
      </c>
      <c r="DL740">
        <v>-1</v>
      </c>
      <c r="DM740">
        <v>3</v>
      </c>
      <c r="DN740">
        <v>-1</v>
      </c>
      <c r="DO740">
        <v>3</v>
      </c>
      <c r="DP740">
        <v>1</v>
      </c>
      <c r="DQ740">
        <v>5</v>
      </c>
      <c r="DR740">
        <v>-4</v>
      </c>
      <c r="DS740">
        <v>0</v>
      </c>
      <c r="DT740">
        <v>0</v>
      </c>
      <c r="DU740">
        <v>4</v>
      </c>
      <c r="DV740">
        <v>2</v>
      </c>
      <c r="DW740">
        <v>6</v>
      </c>
      <c r="DX740">
        <v>7</v>
      </c>
      <c r="DY740">
        <v>11</v>
      </c>
      <c r="DZ740">
        <v>-2</v>
      </c>
      <c r="EA740">
        <v>2</v>
      </c>
      <c r="EB740">
        <v>-2</v>
      </c>
      <c r="EC740">
        <v>2</v>
      </c>
      <c r="ED740">
        <v>0</v>
      </c>
      <c r="EE740">
        <v>4</v>
      </c>
      <c r="EF740">
        <v>3</v>
      </c>
      <c r="EG740">
        <v>7</v>
      </c>
      <c r="EH740">
        <v>4</v>
      </c>
      <c r="EI740">
        <v>8</v>
      </c>
      <c r="EJ740">
        <v>9</v>
      </c>
      <c r="EK740">
        <v>13</v>
      </c>
      <c r="EL740">
        <v>5</v>
      </c>
      <c r="EM740">
        <v>9</v>
      </c>
      <c r="EN740">
        <v>10</v>
      </c>
      <c r="EO740">
        <v>14</v>
      </c>
      <c r="EP740">
        <v>8.3215119380000004</v>
      </c>
      <c r="EQ740">
        <v>5.5672134460000002</v>
      </c>
      <c r="ER740">
        <v>46.233330160000001</v>
      </c>
      <c r="ES740">
        <v>34.381700129999999</v>
      </c>
      <c r="ET740">
        <v>286.55333630000001</v>
      </c>
      <c r="EU740">
        <v>320.79721489999997</v>
      </c>
      <c r="EV740">
        <v>87.920699429999999</v>
      </c>
      <c r="EW740">
        <v>89.717158940000004</v>
      </c>
      <c r="EX740">
        <v>85.246088880000002</v>
      </c>
      <c r="EY740">
        <v>90.367597779999997</v>
      </c>
      <c r="EZ740">
        <v>72.523034969999998</v>
      </c>
      <c r="FA740">
        <v>70.513975930000001</v>
      </c>
      <c r="FB740">
        <v>8.6352249059999995</v>
      </c>
      <c r="FC740">
        <v>8.6292777009999995</v>
      </c>
      <c r="FD740">
        <v>27.71135172</v>
      </c>
      <c r="FE740">
        <v>25.688956340000001</v>
      </c>
      <c r="FF740">
        <v>5.9666506569999997</v>
      </c>
      <c r="FG740">
        <v>5.7712058319999997</v>
      </c>
      <c r="FH740">
        <v>1.4575741040000001</v>
      </c>
      <c r="FI740">
        <v>1.5365940469999999</v>
      </c>
      <c r="FJ740">
        <v>26.625606560000001</v>
      </c>
      <c r="FK740">
        <v>28.973155649999999</v>
      </c>
      <c r="FL740">
        <v>13.94290067</v>
      </c>
      <c r="FM740">
        <v>10.436255969999999</v>
      </c>
      <c r="FN740">
        <v>0</v>
      </c>
      <c r="FO740">
        <v>0</v>
      </c>
      <c r="FP740">
        <v>0</v>
      </c>
      <c r="FQ740">
        <v>0</v>
      </c>
      <c r="FR740">
        <f>10/14</f>
        <v>0.7142857142857143</v>
      </c>
      <c r="FS740">
        <v>1</v>
      </c>
      <c r="FT740">
        <v>3</v>
      </c>
      <c r="FU740">
        <v>1</v>
      </c>
      <c r="FV740">
        <v>1</v>
      </c>
      <c r="FW740">
        <v>1</v>
      </c>
      <c r="FX740">
        <v>0</v>
      </c>
    </row>
    <row r="741" spans="1:180" x14ac:dyDescent="0.3">
      <c r="A741" s="7" t="s">
        <v>40</v>
      </c>
      <c r="B741" s="7" t="s">
        <v>31</v>
      </c>
      <c r="C741" t="s">
        <v>26</v>
      </c>
      <c r="D741">
        <v>5</v>
      </c>
      <c r="E741">
        <v>3</v>
      </c>
      <c r="F741">
        <v>1.25</v>
      </c>
      <c r="G741">
        <v>1.135454545</v>
      </c>
      <c r="H741">
        <v>0.83299999999999996</v>
      </c>
      <c r="I741">
        <v>0.715068182</v>
      </c>
      <c r="J741">
        <v>1.122942004</v>
      </c>
      <c r="K741">
        <v>1.443337571</v>
      </c>
      <c r="L741">
        <v>0.75924735300000001</v>
      </c>
      <c r="M741">
        <v>1.1733406200000001</v>
      </c>
      <c r="N741">
        <v>17.000780930000001</v>
      </c>
      <c r="O741">
        <v>20.514277939999999</v>
      </c>
      <c r="P741">
        <v>1.16274966</v>
      </c>
      <c r="Q741">
        <v>1.7111883059999999</v>
      </c>
      <c r="R741">
        <v>1.5053398570000001</v>
      </c>
      <c r="S741">
        <v>1.1256607970000001</v>
      </c>
      <c r="T741">
        <v>0.58333333300000001</v>
      </c>
      <c r="U741">
        <v>0.33333333300000001</v>
      </c>
      <c r="V741">
        <v>0.58333333300000001</v>
      </c>
      <c r="W741">
        <v>0.33333333300000001</v>
      </c>
      <c r="X741">
        <v>0.5</v>
      </c>
      <c r="Y741">
        <v>1</v>
      </c>
      <c r="Z741">
        <v>-5</v>
      </c>
      <c r="AA741" s="5" t="s">
        <v>193</v>
      </c>
      <c r="AB741">
        <v>-2</v>
      </c>
      <c r="AC741">
        <v>-6</v>
      </c>
      <c r="AD741" s="5" t="s">
        <v>181</v>
      </c>
      <c r="AE741">
        <v>-6</v>
      </c>
      <c r="AF741">
        <v>-2</v>
      </c>
      <c r="AG741">
        <v>-6</v>
      </c>
      <c r="AH741">
        <v>-2</v>
      </c>
      <c r="AI741">
        <v>-6</v>
      </c>
      <c r="AJ741">
        <v>0</v>
      </c>
      <c r="AK741">
        <v>-4</v>
      </c>
      <c r="AL741">
        <v>0</v>
      </c>
      <c r="AM741">
        <v>-4</v>
      </c>
      <c r="AN741">
        <v>0</v>
      </c>
      <c r="AO741">
        <v>-4</v>
      </c>
      <c r="AP741">
        <v>0</v>
      </c>
      <c r="AQ741">
        <v>-4</v>
      </c>
      <c r="AR741">
        <v>1</v>
      </c>
      <c r="AS741">
        <v>-3</v>
      </c>
      <c r="AT741">
        <v>1</v>
      </c>
      <c r="AU741">
        <v>-3</v>
      </c>
      <c r="AV741">
        <v>1</v>
      </c>
      <c r="AW741">
        <v>-3</v>
      </c>
      <c r="AX741">
        <v>1</v>
      </c>
      <c r="AY741">
        <v>-3</v>
      </c>
      <c r="AZ741">
        <v>3</v>
      </c>
      <c r="BA741">
        <v>-1</v>
      </c>
      <c r="BB741">
        <v>4</v>
      </c>
      <c r="BC741">
        <v>0</v>
      </c>
      <c r="BD741">
        <v>4</v>
      </c>
      <c r="BE741">
        <v>0</v>
      </c>
      <c r="BF741">
        <v>6</v>
      </c>
      <c r="BG741">
        <v>2</v>
      </c>
      <c r="BH741">
        <v>7</v>
      </c>
      <c r="BI741">
        <v>3</v>
      </c>
      <c r="BJ741">
        <v>7</v>
      </c>
      <c r="BK741">
        <v>3</v>
      </c>
      <c r="BL741">
        <v>7</v>
      </c>
      <c r="BM741">
        <v>3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-5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2</v>
      </c>
      <c r="CG741">
        <v>0</v>
      </c>
      <c r="CH741">
        <v>0</v>
      </c>
      <c r="CI741">
        <v>0</v>
      </c>
      <c r="CJ741">
        <v>0</v>
      </c>
      <c r="CK741">
        <v>-2</v>
      </c>
      <c r="CL741">
        <v>0</v>
      </c>
      <c r="CM741">
        <v>0</v>
      </c>
      <c r="CN741">
        <v>0</v>
      </c>
      <c r="CO741">
        <v>0</v>
      </c>
      <c r="CP741">
        <v>-3</v>
      </c>
      <c r="CQ741">
        <v>1</v>
      </c>
      <c r="CR741">
        <v>0</v>
      </c>
      <c r="CS741">
        <v>0</v>
      </c>
      <c r="CT741">
        <v>0</v>
      </c>
      <c r="CU741">
        <v>0</v>
      </c>
      <c r="CV741">
        <v>2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-6</v>
      </c>
      <c r="DC741">
        <v>-13</v>
      </c>
      <c r="DD741">
        <v>-8</v>
      </c>
      <c r="DE741">
        <v>-15</v>
      </c>
      <c r="DF741">
        <v>-4</v>
      </c>
      <c r="DG741">
        <v>-11</v>
      </c>
      <c r="DH741">
        <v>-2</v>
      </c>
      <c r="DI741">
        <v>-9</v>
      </c>
      <c r="DJ741">
        <v>1</v>
      </c>
      <c r="DK741">
        <v>-6</v>
      </c>
      <c r="DL741">
        <v>-6</v>
      </c>
      <c r="DM741">
        <v>-13</v>
      </c>
      <c r="DN741">
        <v>-3</v>
      </c>
      <c r="DO741">
        <v>-10</v>
      </c>
      <c r="DP741">
        <v>0</v>
      </c>
      <c r="DQ741">
        <v>-7</v>
      </c>
      <c r="DR741">
        <v>0</v>
      </c>
      <c r="DS741">
        <v>-7</v>
      </c>
      <c r="DT741">
        <v>-3</v>
      </c>
      <c r="DU741">
        <v>-10</v>
      </c>
      <c r="DV741">
        <v>2</v>
      </c>
      <c r="DW741">
        <v>-5</v>
      </c>
      <c r="DX741">
        <v>3</v>
      </c>
      <c r="DY741">
        <v>-4</v>
      </c>
      <c r="DZ741">
        <v>4</v>
      </c>
      <c r="EA741">
        <v>-3</v>
      </c>
      <c r="EB741">
        <v>2</v>
      </c>
      <c r="EC741">
        <v>-5</v>
      </c>
      <c r="ED741">
        <v>3</v>
      </c>
      <c r="EE741">
        <v>-4</v>
      </c>
      <c r="EF741">
        <v>7</v>
      </c>
      <c r="EG741">
        <v>0</v>
      </c>
      <c r="EH741">
        <v>9</v>
      </c>
      <c r="EI741">
        <v>2</v>
      </c>
      <c r="EJ741">
        <v>6</v>
      </c>
      <c r="EK741">
        <v>-1</v>
      </c>
      <c r="EL741">
        <v>6</v>
      </c>
      <c r="EM741">
        <v>-1</v>
      </c>
      <c r="EN741">
        <v>9</v>
      </c>
      <c r="EO741">
        <v>2</v>
      </c>
      <c r="EP741">
        <v>4.9224098070000002</v>
      </c>
      <c r="EQ741">
        <v>7.4997775500000001</v>
      </c>
      <c r="ER741">
        <v>31.983253439999999</v>
      </c>
      <c r="ES741">
        <v>35.45281585</v>
      </c>
      <c r="ET741">
        <v>195.75203049999999</v>
      </c>
      <c r="EU741">
        <v>367.90331079999999</v>
      </c>
      <c r="EV741">
        <v>84.119092929999994</v>
      </c>
      <c r="EW741">
        <v>89.231570070000004</v>
      </c>
      <c r="EX741">
        <v>59.368774569999999</v>
      </c>
      <c r="EY741">
        <v>96.36025549</v>
      </c>
      <c r="EZ741">
        <v>64.166697529999993</v>
      </c>
      <c r="FA741">
        <v>73.700952020000003</v>
      </c>
      <c r="FB741">
        <v>7.1457491380000002</v>
      </c>
      <c r="FC741">
        <v>11.205120000000001</v>
      </c>
      <c r="FD741">
        <v>18.392813270000001</v>
      </c>
      <c r="FE741">
        <v>39.20625613</v>
      </c>
      <c r="FF741">
        <v>5.3788123719999996</v>
      </c>
      <c r="FG741">
        <v>10.47651123</v>
      </c>
      <c r="FH741">
        <v>1.701603947</v>
      </c>
      <c r="FI741">
        <v>1.5507023090000001</v>
      </c>
      <c r="FJ741">
        <v>33.040322150000001</v>
      </c>
      <c r="FK741">
        <v>33.996793719999999</v>
      </c>
      <c r="FL741">
        <v>10.66392542</v>
      </c>
      <c r="FM741">
        <v>12.39113852</v>
      </c>
      <c r="FN741">
        <v>0</v>
      </c>
      <c r="FO741">
        <v>0</v>
      </c>
      <c r="FP741">
        <v>1</v>
      </c>
      <c r="FQ741">
        <v>4</v>
      </c>
      <c r="FR741">
        <f>6/15</f>
        <v>0.4</v>
      </c>
      <c r="FS741">
        <v>2</v>
      </c>
      <c r="FT741">
        <v>1</v>
      </c>
      <c r="FU741">
        <v>4</v>
      </c>
      <c r="FV741" t="s">
        <v>45</v>
      </c>
      <c r="FW741">
        <v>1</v>
      </c>
      <c r="FX741">
        <v>1</v>
      </c>
    </row>
    <row r="742" spans="1:180" x14ac:dyDescent="0.3">
      <c r="A742" s="7" t="s">
        <v>104</v>
      </c>
      <c r="B742" s="7" t="s">
        <v>372</v>
      </c>
      <c r="C742" t="s">
        <v>58</v>
      </c>
      <c r="D742">
        <v>7</v>
      </c>
      <c r="E742">
        <v>2</v>
      </c>
      <c r="F742">
        <v>0.83644736799999997</v>
      </c>
      <c r="G742">
        <v>2.17</v>
      </c>
      <c r="H742">
        <v>0.77556578899999995</v>
      </c>
      <c r="I742">
        <v>0.63300000000000001</v>
      </c>
      <c r="J742">
        <v>0.58080826900000004</v>
      </c>
      <c r="K742">
        <v>1.5149971849999999</v>
      </c>
      <c r="L742">
        <v>0.53099945599999998</v>
      </c>
      <c r="M742">
        <v>0.78641393999999998</v>
      </c>
      <c r="N742">
        <v>20.61724139</v>
      </c>
      <c r="O742">
        <v>20.564159629999999</v>
      </c>
      <c r="P742">
        <v>0.94981409699999997</v>
      </c>
      <c r="Q742">
        <v>1.2861284609999999</v>
      </c>
      <c r="R742">
        <v>1.0045741319999999</v>
      </c>
      <c r="S742">
        <v>1.8533531270000001</v>
      </c>
      <c r="T742">
        <v>0.111111111</v>
      </c>
      <c r="U742">
        <v>0.222222222</v>
      </c>
      <c r="V742">
        <v>6.6666666999999999E-2</v>
      </c>
      <c r="W742">
        <v>6.6666666999999999E-2</v>
      </c>
      <c r="X742">
        <v>0</v>
      </c>
      <c r="Y742">
        <v>0</v>
      </c>
      <c r="Z742">
        <v>-12</v>
      </c>
      <c r="AA742" s="5" t="s">
        <v>215</v>
      </c>
      <c r="AB742">
        <v>-12</v>
      </c>
      <c r="AC742">
        <v>-10</v>
      </c>
      <c r="AD742" s="5" t="s">
        <v>196</v>
      </c>
      <c r="AE742">
        <v>-9</v>
      </c>
      <c r="AF742">
        <v>-10</v>
      </c>
      <c r="AG742">
        <v>-8</v>
      </c>
      <c r="AH742">
        <v>-8</v>
      </c>
      <c r="AI742">
        <v>-6</v>
      </c>
      <c r="AJ742">
        <v>-8</v>
      </c>
      <c r="AK742">
        <v>-6</v>
      </c>
      <c r="AL742">
        <v>-8</v>
      </c>
      <c r="AM742">
        <v>-6</v>
      </c>
      <c r="AN742">
        <v>-8</v>
      </c>
      <c r="AO742">
        <v>-6</v>
      </c>
      <c r="AP742">
        <v>-7</v>
      </c>
      <c r="AQ742">
        <v>-5</v>
      </c>
      <c r="AR742">
        <v>-7</v>
      </c>
      <c r="AS742">
        <v>-5</v>
      </c>
      <c r="AT742">
        <v>-7</v>
      </c>
      <c r="AU742">
        <v>-5</v>
      </c>
      <c r="AV742">
        <v>-7</v>
      </c>
      <c r="AW742">
        <v>-5</v>
      </c>
      <c r="AX742">
        <v>-6</v>
      </c>
      <c r="AY742">
        <v>-4</v>
      </c>
      <c r="AZ742">
        <v>-5</v>
      </c>
      <c r="BA742">
        <v>-3</v>
      </c>
      <c r="BB742">
        <v>-5</v>
      </c>
      <c r="BC742">
        <v>-3</v>
      </c>
      <c r="BD742">
        <v>-3</v>
      </c>
      <c r="BE742">
        <v>-1</v>
      </c>
      <c r="BF742">
        <v>-2</v>
      </c>
      <c r="BG742">
        <v>0</v>
      </c>
      <c r="BH742">
        <v>-1</v>
      </c>
      <c r="BI742">
        <v>1</v>
      </c>
      <c r="BJ742">
        <v>0</v>
      </c>
      <c r="BK742">
        <v>2</v>
      </c>
      <c r="BL742">
        <v>1</v>
      </c>
      <c r="BM742">
        <v>3</v>
      </c>
      <c r="BN742">
        <v>0</v>
      </c>
      <c r="BO742">
        <v>0</v>
      </c>
      <c r="BP742">
        <v>-1</v>
      </c>
      <c r="BQ742">
        <v>0</v>
      </c>
      <c r="BR742">
        <v>0</v>
      </c>
      <c r="BS742">
        <v>-1</v>
      </c>
      <c r="BT742">
        <v>-2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-2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-1</v>
      </c>
      <c r="CJ742">
        <v>-1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-1</v>
      </c>
      <c r="CQ742">
        <v>-2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2</v>
      </c>
      <c r="CX742">
        <v>0</v>
      </c>
      <c r="CY742">
        <v>0</v>
      </c>
      <c r="CZ742">
        <v>0</v>
      </c>
      <c r="DA742">
        <v>0</v>
      </c>
      <c r="DB742">
        <v>-12</v>
      </c>
      <c r="DC742">
        <v>-11</v>
      </c>
      <c r="DD742">
        <v>-12</v>
      </c>
      <c r="DE742">
        <v>-11</v>
      </c>
      <c r="DF742">
        <v>-9</v>
      </c>
      <c r="DG742">
        <v>-8</v>
      </c>
      <c r="DH742">
        <v>-14</v>
      </c>
      <c r="DI742">
        <v>-13</v>
      </c>
      <c r="DJ742">
        <v>-9</v>
      </c>
      <c r="DK742">
        <v>-8</v>
      </c>
      <c r="DL742">
        <v>-6</v>
      </c>
      <c r="DM742">
        <v>-5</v>
      </c>
      <c r="DN742">
        <v>-6</v>
      </c>
      <c r="DO742">
        <v>-5</v>
      </c>
      <c r="DP742">
        <v>-4</v>
      </c>
      <c r="DQ742">
        <v>-3</v>
      </c>
      <c r="DR742">
        <v>-9</v>
      </c>
      <c r="DS742">
        <v>-8</v>
      </c>
      <c r="DT742">
        <v>-5</v>
      </c>
      <c r="DU742">
        <v>-4</v>
      </c>
      <c r="DV742">
        <v>-3</v>
      </c>
      <c r="DW742">
        <v>-2</v>
      </c>
      <c r="DX742">
        <v>2</v>
      </c>
      <c r="DY742">
        <v>3</v>
      </c>
      <c r="DZ742">
        <v>-7</v>
      </c>
      <c r="EA742">
        <v>-6</v>
      </c>
      <c r="EB742">
        <v>-7</v>
      </c>
      <c r="EC742">
        <v>-6</v>
      </c>
      <c r="ED742">
        <v>-5</v>
      </c>
      <c r="EE742">
        <v>-4</v>
      </c>
      <c r="EF742">
        <v>-2</v>
      </c>
      <c r="EG742">
        <v>-1</v>
      </c>
      <c r="EH742">
        <v>-1</v>
      </c>
      <c r="EI742">
        <v>0</v>
      </c>
      <c r="EJ742">
        <v>4</v>
      </c>
      <c r="EK742">
        <v>5</v>
      </c>
      <c r="EL742">
        <v>0</v>
      </c>
      <c r="EM742">
        <v>1</v>
      </c>
      <c r="EN742">
        <v>5</v>
      </c>
      <c r="EO742">
        <v>6</v>
      </c>
      <c r="EP742">
        <v>4.6062331089999997</v>
      </c>
      <c r="EQ742">
        <v>6.1716411569999998</v>
      </c>
      <c r="ER742">
        <v>44.455381350000003</v>
      </c>
      <c r="ES742">
        <v>46.572703060000002</v>
      </c>
      <c r="ET742">
        <v>229.55514650000001</v>
      </c>
      <c r="EU742">
        <v>222.85162729999999</v>
      </c>
      <c r="EV742">
        <v>87.254333970000005</v>
      </c>
      <c r="EW742">
        <v>85.780260850000005</v>
      </c>
      <c r="EX742">
        <v>86.353223880000002</v>
      </c>
      <c r="EY742">
        <v>64.623809300000005</v>
      </c>
      <c r="EZ742">
        <v>72.322623840000006</v>
      </c>
      <c r="FA742">
        <v>68.465691100000001</v>
      </c>
      <c r="FB742">
        <v>7.5249805370000002</v>
      </c>
      <c r="FC742">
        <v>5.9313513840000001</v>
      </c>
      <c r="FD742">
        <v>20.998877230000002</v>
      </c>
      <c r="FE742">
        <v>21.318217090000001</v>
      </c>
      <c r="FF742">
        <v>6.5514903459999996</v>
      </c>
      <c r="FG742">
        <v>4.2472762240000002</v>
      </c>
      <c r="FH742">
        <v>1.22046074</v>
      </c>
      <c r="FI742">
        <v>0.98968130300000001</v>
      </c>
      <c r="FJ742">
        <v>28.207130589999998</v>
      </c>
      <c r="FK742">
        <v>33.576821789999997</v>
      </c>
      <c r="FL742">
        <v>9.4509234489999994</v>
      </c>
      <c r="FM742">
        <v>10.0777742</v>
      </c>
      <c r="FN742">
        <v>1</v>
      </c>
      <c r="FO742">
        <v>3</v>
      </c>
      <c r="FP742">
        <v>0</v>
      </c>
      <c r="FQ742">
        <v>1</v>
      </c>
      <c r="FR742">
        <f>4/14</f>
        <v>0.2857142857142857</v>
      </c>
      <c r="FS742">
        <v>2</v>
      </c>
      <c r="FT742">
        <v>1</v>
      </c>
      <c r="FU742">
        <v>3</v>
      </c>
      <c r="FV742">
        <v>1</v>
      </c>
      <c r="FW742">
        <v>1</v>
      </c>
      <c r="FX742">
        <v>0</v>
      </c>
    </row>
    <row r="743" spans="1:180" x14ac:dyDescent="0.3">
      <c r="A743" s="7" t="s">
        <v>85</v>
      </c>
      <c r="B743" s="7" t="s">
        <v>84</v>
      </c>
      <c r="C743" t="s">
        <v>55</v>
      </c>
      <c r="D743">
        <v>6</v>
      </c>
      <c r="E743">
        <v>3</v>
      </c>
      <c r="F743">
        <v>1.2744186049999999</v>
      </c>
      <c r="G743">
        <v>0.58130434799999997</v>
      </c>
      <c r="H743">
        <v>0.70565116299999997</v>
      </c>
      <c r="I743">
        <v>0.87491304299999995</v>
      </c>
      <c r="J743">
        <v>1.027722112</v>
      </c>
      <c r="K743">
        <v>1.3037406520000001</v>
      </c>
      <c r="L743">
        <v>0.96058743400000002</v>
      </c>
      <c r="M743">
        <v>0.98409977199999998</v>
      </c>
      <c r="N743">
        <v>19.307142389999999</v>
      </c>
      <c r="O743">
        <v>20.46640266</v>
      </c>
      <c r="P743">
        <v>1.4480004420000001</v>
      </c>
      <c r="Q743">
        <v>1.450958878</v>
      </c>
      <c r="R743">
        <v>1.1773831729999999</v>
      </c>
      <c r="S743">
        <v>0.96164919699999996</v>
      </c>
      <c r="T743">
        <v>0.58333333300000001</v>
      </c>
      <c r="U743">
        <v>0.77777777800000003</v>
      </c>
      <c r="V743">
        <v>0.58333333300000001</v>
      </c>
      <c r="W743">
        <v>0.77777777800000003</v>
      </c>
      <c r="X743">
        <v>1</v>
      </c>
      <c r="Y743">
        <v>0.66666666699999999</v>
      </c>
      <c r="Z743">
        <v>-3</v>
      </c>
      <c r="AA743" s="5" t="s">
        <v>233</v>
      </c>
      <c r="AB743">
        <v>-2</v>
      </c>
      <c r="AC743">
        <v>-2</v>
      </c>
      <c r="AD743" s="5" t="s">
        <v>219</v>
      </c>
      <c r="AE743">
        <v>-1</v>
      </c>
      <c r="AF743">
        <v>-1</v>
      </c>
      <c r="AG743">
        <v>-1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1</v>
      </c>
      <c r="AU743">
        <v>1</v>
      </c>
      <c r="AV743">
        <v>2</v>
      </c>
      <c r="AW743">
        <v>2</v>
      </c>
      <c r="AX743">
        <v>2</v>
      </c>
      <c r="AY743">
        <v>2</v>
      </c>
      <c r="AZ743">
        <v>3</v>
      </c>
      <c r="BA743">
        <v>3</v>
      </c>
      <c r="BB743">
        <v>3</v>
      </c>
      <c r="BC743">
        <v>3</v>
      </c>
      <c r="BD743">
        <v>3</v>
      </c>
      <c r="BE743">
        <v>3</v>
      </c>
      <c r="BF743">
        <v>3</v>
      </c>
      <c r="BG743">
        <v>3</v>
      </c>
      <c r="BH743">
        <v>4</v>
      </c>
      <c r="BI743">
        <v>4</v>
      </c>
      <c r="BJ743">
        <v>4</v>
      </c>
      <c r="BK743">
        <v>4</v>
      </c>
      <c r="BL743">
        <v>5</v>
      </c>
      <c r="BM743">
        <v>5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2</v>
      </c>
      <c r="CF743">
        <v>0</v>
      </c>
      <c r="CG743">
        <v>0</v>
      </c>
      <c r="CH743">
        <v>0</v>
      </c>
      <c r="CI743">
        <v>0</v>
      </c>
      <c r="CJ743">
        <v>-5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1</v>
      </c>
      <c r="CU743">
        <v>0</v>
      </c>
      <c r="CV743">
        <v>0</v>
      </c>
      <c r="CW743">
        <v>1</v>
      </c>
      <c r="CX743">
        <v>2</v>
      </c>
      <c r="CY743">
        <v>0</v>
      </c>
      <c r="CZ743">
        <v>0</v>
      </c>
      <c r="DA743">
        <v>0</v>
      </c>
      <c r="DB743">
        <v>-6</v>
      </c>
      <c r="DC743">
        <v>-1</v>
      </c>
      <c r="DD743">
        <v>-3</v>
      </c>
      <c r="DE743">
        <v>2</v>
      </c>
      <c r="DF743">
        <v>-7</v>
      </c>
      <c r="DG743">
        <v>-2</v>
      </c>
      <c r="DH743">
        <v>-1</v>
      </c>
      <c r="DI743">
        <v>4</v>
      </c>
      <c r="DJ743">
        <v>-9</v>
      </c>
      <c r="DK743">
        <v>-4</v>
      </c>
      <c r="DL743">
        <v>-5</v>
      </c>
      <c r="DM743">
        <v>0</v>
      </c>
      <c r="DN743">
        <v>-3</v>
      </c>
      <c r="DO743">
        <v>2</v>
      </c>
      <c r="DP743">
        <v>-2</v>
      </c>
      <c r="DQ743">
        <v>3</v>
      </c>
      <c r="DR743">
        <v>-1</v>
      </c>
      <c r="DS743">
        <v>4</v>
      </c>
      <c r="DT743">
        <v>0</v>
      </c>
      <c r="DU743">
        <v>5</v>
      </c>
      <c r="DV743">
        <v>-3</v>
      </c>
      <c r="DW743">
        <v>2</v>
      </c>
      <c r="DX743">
        <v>-7</v>
      </c>
      <c r="DY743">
        <v>-2</v>
      </c>
      <c r="DZ743">
        <v>2</v>
      </c>
      <c r="EA743">
        <v>7</v>
      </c>
      <c r="EB743">
        <v>0</v>
      </c>
      <c r="EC743">
        <v>5</v>
      </c>
      <c r="ED743">
        <v>0</v>
      </c>
      <c r="EE743">
        <v>5</v>
      </c>
      <c r="EF743">
        <v>0</v>
      </c>
      <c r="EG743">
        <v>5</v>
      </c>
      <c r="EH743">
        <v>1</v>
      </c>
      <c r="EI743">
        <v>6</v>
      </c>
      <c r="EJ743">
        <v>1</v>
      </c>
      <c r="EK743">
        <v>6</v>
      </c>
      <c r="EL743">
        <v>1</v>
      </c>
      <c r="EM743">
        <v>6</v>
      </c>
      <c r="EN743">
        <v>2</v>
      </c>
      <c r="EO743">
        <v>7</v>
      </c>
      <c r="EP743">
        <v>5.0316087920000001</v>
      </c>
      <c r="EQ743">
        <v>8.467912664</v>
      </c>
      <c r="ER743">
        <v>37.554646069999997</v>
      </c>
      <c r="ES743">
        <v>49.671415019999998</v>
      </c>
      <c r="ET743">
        <v>178.42051960000001</v>
      </c>
      <c r="EU743">
        <v>335.49544309999999</v>
      </c>
      <c r="EV743">
        <v>83.554604979999993</v>
      </c>
      <c r="EW743">
        <v>89.050377389999994</v>
      </c>
      <c r="EX743">
        <v>74.130722259999999</v>
      </c>
      <c r="EY743">
        <v>107.1694667</v>
      </c>
      <c r="EZ743">
        <v>66.749368439999998</v>
      </c>
      <c r="FA743">
        <v>75.26411856</v>
      </c>
      <c r="FB743">
        <v>6.0394249660000003</v>
      </c>
      <c r="FC743">
        <v>10.071807250000001</v>
      </c>
      <c r="FD743">
        <v>21.107838940000001</v>
      </c>
      <c r="FE743">
        <v>31.026119470000001</v>
      </c>
      <c r="FF743">
        <v>5.7209319970000001</v>
      </c>
      <c r="FG743">
        <v>11.23745012</v>
      </c>
      <c r="FH743">
        <v>2.2589670819999998</v>
      </c>
      <c r="FI743">
        <v>3.5445559219999998</v>
      </c>
      <c r="FJ743">
        <v>34.150939110000003</v>
      </c>
      <c r="FK743">
        <v>34.249329760000002</v>
      </c>
      <c r="FL743">
        <v>8.8191377969999998</v>
      </c>
      <c r="FM743">
        <v>12.617544730000001</v>
      </c>
      <c r="FN743">
        <v>0</v>
      </c>
      <c r="FO743">
        <v>0</v>
      </c>
      <c r="FP743">
        <v>0</v>
      </c>
      <c r="FQ743">
        <v>2</v>
      </c>
      <c r="FR743">
        <f>6/15</f>
        <v>0.4</v>
      </c>
      <c r="FS743">
        <v>1</v>
      </c>
      <c r="FT743">
        <v>1</v>
      </c>
      <c r="FU743">
        <v>0</v>
      </c>
      <c r="FV743" t="s">
        <v>45</v>
      </c>
      <c r="FW743">
        <v>0</v>
      </c>
      <c r="FX743">
        <v>0</v>
      </c>
    </row>
    <row r="744" spans="1:180" x14ac:dyDescent="0.3">
      <c r="A744" s="7" t="s">
        <v>107</v>
      </c>
      <c r="B744" s="7" t="s">
        <v>113</v>
      </c>
      <c r="C744" t="s">
        <v>58</v>
      </c>
      <c r="D744">
        <v>7</v>
      </c>
      <c r="E744">
        <v>2</v>
      </c>
      <c r="F744">
        <v>1.9965895950000001</v>
      </c>
      <c r="G744">
        <v>0.77586206899999999</v>
      </c>
      <c r="H744">
        <v>0.61501156099999998</v>
      </c>
      <c r="I744">
        <v>0.74865517199999998</v>
      </c>
      <c r="J744">
        <v>1.0700405200000001</v>
      </c>
      <c r="K744">
        <v>1.891527315</v>
      </c>
      <c r="L744">
        <v>0.48442389400000002</v>
      </c>
      <c r="M744">
        <v>1.1395843960000001</v>
      </c>
      <c r="N744">
        <v>25.718693720000001</v>
      </c>
      <c r="O744">
        <v>23.768585550000001</v>
      </c>
      <c r="P744">
        <v>1.2236736909999999</v>
      </c>
      <c r="Q744">
        <v>2.321007603</v>
      </c>
      <c r="R744">
        <v>1.4031276749999999</v>
      </c>
      <c r="S744">
        <v>1.1465774200000001</v>
      </c>
      <c r="T744">
        <v>0.44444444399999999</v>
      </c>
      <c r="U744">
        <v>0.66666666699999999</v>
      </c>
      <c r="V744">
        <v>0.33333333300000001</v>
      </c>
      <c r="W744">
        <v>0.8</v>
      </c>
      <c r="X744">
        <v>0.44444444399999999</v>
      </c>
      <c r="Y744">
        <v>0.66666666699999999</v>
      </c>
      <c r="Z744">
        <v>-6</v>
      </c>
      <c r="AA744" s="5" t="s">
        <v>181</v>
      </c>
      <c r="AB744">
        <v>-6</v>
      </c>
      <c r="AC744">
        <v>-2</v>
      </c>
      <c r="AD744" s="5" t="s">
        <v>211</v>
      </c>
      <c r="AE744">
        <v>-1</v>
      </c>
      <c r="AF744">
        <v>-4</v>
      </c>
      <c r="AG744">
        <v>0</v>
      </c>
      <c r="AH744">
        <v>-2</v>
      </c>
      <c r="AI744">
        <v>2</v>
      </c>
      <c r="AJ744">
        <v>-2</v>
      </c>
      <c r="AK744">
        <v>2</v>
      </c>
      <c r="AL744">
        <v>-2</v>
      </c>
      <c r="AM744">
        <v>2</v>
      </c>
      <c r="AN744">
        <v>-2</v>
      </c>
      <c r="AO744">
        <v>2</v>
      </c>
      <c r="AP744">
        <v>-1</v>
      </c>
      <c r="AQ744">
        <v>3</v>
      </c>
      <c r="AR744">
        <v>-1</v>
      </c>
      <c r="AS744">
        <v>3</v>
      </c>
      <c r="AT744">
        <v>-1</v>
      </c>
      <c r="AU744">
        <v>3</v>
      </c>
      <c r="AV744">
        <v>-1</v>
      </c>
      <c r="AW744">
        <v>3</v>
      </c>
      <c r="AX744">
        <v>0</v>
      </c>
      <c r="AY744">
        <v>4</v>
      </c>
      <c r="AZ744">
        <v>1</v>
      </c>
      <c r="BA744">
        <v>5</v>
      </c>
      <c r="BB744">
        <v>1</v>
      </c>
      <c r="BC744">
        <v>5</v>
      </c>
      <c r="BD744">
        <v>3</v>
      </c>
      <c r="BE744">
        <v>7</v>
      </c>
      <c r="BF744">
        <v>4</v>
      </c>
      <c r="BG744">
        <v>8</v>
      </c>
      <c r="BH744">
        <v>5</v>
      </c>
      <c r="BI744">
        <v>9</v>
      </c>
      <c r="BJ744">
        <v>6</v>
      </c>
      <c r="BK744">
        <v>10</v>
      </c>
      <c r="BL744">
        <v>7</v>
      </c>
      <c r="BM744">
        <v>11</v>
      </c>
      <c r="BN744">
        <v>-2</v>
      </c>
      <c r="BO744">
        <v>0</v>
      </c>
      <c r="BP744">
        <v>0</v>
      </c>
      <c r="BQ744">
        <v>0</v>
      </c>
      <c r="BR744">
        <v>0</v>
      </c>
      <c r="BS744">
        <v>-1</v>
      </c>
      <c r="BT744">
        <v>0</v>
      </c>
      <c r="BU744">
        <v>0</v>
      </c>
      <c r="BV744">
        <v>1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3</v>
      </c>
      <c r="CD744">
        <v>0</v>
      </c>
      <c r="CE744">
        <v>0</v>
      </c>
      <c r="CF744">
        <v>0</v>
      </c>
      <c r="CG744">
        <v>-1</v>
      </c>
      <c r="CH744">
        <v>4</v>
      </c>
      <c r="CI744">
        <v>0</v>
      </c>
      <c r="CJ744">
        <v>0</v>
      </c>
      <c r="CK744">
        <v>5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1</v>
      </c>
      <c r="CR744">
        <v>-1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2</v>
      </c>
      <c r="CZ744">
        <v>0</v>
      </c>
      <c r="DA744">
        <v>0</v>
      </c>
      <c r="DB744">
        <v>-5</v>
      </c>
      <c r="DC744">
        <v>2</v>
      </c>
      <c r="DD744">
        <v>-5</v>
      </c>
      <c r="DE744">
        <v>2</v>
      </c>
      <c r="DF744">
        <v>-2</v>
      </c>
      <c r="DG744">
        <v>5</v>
      </c>
      <c r="DH744">
        <v>-7</v>
      </c>
      <c r="DI744">
        <v>0</v>
      </c>
      <c r="DJ744">
        <v>-2</v>
      </c>
      <c r="DK744">
        <v>5</v>
      </c>
      <c r="DL744">
        <v>1</v>
      </c>
      <c r="DM744">
        <v>8</v>
      </c>
      <c r="DN744">
        <v>1</v>
      </c>
      <c r="DO744">
        <v>8</v>
      </c>
      <c r="DP744">
        <v>3</v>
      </c>
      <c r="DQ744">
        <v>10</v>
      </c>
      <c r="DR744">
        <v>-2</v>
      </c>
      <c r="DS744">
        <v>5</v>
      </c>
      <c r="DT744">
        <v>2</v>
      </c>
      <c r="DU744">
        <v>9</v>
      </c>
      <c r="DV744">
        <v>4</v>
      </c>
      <c r="DW744">
        <v>11</v>
      </c>
      <c r="DX744">
        <v>9</v>
      </c>
      <c r="DY744">
        <v>16</v>
      </c>
      <c r="DZ744">
        <v>0</v>
      </c>
      <c r="EA744">
        <v>7</v>
      </c>
      <c r="EB744">
        <v>0</v>
      </c>
      <c r="EC744">
        <v>7</v>
      </c>
      <c r="ED744">
        <v>2</v>
      </c>
      <c r="EE744">
        <v>9</v>
      </c>
      <c r="EF744">
        <v>5</v>
      </c>
      <c r="EG744">
        <v>12</v>
      </c>
      <c r="EH744">
        <v>6</v>
      </c>
      <c r="EI744">
        <v>13</v>
      </c>
      <c r="EJ744">
        <v>11</v>
      </c>
      <c r="EK744">
        <v>18</v>
      </c>
      <c r="EL744">
        <v>7</v>
      </c>
      <c r="EM744">
        <v>14</v>
      </c>
      <c r="EN744">
        <v>12</v>
      </c>
      <c r="EO744">
        <v>19</v>
      </c>
      <c r="EP744">
        <v>5.8437592550000002</v>
      </c>
      <c r="EQ744">
        <v>9.500191869</v>
      </c>
      <c r="ER744">
        <v>33.244232150000002</v>
      </c>
      <c r="ES744">
        <v>48.638787819999997</v>
      </c>
      <c r="ET744">
        <v>236.4432564</v>
      </c>
      <c r="EU744">
        <v>455.3537523</v>
      </c>
      <c r="EV744">
        <v>84.275544159999995</v>
      </c>
      <c r="EW744">
        <v>92.759500990000006</v>
      </c>
      <c r="EX744">
        <v>60.087614119999998</v>
      </c>
      <c r="EY744">
        <v>99.488516110000006</v>
      </c>
      <c r="EZ744">
        <v>63.355318590000003</v>
      </c>
      <c r="FA744">
        <v>79.748946200000006</v>
      </c>
      <c r="FB744">
        <v>6.2286279249999996</v>
      </c>
      <c r="FC744">
        <v>8.9236051849999996</v>
      </c>
      <c r="FD744">
        <v>24.218460830000001</v>
      </c>
      <c r="FE744">
        <v>44.228254159999999</v>
      </c>
      <c r="FF744">
        <v>4.6229779569999998</v>
      </c>
      <c r="FG744">
        <v>9.6627977230000006</v>
      </c>
      <c r="FH744">
        <v>1.872988874</v>
      </c>
      <c r="FI744">
        <v>2.560097517</v>
      </c>
      <c r="FJ744">
        <v>32.425284920000003</v>
      </c>
      <c r="FK744">
        <v>38.628334629999998</v>
      </c>
      <c r="FL744">
        <v>12.03585108</v>
      </c>
      <c r="FM744">
        <v>15.829436080000001</v>
      </c>
      <c r="FN744">
        <v>1</v>
      </c>
      <c r="FO744">
        <v>0</v>
      </c>
      <c r="FP744">
        <v>0</v>
      </c>
      <c r="FQ744">
        <v>3</v>
      </c>
      <c r="FR744">
        <v>0</v>
      </c>
      <c r="FS744">
        <v>2</v>
      </c>
      <c r="FT744">
        <v>0</v>
      </c>
      <c r="FU744">
        <v>4</v>
      </c>
      <c r="FV744">
        <v>2</v>
      </c>
      <c r="FW744">
        <v>0</v>
      </c>
      <c r="FX744">
        <v>1</v>
      </c>
    </row>
    <row r="745" spans="1:180" x14ac:dyDescent="0.3">
      <c r="A745" s="7" t="s">
        <v>89</v>
      </c>
      <c r="B745" s="7" t="s">
        <v>53</v>
      </c>
      <c r="C745" t="s">
        <v>55</v>
      </c>
      <c r="D745">
        <v>6</v>
      </c>
      <c r="E745">
        <v>3</v>
      </c>
      <c r="F745">
        <v>1.4311111110000001</v>
      </c>
      <c r="G745">
        <v>1.3987578949999999</v>
      </c>
      <c r="H745">
        <v>0.59322222199999997</v>
      </c>
      <c r="I745">
        <v>0.66569473700000004</v>
      </c>
      <c r="J745">
        <v>0.74843622099999996</v>
      </c>
      <c r="K745">
        <v>1.0304058309999999</v>
      </c>
      <c r="L745">
        <v>0.37035975999999998</v>
      </c>
      <c r="M745">
        <v>0.70572409300000005</v>
      </c>
      <c r="N745">
        <v>21.259487409999998</v>
      </c>
      <c r="O745">
        <v>19.1420548</v>
      </c>
      <c r="P745">
        <v>1.3825095839999999</v>
      </c>
      <c r="Q745">
        <v>1.2031143959999999</v>
      </c>
      <c r="R745">
        <v>1.44754234</v>
      </c>
      <c r="S745">
        <v>1.3698655040000001</v>
      </c>
      <c r="T745">
        <v>0.26666666700000002</v>
      </c>
      <c r="U745">
        <v>0.5</v>
      </c>
      <c r="V745">
        <v>0.26666666700000002</v>
      </c>
      <c r="W745">
        <v>0.5</v>
      </c>
      <c r="X745">
        <v>0.111111111</v>
      </c>
      <c r="Y745">
        <v>0.5</v>
      </c>
      <c r="Z745">
        <v>-6</v>
      </c>
      <c r="AA745" s="5" t="s">
        <v>222</v>
      </c>
      <c r="AB745">
        <v>-5</v>
      </c>
      <c r="AC745">
        <v>-3</v>
      </c>
      <c r="AD745" s="5" t="s">
        <v>222</v>
      </c>
      <c r="AE745">
        <v>-2</v>
      </c>
      <c r="AF745">
        <v>-4</v>
      </c>
      <c r="AG745">
        <v>-2</v>
      </c>
      <c r="AH745">
        <v>-3</v>
      </c>
      <c r="AI745">
        <v>-1</v>
      </c>
      <c r="AJ745">
        <v>-3</v>
      </c>
      <c r="AK745">
        <v>-1</v>
      </c>
      <c r="AL745">
        <v>-3</v>
      </c>
      <c r="AM745">
        <v>-1</v>
      </c>
      <c r="AN745">
        <v>-3</v>
      </c>
      <c r="AO745">
        <v>-1</v>
      </c>
      <c r="AP745">
        <v>-3</v>
      </c>
      <c r="AQ745">
        <v>-1</v>
      </c>
      <c r="AR745">
        <v>-3</v>
      </c>
      <c r="AS745">
        <v>-1</v>
      </c>
      <c r="AT745">
        <v>-2</v>
      </c>
      <c r="AU745">
        <v>0</v>
      </c>
      <c r="AV745">
        <v>-1</v>
      </c>
      <c r="AW745">
        <v>1</v>
      </c>
      <c r="AX745">
        <v>-1</v>
      </c>
      <c r="AY745">
        <v>1</v>
      </c>
      <c r="AZ745">
        <v>0</v>
      </c>
      <c r="BA745">
        <v>2</v>
      </c>
      <c r="BB745">
        <v>0</v>
      </c>
      <c r="BC745">
        <v>2</v>
      </c>
      <c r="BD745">
        <v>0</v>
      </c>
      <c r="BE745">
        <v>2</v>
      </c>
      <c r="BF745">
        <v>0</v>
      </c>
      <c r="BG745">
        <v>2</v>
      </c>
      <c r="BH745">
        <v>1</v>
      </c>
      <c r="BI745">
        <v>3</v>
      </c>
      <c r="BJ745">
        <v>1</v>
      </c>
      <c r="BK745">
        <v>3</v>
      </c>
      <c r="BL745">
        <v>2</v>
      </c>
      <c r="BM745">
        <v>4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-1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-1</v>
      </c>
      <c r="CB745">
        <v>0</v>
      </c>
      <c r="CC745">
        <v>0</v>
      </c>
      <c r="CD745">
        <v>0</v>
      </c>
      <c r="CE745">
        <v>2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2</v>
      </c>
      <c r="CN745">
        <v>0</v>
      </c>
      <c r="CO745">
        <v>0</v>
      </c>
      <c r="CP745">
        <v>0</v>
      </c>
      <c r="CQ745">
        <v>0</v>
      </c>
      <c r="CR745">
        <v>-1</v>
      </c>
      <c r="CS745">
        <v>0</v>
      </c>
      <c r="CT745">
        <v>0</v>
      </c>
      <c r="CU745">
        <v>0</v>
      </c>
      <c r="CV745">
        <v>0</v>
      </c>
      <c r="CW745">
        <v>-2</v>
      </c>
      <c r="CX745">
        <v>-1</v>
      </c>
      <c r="CY745">
        <v>0</v>
      </c>
      <c r="CZ745">
        <v>1</v>
      </c>
      <c r="DA745">
        <v>0</v>
      </c>
      <c r="DB745">
        <v>-6</v>
      </c>
      <c r="DC745">
        <v>-3</v>
      </c>
      <c r="DD745">
        <v>-3</v>
      </c>
      <c r="DE745">
        <v>0</v>
      </c>
      <c r="DF745">
        <v>-7</v>
      </c>
      <c r="DG745">
        <v>-4</v>
      </c>
      <c r="DH745">
        <v>-1</v>
      </c>
      <c r="DI745">
        <v>2</v>
      </c>
      <c r="DJ745">
        <v>-9</v>
      </c>
      <c r="DK745">
        <v>-6</v>
      </c>
      <c r="DL745">
        <v>-5</v>
      </c>
      <c r="DM745">
        <v>-2</v>
      </c>
      <c r="DN745">
        <v>-3</v>
      </c>
      <c r="DO745">
        <v>0</v>
      </c>
      <c r="DP745">
        <v>-2</v>
      </c>
      <c r="DQ745">
        <v>1</v>
      </c>
      <c r="DR745">
        <v>-1</v>
      </c>
      <c r="DS745">
        <v>2</v>
      </c>
      <c r="DT745">
        <v>0</v>
      </c>
      <c r="DU745">
        <v>3</v>
      </c>
      <c r="DV745">
        <v>-3</v>
      </c>
      <c r="DW745">
        <v>0</v>
      </c>
      <c r="DX745">
        <v>-7</v>
      </c>
      <c r="DY745">
        <v>-4</v>
      </c>
      <c r="DZ745">
        <v>2</v>
      </c>
      <c r="EA745">
        <v>5</v>
      </c>
      <c r="EB745">
        <v>0</v>
      </c>
      <c r="EC745">
        <v>3</v>
      </c>
      <c r="ED745">
        <v>0</v>
      </c>
      <c r="EE745">
        <v>3</v>
      </c>
      <c r="EF745">
        <v>0</v>
      </c>
      <c r="EG745">
        <v>3</v>
      </c>
      <c r="EH745">
        <v>1</v>
      </c>
      <c r="EI745">
        <v>4</v>
      </c>
      <c r="EJ745">
        <v>1</v>
      </c>
      <c r="EK745">
        <v>4</v>
      </c>
      <c r="EL745">
        <v>1</v>
      </c>
      <c r="EM745">
        <v>4</v>
      </c>
      <c r="EN745">
        <v>2</v>
      </c>
      <c r="EO745">
        <v>5</v>
      </c>
      <c r="EP745">
        <v>4.6321754889999998</v>
      </c>
      <c r="EQ745">
        <v>4.985462064</v>
      </c>
      <c r="ER745">
        <v>36.445012480000003</v>
      </c>
      <c r="ES745">
        <v>35.919347160000001</v>
      </c>
      <c r="ET745">
        <v>188.17264019999999</v>
      </c>
      <c r="EU745">
        <v>169.1832642</v>
      </c>
      <c r="EV745">
        <v>82.542610190000005</v>
      </c>
      <c r="EW745">
        <v>79.416302950000002</v>
      </c>
      <c r="EX745">
        <v>70.903052220000006</v>
      </c>
      <c r="EY745">
        <v>64.964553260000002</v>
      </c>
      <c r="EZ745">
        <v>58.625004109999999</v>
      </c>
      <c r="FA745">
        <v>62.05559727</v>
      </c>
      <c r="FB745">
        <v>6.1913262009999999</v>
      </c>
      <c r="FC745">
        <v>6.2717192969999997</v>
      </c>
      <c r="FD745">
        <v>22.971548039999998</v>
      </c>
      <c r="FE745">
        <v>19.60278787</v>
      </c>
      <c r="FF745">
        <v>5.1540037380000001</v>
      </c>
      <c r="FG745">
        <v>5.2781701160000001</v>
      </c>
      <c r="FH745">
        <v>2.2060806419999999</v>
      </c>
      <c r="FI745">
        <v>1.0619430969999999</v>
      </c>
      <c r="FJ745">
        <v>29.337591979999999</v>
      </c>
      <c r="FK745">
        <v>32.91463538</v>
      </c>
      <c r="FL745">
        <v>8.7799529710000002</v>
      </c>
      <c r="FM745">
        <v>11.205519069999999</v>
      </c>
      <c r="FN745">
        <v>1</v>
      </c>
      <c r="FO745">
        <v>0</v>
      </c>
      <c r="FP745">
        <v>1</v>
      </c>
      <c r="FQ745">
        <v>1</v>
      </c>
      <c r="FR745">
        <f>4/11</f>
        <v>0.36363636363636365</v>
      </c>
      <c r="FS745" t="s">
        <v>45</v>
      </c>
      <c r="FT745">
        <v>0</v>
      </c>
      <c r="FU745">
        <v>0</v>
      </c>
      <c r="FV745" t="s">
        <v>45</v>
      </c>
      <c r="FW745">
        <v>0</v>
      </c>
      <c r="FX745">
        <v>0</v>
      </c>
    </row>
    <row r="746" spans="1:180" x14ac:dyDescent="0.3">
      <c r="A746" s="7" t="s">
        <v>115</v>
      </c>
      <c r="B746" s="7" t="s">
        <v>125</v>
      </c>
      <c r="C746" t="s">
        <v>61</v>
      </c>
      <c r="D746">
        <v>4</v>
      </c>
      <c r="E746">
        <v>2</v>
      </c>
      <c r="F746">
        <v>1.5558928569999999</v>
      </c>
      <c r="G746">
        <v>1.6539406350000001</v>
      </c>
      <c r="H746">
        <v>0.69206250000000002</v>
      </c>
      <c r="I746">
        <v>0.63993244599999999</v>
      </c>
      <c r="J746">
        <v>1.178052152</v>
      </c>
      <c r="K746">
        <v>1.500762328</v>
      </c>
      <c r="L746">
        <v>1.145730863</v>
      </c>
      <c r="M746">
        <v>0.859833387</v>
      </c>
      <c r="N746">
        <v>18.894501980000001</v>
      </c>
      <c r="O746">
        <v>23.490889209999999</v>
      </c>
      <c r="P746">
        <v>1.406294473</v>
      </c>
      <c r="Q746">
        <v>1.6234454949999999</v>
      </c>
      <c r="R746">
        <v>1.533501988</v>
      </c>
      <c r="S746">
        <v>1.6111279190000001</v>
      </c>
      <c r="T746">
        <v>0.33333333300000001</v>
      </c>
      <c r="U746">
        <v>0.77777777800000003</v>
      </c>
      <c r="V746">
        <v>0.33333333300000001</v>
      </c>
      <c r="W746">
        <v>0.77777777800000003</v>
      </c>
      <c r="X746">
        <v>1</v>
      </c>
      <c r="Y746">
        <v>1</v>
      </c>
      <c r="Z746">
        <v>-6</v>
      </c>
      <c r="AA746" s="5" t="s">
        <v>181</v>
      </c>
      <c r="AB746">
        <v>-6</v>
      </c>
      <c r="AC746">
        <v>-2</v>
      </c>
      <c r="AD746" s="5" t="s">
        <v>222</v>
      </c>
      <c r="AE746">
        <v>0</v>
      </c>
      <c r="AF746">
        <v>-4</v>
      </c>
      <c r="AG746">
        <v>0</v>
      </c>
      <c r="AH746">
        <v>-3</v>
      </c>
      <c r="AI746">
        <v>1</v>
      </c>
      <c r="AJ746">
        <v>-3</v>
      </c>
      <c r="AK746">
        <v>1</v>
      </c>
      <c r="AL746">
        <v>-3</v>
      </c>
      <c r="AM746">
        <v>1</v>
      </c>
      <c r="AN746">
        <v>-1</v>
      </c>
      <c r="AO746">
        <v>3</v>
      </c>
      <c r="AP746">
        <v>-1</v>
      </c>
      <c r="AQ746">
        <v>3</v>
      </c>
      <c r="AR746">
        <v>-1</v>
      </c>
      <c r="AS746">
        <v>3</v>
      </c>
      <c r="AT746">
        <v>0</v>
      </c>
      <c r="AU746">
        <v>4</v>
      </c>
      <c r="AV746">
        <v>0</v>
      </c>
      <c r="AW746">
        <v>4</v>
      </c>
      <c r="AX746">
        <v>0</v>
      </c>
      <c r="AY746">
        <v>4</v>
      </c>
      <c r="AZ746">
        <v>0</v>
      </c>
      <c r="BA746">
        <v>4</v>
      </c>
      <c r="BB746">
        <v>0</v>
      </c>
      <c r="BC746">
        <v>4</v>
      </c>
      <c r="BD746">
        <v>0</v>
      </c>
      <c r="BE746">
        <v>4</v>
      </c>
      <c r="BF746">
        <v>2</v>
      </c>
      <c r="BG746">
        <v>6</v>
      </c>
      <c r="BH746">
        <v>3</v>
      </c>
      <c r="BI746">
        <v>7</v>
      </c>
      <c r="BJ746">
        <v>3</v>
      </c>
      <c r="BK746">
        <v>7</v>
      </c>
      <c r="BL746">
        <v>3</v>
      </c>
      <c r="BM746">
        <v>7</v>
      </c>
      <c r="BN746">
        <v>0</v>
      </c>
      <c r="BO746">
        <v>0</v>
      </c>
      <c r="BP746">
        <v>-2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-1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3</v>
      </c>
      <c r="CP746">
        <v>0</v>
      </c>
      <c r="CQ746">
        <v>0</v>
      </c>
      <c r="CR746">
        <v>3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3</v>
      </c>
      <c r="DB746">
        <v>-8</v>
      </c>
      <c r="DC746">
        <v>-2</v>
      </c>
      <c r="DD746">
        <v>-7</v>
      </c>
      <c r="DE746">
        <v>-1</v>
      </c>
      <c r="DF746">
        <v>-6</v>
      </c>
      <c r="DG746">
        <v>0</v>
      </c>
      <c r="DH746">
        <v>-4</v>
      </c>
      <c r="DI746">
        <v>2</v>
      </c>
      <c r="DJ746">
        <v>-8</v>
      </c>
      <c r="DK746">
        <v>-2</v>
      </c>
      <c r="DL746">
        <v>-3</v>
      </c>
      <c r="DM746">
        <v>3</v>
      </c>
      <c r="DN746">
        <v>1</v>
      </c>
      <c r="DO746">
        <v>7</v>
      </c>
      <c r="DP746">
        <v>-3</v>
      </c>
      <c r="DQ746">
        <v>3</v>
      </c>
      <c r="DR746">
        <v>2</v>
      </c>
      <c r="DS746">
        <v>8</v>
      </c>
      <c r="DT746">
        <v>1</v>
      </c>
      <c r="DU746">
        <v>7</v>
      </c>
      <c r="DV746">
        <v>0</v>
      </c>
      <c r="DW746">
        <v>6</v>
      </c>
      <c r="DX746">
        <v>3</v>
      </c>
      <c r="DY746">
        <v>9</v>
      </c>
      <c r="DZ746">
        <v>3</v>
      </c>
      <c r="EA746">
        <v>9</v>
      </c>
      <c r="EB746">
        <v>4</v>
      </c>
      <c r="EC746">
        <v>10</v>
      </c>
      <c r="ED746">
        <v>1</v>
      </c>
      <c r="EE746">
        <v>7</v>
      </c>
      <c r="EF746">
        <v>4</v>
      </c>
      <c r="EG746">
        <v>10</v>
      </c>
      <c r="EH746">
        <v>5</v>
      </c>
      <c r="EI746">
        <v>11</v>
      </c>
      <c r="EJ746">
        <v>3</v>
      </c>
      <c r="EK746">
        <v>9</v>
      </c>
      <c r="EL746">
        <v>4</v>
      </c>
      <c r="EM746">
        <v>10</v>
      </c>
      <c r="EN746">
        <v>8</v>
      </c>
      <c r="EO746">
        <v>14</v>
      </c>
      <c r="EP746">
        <v>6.0806894869999999</v>
      </c>
      <c r="EQ746">
        <v>7.05620621</v>
      </c>
      <c r="ER746">
        <v>37.421607870000003</v>
      </c>
      <c r="ES746">
        <v>43.650406240000002</v>
      </c>
      <c r="ET746">
        <v>252.07916729999999</v>
      </c>
      <c r="EU746">
        <v>358.13330150000002</v>
      </c>
      <c r="EV746">
        <v>85.594720600000002</v>
      </c>
      <c r="EW746">
        <v>90.166827690000005</v>
      </c>
      <c r="EX746">
        <v>68.592176469999998</v>
      </c>
      <c r="EY746">
        <v>86.335668229999996</v>
      </c>
      <c r="EZ746">
        <v>65.649478450000004</v>
      </c>
      <c r="FA746">
        <v>74.819759680000004</v>
      </c>
      <c r="FB746">
        <v>10.57511435</v>
      </c>
      <c r="FC746">
        <v>9.7444940140000007</v>
      </c>
      <c r="FD746">
        <v>26.277701799999999</v>
      </c>
      <c r="FE746">
        <v>32.38145506</v>
      </c>
      <c r="FF746">
        <v>8.1491478260000001</v>
      </c>
      <c r="FG746">
        <v>8.1755460969999998</v>
      </c>
      <c r="FH746">
        <v>2.3595565650000001</v>
      </c>
      <c r="FI746">
        <v>1.172742269</v>
      </c>
      <c r="FJ746">
        <v>29.808863070000001</v>
      </c>
      <c r="FK746">
        <v>33.733475120000001</v>
      </c>
      <c r="FL746">
        <v>15.77301125</v>
      </c>
      <c r="FM746">
        <v>14.63654111</v>
      </c>
      <c r="FN746">
        <v>1</v>
      </c>
      <c r="FO746">
        <v>0</v>
      </c>
      <c r="FP746">
        <v>1</v>
      </c>
      <c r="FQ746">
        <v>2</v>
      </c>
      <c r="FR746">
        <f>7/14</f>
        <v>0.5</v>
      </c>
      <c r="FS746">
        <v>2</v>
      </c>
      <c r="FT746">
        <v>3</v>
      </c>
      <c r="FU746">
        <v>4</v>
      </c>
      <c r="FV746">
        <v>1</v>
      </c>
      <c r="FW746">
        <v>2</v>
      </c>
      <c r="FX746">
        <v>1</v>
      </c>
    </row>
    <row r="747" spans="1:180" x14ac:dyDescent="0.3">
      <c r="A747" s="7" t="s">
        <v>101</v>
      </c>
      <c r="B747" s="7" t="s">
        <v>108</v>
      </c>
      <c r="C747" t="s">
        <v>58</v>
      </c>
      <c r="D747">
        <v>7</v>
      </c>
      <c r="E747">
        <v>2</v>
      </c>
      <c r="F747">
        <v>2</v>
      </c>
      <c r="G747">
        <v>0.93947368399999998</v>
      </c>
      <c r="H747">
        <v>0.56299999999999994</v>
      </c>
      <c r="I747">
        <v>0.71431578900000003</v>
      </c>
      <c r="J747">
        <v>1.1069576590000001</v>
      </c>
      <c r="K747">
        <v>1.9836783170000001</v>
      </c>
      <c r="L747">
        <v>0.80868787900000005</v>
      </c>
      <c r="M747">
        <v>0.98649345600000005</v>
      </c>
      <c r="N747">
        <v>24.233887469999999</v>
      </c>
      <c r="O747">
        <v>17.770550929999999</v>
      </c>
      <c r="P747">
        <v>1.0793003459999999</v>
      </c>
      <c r="Q747">
        <v>1.374262855</v>
      </c>
      <c r="R747">
        <v>1.376783428</v>
      </c>
      <c r="S747">
        <v>0.96077389999999996</v>
      </c>
      <c r="T747">
        <v>0.16666666699999999</v>
      </c>
      <c r="U747">
        <v>0.38888888900000002</v>
      </c>
      <c r="V747">
        <v>0.2</v>
      </c>
      <c r="W747">
        <v>0.26666666700000002</v>
      </c>
      <c r="X747">
        <v>0.33333333300000001</v>
      </c>
      <c r="Y747">
        <v>0.222222222</v>
      </c>
      <c r="Z747">
        <v>-11</v>
      </c>
      <c r="AA747" s="5" t="s">
        <v>191</v>
      </c>
      <c r="AB747">
        <v>-11</v>
      </c>
      <c r="AC747">
        <v>-7</v>
      </c>
      <c r="AD747" s="5" t="s">
        <v>215</v>
      </c>
      <c r="AE747">
        <v>-6</v>
      </c>
      <c r="AF747">
        <v>-9</v>
      </c>
      <c r="AG747">
        <v>-5</v>
      </c>
      <c r="AH747">
        <v>-7</v>
      </c>
      <c r="AI747">
        <v>-3</v>
      </c>
      <c r="AJ747">
        <v>-7</v>
      </c>
      <c r="AK747">
        <v>-3</v>
      </c>
      <c r="AL747">
        <v>-7</v>
      </c>
      <c r="AM747">
        <v>-3</v>
      </c>
      <c r="AN747">
        <v>-7</v>
      </c>
      <c r="AO747">
        <v>-3</v>
      </c>
      <c r="AP747">
        <v>-6</v>
      </c>
      <c r="AQ747">
        <v>-2</v>
      </c>
      <c r="AR747">
        <v>-6</v>
      </c>
      <c r="AS747">
        <v>-2</v>
      </c>
      <c r="AT747">
        <v>-6</v>
      </c>
      <c r="AU747">
        <v>-2</v>
      </c>
      <c r="AV747">
        <v>-6</v>
      </c>
      <c r="AW747">
        <v>-2</v>
      </c>
      <c r="AX747">
        <v>-5</v>
      </c>
      <c r="AY747">
        <v>-1</v>
      </c>
      <c r="AZ747">
        <v>-4</v>
      </c>
      <c r="BA747">
        <v>0</v>
      </c>
      <c r="BB747">
        <v>-4</v>
      </c>
      <c r="BC747">
        <v>0</v>
      </c>
      <c r="BD747">
        <v>-2</v>
      </c>
      <c r="BE747">
        <v>2</v>
      </c>
      <c r="BF747">
        <v>-1</v>
      </c>
      <c r="BG747">
        <v>3</v>
      </c>
      <c r="BH747">
        <v>0</v>
      </c>
      <c r="BI747">
        <v>4</v>
      </c>
      <c r="BJ747">
        <v>1</v>
      </c>
      <c r="BK747">
        <v>5</v>
      </c>
      <c r="BL747">
        <v>2</v>
      </c>
      <c r="BM747">
        <v>6</v>
      </c>
      <c r="BN747">
        <v>0</v>
      </c>
      <c r="BO747">
        <v>0</v>
      </c>
      <c r="BP747">
        <v>-3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-1</v>
      </c>
      <c r="BX747">
        <v>-1</v>
      </c>
      <c r="BY747">
        <v>0</v>
      </c>
      <c r="BZ747">
        <v>-2</v>
      </c>
      <c r="CA747">
        <v>0</v>
      </c>
      <c r="CB747">
        <v>-2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-2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1</v>
      </c>
      <c r="DA747">
        <v>3</v>
      </c>
      <c r="DB747">
        <v>-16</v>
      </c>
      <c r="DC747">
        <v>-5</v>
      </c>
      <c r="DD747">
        <v>-16</v>
      </c>
      <c r="DE747">
        <v>-5</v>
      </c>
      <c r="DF747">
        <v>-13</v>
      </c>
      <c r="DG747">
        <v>-2</v>
      </c>
      <c r="DH747">
        <v>-18</v>
      </c>
      <c r="DI747">
        <v>-7</v>
      </c>
      <c r="DJ747">
        <v>-13</v>
      </c>
      <c r="DK747">
        <v>-2</v>
      </c>
      <c r="DL747">
        <v>-10</v>
      </c>
      <c r="DM747">
        <v>1</v>
      </c>
      <c r="DN747">
        <v>-10</v>
      </c>
      <c r="DO747">
        <v>1</v>
      </c>
      <c r="DP747">
        <v>-8</v>
      </c>
      <c r="DQ747">
        <v>3</v>
      </c>
      <c r="DR747">
        <v>-13</v>
      </c>
      <c r="DS747">
        <v>-2</v>
      </c>
      <c r="DT747">
        <v>-9</v>
      </c>
      <c r="DU747">
        <v>2</v>
      </c>
      <c r="DV747">
        <v>-7</v>
      </c>
      <c r="DW747">
        <v>4</v>
      </c>
      <c r="DX747">
        <v>-2</v>
      </c>
      <c r="DY747">
        <v>9</v>
      </c>
      <c r="DZ747">
        <v>-11</v>
      </c>
      <c r="EA747">
        <v>0</v>
      </c>
      <c r="EB747">
        <v>-11</v>
      </c>
      <c r="EC747">
        <v>0</v>
      </c>
      <c r="ED747">
        <v>-9</v>
      </c>
      <c r="EE747">
        <v>2</v>
      </c>
      <c r="EF747">
        <v>-6</v>
      </c>
      <c r="EG747">
        <v>5</v>
      </c>
      <c r="EH747">
        <v>-5</v>
      </c>
      <c r="EI747">
        <v>6</v>
      </c>
      <c r="EJ747">
        <v>0</v>
      </c>
      <c r="EK747">
        <v>11</v>
      </c>
      <c r="EL747">
        <v>-4</v>
      </c>
      <c r="EM747">
        <v>7</v>
      </c>
      <c r="EN747">
        <v>1</v>
      </c>
      <c r="EO747">
        <v>12</v>
      </c>
      <c r="EP747">
        <v>5.3450411459999998</v>
      </c>
      <c r="EQ747">
        <v>8.5905172879999991</v>
      </c>
      <c r="ER747">
        <v>39.069172739999999</v>
      </c>
      <c r="ES747">
        <v>51.440998239999999</v>
      </c>
      <c r="ET747">
        <v>254.629423</v>
      </c>
      <c r="EU747">
        <v>302.04955419999999</v>
      </c>
      <c r="EV747">
        <v>87.367383919999995</v>
      </c>
      <c r="EW747">
        <v>88.015961169999997</v>
      </c>
      <c r="EX747">
        <v>111.1645686</v>
      </c>
      <c r="EY747">
        <v>92.728749919999998</v>
      </c>
      <c r="EZ747">
        <v>72.394718429999998</v>
      </c>
      <c r="FA747">
        <v>75.70762852</v>
      </c>
      <c r="FB747">
        <v>9.392938504</v>
      </c>
      <c r="FC747">
        <v>10.557967140000001</v>
      </c>
      <c r="FD747">
        <v>29.399749979999999</v>
      </c>
      <c r="FE747">
        <v>31.606253250000002</v>
      </c>
      <c r="FF747">
        <v>7.7892990729999996</v>
      </c>
      <c r="FG747">
        <v>9.3527641270000004</v>
      </c>
      <c r="FH747">
        <v>3.0245184360000001</v>
      </c>
      <c r="FI747">
        <v>1.832498161</v>
      </c>
      <c r="FJ747">
        <v>30.52847929</v>
      </c>
      <c r="FK747">
        <v>32.592549779999999</v>
      </c>
      <c r="FL747">
        <v>11.21251693</v>
      </c>
      <c r="FM747">
        <v>19.625222019999999</v>
      </c>
      <c r="FN747">
        <v>0</v>
      </c>
      <c r="FO747">
        <v>0</v>
      </c>
      <c r="FP747">
        <v>1</v>
      </c>
      <c r="FQ747">
        <v>1</v>
      </c>
      <c r="FR747">
        <f>5/13</f>
        <v>0.38461538461538464</v>
      </c>
      <c r="FS747">
        <v>2</v>
      </c>
      <c r="FT747">
        <v>2</v>
      </c>
      <c r="FU747">
        <v>3</v>
      </c>
      <c r="FV747">
        <v>2</v>
      </c>
      <c r="FW747">
        <v>1</v>
      </c>
      <c r="FX747">
        <v>3</v>
      </c>
    </row>
    <row r="748" spans="1:180" x14ac:dyDescent="0.3">
      <c r="A748" s="7" t="s">
        <v>41</v>
      </c>
      <c r="B748" s="7" t="s">
        <v>375</v>
      </c>
      <c r="C748" t="s">
        <v>26</v>
      </c>
      <c r="D748">
        <v>5</v>
      </c>
      <c r="E748">
        <v>3</v>
      </c>
      <c r="F748">
        <v>1.6639999999999999</v>
      </c>
      <c r="G748">
        <v>1.4075</v>
      </c>
      <c r="H748">
        <v>0.67995555600000002</v>
      </c>
      <c r="I748">
        <v>0.67993749999999997</v>
      </c>
      <c r="J748">
        <v>0.89347558199999999</v>
      </c>
      <c r="K748">
        <v>1.007172774</v>
      </c>
      <c r="L748">
        <v>0.58903430599999995</v>
      </c>
      <c r="M748">
        <v>0.53745544899999997</v>
      </c>
      <c r="N748">
        <v>21.647352550000001</v>
      </c>
      <c r="O748">
        <v>17.51835148</v>
      </c>
      <c r="P748">
        <v>0.96670705499999998</v>
      </c>
      <c r="Q748">
        <v>1.0309397410000001</v>
      </c>
      <c r="R748">
        <v>1.107763332</v>
      </c>
      <c r="S748">
        <v>1.961166916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-12</v>
      </c>
      <c r="AA748" s="5" t="s">
        <v>209</v>
      </c>
      <c r="AB748">
        <v>-9</v>
      </c>
      <c r="AC748">
        <v>-9</v>
      </c>
      <c r="AD748" s="5" t="s">
        <v>193</v>
      </c>
      <c r="AE748">
        <v>-9</v>
      </c>
      <c r="AF748">
        <v>-9</v>
      </c>
      <c r="AG748">
        <v>-9</v>
      </c>
      <c r="AH748">
        <v>-9</v>
      </c>
      <c r="AI748">
        <v>-9</v>
      </c>
      <c r="AJ748">
        <v>-7</v>
      </c>
      <c r="AK748">
        <v>-7</v>
      </c>
      <c r="AL748">
        <v>-7</v>
      </c>
      <c r="AM748">
        <v>-7</v>
      </c>
      <c r="AN748">
        <v>-7</v>
      </c>
      <c r="AO748">
        <v>-7</v>
      </c>
      <c r="AP748">
        <v>-7</v>
      </c>
      <c r="AQ748">
        <v>-7</v>
      </c>
      <c r="AR748">
        <v>-6</v>
      </c>
      <c r="AS748">
        <v>-6</v>
      </c>
      <c r="AT748">
        <v>-6</v>
      </c>
      <c r="AU748">
        <v>-6</v>
      </c>
      <c r="AV748">
        <v>-6</v>
      </c>
      <c r="AW748">
        <v>-6</v>
      </c>
      <c r="AX748">
        <v>-6</v>
      </c>
      <c r="AY748">
        <v>-6</v>
      </c>
      <c r="AZ748">
        <v>-4</v>
      </c>
      <c r="BA748">
        <v>-4</v>
      </c>
      <c r="BB748">
        <v>-3</v>
      </c>
      <c r="BC748">
        <v>-3</v>
      </c>
      <c r="BD748">
        <v>-3</v>
      </c>
      <c r="BE748">
        <v>-3</v>
      </c>
      <c r="BF748">
        <v>-1</v>
      </c>
      <c r="BG748">
        <v>-1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-1</v>
      </c>
      <c r="BQ748">
        <v>-3</v>
      </c>
      <c r="BR748">
        <v>0</v>
      </c>
      <c r="BS748">
        <v>0</v>
      </c>
      <c r="BT748">
        <v>-1</v>
      </c>
      <c r="BU748">
        <v>-3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-1</v>
      </c>
      <c r="CC748">
        <v>-1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-2</v>
      </c>
      <c r="CM748">
        <v>-1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-12</v>
      </c>
      <c r="DC748">
        <v>-15</v>
      </c>
      <c r="DD748">
        <v>-14</v>
      </c>
      <c r="DE748">
        <v>-17</v>
      </c>
      <c r="DF748">
        <v>-10</v>
      </c>
      <c r="DG748">
        <v>-13</v>
      </c>
      <c r="DH748">
        <v>-8</v>
      </c>
      <c r="DI748">
        <v>-11</v>
      </c>
      <c r="DJ748">
        <v>-5</v>
      </c>
      <c r="DK748">
        <v>-8</v>
      </c>
      <c r="DL748">
        <v>-12</v>
      </c>
      <c r="DM748">
        <v>-15</v>
      </c>
      <c r="DN748">
        <v>-9</v>
      </c>
      <c r="DO748">
        <v>-12</v>
      </c>
      <c r="DP748">
        <v>-6</v>
      </c>
      <c r="DQ748">
        <v>-9</v>
      </c>
      <c r="DR748">
        <v>-6</v>
      </c>
      <c r="DS748">
        <v>-9</v>
      </c>
      <c r="DT748">
        <v>-9</v>
      </c>
      <c r="DU748">
        <v>-12</v>
      </c>
      <c r="DV748">
        <v>-4</v>
      </c>
      <c r="DW748">
        <v>-7</v>
      </c>
      <c r="DX748">
        <v>-3</v>
      </c>
      <c r="DY748">
        <v>-6</v>
      </c>
      <c r="DZ748">
        <v>-2</v>
      </c>
      <c r="EA748">
        <v>-5</v>
      </c>
      <c r="EB748">
        <v>-4</v>
      </c>
      <c r="EC748">
        <v>-7</v>
      </c>
      <c r="ED748">
        <v>-3</v>
      </c>
      <c r="EE748">
        <v>-6</v>
      </c>
      <c r="EF748">
        <v>1</v>
      </c>
      <c r="EG748">
        <v>-2</v>
      </c>
      <c r="EH748">
        <v>3</v>
      </c>
      <c r="EI748">
        <v>0</v>
      </c>
      <c r="EJ748">
        <v>0</v>
      </c>
      <c r="EK748">
        <v>-3</v>
      </c>
      <c r="EL748">
        <v>0</v>
      </c>
      <c r="EM748">
        <v>-3</v>
      </c>
      <c r="EN748">
        <v>3</v>
      </c>
      <c r="EO748">
        <v>0</v>
      </c>
      <c r="EP748">
        <v>6.2033572259999996</v>
      </c>
      <c r="EQ748">
        <v>8.4947739910000006</v>
      </c>
      <c r="ER748">
        <v>34.578414590000001</v>
      </c>
      <c r="ES748">
        <v>49.760629880000003</v>
      </c>
      <c r="ET748">
        <v>236.28428650000001</v>
      </c>
      <c r="EU748">
        <v>312.94101920000003</v>
      </c>
      <c r="EV748">
        <v>84.931185200000002</v>
      </c>
      <c r="EW748">
        <v>90.037975739999993</v>
      </c>
      <c r="EX748">
        <v>71.179966910000005</v>
      </c>
      <c r="EY748">
        <v>80.93539457</v>
      </c>
      <c r="EZ748">
        <v>64.952153539999998</v>
      </c>
      <c r="FA748">
        <v>71.351041629999997</v>
      </c>
      <c r="FB748">
        <v>6.0476045940000001</v>
      </c>
      <c r="FC748">
        <v>7.5652556759999996</v>
      </c>
      <c r="FD748">
        <v>25.029597519999999</v>
      </c>
      <c r="FE748">
        <v>29.239560220000001</v>
      </c>
      <c r="FF748">
        <v>6.8220844720000002</v>
      </c>
      <c r="FG748">
        <v>7.179090789</v>
      </c>
      <c r="FH748">
        <v>2.019382759</v>
      </c>
      <c r="FI748">
        <v>1.946147284</v>
      </c>
      <c r="FJ748">
        <v>33.064307149999998</v>
      </c>
      <c r="FK748">
        <v>19.99485409</v>
      </c>
      <c r="FL748">
        <v>8.9404899980000003</v>
      </c>
      <c r="FM748">
        <v>12.441269780000001</v>
      </c>
      <c r="FN748">
        <v>1</v>
      </c>
      <c r="FO748">
        <v>2</v>
      </c>
      <c r="FP748">
        <v>0</v>
      </c>
      <c r="FQ748">
        <v>3</v>
      </c>
      <c r="FR748">
        <f>2/13</f>
        <v>0.15384615384615385</v>
      </c>
      <c r="FS748" t="s">
        <v>45</v>
      </c>
      <c r="FT748">
        <v>1</v>
      </c>
      <c r="FU748">
        <v>1</v>
      </c>
      <c r="FV748" t="s">
        <v>45</v>
      </c>
      <c r="FW748">
        <v>0</v>
      </c>
      <c r="FX748">
        <v>0</v>
      </c>
    </row>
    <row r="749" spans="1:180" x14ac:dyDescent="0.3">
      <c r="A749" s="7" t="s">
        <v>134</v>
      </c>
      <c r="B749" s="7" t="s">
        <v>102</v>
      </c>
      <c r="C749" t="s">
        <v>58</v>
      </c>
      <c r="D749">
        <v>7</v>
      </c>
      <c r="E749">
        <v>2</v>
      </c>
      <c r="F749">
        <v>1.5476315789999999</v>
      </c>
      <c r="G749">
        <v>1.33</v>
      </c>
      <c r="H749">
        <v>0.70607894699999996</v>
      </c>
      <c r="I749">
        <v>0.70799999999999996</v>
      </c>
      <c r="J749">
        <v>1.632242049</v>
      </c>
      <c r="K749">
        <v>1.3630856060000001</v>
      </c>
      <c r="L749">
        <v>1.0351700509999999</v>
      </c>
      <c r="M749">
        <v>0.78232326299999999</v>
      </c>
      <c r="N749">
        <v>22.020964500000002</v>
      </c>
      <c r="O749">
        <v>19.83691099</v>
      </c>
      <c r="P749">
        <v>1.4238534629999999</v>
      </c>
      <c r="Q749">
        <v>1.4082591600000001</v>
      </c>
      <c r="R749">
        <v>1.3782775410000001</v>
      </c>
      <c r="S749">
        <v>1.1539244870000001</v>
      </c>
      <c r="T749">
        <v>0.55555555599999995</v>
      </c>
      <c r="U749">
        <v>0.55555555599999995</v>
      </c>
      <c r="V749">
        <v>0.6</v>
      </c>
      <c r="W749">
        <v>0.66666666699999999</v>
      </c>
      <c r="X749">
        <v>0.77777777800000003</v>
      </c>
      <c r="Y749">
        <v>0.16666666699999999</v>
      </c>
      <c r="Z749">
        <v>-4</v>
      </c>
      <c r="AA749" s="5" t="s">
        <v>222</v>
      </c>
      <c r="AB749">
        <v>-4</v>
      </c>
      <c r="AC749">
        <v>-4</v>
      </c>
      <c r="AD749" s="5" t="s">
        <v>233</v>
      </c>
      <c r="AE749">
        <v>-3</v>
      </c>
      <c r="AF749">
        <v>-2</v>
      </c>
      <c r="AG749">
        <v>-2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2</v>
      </c>
      <c r="AY749">
        <v>2</v>
      </c>
      <c r="AZ749">
        <v>3</v>
      </c>
      <c r="BA749">
        <v>3</v>
      </c>
      <c r="BB749">
        <v>3</v>
      </c>
      <c r="BC749">
        <v>3</v>
      </c>
      <c r="BD749">
        <v>5</v>
      </c>
      <c r="BE749">
        <v>5</v>
      </c>
      <c r="BF749">
        <v>6</v>
      </c>
      <c r="BG749">
        <v>6</v>
      </c>
      <c r="BH749">
        <v>7</v>
      </c>
      <c r="BI749">
        <v>7</v>
      </c>
      <c r="BJ749">
        <v>8</v>
      </c>
      <c r="BK749">
        <v>8</v>
      </c>
      <c r="BL749">
        <v>9</v>
      </c>
      <c r="BM749">
        <v>9</v>
      </c>
      <c r="BN749">
        <v>-1</v>
      </c>
      <c r="BO749">
        <v>-1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2</v>
      </c>
      <c r="CD749">
        <v>0</v>
      </c>
      <c r="CE749">
        <v>0</v>
      </c>
      <c r="CF749">
        <v>0</v>
      </c>
      <c r="CG749">
        <v>0</v>
      </c>
      <c r="CH749">
        <v>-1</v>
      </c>
      <c r="CI749">
        <v>0</v>
      </c>
      <c r="CJ749">
        <v>0</v>
      </c>
      <c r="CK749">
        <v>3</v>
      </c>
      <c r="CL749">
        <v>0</v>
      </c>
      <c r="CM749">
        <v>-1</v>
      </c>
      <c r="CN749">
        <v>0</v>
      </c>
      <c r="CO749">
        <v>1</v>
      </c>
      <c r="CP749">
        <v>1</v>
      </c>
      <c r="CQ749">
        <v>0</v>
      </c>
      <c r="CR749">
        <v>1</v>
      </c>
      <c r="CS749">
        <v>0</v>
      </c>
      <c r="CT749">
        <v>0</v>
      </c>
      <c r="CU749">
        <v>0</v>
      </c>
      <c r="CV749">
        <v>1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-6</v>
      </c>
      <c r="DC749">
        <v>-3</v>
      </c>
      <c r="DD749">
        <v>-6</v>
      </c>
      <c r="DE749">
        <v>-3</v>
      </c>
      <c r="DF749">
        <v>-3</v>
      </c>
      <c r="DG749">
        <v>0</v>
      </c>
      <c r="DH749">
        <v>-8</v>
      </c>
      <c r="DI749">
        <v>-5</v>
      </c>
      <c r="DJ749">
        <v>-3</v>
      </c>
      <c r="DK749">
        <v>0</v>
      </c>
      <c r="DL749">
        <v>0</v>
      </c>
      <c r="DM749">
        <v>3</v>
      </c>
      <c r="DN749">
        <v>0</v>
      </c>
      <c r="DO749">
        <v>3</v>
      </c>
      <c r="DP749">
        <v>2</v>
      </c>
      <c r="DQ749">
        <v>5</v>
      </c>
      <c r="DR749">
        <v>-3</v>
      </c>
      <c r="DS749">
        <v>0</v>
      </c>
      <c r="DT749">
        <v>1</v>
      </c>
      <c r="DU749">
        <v>4</v>
      </c>
      <c r="DV749">
        <v>3</v>
      </c>
      <c r="DW749">
        <v>6</v>
      </c>
      <c r="DX749">
        <v>8</v>
      </c>
      <c r="DY749">
        <v>11</v>
      </c>
      <c r="DZ749">
        <v>-1</v>
      </c>
      <c r="EA749">
        <v>2</v>
      </c>
      <c r="EB749">
        <v>-1</v>
      </c>
      <c r="EC749">
        <v>2</v>
      </c>
      <c r="ED749">
        <v>1</v>
      </c>
      <c r="EE749">
        <v>4</v>
      </c>
      <c r="EF749">
        <v>4</v>
      </c>
      <c r="EG749">
        <v>7</v>
      </c>
      <c r="EH749">
        <v>5</v>
      </c>
      <c r="EI749">
        <v>8</v>
      </c>
      <c r="EJ749">
        <v>10</v>
      </c>
      <c r="EK749">
        <v>13</v>
      </c>
      <c r="EL749">
        <v>6</v>
      </c>
      <c r="EM749">
        <v>9</v>
      </c>
      <c r="EN749">
        <v>11</v>
      </c>
      <c r="EO749">
        <v>14</v>
      </c>
      <c r="EP749">
        <v>7.7837081079999999</v>
      </c>
      <c r="EQ749">
        <v>5.5660395549999997</v>
      </c>
      <c r="ER749">
        <v>37.76370318</v>
      </c>
      <c r="ES749">
        <v>32.646376240000002</v>
      </c>
      <c r="ET749">
        <v>316.78025309999998</v>
      </c>
      <c r="EU749">
        <v>228.773392</v>
      </c>
      <c r="EV749">
        <v>87.909126830000005</v>
      </c>
      <c r="EW749">
        <v>85.63942634</v>
      </c>
      <c r="EX749">
        <v>84.465116230000007</v>
      </c>
      <c r="EY749">
        <v>85.143553299999994</v>
      </c>
      <c r="EZ749">
        <v>71.99885184</v>
      </c>
      <c r="FA749">
        <v>67.688758949999993</v>
      </c>
      <c r="FB749">
        <v>10.2490305</v>
      </c>
      <c r="FC749">
        <v>8.8260441410000006</v>
      </c>
      <c r="FD749">
        <v>32.279457389999997</v>
      </c>
      <c r="FE749">
        <v>28.035763150000001</v>
      </c>
      <c r="FF749">
        <v>8.8118036659999994</v>
      </c>
      <c r="FG749">
        <v>6.5724879979999997</v>
      </c>
      <c r="FH749">
        <v>2.8859045829999999</v>
      </c>
      <c r="FI749">
        <v>1.9827780070000001</v>
      </c>
      <c r="FJ749">
        <v>36.981584730000002</v>
      </c>
      <c r="FK749">
        <v>33.456370829999997</v>
      </c>
      <c r="FL749">
        <v>14.590257899999999</v>
      </c>
      <c r="FM749">
        <v>13.25994208</v>
      </c>
      <c r="FN749">
        <v>2</v>
      </c>
      <c r="FO749">
        <v>0</v>
      </c>
      <c r="FP749">
        <v>1</v>
      </c>
      <c r="FQ749">
        <v>0</v>
      </c>
      <c r="FR749">
        <f>7/14</f>
        <v>0.5</v>
      </c>
      <c r="FS749" t="s">
        <v>45</v>
      </c>
      <c r="FT749">
        <v>1</v>
      </c>
      <c r="FU749">
        <v>1</v>
      </c>
      <c r="FV749" t="s">
        <v>45</v>
      </c>
      <c r="FW749">
        <v>0</v>
      </c>
      <c r="FX749">
        <v>0</v>
      </c>
    </row>
    <row r="750" spans="1:180" x14ac:dyDescent="0.3">
      <c r="A750" s="7" t="s">
        <v>37</v>
      </c>
      <c r="B750" s="7" t="s">
        <v>36</v>
      </c>
      <c r="C750" t="s">
        <v>26</v>
      </c>
      <c r="D750">
        <v>5</v>
      </c>
      <c r="E750">
        <v>3</v>
      </c>
      <c r="F750">
        <v>1.2511627910000001</v>
      </c>
      <c r="G750">
        <v>1.5139130430000001</v>
      </c>
      <c r="H750">
        <v>0.71874418600000001</v>
      </c>
      <c r="I750">
        <v>0.65256521700000003</v>
      </c>
      <c r="J750">
        <v>1.1079309159999999</v>
      </c>
      <c r="K750">
        <v>1.165864247</v>
      </c>
      <c r="L750">
        <v>0.72942696600000001</v>
      </c>
      <c r="M750">
        <v>0.81607217600000004</v>
      </c>
      <c r="N750">
        <v>22.38998424</v>
      </c>
      <c r="O750">
        <v>21.712333149999999</v>
      </c>
      <c r="P750">
        <v>0.94344907499999997</v>
      </c>
      <c r="Q750">
        <v>1.295091368</v>
      </c>
      <c r="R750">
        <v>1.5333915979999999</v>
      </c>
      <c r="S750">
        <v>1.580425397</v>
      </c>
      <c r="T750">
        <v>0.5</v>
      </c>
      <c r="U750">
        <v>0.25</v>
      </c>
      <c r="V750">
        <v>0.5</v>
      </c>
      <c r="W750">
        <v>0.25</v>
      </c>
      <c r="X750">
        <v>0.5</v>
      </c>
      <c r="Y750">
        <v>0.5</v>
      </c>
      <c r="Z750">
        <v>-6</v>
      </c>
      <c r="AA750" s="5" t="s">
        <v>193</v>
      </c>
      <c r="AB750">
        <v>-3</v>
      </c>
      <c r="AC750">
        <v>-6</v>
      </c>
      <c r="AD750" s="5" t="s">
        <v>233</v>
      </c>
      <c r="AE750">
        <v>-6</v>
      </c>
      <c r="AF750">
        <v>-3</v>
      </c>
      <c r="AG750">
        <v>-6</v>
      </c>
      <c r="AH750">
        <v>-3</v>
      </c>
      <c r="AI750">
        <v>-6</v>
      </c>
      <c r="AJ750">
        <v>-1</v>
      </c>
      <c r="AK750">
        <v>-4</v>
      </c>
      <c r="AL750">
        <v>-1</v>
      </c>
      <c r="AM750">
        <v>-4</v>
      </c>
      <c r="AN750">
        <v>-1</v>
      </c>
      <c r="AO750">
        <v>-4</v>
      </c>
      <c r="AP750">
        <v>-1</v>
      </c>
      <c r="AQ750">
        <v>-4</v>
      </c>
      <c r="AR750">
        <v>0</v>
      </c>
      <c r="AS750">
        <v>-3</v>
      </c>
      <c r="AT750">
        <v>0</v>
      </c>
      <c r="AU750">
        <v>-3</v>
      </c>
      <c r="AV750">
        <v>0</v>
      </c>
      <c r="AW750">
        <v>-3</v>
      </c>
      <c r="AX750">
        <v>0</v>
      </c>
      <c r="AY750">
        <v>-3</v>
      </c>
      <c r="AZ750">
        <v>2</v>
      </c>
      <c r="BA750">
        <v>-1</v>
      </c>
      <c r="BB750">
        <v>3</v>
      </c>
      <c r="BC750">
        <v>0</v>
      </c>
      <c r="BD750">
        <v>3</v>
      </c>
      <c r="BE750">
        <v>0</v>
      </c>
      <c r="BF750">
        <v>5</v>
      </c>
      <c r="BG750">
        <v>2</v>
      </c>
      <c r="BH750">
        <v>6</v>
      </c>
      <c r="BI750">
        <v>3</v>
      </c>
      <c r="BJ750">
        <v>6</v>
      </c>
      <c r="BK750">
        <v>3</v>
      </c>
      <c r="BL750">
        <v>6</v>
      </c>
      <c r="BM750">
        <v>3</v>
      </c>
      <c r="BN750">
        <v>-1</v>
      </c>
      <c r="BO750">
        <v>-2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-4</v>
      </c>
      <c r="CA750">
        <v>-2</v>
      </c>
      <c r="CB750">
        <v>0</v>
      </c>
      <c r="CC750">
        <v>0</v>
      </c>
      <c r="CD750">
        <v>0</v>
      </c>
      <c r="CE750">
        <v>3</v>
      </c>
      <c r="CF750">
        <v>0</v>
      </c>
      <c r="CG750">
        <v>0</v>
      </c>
      <c r="CH750">
        <v>1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2</v>
      </c>
      <c r="CS750">
        <v>-1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-9</v>
      </c>
      <c r="DC750">
        <v>-9</v>
      </c>
      <c r="DD750">
        <v>-11</v>
      </c>
      <c r="DE750">
        <v>-11</v>
      </c>
      <c r="DF750">
        <v>-7</v>
      </c>
      <c r="DG750">
        <v>-7</v>
      </c>
      <c r="DH750">
        <v>-5</v>
      </c>
      <c r="DI750">
        <v>-5</v>
      </c>
      <c r="DJ750">
        <v>-2</v>
      </c>
      <c r="DK750">
        <v>-2</v>
      </c>
      <c r="DL750">
        <v>-9</v>
      </c>
      <c r="DM750">
        <v>-9</v>
      </c>
      <c r="DN750">
        <v>-6</v>
      </c>
      <c r="DO750">
        <v>-6</v>
      </c>
      <c r="DP750">
        <v>-3</v>
      </c>
      <c r="DQ750">
        <v>-3</v>
      </c>
      <c r="DR750">
        <v>-3</v>
      </c>
      <c r="DS750">
        <v>-3</v>
      </c>
      <c r="DT750">
        <v>-6</v>
      </c>
      <c r="DU750">
        <v>-6</v>
      </c>
      <c r="DV750">
        <v>-1</v>
      </c>
      <c r="DW750">
        <v>-1</v>
      </c>
      <c r="DX750">
        <v>0</v>
      </c>
      <c r="DY750">
        <v>0</v>
      </c>
      <c r="DZ750">
        <v>1</v>
      </c>
      <c r="EA750">
        <v>1</v>
      </c>
      <c r="EB750">
        <v>-1</v>
      </c>
      <c r="EC750">
        <v>-1</v>
      </c>
      <c r="ED750">
        <v>0</v>
      </c>
      <c r="EE750">
        <v>0</v>
      </c>
      <c r="EF750">
        <v>4</v>
      </c>
      <c r="EG750">
        <v>4</v>
      </c>
      <c r="EH750">
        <v>6</v>
      </c>
      <c r="EI750">
        <v>6</v>
      </c>
      <c r="EJ750">
        <v>3</v>
      </c>
      <c r="EK750">
        <v>3</v>
      </c>
      <c r="EL750">
        <v>3</v>
      </c>
      <c r="EM750">
        <v>3</v>
      </c>
      <c r="EN750">
        <v>6</v>
      </c>
      <c r="EO750">
        <v>6</v>
      </c>
      <c r="EP750">
        <v>7.8966104809999997</v>
      </c>
      <c r="EQ750">
        <v>6.1133404630000001</v>
      </c>
      <c r="ER750">
        <v>43.175157120000001</v>
      </c>
      <c r="ES750">
        <v>39.987228450000003</v>
      </c>
      <c r="ET750">
        <v>220.31806</v>
      </c>
      <c r="EU750">
        <v>302.37299890000003</v>
      </c>
      <c r="EV750">
        <v>83.612821510000003</v>
      </c>
      <c r="EW750">
        <v>87.625752599999998</v>
      </c>
      <c r="EX750">
        <v>53.387885840000003</v>
      </c>
      <c r="EY750">
        <v>89.109269690000005</v>
      </c>
      <c r="EZ750">
        <v>65.088537329999994</v>
      </c>
      <c r="FA750">
        <v>70.18365876</v>
      </c>
      <c r="FB750">
        <v>6.3884721510000002</v>
      </c>
      <c r="FC750">
        <v>8.3888558470000003</v>
      </c>
      <c r="FD750">
        <v>22.233428849999999</v>
      </c>
      <c r="FE750">
        <v>29.389062939999999</v>
      </c>
      <c r="FF750">
        <v>6.5723313489999997</v>
      </c>
      <c r="FG750">
        <v>8.0955605819999992</v>
      </c>
      <c r="FH750">
        <v>2.051312099</v>
      </c>
      <c r="FI750">
        <v>2.1964363389999999</v>
      </c>
      <c r="FJ750">
        <v>23.45924861</v>
      </c>
      <c r="FK750">
        <v>30.9251939</v>
      </c>
      <c r="FL750">
        <v>12.601577860000001</v>
      </c>
      <c r="FM750">
        <v>11.44756362</v>
      </c>
      <c r="FN750">
        <v>0</v>
      </c>
      <c r="FO750">
        <v>0</v>
      </c>
      <c r="FP750">
        <v>1</v>
      </c>
      <c r="FQ750">
        <v>0</v>
      </c>
      <c r="FR750">
        <f>7/14</f>
        <v>0.5</v>
      </c>
      <c r="FS750" t="s">
        <v>45</v>
      </c>
      <c r="FT750">
        <v>1</v>
      </c>
      <c r="FU750">
        <v>1</v>
      </c>
      <c r="FV750">
        <v>1</v>
      </c>
      <c r="FW750">
        <v>1</v>
      </c>
      <c r="FX750">
        <v>0</v>
      </c>
    </row>
    <row r="751" spans="1:180" x14ac:dyDescent="0.3">
      <c r="A751" s="7" t="s">
        <v>51</v>
      </c>
      <c r="B751" s="7" t="s">
        <v>62</v>
      </c>
      <c r="C751" t="s">
        <v>52</v>
      </c>
      <c r="D751">
        <v>4</v>
      </c>
      <c r="E751">
        <v>2</v>
      </c>
      <c r="F751">
        <v>2.0299999999999998</v>
      </c>
      <c r="G751">
        <v>1.544630328</v>
      </c>
      <c r="H751">
        <v>0.57199999999999995</v>
      </c>
      <c r="I751">
        <v>0.68677761699999995</v>
      </c>
      <c r="J751">
        <v>1.1707903209999999</v>
      </c>
      <c r="K751">
        <v>1.588334744</v>
      </c>
      <c r="L751">
        <v>0.73216034100000005</v>
      </c>
      <c r="M751">
        <v>0.81349288200000003</v>
      </c>
      <c r="N751">
        <v>21.963777149999999</v>
      </c>
      <c r="O751">
        <v>20.463968510000001</v>
      </c>
      <c r="P751">
        <v>1.4806933099999999</v>
      </c>
      <c r="Q751">
        <v>1.6738700019999999</v>
      </c>
      <c r="R751">
        <v>1.784876189</v>
      </c>
      <c r="S751">
        <v>1.6633243820000001</v>
      </c>
      <c r="T751">
        <v>0</v>
      </c>
      <c r="U751">
        <v>0.77777777800000003</v>
      </c>
      <c r="V751">
        <v>0</v>
      </c>
      <c r="W751">
        <v>0.77777777800000003</v>
      </c>
      <c r="X751">
        <v>0</v>
      </c>
      <c r="Y751">
        <v>1</v>
      </c>
      <c r="Z751">
        <v>-7</v>
      </c>
      <c r="AA751" s="5" t="s">
        <v>197</v>
      </c>
      <c r="AB751">
        <v>-7</v>
      </c>
      <c r="AC751">
        <v>0</v>
      </c>
      <c r="AD751" s="5" t="s">
        <v>191</v>
      </c>
      <c r="AE751">
        <v>0</v>
      </c>
      <c r="AF751">
        <v>-6</v>
      </c>
      <c r="AG751">
        <v>1</v>
      </c>
      <c r="AH751">
        <v>-6</v>
      </c>
      <c r="AI751">
        <v>1</v>
      </c>
      <c r="AJ751">
        <v>-6</v>
      </c>
      <c r="AK751">
        <v>1</v>
      </c>
      <c r="AL751">
        <v>-6</v>
      </c>
      <c r="AM751">
        <v>1</v>
      </c>
      <c r="AN751">
        <v>-4</v>
      </c>
      <c r="AO751">
        <v>3</v>
      </c>
      <c r="AP751">
        <v>-4</v>
      </c>
      <c r="AQ751">
        <v>3</v>
      </c>
      <c r="AR751">
        <v>-4</v>
      </c>
      <c r="AS751">
        <v>3</v>
      </c>
      <c r="AT751">
        <v>-4</v>
      </c>
      <c r="AU751">
        <v>3</v>
      </c>
      <c r="AV751">
        <v>-4</v>
      </c>
      <c r="AW751">
        <v>3</v>
      </c>
      <c r="AX751">
        <v>-4</v>
      </c>
      <c r="AY751">
        <v>3</v>
      </c>
      <c r="AZ751">
        <v>-4</v>
      </c>
      <c r="BA751">
        <v>3</v>
      </c>
      <c r="BB751">
        <v>-3</v>
      </c>
      <c r="BC751">
        <v>4</v>
      </c>
      <c r="BD751">
        <v>-3</v>
      </c>
      <c r="BE751">
        <v>4</v>
      </c>
      <c r="BF751">
        <v>-3</v>
      </c>
      <c r="BG751">
        <v>4</v>
      </c>
      <c r="BH751">
        <v>0</v>
      </c>
      <c r="BI751">
        <v>7</v>
      </c>
      <c r="BJ751">
        <v>0</v>
      </c>
      <c r="BK751">
        <v>7</v>
      </c>
      <c r="BL751">
        <v>0</v>
      </c>
      <c r="BM751">
        <v>7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-1</v>
      </c>
      <c r="BY751">
        <v>1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-1</v>
      </c>
      <c r="CK751">
        <v>0</v>
      </c>
      <c r="CL751">
        <v>-2</v>
      </c>
      <c r="CM751">
        <v>0</v>
      </c>
      <c r="CN751">
        <v>0</v>
      </c>
      <c r="CO751">
        <v>0</v>
      </c>
      <c r="CP751">
        <v>0</v>
      </c>
      <c r="CQ751">
        <v>2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-10</v>
      </c>
      <c r="DC751">
        <v>-3</v>
      </c>
      <c r="DD751">
        <v>-8</v>
      </c>
      <c r="DE751">
        <v>-1</v>
      </c>
      <c r="DF751">
        <v>-7</v>
      </c>
      <c r="DG751">
        <v>0</v>
      </c>
      <c r="DH751">
        <v>-10</v>
      </c>
      <c r="DI751">
        <v>-3</v>
      </c>
      <c r="DJ751">
        <v>-9</v>
      </c>
      <c r="DK751">
        <v>-2</v>
      </c>
      <c r="DL751">
        <v>-7</v>
      </c>
      <c r="DM751">
        <v>0</v>
      </c>
      <c r="DN751">
        <v>-4</v>
      </c>
      <c r="DO751">
        <v>3</v>
      </c>
      <c r="DP751">
        <v>-6</v>
      </c>
      <c r="DQ751">
        <v>1</v>
      </c>
      <c r="DR751">
        <v>-6</v>
      </c>
      <c r="DS751">
        <v>1</v>
      </c>
      <c r="DT751">
        <v>-4</v>
      </c>
      <c r="DU751">
        <v>3</v>
      </c>
      <c r="DV751">
        <v>-4</v>
      </c>
      <c r="DW751">
        <v>3</v>
      </c>
      <c r="DX751">
        <v>-4</v>
      </c>
      <c r="DY751">
        <v>3</v>
      </c>
      <c r="DZ751">
        <v>-3</v>
      </c>
      <c r="EA751">
        <v>4</v>
      </c>
      <c r="EB751">
        <v>-1</v>
      </c>
      <c r="EC751">
        <v>6</v>
      </c>
      <c r="ED751">
        <v>-4</v>
      </c>
      <c r="EE751">
        <v>3</v>
      </c>
      <c r="EF751">
        <v>-4</v>
      </c>
      <c r="EG751">
        <v>3</v>
      </c>
      <c r="EH751">
        <v>-4</v>
      </c>
      <c r="EI751">
        <v>3</v>
      </c>
      <c r="EJ751">
        <v>0</v>
      </c>
      <c r="EK751">
        <v>7</v>
      </c>
      <c r="EL751">
        <v>5</v>
      </c>
      <c r="EM751">
        <v>12</v>
      </c>
      <c r="EN751">
        <v>10</v>
      </c>
      <c r="EO751">
        <v>17</v>
      </c>
      <c r="EP751">
        <v>6.3265455460000002</v>
      </c>
      <c r="EQ751">
        <v>5.1004027140000003</v>
      </c>
      <c r="ER751">
        <v>39.509786849999998</v>
      </c>
      <c r="ES751">
        <v>37.890214329999999</v>
      </c>
      <c r="ET751">
        <v>240.74695159999999</v>
      </c>
      <c r="EU751">
        <v>245.06746699999999</v>
      </c>
      <c r="EV751">
        <v>83.602100050000004</v>
      </c>
      <c r="EW751">
        <v>83.740597609999995</v>
      </c>
      <c r="EX751">
        <v>80.479920419999999</v>
      </c>
      <c r="EY751">
        <v>89.824010400000006</v>
      </c>
      <c r="EZ751">
        <v>67.870495259999998</v>
      </c>
      <c r="FA751">
        <v>69.725723950000003</v>
      </c>
      <c r="FB751">
        <v>6.7693958079999996</v>
      </c>
      <c r="FC751">
        <v>8.8259355460000002</v>
      </c>
      <c r="FD751">
        <v>25.731361809999999</v>
      </c>
      <c r="FE751">
        <v>29.113597590000001</v>
      </c>
      <c r="FF751">
        <v>6.9221955890000002</v>
      </c>
      <c r="FG751">
        <v>6.3560016729999997</v>
      </c>
      <c r="FH751">
        <v>2.165149521</v>
      </c>
      <c r="FI751">
        <v>1.754993775</v>
      </c>
      <c r="FJ751">
        <v>41.316456979999998</v>
      </c>
      <c r="FK751">
        <v>35.93307858</v>
      </c>
      <c r="FL751">
        <v>9.1276902510000006</v>
      </c>
      <c r="FM751">
        <v>12.11009308</v>
      </c>
      <c r="FN751">
        <v>1</v>
      </c>
      <c r="FO751">
        <v>0</v>
      </c>
      <c r="FP751">
        <v>1</v>
      </c>
      <c r="FQ751">
        <v>1</v>
      </c>
      <c r="FR751">
        <f>7/14</f>
        <v>0.5</v>
      </c>
      <c r="FS751" t="s">
        <v>45</v>
      </c>
      <c r="FT751">
        <v>1</v>
      </c>
      <c r="FU751">
        <v>1</v>
      </c>
      <c r="FV751">
        <v>2</v>
      </c>
      <c r="FW751">
        <v>0</v>
      </c>
      <c r="FX751">
        <v>1</v>
      </c>
    </row>
    <row r="752" spans="1:180" x14ac:dyDescent="0.3">
      <c r="A752" s="7" t="s">
        <v>83</v>
      </c>
      <c r="B752" s="7" t="s">
        <v>80</v>
      </c>
      <c r="C752" t="s">
        <v>55</v>
      </c>
      <c r="D752">
        <v>6</v>
      </c>
      <c r="E752">
        <v>3</v>
      </c>
      <c r="F752">
        <v>1.2315909089999999</v>
      </c>
      <c r="G752">
        <v>1.527625899</v>
      </c>
      <c r="H752">
        <v>0.73895454500000002</v>
      </c>
      <c r="I752">
        <v>0.73349820099999996</v>
      </c>
      <c r="J752">
        <v>1.4953147680000001</v>
      </c>
      <c r="K752">
        <v>0.67560463900000001</v>
      </c>
      <c r="L752">
        <v>0.83454582799999999</v>
      </c>
      <c r="M752">
        <v>0.55839990699999997</v>
      </c>
      <c r="N752">
        <v>19.00190782</v>
      </c>
      <c r="O752">
        <v>17.25216545</v>
      </c>
      <c r="P752">
        <v>1.5915919489999999</v>
      </c>
      <c r="Q752">
        <v>1.2354211509999999</v>
      </c>
      <c r="R752">
        <v>1.3415213610000001</v>
      </c>
      <c r="S752">
        <v>1.4233952030000001</v>
      </c>
      <c r="T752">
        <v>0.53333333299999997</v>
      </c>
      <c r="U752">
        <v>0.46666666699999998</v>
      </c>
      <c r="V752">
        <v>0.53333333299999997</v>
      </c>
      <c r="W752">
        <v>0.46666666699999998</v>
      </c>
      <c r="X752">
        <v>0.77777777800000003</v>
      </c>
      <c r="Y752">
        <v>0.5</v>
      </c>
      <c r="Z752">
        <v>-2</v>
      </c>
      <c r="AA752" s="5" t="s">
        <v>233</v>
      </c>
      <c r="AB752">
        <v>-1</v>
      </c>
      <c r="AC752">
        <v>-2</v>
      </c>
      <c r="AD752" s="5" t="s">
        <v>197</v>
      </c>
      <c r="AE752">
        <v>-1</v>
      </c>
      <c r="AF752">
        <v>0</v>
      </c>
      <c r="AG752">
        <v>-1</v>
      </c>
      <c r="AH752">
        <v>1</v>
      </c>
      <c r="AI752">
        <v>0</v>
      </c>
      <c r="AJ752">
        <v>1</v>
      </c>
      <c r="AK752">
        <v>0</v>
      </c>
      <c r="AL752">
        <v>1</v>
      </c>
      <c r="AM752">
        <v>0</v>
      </c>
      <c r="AN752">
        <v>1</v>
      </c>
      <c r="AO752">
        <v>0</v>
      </c>
      <c r="AP752">
        <v>1</v>
      </c>
      <c r="AQ752">
        <v>0</v>
      </c>
      <c r="AR752">
        <v>1</v>
      </c>
      <c r="AS752">
        <v>0</v>
      </c>
      <c r="AT752">
        <v>2</v>
      </c>
      <c r="AU752">
        <v>1</v>
      </c>
      <c r="AV752">
        <v>3</v>
      </c>
      <c r="AW752">
        <v>2</v>
      </c>
      <c r="AX752">
        <v>3</v>
      </c>
      <c r="AY752">
        <v>2</v>
      </c>
      <c r="AZ752">
        <v>4</v>
      </c>
      <c r="BA752">
        <v>3</v>
      </c>
      <c r="BB752">
        <v>4</v>
      </c>
      <c r="BC752">
        <v>3</v>
      </c>
      <c r="BD752">
        <v>4</v>
      </c>
      <c r="BE752">
        <v>3</v>
      </c>
      <c r="BF752">
        <v>4</v>
      </c>
      <c r="BG752">
        <v>3</v>
      </c>
      <c r="BH752">
        <v>5</v>
      </c>
      <c r="BI752">
        <v>4</v>
      </c>
      <c r="BJ752">
        <v>5</v>
      </c>
      <c r="BK752">
        <v>4</v>
      </c>
      <c r="BL752">
        <v>6</v>
      </c>
      <c r="BM752">
        <v>5</v>
      </c>
      <c r="BN752">
        <v>0</v>
      </c>
      <c r="BO752">
        <v>0</v>
      </c>
      <c r="BP752">
        <v>0</v>
      </c>
      <c r="BQ752">
        <v>-2</v>
      </c>
      <c r="BR752">
        <v>0</v>
      </c>
      <c r="BS752">
        <v>1</v>
      </c>
      <c r="BT752">
        <v>0</v>
      </c>
      <c r="BU752">
        <v>0</v>
      </c>
      <c r="BV752">
        <v>-4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-1</v>
      </c>
      <c r="CN752">
        <v>1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2</v>
      </c>
      <c r="CU752">
        <v>0</v>
      </c>
      <c r="CV752">
        <v>0</v>
      </c>
      <c r="CW752">
        <v>2</v>
      </c>
      <c r="CX752">
        <v>0</v>
      </c>
      <c r="CY752">
        <v>0</v>
      </c>
      <c r="CZ752">
        <v>0</v>
      </c>
      <c r="DA752">
        <v>0</v>
      </c>
      <c r="DB752">
        <v>-5</v>
      </c>
      <c r="DC752">
        <v>-4</v>
      </c>
      <c r="DD752">
        <v>-2</v>
      </c>
      <c r="DE752">
        <v>-1</v>
      </c>
      <c r="DF752">
        <v>-6</v>
      </c>
      <c r="DG752">
        <v>-5</v>
      </c>
      <c r="DH752">
        <v>0</v>
      </c>
      <c r="DI752">
        <v>1</v>
      </c>
      <c r="DJ752">
        <v>-8</v>
      </c>
      <c r="DK752">
        <v>-7</v>
      </c>
      <c r="DL752">
        <v>-4</v>
      </c>
      <c r="DM752">
        <v>-3</v>
      </c>
      <c r="DN752">
        <v>-2</v>
      </c>
      <c r="DO752">
        <v>-1</v>
      </c>
      <c r="DP752">
        <v>-1</v>
      </c>
      <c r="DQ752">
        <v>0</v>
      </c>
      <c r="DR752">
        <v>0</v>
      </c>
      <c r="DS752">
        <v>1</v>
      </c>
      <c r="DT752">
        <v>1</v>
      </c>
      <c r="DU752">
        <v>2</v>
      </c>
      <c r="DV752">
        <v>-2</v>
      </c>
      <c r="DW752">
        <v>-1</v>
      </c>
      <c r="DX752">
        <v>-6</v>
      </c>
      <c r="DY752">
        <v>-5</v>
      </c>
      <c r="DZ752">
        <v>3</v>
      </c>
      <c r="EA752">
        <v>4</v>
      </c>
      <c r="EB752">
        <v>1</v>
      </c>
      <c r="EC752">
        <v>2</v>
      </c>
      <c r="ED752">
        <v>1</v>
      </c>
      <c r="EE752">
        <v>2</v>
      </c>
      <c r="EF752">
        <v>1</v>
      </c>
      <c r="EG752">
        <v>2</v>
      </c>
      <c r="EH752">
        <v>2</v>
      </c>
      <c r="EI752">
        <v>3</v>
      </c>
      <c r="EJ752">
        <v>2</v>
      </c>
      <c r="EK752">
        <v>3</v>
      </c>
      <c r="EL752">
        <v>2</v>
      </c>
      <c r="EM752">
        <v>3</v>
      </c>
      <c r="EN752">
        <v>3</v>
      </c>
      <c r="EO752">
        <v>4</v>
      </c>
      <c r="EP752">
        <v>5.3695087719999997</v>
      </c>
      <c r="EQ752">
        <v>4.1945040540000003</v>
      </c>
      <c r="ER752">
        <v>38.966764849999997</v>
      </c>
      <c r="ES752">
        <v>35.12157079</v>
      </c>
      <c r="ET752">
        <v>297.98447320000002</v>
      </c>
      <c r="EU752">
        <v>239.98054579999999</v>
      </c>
      <c r="EV752">
        <v>88.99758636</v>
      </c>
      <c r="EW752">
        <v>86.393201199999993</v>
      </c>
      <c r="EX752">
        <v>108.1077743</v>
      </c>
      <c r="EY752">
        <v>73.772032240000001</v>
      </c>
      <c r="EZ752">
        <v>74.566848730000004</v>
      </c>
      <c r="FA752">
        <v>69.647494820000006</v>
      </c>
      <c r="FB752">
        <v>8.7324839890000003</v>
      </c>
      <c r="FC752">
        <v>5.8225479140000003</v>
      </c>
      <c r="FD752">
        <v>32.638688620000003</v>
      </c>
      <c r="FE752">
        <v>20.720566550000001</v>
      </c>
      <c r="FF752">
        <v>7.6238718390000004</v>
      </c>
      <c r="FG752">
        <v>7.7773917819999996</v>
      </c>
      <c r="FH752">
        <v>2.110837058</v>
      </c>
      <c r="FI752">
        <v>2.145931874</v>
      </c>
      <c r="FJ752">
        <v>30.958957219999999</v>
      </c>
      <c r="FK752">
        <v>34.085911279999998</v>
      </c>
      <c r="FL752">
        <v>10.4490926</v>
      </c>
      <c r="FM752">
        <v>7.1500044620000001</v>
      </c>
      <c r="FN752">
        <v>0</v>
      </c>
      <c r="FO752">
        <v>1</v>
      </c>
      <c r="FP752">
        <v>1</v>
      </c>
      <c r="FQ752">
        <v>2</v>
      </c>
      <c r="FR752">
        <f>3/15</f>
        <v>0.2</v>
      </c>
      <c r="FS752">
        <v>1</v>
      </c>
      <c r="FT752">
        <v>2</v>
      </c>
      <c r="FU752">
        <v>1</v>
      </c>
      <c r="FV752" t="s">
        <v>45</v>
      </c>
      <c r="FW752">
        <v>1</v>
      </c>
      <c r="FX752">
        <v>1</v>
      </c>
    </row>
    <row r="753" spans="1:180" x14ac:dyDescent="0.3">
      <c r="A753" s="7" t="s">
        <v>29</v>
      </c>
      <c r="B753" s="7" t="s">
        <v>24</v>
      </c>
      <c r="C753" t="s">
        <v>26</v>
      </c>
      <c r="D753">
        <v>5</v>
      </c>
      <c r="E753">
        <v>3</v>
      </c>
      <c r="F753">
        <v>1.0784922830000001</v>
      </c>
      <c r="G753">
        <v>1.424621079</v>
      </c>
      <c r="H753">
        <v>0.79913415099999996</v>
      </c>
      <c r="I753">
        <v>0.64478956600000004</v>
      </c>
      <c r="J753">
        <v>1.54412587</v>
      </c>
      <c r="K753">
        <v>1.433860683</v>
      </c>
      <c r="L753">
        <v>1.109473361</v>
      </c>
      <c r="M753">
        <v>0.87966819799999996</v>
      </c>
      <c r="N753">
        <v>21.067787689999999</v>
      </c>
      <c r="O753">
        <v>24.07610837</v>
      </c>
      <c r="P753">
        <v>1.667941224</v>
      </c>
      <c r="Q753">
        <v>1.442850011</v>
      </c>
      <c r="R753">
        <v>1.2294780380000001</v>
      </c>
      <c r="S753">
        <v>1.4366767229999999</v>
      </c>
      <c r="T753">
        <v>0.58333333300000001</v>
      </c>
      <c r="U753">
        <v>0.5</v>
      </c>
      <c r="V753">
        <v>0.58333333300000001</v>
      </c>
      <c r="W753">
        <v>0.5</v>
      </c>
      <c r="X753">
        <v>0.16666666699999999</v>
      </c>
      <c r="Y753">
        <v>0.5</v>
      </c>
      <c r="Z753">
        <v>-5</v>
      </c>
      <c r="AA753" s="5" t="s">
        <v>221</v>
      </c>
      <c r="AB753">
        <v>-2</v>
      </c>
      <c r="AC753">
        <v>-3</v>
      </c>
      <c r="AD753" s="5" t="s">
        <v>181</v>
      </c>
      <c r="AE753">
        <v>-3</v>
      </c>
      <c r="AF753">
        <v>-2</v>
      </c>
      <c r="AG753">
        <v>-3</v>
      </c>
      <c r="AH753">
        <v>-2</v>
      </c>
      <c r="AI753">
        <v>-3</v>
      </c>
      <c r="AJ753">
        <v>0</v>
      </c>
      <c r="AK753">
        <v>-1</v>
      </c>
      <c r="AL753">
        <v>0</v>
      </c>
      <c r="AM753">
        <v>-1</v>
      </c>
      <c r="AN753">
        <v>0</v>
      </c>
      <c r="AO753">
        <v>-1</v>
      </c>
      <c r="AP753">
        <v>0</v>
      </c>
      <c r="AQ753">
        <v>-1</v>
      </c>
      <c r="AR753">
        <v>1</v>
      </c>
      <c r="AS753">
        <v>0</v>
      </c>
      <c r="AT753">
        <v>1</v>
      </c>
      <c r="AU753">
        <v>0</v>
      </c>
      <c r="AV753">
        <v>1</v>
      </c>
      <c r="AW753">
        <v>0</v>
      </c>
      <c r="AX753">
        <v>1</v>
      </c>
      <c r="AY753">
        <v>0</v>
      </c>
      <c r="AZ753">
        <v>3</v>
      </c>
      <c r="BA753">
        <v>2</v>
      </c>
      <c r="BB753">
        <v>4</v>
      </c>
      <c r="BC753">
        <v>3</v>
      </c>
      <c r="BD753">
        <v>4</v>
      </c>
      <c r="BE753">
        <v>3</v>
      </c>
      <c r="BF753">
        <v>6</v>
      </c>
      <c r="BG753">
        <v>5</v>
      </c>
      <c r="BH753">
        <v>7</v>
      </c>
      <c r="BI753">
        <v>6</v>
      </c>
      <c r="BJ753">
        <v>7</v>
      </c>
      <c r="BK753">
        <v>6</v>
      </c>
      <c r="BL753">
        <v>7</v>
      </c>
      <c r="BM753">
        <v>6</v>
      </c>
      <c r="BN753">
        <v>-1</v>
      </c>
      <c r="BO753">
        <v>0</v>
      </c>
      <c r="BP753">
        <v>0</v>
      </c>
      <c r="BQ753">
        <v>0</v>
      </c>
      <c r="BR753">
        <v>0</v>
      </c>
      <c r="BS753">
        <v>3</v>
      </c>
      <c r="BT753">
        <v>0</v>
      </c>
      <c r="BU753">
        <v>-1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-2</v>
      </c>
      <c r="CF753">
        <v>0</v>
      </c>
      <c r="CG753">
        <v>0</v>
      </c>
      <c r="CH753">
        <v>3</v>
      </c>
      <c r="CI753">
        <v>0</v>
      </c>
      <c r="CJ753">
        <v>0</v>
      </c>
      <c r="CK753">
        <v>0</v>
      </c>
      <c r="CL753">
        <v>0</v>
      </c>
      <c r="CM753">
        <v>4</v>
      </c>
      <c r="CN753">
        <v>0</v>
      </c>
      <c r="CO753">
        <v>0</v>
      </c>
      <c r="CP753">
        <v>0</v>
      </c>
      <c r="CQ753">
        <v>0</v>
      </c>
      <c r="CR753">
        <v>5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-3</v>
      </c>
      <c r="DD753">
        <v>-2</v>
      </c>
      <c r="DE753">
        <v>-5</v>
      </c>
      <c r="DF753">
        <v>2</v>
      </c>
      <c r="DG753">
        <v>-1</v>
      </c>
      <c r="DH753">
        <v>4</v>
      </c>
      <c r="DI753">
        <v>1</v>
      </c>
      <c r="DJ753">
        <v>7</v>
      </c>
      <c r="DK753">
        <v>4</v>
      </c>
      <c r="DL753">
        <v>0</v>
      </c>
      <c r="DM753">
        <v>-3</v>
      </c>
      <c r="DN753">
        <v>3</v>
      </c>
      <c r="DO753">
        <v>0</v>
      </c>
      <c r="DP753">
        <v>6</v>
      </c>
      <c r="DQ753">
        <v>3</v>
      </c>
      <c r="DR753">
        <v>6</v>
      </c>
      <c r="DS753">
        <v>3</v>
      </c>
      <c r="DT753">
        <v>3</v>
      </c>
      <c r="DU753">
        <v>0</v>
      </c>
      <c r="DV753">
        <v>8</v>
      </c>
      <c r="DW753">
        <v>5</v>
      </c>
      <c r="DX753">
        <v>9</v>
      </c>
      <c r="DY753">
        <v>6</v>
      </c>
      <c r="DZ753">
        <v>10</v>
      </c>
      <c r="EA753">
        <v>7</v>
      </c>
      <c r="EB753">
        <v>8</v>
      </c>
      <c r="EC753">
        <v>5</v>
      </c>
      <c r="ED753">
        <v>9</v>
      </c>
      <c r="EE753">
        <v>6</v>
      </c>
      <c r="EF753">
        <v>13</v>
      </c>
      <c r="EG753">
        <v>10</v>
      </c>
      <c r="EH753">
        <v>15</v>
      </c>
      <c r="EI753">
        <v>12</v>
      </c>
      <c r="EJ753">
        <v>12</v>
      </c>
      <c r="EK753">
        <v>9</v>
      </c>
      <c r="EL753">
        <v>12</v>
      </c>
      <c r="EM753">
        <v>9</v>
      </c>
      <c r="EN753">
        <v>15</v>
      </c>
      <c r="EO753">
        <v>12</v>
      </c>
      <c r="EP753">
        <v>7.9521905249999998</v>
      </c>
      <c r="EQ753">
        <v>6.5018208990000002</v>
      </c>
      <c r="ER753">
        <v>46.325520529999999</v>
      </c>
      <c r="ES753">
        <v>33.225701129999997</v>
      </c>
      <c r="ET753">
        <v>318.98355780000003</v>
      </c>
      <c r="EU753">
        <v>227.75459169999999</v>
      </c>
      <c r="EV753">
        <v>88.094565239999994</v>
      </c>
      <c r="EW753">
        <v>85.252493680000001</v>
      </c>
      <c r="EX753">
        <v>85.144559770000001</v>
      </c>
      <c r="EY753">
        <v>67.78548241</v>
      </c>
      <c r="EZ753">
        <v>70.654826400000005</v>
      </c>
      <c r="FA753">
        <v>64.275099729999994</v>
      </c>
      <c r="FB753">
        <v>9.8529022689999994</v>
      </c>
      <c r="FC753">
        <v>6.5412146169999996</v>
      </c>
      <c r="FD753">
        <v>29.693308510000001</v>
      </c>
      <c r="FE753">
        <v>23.508085690000001</v>
      </c>
      <c r="FF753">
        <v>8.2125558099999996</v>
      </c>
      <c r="FG753">
        <v>5.6645657390000004</v>
      </c>
      <c r="FH753">
        <v>2.3398154029999998</v>
      </c>
      <c r="FI753">
        <v>2.4027880270000002</v>
      </c>
      <c r="FJ753">
        <v>37.833965659999997</v>
      </c>
      <c r="FK753">
        <v>34.87034242</v>
      </c>
      <c r="FL753">
        <v>11.783712939999999</v>
      </c>
      <c r="FM753">
        <v>12.61979573</v>
      </c>
      <c r="FN753">
        <v>0</v>
      </c>
      <c r="FO753">
        <v>1</v>
      </c>
      <c r="FP753">
        <v>2</v>
      </c>
      <c r="FQ753">
        <v>0</v>
      </c>
      <c r="FR753">
        <f>12/15</f>
        <v>0.8</v>
      </c>
      <c r="FS753" t="s">
        <v>45</v>
      </c>
      <c r="FT753">
        <v>3</v>
      </c>
      <c r="FU753">
        <v>3</v>
      </c>
      <c r="FV753">
        <v>1</v>
      </c>
      <c r="FW753">
        <v>3</v>
      </c>
      <c r="FX753">
        <v>0</v>
      </c>
    </row>
    <row r="754" spans="1:180" x14ac:dyDescent="0.3">
      <c r="A754" s="7" t="s">
        <v>23</v>
      </c>
      <c r="B754" s="7" t="s">
        <v>33</v>
      </c>
      <c r="C754" t="s">
        <v>26</v>
      </c>
      <c r="D754">
        <v>5</v>
      </c>
      <c r="E754">
        <v>3</v>
      </c>
      <c r="F754">
        <v>1.1382608700000001</v>
      </c>
      <c r="G754">
        <v>1.039702517</v>
      </c>
      <c r="H754">
        <v>0.72495652200000005</v>
      </c>
      <c r="I754">
        <v>0.78734553799999996</v>
      </c>
      <c r="J754">
        <v>1.713839627</v>
      </c>
      <c r="K754">
        <v>1.2372361160000001</v>
      </c>
      <c r="L754">
        <v>1.3865002909999999</v>
      </c>
      <c r="M754">
        <v>1.0626726339999999</v>
      </c>
      <c r="N754">
        <v>20.754919439999998</v>
      </c>
      <c r="O754">
        <v>20.22325184</v>
      </c>
      <c r="P754">
        <v>1.806131535</v>
      </c>
      <c r="Q754">
        <v>1.5983025559999999</v>
      </c>
      <c r="R754">
        <v>1.2120521120000001</v>
      </c>
      <c r="S754">
        <v>1.4615248919999999</v>
      </c>
      <c r="T754">
        <v>0.75</v>
      </c>
      <c r="U754">
        <v>1</v>
      </c>
      <c r="V754">
        <v>0.75</v>
      </c>
      <c r="W754">
        <v>1</v>
      </c>
      <c r="X754">
        <v>0.5</v>
      </c>
      <c r="Y754">
        <v>1</v>
      </c>
      <c r="Z754">
        <v>-3</v>
      </c>
      <c r="AA754" s="5" t="s">
        <v>233</v>
      </c>
      <c r="AB754">
        <v>0</v>
      </c>
      <c r="AC754">
        <v>0</v>
      </c>
      <c r="AD754" s="5" t="s">
        <v>197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2</v>
      </c>
      <c r="AK754">
        <v>2</v>
      </c>
      <c r="AL754">
        <v>2</v>
      </c>
      <c r="AM754">
        <v>2</v>
      </c>
      <c r="AN754">
        <v>2</v>
      </c>
      <c r="AO754">
        <v>2</v>
      </c>
      <c r="AP754">
        <v>2</v>
      </c>
      <c r="AQ754">
        <v>2</v>
      </c>
      <c r="AR754">
        <v>3</v>
      </c>
      <c r="AS754">
        <v>3</v>
      </c>
      <c r="AT754">
        <v>3</v>
      </c>
      <c r="AU754">
        <v>3</v>
      </c>
      <c r="AV754">
        <v>3</v>
      </c>
      <c r="AW754">
        <v>3</v>
      </c>
      <c r="AX754">
        <v>3</v>
      </c>
      <c r="AY754">
        <v>3</v>
      </c>
      <c r="AZ754">
        <v>5</v>
      </c>
      <c r="BA754">
        <v>5</v>
      </c>
      <c r="BB754">
        <v>6</v>
      </c>
      <c r="BC754">
        <v>6</v>
      </c>
      <c r="BD754">
        <v>6</v>
      </c>
      <c r="BE754">
        <v>6</v>
      </c>
      <c r="BF754">
        <v>8</v>
      </c>
      <c r="BG754">
        <v>8</v>
      </c>
      <c r="BH754">
        <v>9</v>
      </c>
      <c r="BI754">
        <v>9</v>
      </c>
      <c r="BJ754">
        <v>9</v>
      </c>
      <c r="BK754">
        <v>9</v>
      </c>
      <c r="BL754">
        <v>9</v>
      </c>
      <c r="BM754">
        <v>9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5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-3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3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3</v>
      </c>
      <c r="CU754">
        <v>0</v>
      </c>
      <c r="CV754">
        <v>2</v>
      </c>
      <c r="CW754">
        <v>0</v>
      </c>
      <c r="CX754">
        <v>0</v>
      </c>
      <c r="CY754">
        <v>1</v>
      </c>
      <c r="CZ754">
        <v>0</v>
      </c>
      <c r="DA754">
        <v>3</v>
      </c>
      <c r="DB754">
        <v>-2</v>
      </c>
      <c r="DC754">
        <v>2</v>
      </c>
      <c r="DD754">
        <v>-4</v>
      </c>
      <c r="DE754">
        <v>0</v>
      </c>
      <c r="DF754">
        <v>0</v>
      </c>
      <c r="DG754">
        <v>4</v>
      </c>
      <c r="DH754">
        <v>2</v>
      </c>
      <c r="DI754">
        <v>6</v>
      </c>
      <c r="DJ754">
        <v>5</v>
      </c>
      <c r="DK754">
        <v>9</v>
      </c>
      <c r="DL754">
        <v>-2</v>
      </c>
      <c r="DM754">
        <v>2</v>
      </c>
      <c r="DN754">
        <v>1</v>
      </c>
      <c r="DO754">
        <v>5</v>
      </c>
      <c r="DP754">
        <v>4</v>
      </c>
      <c r="DQ754">
        <v>8</v>
      </c>
      <c r="DR754">
        <v>4</v>
      </c>
      <c r="DS754">
        <v>8</v>
      </c>
      <c r="DT754">
        <v>1</v>
      </c>
      <c r="DU754">
        <v>5</v>
      </c>
      <c r="DV754">
        <v>6</v>
      </c>
      <c r="DW754">
        <v>10</v>
      </c>
      <c r="DX754">
        <v>7</v>
      </c>
      <c r="DY754">
        <v>11</v>
      </c>
      <c r="DZ754">
        <v>8</v>
      </c>
      <c r="EA754">
        <v>12</v>
      </c>
      <c r="EB754">
        <v>6</v>
      </c>
      <c r="EC754">
        <v>10</v>
      </c>
      <c r="ED754">
        <v>7</v>
      </c>
      <c r="EE754">
        <v>11</v>
      </c>
      <c r="EF754">
        <v>11</v>
      </c>
      <c r="EG754">
        <v>15</v>
      </c>
      <c r="EH754">
        <v>13</v>
      </c>
      <c r="EI754">
        <v>17</v>
      </c>
      <c r="EJ754">
        <v>10</v>
      </c>
      <c r="EK754">
        <v>14</v>
      </c>
      <c r="EL754">
        <v>10</v>
      </c>
      <c r="EM754">
        <v>14</v>
      </c>
      <c r="EN754">
        <v>13</v>
      </c>
      <c r="EO754">
        <v>17</v>
      </c>
      <c r="EP754">
        <v>8.1758134140000003</v>
      </c>
      <c r="EQ754">
        <v>5.6952502330000003</v>
      </c>
      <c r="ER754">
        <v>43.869329649999997</v>
      </c>
      <c r="ES754">
        <v>39.834611070000001</v>
      </c>
      <c r="ET754">
        <v>331.3175415</v>
      </c>
      <c r="EU754">
        <v>209.39580620000001</v>
      </c>
      <c r="EV754">
        <v>88.947031670000001</v>
      </c>
      <c r="EW754">
        <v>85.929343299999999</v>
      </c>
      <c r="EX754">
        <v>76.238980229999996</v>
      </c>
      <c r="EY754">
        <v>78.066735640000005</v>
      </c>
      <c r="EZ754">
        <v>70.436972449999999</v>
      </c>
      <c r="FA754">
        <v>67.862545659999995</v>
      </c>
      <c r="FB754">
        <v>11.082578310000001</v>
      </c>
      <c r="FC754">
        <v>11.06239908</v>
      </c>
      <c r="FD754">
        <v>30.417728270000001</v>
      </c>
      <c r="FE754">
        <v>24.662638950000002</v>
      </c>
      <c r="FF754">
        <v>9.7426377049999999</v>
      </c>
      <c r="FG754">
        <v>9.8114929489999998</v>
      </c>
      <c r="FH754">
        <v>2.3718656949999999</v>
      </c>
      <c r="FI754">
        <v>2.67142524</v>
      </c>
      <c r="FJ754">
        <v>39.229017560000003</v>
      </c>
      <c r="FK754">
        <v>32.287521460000001</v>
      </c>
      <c r="FL754">
        <v>14.90565644</v>
      </c>
      <c r="FM754">
        <v>14.68806938</v>
      </c>
      <c r="FN754">
        <v>0</v>
      </c>
      <c r="FO754">
        <v>1</v>
      </c>
      <c r="FP754">
        <v>4</v>
      </c>
      <c r="FQ754">
        <v>0</v>
      </c>
      <c r="FR754">
        <f>8/13</f>
        <v>0.61538461538461542</v>
      </c>
      <c r="FS754">
        <v>2</v>
      </c>
      <c r="FT754">
        <v>0</v>
      </c>
      <c r="FU754">
        <v>1</v>
      </c>
      <c r="FV754" t="s">
        <v>45</v>
      </c>
      <c r="FW754">
        <v>0</v>
      </c>
      <c r="FX754">
        <v>0</v>
      </c>
    </row>
    <row r="755" spans="1:180" x14ac:dyDescent="0.3">
      <c r="A755" s="7" t="s">
        <v>91</v>
      </c>
      <c r="B755" s="7" t="s">
        <v>92</v>
      </c>
      <c r="C755" t="s">
        <v>55</v>
      </c>
      <c r="D755">
        <v>6</v>
      </c>
      <c r="E755">
        <v>3</v>
      </c>
      <c r="F755">
        <v>1.356633663</v>
      </c>
      <c r="G755">
        <v>1.154285714</v>
      </c>
      <c r="H755">
        <v>0.651896747</v>
      </c>
      <c r="I755">
        <v>0.73357142900000005</v>
      </c>
      <c r="J755">
        <v>1.5173488770000001</v>
      </c>
      <c r="K755">
        <v>1.521761591</v>
      </c>
      <c r="L755">
        <v>0.80921990499999996</v>
      </c>
      <c r="M755">
        <v>0.98733764099999999</v>
      </c>
      <c r="N755">
        <v>16.24247497</v>
      </c>
      <c r="O755">
        <v>17.61920654</v>
      </c>
      <c r="P755">
        <v>1.2282174429999999</v>
      </c>
      <c r="Q755">
        <v>1.568666629</v>
      </c>
      <c r="R755">
        <v>1.52657726</v>
      </c>
      <c r="S755">
        <v>1.1236372830000001</v>
      </c>
      <c r="T755">
        <v>0.6</v>
      </c>
      <c r="U755">
        <v>0.53333333299999997</v>
      </c>
      <c r="V755">
        <v>0.6</v>
      </c>
      <c r="W755">
        <v>0.53333333299999997</v>
      </c>
      <c r="X755">
        <v>0.5</v>
      </c>
      <c r="Y755">
        <v>0.66666666699999999</v>
      </c>
      <c r="Z755">
        <v>-1</v>
      </c>
      <c r="AA755" s="5" t="s">
        <v>181</v>
      </c>
      <c r="AB755">
        <v>0</v>
      </c>
      <c r="AC755">
        <v>-1</v>
      </c>
      <c r="AD755" s="5" t="s">
        <v>47</v>
      </c>
      <c r="AE755">
        <v>0</v>
      </c>
      <c r="AF755">
        <v>1</v>
      </c>
      <c r="AG755">
        <v>0</v>
      </c>
      <c r="AH755">
        <v>2</v>
      </c>
      <c r="AI755">
        <v>1</v>
      </c>
      <c r="AJ755">
        <v>2</v>
      </c>
      <c r="AK755">
        <v>1</v>
      </c>
      <c r="AL755">
        <v>2</v>
      </c>
      <c r="AM755">
        <v>1</v>
      </c>
      <c r="AN755">
        <v>2</v>
      </c>
      <c r="AO755">
        <v>1</v>
      </c>
      <c r="AP755">
        <v>2</v>
      </c>
      <c r="AQ755">
        <v>1</v>
      </c>
      <c r="AR755">
        <v>2</v>
      </c>
      <c r="AS755">
        <v>1</v>
      </c>
      <c r="AT755">
        <v>3</v>
      </c>
      <c r="AU755">
        <v>2</v>
      </c>
      <c r="AV755">
        <v>4</v>
      </c>
      <c r="AW755">
        <v>3</v>
      </c>
      <c r="AX755">
        <v>4</v>
      </c>
      <c r="AY755">
        <v>3</v>
      </c>
      <c r="AZ755">
        <v>5</v>
      </c>
      <c r="BA755">
        <v>4</v>
      </c>
      <c r="BB755">
        <v>5</v>
      </c>
      <c r="BC755">
        <v>4</v>
      </c>
      <c r="BD755">
        <v>5</v>
      </c>
      <c r="BE755">
        <v>4</v>
      </c>
      <c r="BF755">
        <v>5</v>
      </c>
      <c r="BG755">
        <v>4</v>
      </c>
      <c r="BH755">
        <v>6</v>
      </c>
      <c r="BI755">
        <v>5</v>
      </c>
      <c r="BJ755">
        <v>6</v>
      </c>
      <c r="BK755">
        <v>5</v>
      </c>
      <c r="BL755">
        <v>7</v>
      </c>
      <c r="BM755">
        <v>6</v>
      </c>
      <c r="BN755">
        <v>-1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-3</v>
      </c>
      <c r="CA755">
        <v>3</v>
      </c>
      <c r="CB755">
        <v>2</v>
      </c>
      <c r="CC755">
        <v>-1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3</v>
      </c>
      <c r="CT755">
        <v>1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2</v>
      </c>
      <c r="DA755">
        <v>0</v>
      </c>
      <c r="DB755">
        <v>-3</v>
      </c>
      <c r="DC755">
        <v>1</v>
      </c>
      <c r="DD755">
        <v>0</v>
      </c>
      <c r="DE755">
        <v>4</v>
      </c>
      <c r="DF755">
        <v>-4</v>
      </c>
      <c r="DG755">
        <v>0</v>
      </c>
      <c r="DH755">
        <v>2</v>
      </c>
      <c r="DI755">
        <v>6</v>
      </c>
      <c r="DJ755">
        <v>-6</v>
      </c>
      <c r="DK755">
        <v>-2</v>
      </c>
      <c r="DL755">
        <v>-2</v>
      </c>
      <c r="DM755">
        <v>2</v>
      </c>
      <c r="DN755">
        <v>0</v>
      </c>
      <c r="DO755">
        <v>4</v>
      </c>
      <c r="DP755">
        <v>1</v>
      </c>
      <c r="DQ755">
        <v>5</v>
      </c>
      <c r="DR755">
        <v>2</v>
      </c>
      <c r="DS755">
        <v>6</v>
      </c>
      <c r="DT755">
        <v>3</v>
      </c>
      <c r="DU755">
        <v>7</v>
      </c>
      <c r="DV755">
        <v>0</v>
      </c>
      <c r="DW755">
        <v>4</v>
      </c>
      <c r="DX755">
        <v>-4</v>
      </c>
      <c r="DY755">
        <v>0</v>
      </c>
      <c r="DZ755">
        <v>5</v>
      </c>
      <c r="EA755">
        <v>9</v>
      </c>
      <c r="EB755">
        <v>3</v>
      </c>
      <c r="EC755">
        <v>7</v>
      </c>
      <c r="ED755">
        <v>3</v>
      </c>
      <c r="EE755">
        <v>7</v>
      </c>
      <c r="EF755">
        <v>3</v>
      </c>
      <c r="EG755">
        <v>7</v>
      </c>
      <c r="EH755">
        <v>4</v>
      </c>
      <c r="EI755">
        <v>8</v>
      </c>
      <c r="EJ755">
        <v>4</v>
      </c>
      <c r="EK755">
        <v>8</v>
      </c>
      <c r="EL755">
        <v>4</v>
      </c>
      <c r="EM755">
        <v>8</v>
      </c>
      <c r="EN755">
        <v>5</v>
      </c>
      <c r="EO755">
        <v>9</v>
      </c>
      <c r="EP755">
        <v>9.8832911449999994</v>
      </c>
      <c r="EQ755">
        <v>7.4087840409999997</v>
      </c>
      <c r="ER755">
        <v>48.89979366</v>
      </c>
      <c r="ES755">
        <v>37.324713439999996</v>
      </c>
      <c r="ET755">
        <v>283.46432379999999</v>
      </c>
      <c r="EU755">
        <v>320.2610176</v>
      </c>
      <c r="EV755">
        <v>88.970660760000001</v>
      </c>
      <c r="EW755">
        <v>87.374497180000006</v>
      </c>
      <c r="EX755">
        <v>79.263350860000003</v>
      </c>
      <c r="EY755">
        <v>77.085685440000006</v>
      </c>
      <c r="EZ755">
        <v>73.761383940000002</v>
      </c>
      <c r="FA755">
        <v>72.578857380000002</v>
      </c>
      <c r="FB755">
        <v>9.8682413219999994</v>
      </c>
      <c r="FC755">
        <v>8.9037715340000005</v>
      </c>
      <c r="FD755">
        <v>22.653794300000001</v>
      </c>
      <c r="FE755">
        <v>29.519683100000002</v>
      </c>
      <c r="FF755">
        <v>8.7788700049999999</v>
      </c>
      <c r="FG755">
        <v>9.6929354730000004</v>
      </c>
      <c r="FH755">
        <v>1.830451898</v>
      </c>
      <c r="FI755">
        <v>2.1667546830000002</v>
      </c>
      <c r="FJ755">
        <v>32.587711040000002</v>
      </c>
      <c r="FK755">
        <v>31.89141974</v>
      </c>
      <c r="FL755">
        <v>15.054794960000001</v>
      </c>
      <c r="FM755">
        <v>11.202543540000001</v>
      </c>
      <c r="FN755">
        <v>0</v>
      </c>
      <c r="FO755">
        <v>0</v>
      </c>
      <c r="FP755">
        <v>3</v>
      </c>
      <c r="FQ755">
        <v>0</v>
      </c>
      <c r="FR755">
        <f>5/13</f>
        <v>0.38461538461538464</v>
      </c>
      <c r="FS755">
        <v>2</v>
      </c>
      <c r="FT755">
        <v>0</v>
      </c>
      <c r="FU755">
        <v>3</v>
      </c>
      <c r="FV755">
        <v>2</v>
      </c>
      <c r="FW755">
        <v>0</v>
      </c>
      <c r="FX755">
        <v>1</v>
      </c>
    </row>
    <row r="756" spans="1:180" x14ac:dyDescent="0.3">
      <c r="A756" s="7" t="s">
        <v>112</v>
      </c>
      <c r="B756" s="7" t="s">
        <v>371</v>
      </c>
      <c r="C756" t="s">
        <v>58</v>
      </c>
      <c r="D756">
        <v>7</v>
      </c>
      <c r="E756">
        <v>2</v>
      </c>
      <c r="F756">
        <v>0.86550000000000005</v>
      </c>
      <c r="G756">
        <v>1</v>
      </c>
      <c r="H756">
        <v>0.73050000000000004</v>
      </c>
      <c r="I756">
        <v>0.61499999999999999</v>
      </c>
      <c r="J756">
        <v>1.1608237400000001</v>
      </c>
      <c r="K756">
        <v>0.73208105300000004</v>
      </c>
      <c r="L756">
        <v>0.95954611099999998</v>
      </c>
      <c r="M756">
        <v>0.67703353200000005</v>
      </c>
      <c r="N756">
        <v>19.883600040000001</v>
      </c>
      <c r="O756">
        <v>20.24399077</v>
      </c>
      <c r="P756">
        <v>1.4191561530000001</v>
      </c>
      <c r="Q756">
        <v>1.5006911249999999</v>
      </c>
      <c r="R756">
        <v>0.726711722</v>
      </c>
      <c r="S756">
        <v>1.0615079519999999</v>
      </c>
      <c r="T756">
        <v>0.77777777800000003</v>
      </c>
      <c r="U756">
        <v>0.72222222199999997</v>
      </c>
      <c r="V756">
        <v>0.86666666699999995</v>
      </c>
      <c r="W756">
        <v>0.86666666699999995</v>
      </c>
      <c r="X756">
        <v>0.77777777800000003</v>
      </c>
      <c r="Y756">
        <v>0.44444444399999999</v>
      </c>
      <c r="Z756">
        <v>0</v>
      </c>
      <c r="AA756" s="5" t="s">
        <v>219</v>
      </c>
      <c r="AB756">
        <v>0</v>
      </c>
      <c r="AC756">
        <v>-1</v>
      </c>
      <c r="AD756" s="5" t="s">
        <v>47</v>
      </c>
      <c r="AE756">
        <v>0</v>
      </c>
      <c r="AF756">
        <v>2</v>
      </c>
      <c r="AG756">
        <v>1</v>
      </c>
      <c r="AH756">
        <v>4</v>
      </c>
      <c r="AI756">
        <v>3</v>
      </c>
      <c r="AJ756">
        <v>4</v>
      </c>
      <c r="AK756">
        <v>3</v>
      </c>
      <c r="AL756">
        <v>4</v>
      </c>
      <c r="AM756">
        <v>3</v>
      </c>
      <c r="AN756">
        <v>4</v>
      </c>
      <c r="AO756">
        <v>3</v>
      </c>
      <c r="AP756">
        <v>5</v>
      </c>
      <c r="AQ756">
        <v>4</v>
      </c>
      <c r="AR756">
        <v>5</v>
      </c>
      <c r="AS756">
        <v>4</v>
      </c>
      <c r="AT756">
        <v>5</v>
      </c>
      <c r="AU756">
        <v>4</v>
      </c>
      <c r="AV756">
        <v>5</v>
      </c>
      <c r="AW756">
        <v>4</v>
      </c>
      <c r="AX756">
        <v>6</v>
      </c>
      <c r="AY756">
        <v>5</v>
      </c>
      <c r="AZ756">
        <v>7</v>
      </c>
      <c r="BA756">
        <v>6</v>
      </c>
      <c r="BB756">
        <v>7</v>
      </c>
      <c r="BC756">
        <v>6</v>
      </c>
      <c r="BD756">
        <v>9</v>
      </c>
      <c r="BE756">
        <v>8</v>
      </c>
      <c r="BF756">
        <v>10</v>
      </c>
      <c r="BG756">
        <v>9</v>
      </c>
      <c r="BH756">
        <v>11</v>
      </c>
      <c r="BI756">
        <v>10</v>
      </c>
      <c r="BJ756">
        <v>12</v>
      </c>
      <c r="BK756">
        <v>11</v>
      </c>
      <c r="BL756">
        <v>13</v>
      </c>
      <c r="BM756">
        <v>12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2</v>
      </c>
      <c r="CB756">
        <v>0</v>
      </c>
      <c r="CC756">
        <v>-1</v>
      </c>
      <c r="CD756">
        <v>0</v>
      </c>
      <c r="CE756">
        <v>1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1</v>
      </c>
      <c r="CQ756">
        <v>0</v>
      </c>
      <c r="CR756">
        <v>2</v>
      </c>
      <c r="CS756">
        <v>0</v>
      </c>
      <c r="CT756">
        <v>0</v>
      </c>
      <c r="CU756">
        <v>1</v>
      </c>
      <c r="CV756">
        <v>3</v>
      </c>
      <c r="CW756">
        <v>0</v>
      </c>
      <c r="CX756">
        <v>1</v>
      </c>
      <c r="CY756">
        <v>0</v>
      </c>
      <c r="CZ756">
        <v>0</v>
      </c>
      <c r="DA756">
        <v>0</v>
      </c>
      <c r="DB756">
        <v>0</v>
      </c>
      <c r="DC756">
        <v>-3</v>
      </c>
      <c r="DD756">
        <v>0</v>
      </c>
      <c r="DE756">
        <v>-3</v>
      </c>
      <c r="DF756">
        <v>3</v>
      </c>
      <c r="DG756">
        <v>0</v>
      </c>
      <c r="DH756">
        <v>-2</v>
      </c>
      <c r="DI756">
        <v>-5</v>
      </c>
      <c r="DJ756">
        <v>3</v>
      </c>
      <c r="DK756">
        <v>0</v>
      </c>
      <c r="DL756">
        <v>6</v>
      </c>
      <c r="DM756">
        <v>3</v>
      </c>
      <c r="DN756">
        <v>6</v>
      </c>
      <c r="DO756">
        <v>3</v>
      </c>
      <c r="DP756">
        <v>8</v>
      </c>
      <c r="DQ756">
        <v>5</v>
      </c>
      <c r="DR756">
        <v>3</v>
      </c>
      <c r="DS756">
        <v>0</v>
      </c>
      <c r="DT756">
        <v>7</v>
      </c>
      <c r="DU756">
        <v>4</v>
      </c>
      <c r="DV756">
        <v>9</v>
      </c>
      <c r="DW756">
        <v>6</v>
      </c>
      <c r="DX756">
        <v>14</v>
      </c>
      <c r="DY756">
        <v>11</v>
      </c>
      <c r="DZ756">
        <v>5</v>
      </c>
      <c r="EA756">
        <v>2</v>
      </c>
      <c r="EB756">
        <v>5</v>
      </c>
      <c r="EC756">
        <v>2</v>
      </c>
      <c r="ED756">
        <v>7</v>
      </c>
      <c r="EE756">
        <v>4</v>
      </c>
      <c r="EF756">
        <v>10</v>
      </c>
      <c r="EG756">
        <v>7</v>
      </c>
      <c r="EH756">
        <v>11</v>
      </c>
      <c r="EI756">
        <v>8</v>
      </c>
      <c r="EJ756">
        <v>16</v>
      </c>
      <c r="EK756">
        <v>13</v>
      </c>
      <c r="EL756">
        <v>12</v>
      </c>
      <c r="EM756">
        <v>9</v>
      </c>
      <c r="EN756">
        <v>17</v>
      </c>
      <c r="EO756">
        <v>14</v>
      </c>
      <c r="EP756">
        <v>9.1797103690000004</v>
      </c>
      <c r="EQ756">
        <v>6.1591715000000002</v>
      </c>
      <c r="ER756">
        <v>45.68427071</v>
      </c>
      <c r="ES756">
        <v>46.888974849999997</v>
      </c>
      <c r="ET756">
        <v>296.54637919999999</v>
      </c>
      <c r="EU756">
        <v>240.59840840000001</v>
      </c>
      <c r="EV756">
        <v>87.861913459999997</v>
      </c>
      <c r="EW756">
        <v>86.870000430000005</v>
      </c>
      <c r="EX756">
        <v>81.377333759999999</v>
      </c>
      <c r="EY756">
        <v>79.302004920000002</v>
      </c>
      <c r="EZ756">
        <v>71.858273310000001</v>
      </c>
      <c r="FA756">
        <v>71.041675080000005</v>
      </c>
      <c r="FB756">
        <v>9.6566413680000007</v>
      </c>
      <c r="FC756">
        <v>6.797415129</v>
      </c>
      <c r="FD756">
        <v>28.724339780000001</v>
      </c>
      <c r="FE756">
        <v>24.401292739999999</v>
      </c>
      <c r="FF756">
        <v>7.5541682379999999</v>
      </c>
      <c r="FG756">
        <v>7.5355196290000004</v>
      </c>
      <c r="FH756">
        <v>1.98417263</v>
      </c>
      <c r="FI756">
        <v>2.249883847</v>
      </c>
      <c r="FJ756">
        <v>41.057024349999999</v>
      </c>
      <c r="FK756">
        <v>36.428602789999999</v>
      </c>
      <c r="FL756">
        <v>12.08839627</v>
      </c>
      <c r="FM756">
        <v>13.41188051</v>
      </c>
      <c r="FN756">
        <v>0</v>
      </c>
      <c r="FO756">
        <v>2</v>
      </c>
      <c r="FP756">
        <v>3</v>
      </c>
      <c r="FQ756">
        <v>1</v>
      </c>
      <c r="FR756">
        <f>13/14</f>
        <v>0.9285714285714286</v>
      </c>
      <c r="FS756">
        <v>1</v>
      </c>
      <c r="FT756">
        <v>4</v>
      </c>
      <c r="FU756">
        <v>0</v>
      </c>
      <c r="FV756">
        <v>1</v>
      </c>
      <c r="FW756">
        <v>1</v>
      </c>
      <c r="FX756">
        <v>0</v>
      </c>
    </row>
    <row r="757" spans="1:180" x14ac:dyDescent="0.3">
      <c r="A757" s="7" t="s">
        <v>73</v>
      </c>
      <c r="B757" s="7" t="s">
        <v>68</v>
      </c>
      <c r="C757" t="s">
        <v>52</v>
      </c>
      <c r="D757">
        <v>4</v>
      </c>
      <c r="E757">
        <v>2</v>
      </c>
      <c r="F757">
        <v>0.72537313400000003</v>
      </c>
      <c r="G757">
        <v>1.4202893889999999</v>
      </c>
      <c r="H757">
        <v>0.88142939200000003</v>
      </c>
      <c r="I757">
        <v>0.69750482300000005</v>
      </c>
      <c r="J757">
        <v>1.5211419129999999</v>
      </c>
      <c r="K757">
        <v>1.0586088</v>
      </c>
      <c r="L757">
        <v>0.83580399900000002</v>
      </c>
      <c r="M757">
        <v>1.0165279389999999</v>
      </c>
      <c r="N757">
        <v>21.595786260000001</v>
      </c>
      <c r="O757">
        <v>17.969971579999999</v>
      </c>
      <c r="P757">
        <v>1.2581759589999999</v>
      </c>
      <c r="Q757">
        <v>1.2504991590000001</v>
      </c>
      <c r="R757">
        <v>1.6173459809999999</v>
      </c>
      <c r="S757">
        <v>1.7518428500000001</v>
      </c>
      <c r="T757">
        <v>0</v>
      </c>
      <c r="U757">
        <v>0.44444444399999999</v>
      </c>
      <c r="V757">
        <v>0</v>
      </c>
      <c r="W757">
        <v>0.44444444399999999</v>
      </c>
      <c r="X757">
        <v>0</v>
      </c>
      <c r="Y757">
        <v>0.33333333300000001</v>
      </c>
      <c r="Z757">
        <v>-7</v>
      </c>
      <c r="AA757" s="5" t="s">
        <v>233</v>
      </c>
      <c r="AB757">
        <v>-7</v>
      </c>
      <c r="AC757">
        <v>-3</v>
      </c>
      <c r="AD757" s="5" t="s">
        <v>191</v>
      </c>
      <c r="AE757">
        <v>-3</v>
      </c>
      <c r="AF757">
        <v>-6</v>
      </c>
      <c r="AG757">
        <v>-2</v>
      </c>
      <c r="AH757">
        <v>-6</v>
      </c>
      <c r="AI757">
        <v>-2</v>
      </c>
      <c r="AJ757">
        <v>-6</v>
      </c>
      <c r="AK757">
        <v>-2</v>
      </c>
      <c r="AL757">
        <v>-6</v>
      </c>
      <c r="AM757">
        <v>-2</v>
      </c>
      <c r="AN757">
        <v>-4</v>
      </c>
      <c r="AO757">
        <v>0</v>
      </c>
      <c r="AP757">
        <v>-4</v>
      </c>
      <c r="AQ757">
        <v>0</v>
      </c>
      <c r="AR757">
        <v>-4</v>
      </c>
      <c r="AS757">
        <v>0</v>
      </c>
      <c r="AT757">
        <v>-4</v>
      </c>
      <c r="AU757">
        <v>0</v>
      </c>
      <c r="AV757">
        <v>-4</v>
      </c>
      <c r="AW757">
        <v>0</v>
      </c>
      <c r="AX757">
        <v>-4</v>
      </c>
      <c r="AY757">
        <v>0</v>
      </c>
      <c r="AZ757">
        <v>-4</v>
      </c>
      <c r="BA757">
        <v>0</v>
      </c>
      <c r="BB757">
        <v>-3</v>
      </c>
      <c r="BC757">
        <v>1</v>
      </c>
      <c r="BD757">
        <v>-3</v>
      </c>
      <c r="BE757">
        <v>1</v>
      </c>
      <c r="BF757">
        <v>-3</v>
      </c>
      <c r="BG757">
        <v>1</v>
      </c>
      <c r="BH757">
        <v>0</v>
      </c>
      <c r="BI757">
        <v>4</v>
      </c>
      <c r="BJ757">
        <v>0</v>
      </c>
      <c r="BK757">
        <v>4</v>
      </c>
      <c r="BL757">
        <v>0</v>
      </c>
      <c r="BM757">
        <v>4</v>
      </c>
      <c r="BN757">
        <v>-4</v>
      </c>
      <c r="BO757">
        <v>0</v>
      </c>
      <c r="BP757">
        <v>0</v>
      </c>
      <c r="BQ757">
        <v>-2</v>
      </c>
      <c r="BR757">
        <v>0</v>
      </c>
      <c r="BS757">
        <v>0</v>
      </c>
      <c r="BT757">
        <v>-8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-2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4</v>
      </c>
      <c r="CZ757">
        <v>0</v>
      </c>
      <c r="DA757">
        <v>0</v>
      </c>
      <c r="DB757">
        <v>-20</v>
      </c>
      <c r="DC757">
        <v>-4</v>
      </c>
      <c r="DD757">
        <v>-18</v>
      </c>
      <c r="DE757">
        <v>-2</v>
      </c>
      <c r="DF757">
        <v>-17</v>
      </c>
      <c r="DG757">
        <v>-1</v>
      </c>
      <c r="DH757">
        <v>-20</v>
      </c>
      <c r="DI757">
        <v>-4</v>
      </c>
      <c r="DJ757">
        <v>-19</v>
      </c>
      <c r="DK757">
        <v>-3</v>
      </c>
      <c r="DL757">
        <v>-17</v>
      </c>
      <c r="DM757">
        <v>-1</v>
      </c>
      <c r="DN757">
        <v>-14</v>
      </c>
      <c r="DO757">
        <v>2</v>
      </c>
      <c r="DP757">
        <v>-16</v>
      </c>
      <c r="DQ757">
        <v>0</v>
      </c>
      <c r="DR757">
        <v>-16</v>
      </c>
      <c r="DS757">
        <v>0</v>
      </c>
      <c r="DT757">
        <v>-14</v>
      </c>
      <c r="DU757">
        <v>2</v>
      </c>
      <c r="DV757">
        <v>-14</v>
      </c>
      <c r="DW757">
        <v>2</v>
      </c>
      <c r="DX757">
        <v>-14</v>
      </c>
      <c r="DY757">
        <v>2</v>
      </c>
      <c r="DZ757">
        <v>-13</v>
      </c>
      <c r="EA757">
        <v>3</v>
      </c>
      <c r="EB757">
        <v>-11</v>
      </c>
      <c r="EC757">
        <v>5</v>
      </c>
      <c r="ED757">
        <v>-14</v>
      </c>
      <c r="EE757">
        <v>2</v>
      </c>
      <c r="EF757">
        <v>-14</v>
      </c>
      <c r="EG757">
        <v>2</v>
      </c>
      <c r="EH757">
        <v>-14</v>
      </c>
      <c r="EI757">
        <v>2</v>
      </c>
      <c r="EJ757">
        <v>-10</v>
      </c>
      <c r="EK757">
        <v>6</v>
      </c>
      <c r="EL757">
        <v>-5</v>
      </c>
      <c r="EM757">
        <v>11</v>
      </c>
      <c r="EN757">
        <v>0</v>
      </c>
      <c r="EO757">
        <v>16</v>
      </c>
      <c r="EP757">
        <v>5.2312888299999996</v>
      </c>
      <c r="EQ757">
        <v>5.9202064810000001</v>
      </c>
      <c r="ER757">
        <v>38.427408380000003</v>
      </c>
      <c r="ES757">
        <v>34.66053951</v>
      </c>
      <c r="ET757">
        <v>231.87293639999999</v>
      </c>
      <c r="EU757">
        <v>202.57149440000001</v>
      </c>
      <c r="EV757">
        <v>86.212075909999996</v>
      </c>
      <c r="EW757">
        <v>82.489240030000005</v>
      </c>
      <c r="EX757">
        <v>84.723666129999998</v>
      </c>
      <c r="EY757">
        <v>78.456912779999996</v>
      </c>
      <c r="EZ757">
        <v>70.410053210000001</v>
      </c>
      <c r="FA757">
        <v>65.870294889999997</v>
      </c>
      <c r="FB757">
        <v>7.8277489300000003</v>
      </c>
      <c r="FC757">
        <v>9.5346734279999996</v>
      </c>
      <c r="FD757">
        <v>23.139215270000001</v>
      </c>
      <c r="FE757">
        <v>23.195412390000001</v>
      </c>
      <c r="FF757">
        <v>5.4896191009999997</v>
      </c>
      <c r="FG757">
        <v>7.202284584</v>
      </c>
      <c r="FH757">
        <v>1.3096559219999999</v>
      </c>
      <c r="FI757">
        <v>2.8053604729999999</v>
      </c>
      <c r="FJ757">
        <v>32.397126249999999</v>
      </c>
      <c r="FK757">
        <v>34.770328419999998</v>
      </c>
      <c r="FL757">
        <v>11.710957499999999</v>
      </c>
      <c r="FM757">
        <v>12.62102385</v>
      </c>
      <c r="FN757">
        <v>2</v>
      </c>
      <c r="FO757">
        <v>1</v>
      </c>
      <c r="FP757">
        <v>1</v>
      </c>
      <c r="FQ757">
        <v>1</v>
      </c>
      <c r="FR757">
        <f>7/11</f>
        <v>0.63636363636363635</v>
      </c>
      <c r="FS757" t="s">
        <v>45</v>
      </c>
      <c r="FT757">
        <v>1</v>
      </c>
      <c r="FU757">
        <v>1</v>
      </c>
      <c r="FV757" t="s">
        <v>45</v>
      </c>
      <c r="FW757">
        <v>0</v>
      </c>
      <c r="FX757">
        <v>0</v>
      </c>
    </row>
    <row r="758" spans="1:180" x14ac:dyDescent="0.3">
      <c r="A758" s="7" t="s">
        <v>79</v>
      </c>
      <c r="B758" s="7" t="s">
        <v>54</v>
      </c>
      <c r="C758" t="s">
        <v>55</v>
      </c>
      <c r="D758">
        <v>6</v>
      </c>
      <c r="E758">
        <v>3</v>
      </c>
      <c r="F758">
        <v>0.90686337900000002</v>
      </c>
      <c r="G758">
        <v>2.0299999999999998</v>
      </c>
      <c r="H758">
        <v>0.72033872300000001</v>
      </c>
      <c r="I758">
        <v>0.58799999999999997</v>
      </c>
      <c r="J758">
        <v>1.0208146060000001</v>
      </c>
      <c r="K758">
        <v>0.88359722100000004</v>
      </c>
      <c r="L758">
        <v>0.70770357900000003</v>
      </c>
      <c r="M758">
        <v>0.80635228999999997</v>
      </c>
      <c r="N758">
        <v>18.639809639999999</v>
      </c>
      <c r="O758">
        <v>19.080628449999999</v>
      </c>
      <c r="P758">
        <v>1.051574177</v>
      </c>
      <c r="Q758">
        <v>1.2555189630000001</v>
      </c>
      <c r="R758">
        <v>1.0701603639999999</v>
      </c>
      <c r="S758">
        <v>1.456100945</v>
      </c>
      <c r="T758">
        <v>0.25</v>
      </c>
      <c r="U758">
        <v>0.25</v>
      </c>
      <c r="V758">
        <v>0.25</v>
      </c>
      <c r="W758">
        <v>0.25</v>
      </c>
      <c r="X758">
        <v>0</v>
      </c>
      <c r="Y758">
        <v>0.33333333300000001</v>
      </c>
      <c r="Z758">
        <v>-7</v>
      </c>
      <c r="AA758" s="5" t="s">
        <v>191</v>
      </c>
      <c r="AB758">
        <v>-6</v>
      </c>
      <c r="AC758">
        <v>-6</v>
      </c>
      <c r="AD758" s="5" t="s">
        <v>211</v>
      </c>
      <c r="AE758">
        <v>-5</v>
      </c>
      <c r="AF758">
        <v>-5</v>
      </c>
      <c r="AG758">
        <v>-5</v>
      </c>
      <c r="AH758">
        <v>-4</v>
      </c>
      <c r="AI758">
        <v>-4</v>
      </c>
      <c r="AJ758">
        <v>-4</v>
      </c>
      <c r="AK758">
        <v>-4</v>
      </c>
      <c r="AL758">
        <v>-4</v>
      </c>
      <c r="AM758">
        <v>-4</v>
      </c>
      <c r="AN758">
        <v>-4</v>
      </c>
      <c r="AO758">
        <v>-4</v>
      </c>
      <c r="AP758">
        <v>-4</v>
      </c>
      <c r="AQ758">
        <v>-4</v>
      </c>
      <c r="AR758">
        <v>-4</v>
      </c>
      <c r="AS758">
        <v>-4</v>
      </c>
      <c r="AT758">
        <v>-3</v>
      </c>
      <c r="AU758">
        <v>-3</v>
      </c>
      <c r="AV758">
        <v>-2</v>
      </c>
      <c r="AW758">
        <v>-2</v>
      </c>
      <c r="AX758">
        <v>-2</v>
      </c>
      <c r="AY758">
        <v>-2</v>
      </c>
      <c r="AZ758">
        <v>-1</v>
      </c>
      <c r="BA758">
        <v>-1</v>
      </c>
      <c r="BB758">
        <v>-1</v>
      </c>
      <c r="BC758">
        <v>-1</v>
      </c>
      <c r="BD758">
        <v>-1</v>
      </c>
      <c r="BE758">
        <v>-1</v>
      </c>
      <c r="BF758">
        <v>-1</v>
      </c>
      <c r="BG758">
        <v>-1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1</v>
      </c>
      <c r="BN758">
        <v>0</v>
      </c>
      <c r="BO758">
        <v>-2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-1</v>
      </c>
      <c r="BZ758">
        <v>0</v>
      </c>
      <c r="CA758">
        <v>0</v>
      </c>
      <c r="CB758">
        <v>0</v>
      </c>
      <c r="CC758">
        <v>-2</v>
      </c>
      <c r="CD758">
        <v>-1</v>
      </c>
      <c r="CE758">
        <v>0</v>
      </c>
      <c r="CF758">
        <v>-2</v>
      </c>
      <c r="CG758">
        <v>0</v>
      </c>
      <c r="CH758">
        <v>0</v>
      </c>
      <c r="CI758">
        <v>2</v>
      </c>
      <c r="CJ758">
        <v>0</v>
      </c>
      <c r="CK758">
        <v>0</v>
      </c>
      <c r="CL758">
        <v>0</v>
      </c>
      <c r="CM758">
        <v>0</v>
      </c>
      <c r="CN758">
        <v>1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-1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-7</v>
      </c>
      <c r="DC758">
        <v>-7</v>
      </c>
      <c r="DD758">
        <v>-4</v>
      </c>
      <c r="DE758">
        <v>-4</v>
      </c>
      <c r="DF758">
        <v>-8</v>
      </c>
      <c r="DG758">
        <v>-8</v>
      </c>
      <c r="DH758">
        <v>-2</v>
      </c>
      <c r="DI758">
        <v>-2</v>
      </c>
      <c r="DJ758">
        <v>-10</v>
      </c>
      <c r="DK758">
        <v>-10</v>
      </c>
      <c r="DL758">
        <v>-6</v>
      </c>
      <c r="DM758">
        <v>-6</v>
      </c>
      <c r="DN758">
        <v>-4</v>
      </c>
      <c r="DO758">
        <v>-4</v>
      </c>
      <c r="DP758">
        <v>-3</v>
      </c>
      <c r="DQ758">
        <v>-3</v>
      </c>
      <c r="DR758">
        <v>-2</v>
      </c>
      <c r="DS758">
        <v>-2</v>
      </c>
      <c r="DT758">
        <v>-1</v>
      </c>
      <c r="DU758">
        <v>-1</v>
      </c>
      <c r="DV758">
        <v>-4</v>
      </c>
      <c r="DW758">
        <v>-4</v>
      </c>
      <c r="DX758">
        <v>-8</v>
      </c>
      <c r="DY758">
        <v>-8</v>
      </c>
      <c r="DZ758">
        <v>1</v>
      </c>
      <c r="EA758">
        <v>1</v>
      </c>
      <c r="EB758">
        <v>-1</v>
      </c>
      <c r="EC758">
        <v>-1</v>
      </c>
      <c r="ED758">
        <v>-1</v>
      </c>
      <c r="EE758">
        <v>-1</v>
      </c>
      <c r="EF758">
        <v>-1</v>
      </c>
      <c r="EG758">
        <v>-1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1</v>
      </c>
      <c r="EO758">
        <v>1</v>
      </c>
      <c r="EP758">
        <v>6.100674937</v>
      </c>
      <c r="EQ758">
        <v>5.422846796</v>
      </c>
      <c r="ER758">
        <v>40.967898679999998</v>
      </c>
      <c r="ES758">
        <v>35.131796549999997</v>
      </c>
      <c r="ET758">
        <v>228.09225119999999</v>
      </c>
      <c r="EU758">
        <v>249.8809473</v>
      </c>
      <c r="EV758">
        <v>85.432945669999995</v>
      </c>
      <c r="EW758">
        <v>87.583040679999996</v>
      </c>
      <c r="EX758">
        <v>79.976068569999995</v>
      </c>
      <c r="EY758">
        <v>72.85720001</v>
      </c>
      <c r="EZ758">
        <v>66.589666480000005</v>
      </c>
      <c r="FA758">
        <v>63.72928563</v>
      </c>
      <c r="FB758">
        <v>7.372317024</v>
      </c>
      <c r="FC758">
        <v>8.2007932340000007</v>
      </c>
      <c r="FD758">
        <v>23.73839516</v>
      </c>
      <c r="FE758">
        <v>26.551346939999998</v>
      </c>
      <c r="FF758">
        <v>6.4083378079999997</v>
      </c>
      <c r="FG758">
        <v>6.7500476210000002</v>
      </c>
      <c r="FH758">
        <v>1.6988124250000001</v>
      </c>
      <c r="FI758">
        <v>2.0401997729999999</v>
      </c>
      <c r="FJ758">
        <v>32.919558010000003</v>
      </c>
      <c r="FK758">
        <v>29.956210769999998</v>
      </c>
      <c r="FL758">
        <v>10.26020318</v>
      </c>
      <c r="FM758">
        <v>10.657793180000001</v>
      </c>
      <c r="FN758">
        <v>0</v>
      </c>
      <c r="FO758">
        <v>1</v>
      </c>
      <c r="FP758">
        <v>2</v>
      </c>
      <c r="FQ758">
        <v>1</v>
      </c>
      <c r="FR758">
        <f>9/15</f>
        <v>0.6</v>
      </c>
      <c r="FS758">
        <v>1</v>
      </c>
      <c r="FT758">
        <v>2</v>
      </c>
      <c r="FU758">
        <v>0</v>
      </c>
      <c r="FV758" t="s">
        <v>45</v>
      </c>
      <c r="FW758">
        <v>0</v>
      </c>
      <c r="FX758">
        <v>0</v>
      </c>
    </row>
    <row r="759" spans="1:180" x14ac:dyDescent="0.3">
      <c r="A759" s="7" t="s">
        <v>376</v>
      </c>
      <c r="B759" s="7" t="s">
        <v>94</v>
      </c>
      <c r="C759" t="s">
        <v>55</v>
      </c>
      <c r="D759">
        <v>6</v>
      </c>
      <c r="E759">
        <v>3</v>
      </c>
      <c r="F759">
        <v>1.571428571</v>
      </c>
      <c r="G759">
        <v>2.0942891819999998</v>
      </c>
      <c r="H759">
        <v>0.71350000000000002</v>
      </c>
      <c r="I759">
        <v>0.69186685199999998</v>
      </c>
      <c r="J759">
        <v>0.75848588299999997</v>
      </c>
      <c r="K759">
        <v>0.66288511900000002</v>
      </c>
      <c r="L759">
        <v>0.72912113300000003</v>
      </c>
      <c r="M759">
        <v>0.61445100100000005</v>
      </c>
      <c r="N759">
        <v>20.57805901</v>
      </c>
      <c r="O759">
        <v>19.069026059999999</v>
      </c>
      <c r="P759">
        <v>0.65500867600000001</v>
      </c>
      <c r="Q759">
        <v>0.85761579700000001</v>
      </c>
      <c r="R759">
        <v>0.95174951900000004</v>
      </c>
      <c r="S759">
        <v>1.330904232</v>
      </c>
      <c r="T759">
        <v>0.26666666700000002</v>
      </c>
      <c r="U759">
        <v>0.133333333</v>
      </c>
      <c r="V759">
        <v>0.26666666700000002</v>
      </c>
      <c r="W759">
        <v>0.133333333</v>
      </c>
      <c r="X759">
        <v>0.16666666699999999</v>
      </c>
      <c r="Y759">
        <v>0</v>
      </c>
      <c r="Z759">
        <v>-6</v>
      </c>
      <c r="AA759" s="5" t="s">
        <v>245</v>
      </c>
      <c r="AB759">
        <v>-5</v>
      </c>
      <c r="AC759">
        <v>-7</v>
      </c>
      <c r="AD759" s="5" t="s">
        <v>222</v>
      </c>
      <c r="AE759">
        <v>-6</v>
      </c>
      <c r="AF759">
        <v>-4</v>
      </c>
      <c r="AG759">
        <v>-6</v>
      </c>
      <c r="AH759">
        <v>-3</v>
      </c>
      <c r="AI759">
        <v>-5</v>
      </c>
      <c r="AJ759">
        <v>-3</v>
      </c>
      <c r="AK759">
        <v>-5</v>
      </c>
      <c r="AL759">
        <v>-3</v>
      </c>
      <c r="AM759">
        <v>-5</v>
      </c>
      <c r="AN759">
        <v>-3</v>
      </c>
      <c r="AO759">
        <v>-5</v>
      </c>
      <c r="AP759">
        <v>-3</v>
      </c>
      <c r="AQ759">
        <v>-5</v>
      </c>
      <c r="AR759">
        <v>-3</v>
      </c>
      <c r="AS759">
        <v>-5</v>
      </c>
      <c r="AT759">
        <v>-2</v>
      </c>
      <c r="AU759">
        <v>-4</v>
      </c>
      <c r="AV759">
        <v>-1</v>
      </c>
      <c r="AW759">
        <v>-3</v>
      </c>
      <c r="AX759">
        <v>-1</v>
      </c>
      <c r="AY759">
        <v>-3</v>
      </c>
      <c r="AZ759">
        <v>0</v>
      </c>
      <c r="BA759">
        <v>-2</v>
      </c>
      <c r="BB759">
        <v>0</v>
      </c>
      <c r="BC759">
        <v>-2</v>
      </c>
      <c r="BD759">
        <v>0</v>
      </c>
      <c r="BE759">
        <v>-2</v>
      </c>
      <c r="BF759">
        <v>0</v>
      </c>
      <c r="BG759">
        <v>-2</v>
      </c>
      <c r="BH759">
        <v>1</v>
      </c>
      <c r="BI759">
        <v>-1</v>
      </c>
      <c r="BJ759">
        <v>1</v>
      </c>
      <c r="BK759">
        <v>-1</v>
      </c>
      <c r="BL759">
        <v>2</v>
      </c>
      <c r="BM759">
        <v>0</v>
      </c>
      <c r="BN759">
        <v>0</v>
      </c>
      <c r="BO759">
        <v>-1</v>
      </c>
      <c r="BP759">
        <v>0</v>
      </c>
      <c r="BQ759">
        <v>-2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-2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-1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-6</v>
      </c>
      <c r="DC759">
        <v>-8</v>
      </c>
      <c r="DD759">
        <v>-3</v>
      </c>
      <c r="DE759">
        <v>-5</v>
      </c>
      <c r="DF759">
        <v>-7</v>
      </c>
      <c r="DG759">
        <v>-9</v>
      </c>
      <c r="DH759">
        <v>-1</v>
      </c>
      <c r="DI759">
        <v>-3</v>
      </c>
      <c r="DJ759">
        <v>-9</v>
      </c>
      <c r="DK759">
        <v>-11</v>
      </c>
      <c r="DL759">
        <v>-5</v>
      </c>
      <c r="DM759">
        <v>-7</v>
      </c>
      <c r="DN759">
        <v>-3</v>
      </c>
      <c r="DO759">
        <v>-5</v>
      </c>
      <c r="DP759">
        <v>-2</v>
      </c>
      <c r="DQ759">
        <v>-4</v>
      </c>
      <c r="DR759">
        <v>-1</v>
      </c>
      <c r="DS759">
        <v>-3</v>
      </c>
      <c r="DT759">
        <v>0</v>
      </c>
      <c r="DU759">
        <v>-2</v>
      </c>
      <c r="DV759">
        <v>-3</v>
      </c>
      <c r="DW759">
        <v>-5</v>
      </c>
      <c r="DX759">
        <v>-7</v>
      </c>
      <c r="DY759">
        <v>-9</v>
      </c>
      <c r="DZ759">
        <v>2</v>
      </c>
      <c r="EA759">
        <v>0</v>
      </c>
      <c r="EB759">
        <v>0</v>
      </c>
      <c r="EC759">
        <v>-2</v>
      </c>
      <c r="ED759">
        <v>0</v>
      </c>
      <c r="EE759">
        <v>-2</v>
      </c>
      <c r="EF759">
        <v>0</v>
      </c>
      <c r="EG759">
        <v>-2</v>
      </c>
      <c r="EH759">
        <v>1</v>
      </c>
      <c r="EI759">
        <v>-1</v>
      </c>
      <c r="EJ759">
        <v>1</v>
      </c>
      <c r="EK759">
        <v>-1</v>
      </c>
      <c r="EL759">
        <v>1</v>
      </c>
      <c r="EM759">
        <v>-1</v>
      </c>
      <c r="EN759">
        <v>2</v>
      </c>
      <c r="EO759">
        <v>0</v>
      </c>
      <c r="EP759">
        <v>3.7501961079999999</v>
      </c>
      <c r="EQ759">
        <v>4.2116847890000004</v>
      </c>
      <c r="ER759">
        <v>35.923652089999997</v>
      </c>
      <c r="ES759">
        <v>30.457161729999999</v>
      </c>
      <c r="ET759">
        <v>253.4673775</v>
      </c>
      <c r="EU759">
        <v>211.86408599999999</v>
      </c>
      <c r="EV759">
        <v>86.723784480000006</v>
      </c>
      <c r="EW759">
        <v>84.509153049999995</v>
      </c>
      <c r="EX759">
        <v>84.734176090000005</v>
      </c>
      <c r="EY759">
        <v>73.738312550000003</v>
      </c>
      <c r="EZ759">
        <v>69.157898250000002</v>
      </c>
      <c r="FA759">
        <v>64.977553670000006</v>
      </c>
      <c r="FB759">
        <v>10.043569639999999</v>
      </c>
      <c r="FC759">
        <v>7.0568810490000002</v>
      </c>
      <c r="FD759">
        <v>28.917706710000001</v>
      </c>
      <c r="FE759">
        <v>24.212849299999998</v>
      </c>
      <c r="FF759">
        <v>7.498177192</v>
      </c>
      <c r="FG759">
        <v>5.0058586419999997</v>
      </c>
      <c r="FH759">
        <v>2.2949698089999999</v>
      </c>
      <c r="FI759">
        <v>1.7370223149999999</v>
      </c>
      <c r="FJ759">
        <v>27.755453450000001</v>
      </c>
      <c r="FK759">
        <v>26.199759969999999</v>
      </c>
      <c r="FL759">
        <v>15.47431993</v>
      </c>
      <c r="FM759">
        <v>10.19721217</v>
      </c>
      <c r="FN759">
        <v>1</v>
      </c>
      <c r="FO759">
        <v>1</v>
      </c>
      <c r="FP759">
        <v>4</v>
      </c>
      <c r="FQ759">
        <v>0</v>
      </c>
      <c r="FR759">
        <f>6/15</f>
        <v>0.4</v>
      </c>
      <c r="FS759" t="s">
        <v>45</v>
      </c>
      <c r="FT759">
        <v>2</v>
      </c>
      <c r="FU759">
        <v>2</v>
      </c>
      <c r="FV759">
        <v>2</v>
      </c>
      <c r="FW759">
        <v>0</v>
      </c>
      <c r="FX759">
        <v>1</v>
      </c>
    </row>
    <row r="760" spans="1:180" x14ac:dyDescent="0.3">
      <c r="A760" s="7" t="s">
        <v>97</v>
      </c>
      <c r="B760" s="7" t="s">
        <v>105</v>
      </c>
      <c r="C760" t="s">
        <v>58</v>
      </c>
      <c r="D760">
        <v>7</v>
      </c>
      <c r="E760">
        <v>2</v>
      </c>
      <c r="F760">
        <v>1.678258222</v>
      </c>
      <c r="G760">
        <v>1.1435064939999999</v>
      </c>
      <c r="H760">
        <v>0.664040195</v>
      </c>
      <c r="I760">
        <v>0.78311688300000004</v>
      </c>
      <c r="J760">
        <v>0.65943349500000004</v>
      </c>
      <c r="K760">
        <v>0.65097958700000003</v>
      </c>
      <c r="L760">
        <v>0.83727899400000005</v>
      </c>
      <c r="M760">
        <v>0.94775774899999998</v>
      </c>
      <c r="N760">
        <v>18.746502710000001</v>
      </c>
      <c r="O760">
        <v>20.66195518</v>
      </c>
      <c r="P760">
        <v>0.97675307700000003</v>
      </c>
      <c r="Q760">
        <v>1.43699819</v>
      </c>
      <c r="R760">
        <v>1.3498500899999999</v>
      </c>
      <c r="S760">
        <v>1.454891742</v>
      </c>
      <c r="T760">
        <v>0.5</v>
      </c>
      <c r="U760">
        <v>0.38888888900000002</v>
      </c>
      <c r="V760">
        <v>0.4</v>
      </c>
      <c r="W760">
        <v>0.46666666699999998</v>
      </c>
      <c r="X760">
        <v>0.66666666699999999</v>
      </c>
      <c r="Y760">
        <v>0.111111111</v>
      </c>
      <c r="Z760">
        <v>-5</v>
      </c>
      <c r="AA760" s="5" t="s">
        <v>191</v>
      </c>
      <c r="AB760">
        <v>-5</v>
      </c>
      <c r="AC760">
        <v>-7</v>
      </c>
      <c r="AD760" s="5" t="s">
        <v>222</v>
      </c>
      <c r="AE760">
        <v>-6</v>
      </c>
      <c r="AF760">
        <v>-3</v>
      </c>
      <c r="AG760">
        <v>-5</v>
      </c>
      <c r="AH760">
        <v>-1</v>
      </c>
      <c r="AI760">
        <v>-3</v>
      </c>
      <c r="AJ760">
        <v>-1</v>
      </c>
      <c r="AK760">
        <v>-3</v>
      </c>
      <c r="AL760">
        <v>-1</v>
      </c>
      <c r="AM760">
        <v>-3</v>
      </c>
      <c r="AN760">
        <v>-1</v>
      </c>
      <c r="AO760">
        <v>-3</v>
      </c>
      <c r="AP760">
        <v>0</v>
      </c>
      <c r="AQ760">
        <v>-2</v>
      </c>
      <c r="AR760">
        <v>0</v>
      </c>
      <c r="AS760">
        <v>-2</v>
      </c>
      <c r="AT760">
        <v>0</v>
      </c>
      <c r="AU760">
        <v>-2</v>
      </c>
      <c r="AV760">
        <v>0</v>
      </c>
      <c r="AW760">
        <v>-2</v>
      </c>
      <c r="AX760">
        <v>1</v>
      </c>
      <c r="AY760">
        <v>-1</v>
      </c>
      <c r="AZ760">
        <v>2</v>
      </c>
      <c r="BA760">
        <v>0</v>
      </c>
      <c r="BB760">
        <v>2</v>
      </c>
      <c r="BC760">
        <v>0</v>
      </c>
      <c r="BD760">
        <v>4</v>
      </c>
      <c r="BE760">
        <v>2</v>
      </c>
      <c r="BF760">
        <v>5</v>
      </c>
      <c r="BG760">
        <v>3</v>
      </c>
      <c r="BH760">
        <v>6</v>
      </c>
      <c r="BI760">
        <v>4</v>
      </c>
      <c r="BJ760">
        <v>7</v>
      </c>
      <c r="BK760">
        <v>5</v>
      </c>
      <c r="BL760">
        <v>8</v>
      </c>
      <c r="BM760">
        <v>6</v>
      </c>
      <c r="BN760">
        <v>0</v>
      </c>
      <c r="BO760">
        <v>0</v>
      </c>
      <c r="BP760">
        <v>0</v>
      </c>
      <c r="BQ760">
        <v>-1</v>
      </c>
      <c r="BR760">
        <v>0</v>
      </c>
      <c r="BS760">
        <v>0</v>
      </c>
      <c r="BT760">
        <v>-5</v>
      </c>
      <c r="BU760">
        <v>-1</v>
      </c>
      <c r="BV760">
        <v>-3</v>
      </c>
      <c r="BW760">
        <v>0</v>
      </c>
      <c r="BX760">
        <v>0</v>
      </c>
      <c r="BY760">
        <v>-1</v>
      </c>
      <c r="BZ760">
        <v>0</v>
      </c>
      <c r="CA760">
        <v>0</v>
      </c>
      <c r="CB760">
        <v>0</v>
      </c>
      <c r="CC760">
        <v>0</v>
      </c>
      <c r="CD760">
        <v>-2</v>
      </c>
      <c r="CE760">
        <v>0</v>
      </c>
      <c r="CF760">
        <v>0</v>
      </c>
      <c r="CG760">
        <v>0</v>
      </c>
      <c r="CH760">
        <v>1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2</v>
      </c>
      <c r="CV760">
        <v>0</v>
      </c>
      <c r="CW760">
        <v>0</v>
      </c>
      <c r="CX760">
        <v>1</v>
      </c>
      <c r="CY760">
        <v>1</v>
      </c>
      <c r="CZ760">
        <v>1</v>
      </c>
      <c r="DA760">
        <v>0</v>
      </c>
      <c r="DB760">
        <v>-14</v>
      </c>
      <c r="DC760">
        <v>-7</v>
      </c>
      <c r="DD760">
        <v>-14</v>
      </c>
      <c r="DE760">
        <v>-7</v>
      </c>
      <c r="DF760">
        <v>-11</v>
      </c>
      <c r="DG760">
        <v>-4</v>
      </c>
      <c r="DH760">
        <v>-16</v>
      </c>
      <c r="DI760">
        <v>-9</v>
      </c>
      <c r="DJ760">
        <v>-11</v>
      </c>
      <c r="DK760">
        <v>-4</v>
      </c>
      <c r="DL760">
        <v>-8</v>
      </c>
      <c r="DM760">
        <v>-1</v>
      </c>
      <c r="DN760">
        <v>-8</v>
      </c>
      <c r="DO760">
        <v>-1</v>
      </c>
      <c r="DP760">
        <v>-6</v>
      </c>
      <c r="DQ760">
        <v>1</v>
      </c>
      <c r="DR760">
        <v>-11</v>
      </c>
      <c r="DS760">
        <v>-4</v>
      </c>
      <c r="DT760">
        <v>-7</v>
      </c>
      <c r="DU760">
        <v>0</v>
      </c>
      <c r="DV760">
        <v>-5</v>
      </c>
      <c r="DW760">
        <v>2</v>
      </c>
      <c r="DX760">
        <v>0</v>
      </c>
      <c r="DY760">
        <v>7</v>
      </c>
      <c r="DZ760">
        <v>-9</v>
      </c>
      <c r="EA760">
        <v>-2</v>
      </c>
      <c r="EB760">
        <v>-9</v>
      </c>
      <c r="EC760">
        <v>-2</v>
      </c>
      <c r="ED760">
        <v>-7</v>
      </c>
      <c r="EE760">
        <v>0</v>
      </c>
      <c r="EF760">
        <v>-4</v>
      </c>
      <c r="EG760">
        <v>3</v>
      </c>
      <c r="EH760">
        <v>-3</v>
      </c>
      <c r="EI760">
        <v>4</v>
      </c>
      <c r="EJ760">
        <v>2</v>
      </c>
      <c r="EK760">
        <v>9</v>
      </c>
      <c r="EL760">
        <v>-2</v>
      </c>
      <c r="EM760">
        <v>5</v>
      </c>
      <c r="EN760">
        <v>3</v>
      </c>
      <c r="EO760">
        <v>10</v>
      </c>
      <c r="EP760">
        <v>6.5541039019999996</v>
      </c>
      <c r="EQ760">
        <v>5.7027210999999998</v>
      </c>
      <c r="ER760">
        <v>40.687230579999998</v>
      </c>
      <c r="ES760">
        <v>46.776694480000003</v>
      </c>
      <c r="ET760">
        <v>292.57244919999999</v>
      </c>
      <c r="EU760">
        <v>258.91799950000001</v>
      </c>
      <c r="EV760">
        <v>88.443020770000004</v>
      </c>
      <c r="EW760">
        <v>88.105999409999995</v>
      </c>
      <c r="EX760">
        <v>80.77565113</v>
      </c>
      <c r="EY760">
        <v>76.032287190000005</v>
      </c>
      <c r="EZ760">
        <v>68.557071100000002</v>
      </c>
      <c r="FA760">
        <v>66.778896130000007</v>
      </c>
      <c r="FB760">
        <v>9.6691231940000009</v>
      </c>
      <c r="FC760">
        <v>10.70987053</v>
      </c>
      <c r="FD760">
        <v>23.812853409999999</v>
      </c>
      <c r="FE760">
        <v>24.83030325</v>
      </c>
      <c r="FF760">
        <v>7.2763315029999998</v>
      </c>
      <c r="FG760">
        <v>6.6246005500000003</v>
      </c>
      <c r="FH760">
        <v>1.99027712</v>
      </c>
      <c r="FI760">
        <v>2.830270182</v>
      </c>
      <c r="FJ760">
        <v>31.647903320000001</v>
      </c>
      <c r="FK760">
        <v>33.045555010000001</v>
      </c>
      <c r="FL760">
        <v>10.806395849999999</v>
      </c>
      <c r="FM760">
        <v>9.6211150940000003</v>
      </c>
      <c r="FN760">
        <v>0</v>
      </c>
      <c r="FO760">
        <v>1</v>
      </c>
      <c r="FP760">
        <v>3</v>
      </c>
      <c r="FQ760">
        <v>0</v>
      </c>
      <c r="FR760">
        <f>12/15</f>
        <v>0.8</v>
      </c>
      <c r="FS760" t="s">
        <v>45</v>
      </c>
      <c r="FT760">
        <v>1</v>
      </c>
      <c r="FU760">
        <v>1</v>
      </c>
      <c r="FV760" t="s">
        <v>45</v>
      </c>
      <c r="FW760">
        <v>1</v>
      </c>
      <c r="FX760">
        <v>1</v>
      </c>
    </row>
    <row r="761" spans="1:180" x14ac:dyDescent="0.3">
      <c r="A761" s="7" t="s">
        <v>110</v>
      </c>
      <c r="B761" s="7" t="s">
        <v>98</v>
      </c>
      <c r="C761" t="s">
        <v>58</v>
      </c>
      <c r="D761">
        <v>7</v>
      </c>
      <c r="E761">
        <v>2</v>
      </c>
      <c r="F761">
        <v>1.132264151</v>
      </c>
      <c r="G761">
        <v>1.391788384</v>
      </c>
      <c r="H761">
        <v>0.711089623</v>
      </c>
      <c r="I761">
        <v>0.71095572200000001</v>
      </c>
      <c r="J761">
        <v>0.69856897799999995</v>
      </c>
      <c r="K761">
        <v>1.6234546400000001</v>
      </c>
      <c r="L761">
        <v>0.56120321299999998</v>
      </c>
      <c r="M761">
        <v>0.69288575299999999</v>
      </c>
      <c r="N761">
        <v>21.636813220000001</v>
      </c>
      <c r="O761">
        <v>27.03040025</v>
      </c>
      <c r="P761">
        <v>1.0081397219999999</v>
      </c>
      <c r="Q761">
        <v>1.3706552350000001</v>
      </c>
      <c r="R761">
        <v>1.227804643</v>
      </c>
      <c r="S761">
        <v>1.4066097310000001</v>
      </c>
      <c r="T761">
        <v>0.27777777799999998</v>
      </c>
      <c r="U761">
        <v>0.5</v>
      </c>
      <c r="V761">
        <v>0.26666666700000002</v>
      </c>
      <c r="W761">
        <v>0.6</v>
      </c>
      <c r="X761">
        <v>0.66666666699999999</v>
      </c>
      <c r="Y761">
        <v>0.33333333300000001</v>
      </c>
      <c r="Z761">
        <v>-9</v>
      </c>
      <c r="AA761" s="5" t="s">
        <v>211</v>
      </c>
      <c r="AB761">
        <v>-9</v>
      </c>
      <c r="AC761">
        <v>-5</v>
      </c>
      <c r="AD761" s="5" t="s">
        <v>245</v>
      </c>
      <c r="AE761">
        <v>-4</v>
      </c>
      <c r="AF761">
        <v>-7</v>
      </c>
      <c r="AG761">
        <v>-3</v>
      </c>
      <c r="AH761">
        <v>-5</v>
      </c>
      <c r="AI761">
        <v>-1</v>
      </c>
      <c r="AJ761">
        <v>-5</v>
      </c>
      <c r="AK761">
        <v>-1</v>
      </c>
      <c r="AL761">
        <v>-5</v>
      </c>
      <c r="AM761">
        <v>-1</v>
      </c>
      <c r="AN761">
        <v>-5</v>
      </c>
      <c r="AO761">
        <v>-1</v>
      </c>
      <c r="AP761">
        <v>-4</v>
      </c>
      <c r="AQ761">
        <v>0</v>
      </c>
      <c r="AR761">
        <v>-4</v>
      </c>
      <c r="AS761">
        <v>0</v>
      </c>
      <c r="AT761">
        <v>-4</v>
      </c>
      <c r="AU761">
        <v>0</v>
      </c>
      <c r="AV761">
        <v>-4</v>
      </c>
      <c r="AW761">
        <v>0</v>
      </c>
      <c r="AX761">
        <v>-3</v>
      </c>
      <c r="AY761">
        <v>1</v>
      </c>
      <c r="AZ761">
        <v>-2</v>
      </c>
      <c r="BA761">
        <v>2</v>
      </c>
      <c r="BB761">
        <v>-2</v>
      </c>
      <c r="BC761">
        <v>2</v>
      </c>
      <c r="BD761">
        <v>0</v>
      </c>
      <c r="BE761">
        <v>4</v>
      </c>
      <c r="BF761">
        <v>1</v>
      </c>
      <c r="BG761">
        <v>5</v>
      </c>
      <c r="BH761">
        <v>2</v>
      </c>
      <c r="BI761">
        <v>6</v>
      </c>
      <c r="BJ761">
        <v>3</v>
      </c>
      <c r="BK761">
        <v>7</v>
      </c>
      <c r="BL761">
        <v>4</v>
      </c>
      <c r="BM761">
        <v>8</v>
      </c>
      <c r="BN761">
        <v>0</v>
      </c>
      <c r="BO761">
        <v>0</v>
      </c>
      <c r="BP761">
        <v>-2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-1</v>
      </c>
      <c r="BY761">
        <v>1</v>
      </c>
      <c r="BZ761">
        <v>0</v>
      </c>
      <c r="CA761">
        <v>0</v>
      </c>
      <c r="CB761">
        <v>-1</v>
      </c>
      <c r="CC761">
        <v>0</v>
      </c>
      <c r="CD761">
        <v>0</v>
      </c>
      <c r="CE761">
        <v>0</v>
      </c>
      <c r="CF761">
        <v>0</v>
      </c>
      <c r="CG761">
        <v>-1</v>
      </c>
      <c r="CH761">
        <v>0</v>
      </c>
      <c r="CI761">
        <v>0</v>
      </c>
      <c r="CJ761">
        <v>0</v>
      </c>
      <c r="CK761">
        <v>-1</v>
      </c>
      <c r="CL761">
        <v>1</v>
      </c>
      <c r="CM761">
        <v>-4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1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2</v>
      </c>
      <c r="DB761">
        <v>-10</v>
      </c>
      <c r="DC761">
        <v>-9</v>
      </c>
      <c r="DD761">
        <v>-10</v>
      </c>
      <c r="DE761">
        <v>-9</v>
      </c>
      <c r="DF761">
        <v>-7</v>
      </c>
      <c r="DG761">
        <v>-6</v>
      </c>
      <c r="DH761">
        <v>-12</v>
      </c>
      <c r="DI761">
        <v>-11</v>
      </c>
      <c r="DJ761">
        <v>-7</v>
      </c>
      <c r="DK761">
        <v>-6</v>
      </c>
      <c r="DL761">
        <v>-4</v>
      </c>
      <c r="DM761">
        <v>-3</v>
      </c>
      <c r="DN761">
        <v>-4</v>
      </c>
      <c r="DO761">
        <v>-3</v>
      </c>
      <c r="DP761">
        <v>-2</v>
      </c>
      <c r="DQ761">
        <v>-1</v>
      </c>
      <c r="DR761">
        <v>-7</v>
      </c>
      <c r="DS761">
        <v>-6</v>
      </c>
      <c r="DT761">
        <v>-3</v>
      </c>
      <c r="DU761">
        <v>-2</v>
      </c>
      <c r="DV761">
        <v>-1</v>
      </c>
      <c r="DW761">
        <v>0</v>
      </c>
      <c r="DX761">
        <v>4</v>
      </c>
      <c r="DY761">
        <v>5</v>
      </c>
      <c r="DZ761">
        <v>-5</v>
      </c>
      <c r="EA761">
        <v>-4</v>
      </c>
      <c r="EB761">
        <v>-5</v>
      </c>
      <c r="EC761">
        <v>-4</v>
      </c>
      <c r="ED761">
        <v>-3</v>
      </c>
      <c r="EE761">
        <v>-2</v>
      </c>
      <c r="EF761">
        <v>0</v>
      </c>
      <c r="EG761">
        <v>1</v>
      </c>
      <c r="EH761">
        <v>1</v>
      </c>
      <c r="EI761">
        <v>2</v>
      </c>
      <c r="EJ761">
        <v>6</v>
      </c>
      <c r="EK761">
        <v>7</v>
      </c>
      <c r="EL761">
        <v>2</v>
      </c>
      <c r="EM761">
        <v>3</v>
      </c>
      <c r="EN761">
        <v>7</v>
      </c>
      <c r="EO761">
        <v>8</v>
      </c>
      <c r="EP761">
        <v>7.5271077499999999</v>
      </c>
      <c r="EQ761">
        <v>6.2698470149999999</v>
      </c>
      <c r="ER761">
        <v>43.796997879999999</v>
      </c>
      <c r="ES761">
        <v>42.985126819999998</v>
      </c>
      <c r="ET761">
        <v>271.03220379999999</v>
      </c>
      <c r="EU761">
        <v>297.23728549999998</v>
      </c>
      <c r="EV761">
        <v>88.021876899999995</v>
      </c>
      <c r="EW761">
        <v>87.237815900000001</v>
      </c>
      <c r="EX761">
        <v>81.004935520000004</v>
      </c>
      <c r="EY761">
        <v>93.409713800000006</v>
      </c>
      <c r="EZ761">
        <v>71.204678560000005</v>
      </c>
      <c r="FA761">
        <v>70.815479710000005</v>
      </c>
      <c r="FB761">
        <v>8.4866057000000001</v>
      </c>
      <c r="FC761">
        <v>9.6960160539999993</v>
      </c>
      <c r="FD761">
        <v>30.681571810000001</v>
      </c>
      <c r="FE761">
        <v>32.409031919999997</v>
      </c>
      <c r="FF761">
        <v>5.0714769439999996</v>
      </c>
      <c r="FG761">
        <v>7.8985118979999998</v>
      </c>
      <c r="FH761">
        <v>1.1380162089999999</v>
      </c>
      <c r="FI761">
        <v>2.7567035510000002</v>
      </c>
      <c r="FJ761">
        <v>26.84946575</v>
      </c>
      <c r="FK761">
        <v>35.965225070000002</v>
      </c>
      <c r="FL761">
        <v>10.713530009999999</v>
      </c>
      <c r="FM761">
        <v>13.987812999999999</v>
      </c>
      <c r="FN761">
        <v>1</v>
      </c>
      <c r="FO761">
        <v>0</v>
      </c>
      <c r="FP761">
        <v>1</v>
      </c>
      <c r="FQ761">
        <v>1</v>
      </c>
      <c r="FR761">
        <f>4/14</f>
        <v>0.2857142857142857</v>
      </c>
      <c r="FS761">
        <v>1</v>
      </c>
      <c r="FT761">
        <v>3</v>
      </c>
      <c r="FU761">
        <v>1</v>
      </c>
      <c r="FV761">
        <v>1</v>
      </c>
      <c r="FW761">
        <v>2</v>
      </c>
      <c r="FX761">
        <v>0</v>
      </c>
    </row>
    <row r="762" spans="1:180" x14ac:dyDescent="0.3">
      <c r="A762" s="7" t="s">
        <v>118</v>
      </c>
      <c r="B762" s="7" t="s">
        <v>121</v>
      </c>
      <c r="C762" t="s">
        <v>61</v>
      </c>
      <c r="D762">
        <v>4</v>
      </c>
      <c r="E762">
        <v>2</v>
      </c>
      <c r="F762">
        <v>1.2751709840000001</v>
      </c>
      <c r="G762">
        <v>1.3948571430000001</v>
      </c>
      <c r="H762">
        <v>0.73623419700000003</v>
      </c>
      <c r="I762">
        <v>0.76468571399999996</v>
      </c>
      <c r="J762">
        <v>1.3888140870000001</v>
      </c>
      <c r="K762">
        <v>1.2318465649999999</v>
      </c>
      <c r="L762">
        <v>0.53506968499999996</v>
      </c>
      <c r="M762">
        <v>0.51813401100000001</v>
      </c>
      <c r="N762">
        <v>23.926474219999999</v>
      </c>
      <c r="O762">
        <v>20.27478855</v>
      </c>
      <c r="P762">
        <v>1.3981260099999999</v>
      </c>
      <c r="Q762">
        <v>1.21287667</v>
      </c>
      <c r="R762">
        <v>1.3363164300000001</v>
      </c>
      <c r="S762">
        <v>1.329024438</v>
      </c>
      <c r="T762">
        <v>0</v>
      </c>
      <c r="U762">
        <v>0.111111111</v>
      </c>
      <c r="V762">
        <v>0</v>
      </c>
      <c r="W762">
        <v>0.111111111</v>
      </c>
      <c r="X762">
        <v>0</v>
      </c>
      <c r="Y762">
        <v>0.16666666699999999</v>
      </c>
      <c r="Z762">
        <v>-9</v>
      </c>
      <c r="AA762" s="5" t="s">
        <v>245</v>
      </c>
      <c r="AB762">
        <v>-9</v>
      </c>
      <c r="AC762">
        <v>-8</v>
      </c>
      <c r="AD762" s="5" t="s">
        <v>191</v>
      </c>
      <c r="AE762">
        <v>-6</v>
      </c>
      <c r="AF762">
        <v>-7</v>
      </c>
      <c r="AG762">
        <v>-6</v>
      </c>
      <c r="AH762">
        <v>-6</v>
      </c>
      <c r="AI762">
        <v>-5</v>
      </c>
      <c r="AJ762">
        <v>-6</v>
      </c>
      <c r="AK762">
        <v>-5</v>
      </c>
      <c r="AL762">
        <v>-6</v>
      </c>
      <c r="AM762">
        <v>-5</v>
      </c>
      <c r="AN762">
        <v>-4</v>
      </c>
      <c r="AO762">
        <v>-3</v>
      </c>
      <c r="AP762">
        <v>-4</v>
      </c>
      <c r="AQ762">
        <v>-3</v>
      </c>
      <c r="AR762">
        <v>-4</v>
      </c>
      <c r="AS762">
        <v>-3</v>
      </c>
      <c r="AT762">
        <v>-3</v>
      </c>
      <c r="AU762">
        <v>-2</v>
      </c>
      <c r="AV762">
        <v>-3</v>
      </c>
      <c r="AW762">
        <v>-2</v>
      </c>
      <c r="AX762">
        <v>-3</v>
      </c>
      <c r="AY762">
        <v>-2</v>
      </c>
      <c r="AZ762">
        <v>-3</v>
      </c>
      <c r="BA762">
        <v>-2</v>
      </c>
      <c r="BB762">
        <v>-3</v>
      </c>
      <c r="BC762">
        <v>-2</v>
      </c>
      <c r="BD762">
        <v>-3</v>
      </c>
      <c r="BE762">
        <v>-2</v>
      </c>
      <c r="BF762">
        <v>-1</v>
      </c>
      <c r="BG762">
        <v>0</v>
      </c>
      <c r="BH762">
        <v>0</v>
      </c>
      <c r="BI762">
        <v>1</v>
      </c>
      <c r="BJ762">
        <v>0</v>
      </c>
      <c r="BK762">
        <v>1</v>
      </c>
      <c r="BL762">
        <v>0</v>
      </c>
      <c r="BM762">
        <v>1</v>
      </c>
      <c r="BN762">
        <v>-2</v>
      </c>
      <c r="BO762">
        <v>-3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-2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-1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-11</v>
      </c>
      <c r="DC762">
        <v>-13</v>
      </c>
      <c r="DD762">
        <v>-10</v>
      </c>
      <c r="DE762">
        <v>-12</v>
      </c>
      <c r="DF762">
        <v>-9</v>
      </c>
      <c r="DG762">
        <v>-11</v>
      </c>
      <c r="DH762">
        <v>-7</v>
      </c>
      <c r="DI762">
        <v>-9</v>
      </c>
      <c r="DJ762">
        <v>-11</v>
      </c>
      <c r="DK762">
        <v>-13</v>
      </c>
      <c r="DL762">
        <v>-6</v>
      </c>
      <c r="DM762">
        <v>-8</v>
      </c>
      <c r="DN762">
        <v>-2</v>
      </c>
      <c r="DO762">
        <v>-4</v>
      </c>
      <c r="DP762">
        <v>-6</v>
      </c>
      <c r="DQ762">
        <v>-8</v>
      </c>
      <c r="DR762">
        <v>-1</v>
      </c>
      <c r="DS762">
        <v>-3</v>
      </c>
      <c r="DT762">
        <v>-2</v>
      </c>
      <c r="DU762">
        <v>-4</v>
      </c>
      <c r="DV762">
        <v>-3</v>
      </c>
      <c r="DW762">
        <v>-5</v>
      </c>
      <c r="DX762">
        <v>0</v>
      </c>
      <c r="DY762">
        <v>-2</v>
      </c>
      <c r="DZ762">
        <v>0</v>
      </c>
      <c r="EA762">
        <v>-2</v>
      </c>
      <c r="EB762">
        <v>1</v>
      </c>
      <c r="EC762">
        <v>-1</v>
      </c>
      <c r="ED762">
        <v>-2</v>
      </c>
      <c r="EE762">
        <v>-4</v>
      </c>
      <c r="EF762">
        <v>1</v>
      </c>
      <c r="EG762">
        <v>-1</v>
      </c>
      <c r="EH762">
        <v>2</v>
      </c>
      <c r="EI762">
        <v>0</v>
      </c>
      <c r="EJ762">
        <v>0</v>
      </c>
      <c r="EK762">
        <v>-2</v>
      </c>
      <c r="EL762">
        <v>1</v>
      </c>
      <c r="EM762">
        <v>-1</v>
      </c>
      <c r="EN762">
        <v>5</v>
      </c>
      <c r="EO762">
        <v>3</v>
      </c>
      <c r="EP762">
        <v>4.9852856360000004</v>
      </c>
      <c r="EQ762">
        <v>5.0224837109999996</v>
      </c>
      <c r="ER762">
        <v>37.103392239999998</v>
      </c>
      <c r="ES762">
        <v>34.77253503</v>
      </c>
      <c r="ET762">
        <v>247.73687000000001</v>
      </c>
      <c r="EU762">
        <v>244.73542760000001</v>
      </c>
      <c r="EV762">
        <v>87.71426787</v>
      </c>
      <c r="EW762">
        <v>86.942117229999994</v>
      </c>
      <c r="EX762">
        <v>82.581310000000002</v>
      </c>
      <c r="EY762">
        <v>75.535274189999996</v>
      </c>
      <c r="EZ762">
        <v>72.095788560000003</v>
      </c>
      <c r="FA762">
        <v>71.212896299999997</v>
      </c>
      <c r="FB762">
        <v>7.3129838420000004</v>
      </c>
      <c r="FC762">
        <v>6.9421996789999998</v>
      </c>
      <c r="FD762">
        <v>24.81055821</v>
      </c>
      <c r="FE762">
        <v>23.005421120000001</v>
      </c>
      <c r="FF762">
        <v>7.0469517750000001</v>
      </c>
      <c r="FG762">
        <v>5.4302518580000001</v>
      </c>
      <c r="FH762">
        <v>2.2217729639999999</v>
      </c>
      <c r="FI762">
        <v>1.353678167</v>
      </c>
      <c r="FJ762">
        <v>32.139992739999997</v>
      </c>
      <c r="FK762">
        <v>34.67735768</v>
      </c>
      <c r="FL762">
        <v>13.491817470000001</v>
      </c>
      <c r="FM762">
        <v>12.483679240000001</v>
      </c>
      <c r="FN762">
        <v>1</v>
      </c>
      <c r="FO762">
        <v>2</v>
      </c>
      <c r="FP762">
        <v>2</v>
      </c>
      <c r="FQ762">
        <v>4</v>
      </c>
      <c r="FR762">
        <f>6/12</f>
        <v>0.5</v>
      </c>
      <c r="FS762">
        <v>2</v>
      </c>
      <c r="FT762">
        <v>2</v>
      </c>
      <c r="FU762">
        <v>3</v>
      </c>
      <c r="FV762">
        <v>2</v>
      </c>
      <c r="FW762">
        <v>1</v>
      </c>
      <c r="FX762">
        <v>2</v>
      </c>
    </row>
    <row r="763" spans="1:180" x14ac:dyDescent="0.3">
      <c r="A763" s="7" t="s">
        <v>123</v>
      </c>
      <c r="B763" s="7" t="s">
        <v>122</v>
      </c>
      <c r="C763" t="s">
        <v>61</v>
      </c>
      <c r="D763">
        <v>4</v>
      </c>
      <c r="E763">
        <v>2</v>
      </c>
      <c r="F763">
        <v>2.0299999999999998</v>
      </c>
      <c r="G763">
        <v>1.6005714289999999</v>
      </c>
      <c r="H763">
        <v>0.58799999999999997</v>
      </c>
      <c r="I763">
        <v>0.73350476200000003</v>
      </c>
      <c r="J763">
        <v>1.2074803359999999</v>
      </c>
      <c r="K763">
        <v>0.933394155</v>
      </c>
      <c r="L763">
        <v>0.72547534499999999</v>
      </c>
      <c r="M763">
        <v>0.74991810199999998</v>
      </c>
      <c r="N763">
        <v>20.859416790000001</v>
      </c>
      <c r="O763">
        <v>23.423370609999999</v>
      </c>
      <c r="P763">
        <v>1.068847302</v>
      </c>
      <c r="Q763">
        <v>1.2099472490000001</v>
      </c>
      <c r="R763">
        <v>1.455606905</v>
      </c>
      <c r="S763">
        <v>1.5943619010000001</v>
      </c>
      <c r="T763">
        <v>0</v>
      </c>
      <c r="U763">
        <v>0.33333333300000001</v>
      </c>
      <c r="V763">
        <v>0</v>
      </c>
      <c r="W763">
        <v>0.33333333300000001</v>
      </c>
      <c r="X763">
        <v>0</v>
      </c>
      <c r="Y763">
        <v>0</v>
      </c>
      <c r="Z763">
        <v>-9</v>
      </c>
      <c r="AA763" s="5" t="s">
        <v>221</v>
      </c>
      <c r="AB763">
        <v>-9</v>
      </c>
      <c r="AC763">
        <v>-6</v>
      </c>
      <c r="AD763" s="5" t="s">
        <v>191</v>
      </c>
      <c r="AE763">
        <v>-4</v>
      </c>
      <c r="AF763">
        <v>-7</v>
      </c>
      <c r="AG763">
        <v>-4</v>
      </c>
      <c r="AH763">
        <v>-6</v>
      </c>
      <c r="AI763">
        <v>-3</v>
      </c>
      <c r="AJ763">
        <v>-6</v>
      </c>
      <c r="AK763">
        <v>-3</v>
      </c>
      <c r="AL763">
        <v>-6</v>
      </c>
      <c r="AM763">
        <v>-3</v>
      </c>
      <c r="AN763">
        <v>-4</v>
      </c>
      <c r="AO763">
        <v>-1</v>
      </c>
      <c r="AP763">
        <v>-4</v>
      </c>
      <c r="AQ763">
        <v>-1</v>
      </c>
      <c r="AR763">
        <v>-4</v>
      </c>
      <c r="AS763">
        <v>-1</v>
      </c>
      <c r="AT763">
        <v>-3</v>
      </c>
      <c r="AU763">
        <v>0</v>
      </c>
      <c r="AV763">
        <v>-3</v>
      </c>
      <c r="AW763">
        <v>0</v>
      </c>
      <c r="AX763">
        <v>-3</v>
      </c>
      <c r="AY763">
        <v>0</v>
      </c>
      <c r="AZ763">
        <v>-3</v>
      </c>
      <c r="BA763">
        <v>0</v>
      </c>
      <c r="BB763">
        <v>-3</v>
      </c>
      <c r="BC763">
        <v>0</v>
      </c>
      <c r="BD763">
        <v>-3</v>
      </c>
      <c r="BE763">
        <v>0</v>
      </c>
      <c r="BF763">
        <v>-1</v>
      </c>
      <c r="BG763">
        <v>2</v>
      </c>
      <c r="BH763">
        <v>0</v>
      </c>
      <c r="BI763">
        <v>3</v>
      </c>
      <c r="BJ763">
        <v>0</v>
      </c>
      <c r="BK763">
        <v>3</v>
      </c>
      <c r="BL763">
        <v>0</v>
      </c>
      <c r="BM763">
        <v>3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-2</v>
      </c>
      <c r="BX763">
        <v>-1</v>
      </c>
      <c r="BY763">
        <v>1</v>
      </c>
      <c r="BZ763">
        <v>0</v>
      </c>
      <c r="CA763">
        <v>0</v>
      </c>
      <c r="CB763">
        <v>0</v>
      </c>
      <c r="CC763">
        <v>0</v>
      </c>
      <c r="CD763">
        <v>-1</v>
      </c>
      <c r="CE763">
        <v>0</v>
      </c>
      <c r="CF763">
        <v>0</v>
      </c>
      <c r="CG763">
        <v>0</v>
      </c>
      <c r="CH763">
        <v>0</v>
      </c>
      <c r="CI763">
        <v>-3</v>
      </c>
      <c r="CJ763">
        <v>0</v>
      </c>
      <c r="CK763">
        <v>0</v>
      </c>
      <c r="CL763">
        <v>0</v>
      </c>
      <c r="CM763">
        <v>0</v>
      </c>
      <c r="CN763">
        <v>-2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-12</v>
      </c>
      <c r="DC763">
        <v>-12</v>
      </c>
      <c r="DD763">
        <v>-11</v>
      </c>
      <c r="DE763">
        <v>-11</v>
      </c>
      <c r="DF763">
        <v>-10</v>
      </c>
      <c r="DG763">
        <v>-10</v>
      </c>
      <c r="DH763">
        <v>-8</v>
      </c>
      <c r="DI763">
        <v>-8</v>
      </c>
      <c r="DJ763">
        <v>-12</v>
      </c>
      <c r="DK763">
        <v>-12</v>
      </c>
      <c r="DL763">
        <v>-7</v>
      </c>
      <c r="DM763">
        <v>-7</v>
      </c>
      <c r="DN763">
        <v>-3</v>
      </c>
      <c r="DO763">
        <v>-3</v>
      </c>
      <c r="DP763">
        <v>-7</v>
      </c>
      <c r="DQ763">
        <v>-7</v>
      </c>
      <c r="DR763">
        <v>-2</v>
      </c>
      <c r="DS763">
        <v>-2</v>
      </c>
      <c r="DT763">
        <v>-3</v>
      </c>
      <c r="DU763">
        <v>-3</v>
      </c>
      <c r="DV763">
        <v>-4</v>
      </c>
      <c r="DW763">
        <v>-4</v>
      </c>
      <c r="DX763">
        <v>-1</v>
      </c>
      <c r="DY763">
        <v>-1</v>
      </c>
      <c r="DZ763">
        <v>-1</v>
      </c>
      <c r="EA763">
        <v>-1</v>
      </c>
      <c r="EB763">
        <v>0</v>
      </c>
      <c r="EC763">
        <v>0</v>
      </c>
      <c r="ED763">
        <v>-3</v>
      </c>
      <c r="EE763">
        <v>-3</v>
      </c>
      <c r="EF763">
        <v>0</v>
      </c>
      <c r="EG763">
        <v>0</v>
      </c>
      <c r="EH763">
        <v>1</v>
      </c>
      <c r="EI763">
        <v>1</v>
      </c>
      <c r="EJ763">
        <v>-1</v>
      </c>
      <c r="EK763">
        <v>-1</v>
      </c>
      <c r="EL763">
        <v>0</v>
      </c>
      <c r="EM763">
        <v>0</v>
      </c>
      <c r="EN763">
        <v>4</v>
      </c>
      <c r="EO763">
        <v>4</v>
      </c>
      <c r="EP763">
        <v>6.4049374769999998</v>
      </c>
      <c r="EQ763">
        <v>4.4599506240000002</v>
      </c>
      <c r="ER763">
        <v>41.509345920000001</v>
      </c>
      <c r="ES763">
        <v>34.063978970000001</v>
      </c>
      <c r="ET763">
        <v>235.33735200000001</v>
      </c>
      <c r="EU763">
        <v>228.9197867</v>
      </c>
      <c r="EV763">
        <v>86.684339629999997</v>
      </c>
      <c r="EW763">
        <v>85.807261400000002</v>
      </c>
      <c r="EX763">
        <v>63.488135120000003</v>
      </c>
      <c r="EY763">
        <v>75.367074029999998</v>
      </c>
      <c r="EZ763">
        <v>65.359022390000007</v>
      </c>
      <c r="FA763">
        <v>65.328446810000003</v>
      </c>
      <c r="FB763">
        <v>8.9092920049999993</v>
      </c>
      <c r="FC763">
        <v>8.3788731599999995</v>
      </c>
      <c r="FD763">
        <v>22.307632460000001</v>
      </c>
      <c r="FE763">
        <v>25.9753091</v>
      </c>
      <c r="FF763">
        <v>6.4834185690000004</v>
      </c>
      <c r="FG763">
        <v>6.5181019119999997</v>
      </c>
      <c r="FH763">
        <v>1.6740995759999999</v>
      </c>
      <c r="FI763">
        <v>1.9978436129999999</v>
      </c>
      <c r="FJ763">
        <v>32.17430118</v>
      </c>
      <c r="FK763">
        <v>28.233005559999999</v>
      </c>
      <c r="FL763">
        <v>11.89661409</v>
      </c>
      <c r="FM763">
        <v>11.39981491</v>
      </c>
      <c r="FN763">
        <v>2</v>
      </c>
      <c r="FO763">
        <v>0</v>
      </c>
      <c r="FP763">
        <v>0</v>
      </c>
      <c r="FQ763">
        <v>2</v>
      </c>
      <c r="FR763">
        <f>1/14</f>
        <v>7.1428571428571425E-2</v>
      </c>
      <c r="FS763">
        <v>1</v>
      </c>
      <c r="FT763">
        <v>3</v>
      </c>
      <c r="FU763">
        <v>2</v>
      </c>
      <c r="FV763" t="s">
        <v>45</v>
      </c>
      <c r="FW763">
        <v>1</v>
      </c>
      <c r="FX763">
        <v>1</v>
      </c>
    </row>
    <row r="764" spans="1:180" x14ac:dyDescent="0.3">
      <c r="A764" s="7" t="s">
        <v>377</v>
      </c>
      <c r="B764" s="7" t="s">
        <v>48</v>
      </c>
      <c r="C764" t="s">
        <v>26</v>
      </c>
      <c r="D764">
        <v>5</v>
      </c>
      <c r="E764">
        <v>3</v>
      </c>
      <c r="F764">
        <v>2</v>
      </c>
      <c r="G764">
        <v>1.110869565</v>
      </c>
      <c r="H764">
        <v>0.61499999999999999</v>
      </c>
      <c r="I764">
        <v>0.67430434800000005</v>
      </c>
      <c r="J764">
        <v>1.885398972</v>
      </c>
      <c r="K764">
        <v>1.1520086860000001</v>
      </c>
      <c r="L764">
        <v>1.201039406</v>
      </c>
      <c r="M764">
        <v>0.97884702599999995</v>
      </c>
      <c r="N764">
        <v>22.055892149999998</v>
      </c>
      <c r="O764">
        <v>21.818949029999999</v>
      </c>
      <c r="P764">
        <v>1.8565242209999999</v>
      </c>
      <c r="Q764">
        <v>1.3530789080000001</v>
      </c>
      <c r="R764">
        <v>1.7292224110000001</v>
      </c>
      <c r="S764">
        <v>0.98379875500000002</v>
      </c>
      <c r="T764">
        <v>0.58333333300000001</v>
      </c>
      <c r="U764">
        <v>0.5</v>
      </c>
      <c r="V764">
        <v>0.58333333300000001</v>
      </c>
      <c r="W764">
        <v>0.5</v>
      </c>
      <c r="X764">
        <v>0.66666666699999999</v>
      </c>
      <c r="Y764">
        <v>0.5</v>
      </c>
      <c r="Z764">
        <v>-5</v>
      </c>
      <c r="AA764" s="5" t="s">
        <v>221</v>
      </c>
      <c r="AB764">
        <v>-2</v>
      </c>
      <c r="AC764">
        <v>-3</v>
      </c>
      <c r="AD764" s="5" t="s">
        <v>181</v>
      </c>
      <c r="AE764">
        <v>-3</v>
      </c>
      <c r="AF764">
        <v>-2</v>
      </c>
      <c r="AG764">
        <v>-3</v>
      </c>
      <c r="AH764">
        <v>-2</v>
      </c>
      <c r="AI764">
        <v>-3</v>
      </c>
      <c r="AJ764">
        <v>0</v>
      </c>
      <c r="AK764">
        <v>-1</v>
      </c>
      <c r="AL764">
        <v>0</v>
      </c>
      <c r="AM764">
        <v>-1</v>
      </c>
      <c r="AN764">
        <v>0</v>
      </c>
      <c r="AO764">
        <v>-1</v>
      </c>
      <c r="AP764">
        <v>0</v>
      </c>
      <c r="AQ764">
        <v>-1</v>
      </c>
      <c r="AR764">
        <v>1</v>
      </c>
      <c r="AS764">
        <v>0</v>
      </c>
      <c r="AT764">
        <v>1</v>
      </c>
      <c r="AU764">
        <v>0</v>
      </c>
      <c r="AV764">
        <v>1</v>
      </c>
      <c r="AW764">
        <v>0</v>
      </c>
      <c r="AX764">
        <v>1</v>
      </c>
      <c r="AY764">
        <v>0</v>
      </c>
      <c r="AZ764">
        <v>3</v>
      </c>
      <c r="BA764">
        <v>2</v>
      </c>
      <c r="BB764">
        <v>4</v>
      </c>
      <c r="BC764">
        <v>3</v>
      </c>
      <c r="BD764">
        <v>4</v>
      </c>
      <c r="BE764">
        <v>3</v>
      </c>
      <c r="BF764">
        <v>6</v>
      </c>
      <c r="BG764">
        <v>5</v>
      </c>
      <c r="BH764">
        <v>7</v>
      </c>
      <c r="BI764">
        <v>6</v>
      </c>
      <c r="BJ764">
        <v>7</v>
      </c>
      <c r="BK764">
        <v>6</v>
      </c>
      <c r="BL764">
        <v>7</v>
      </c>
      <c r="BM764">
        <v>6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-1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-4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-2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1</v>
      </c>
      <c r="CY764">
        <v>2</v>
      </c>
      <c r="CZ764">
        <v>1</v>
      </c>
      <c r="DA764">
        <v>1</v>
      </c>
      <c r="DB764">
        <v>-6</v>
      </c>
      <c r="DC764">
        <v>-10</v>
      </c>
      <c r="DD764">
        <v>-8</v>
      </c>
      <c r="DE764">
        <v>-12</v>
      </c>
      <c r="DF764">
        <v>-4</v>
      </c>
      <c r="DG764">
        <v>-8</v>
      </c>
      <c r="DH764">
        <v>-2</v>
      </c>
      <c r="DI764">
        <v>-6</v>
      </c>
      <c r="DJ764">
        <v>1</v>
      </c>
      <c r="DK764">
        <v>-3</v>
      </c>
      <c r="DL764">
        <v>-6</v>
      </c>
      <c r="DM764">
        <v>-10</v>
      </c>
      <c r="DN764">
        <v>-3</v>
      </c>
      <c r="DO764">
        <v>-7</v>
      </c>
      <c r="DP764">
        <v>0</v>
      </c>
      <c r="DQ764">
        <v>-4</v>
      </c>
      <c r="DR764">
        <v>0</v>
      </c>
      <c r="DS764">
        <v>-4</v>
      </c>
      <c r="DT764">
        <v>-3</v>
      </c>
      <c r="DU764">
        <v>-7</v>
      </c>
      <c r="DV764">
        <v>2</v>
      </c>
      <c r="DW764">
        <v>-2</v>
      </c>
      <c r="DX764">
        <v>3</v>
      </c>
      <c r="DY764">
        <v>-1</v>
      </c>
      <c r="DZ764">
        <v>4</v>
      </c>
      <c r="EA764">
        <v>0</v>
      </c>
      <c r="EB764">
        <v>2</v>
      </c>
      <c r="EC764">
        <v>-2</v>
      </c>
      <c r="ED764">
        <v>3</v>
      </c>
      <c r="EE764">
        <v>-1</v>
      </c>
      <c r="EF764">
        <v>7</v>
      </c>
      <c r="EG764">
        <v>3</v>
      </c>
      <c r="EH764">
        <v>9</v>
      </c>
      <c r="EI764">
        <v>5</v>
      </c>
      <c r="EJ764">
        <v>6</v>
      </c>
      <c r="EK764">
        <v>2</v>
      </c>
      <c r="EL764">
        <v>6</v>
      </c>
      <c r="EM764">
        <v>2</v>
      </c>
      <c r="EN764">
        <v>9</v>
      </c>
      <c r="EO764">
        <v>5</v>
      </c>
      <c r="EP764">
        <v>8.5287255179999999</v>
      </c>
      <c r="EQ764">
        <v>6.1228535519999996</v>
      </c>
      <c r="ER764">
        <v>39.803762339999999</v>
      </c>
      <c r="ES764">
        <v>36.689190789999998</v>
      </c>
      <c r="ET764">
        <v>247.3978281</v>
      </c>
      <c r="EU764">
        <v>282.24419519999998</v>
      </c>
      <c r="EV764">
        <v>85.152112610000003</v>
      </c>
      <c r="EW764">
        <v>88.73859951</v>
      </c>
      <c r="EX764">
        <v>68.793196640000005</v>
      </c>
      <c r="EY764">
        <v>97.068551049999996</v>
      </c>
      <c r="EZ764">
        <v>65.059596479999996</v>
      </c>
      <c r="FA764">
        <v>73.095123939999993</v>
      </c>
      <c r="FB764">
        <v>9.5372709009999994</v>
      </c>
      <c r="FC764">
        <v>8.4955965930000001</v>
      </c>
      <c r="FD764">
        <v>21.906447979999999</v>
      </c>
      <c r="FE764">
        <v>28.455864210000001</v>
      </c>
      <c r="FF764">
        <v>8.1512908179999997</v>
      </c>
      <c r="FG764">
        <v>5.7985616870000003</v>
      </c>
      <c r="FH764">
        <v>2.0809279030000001</v>
      </c>
      <c r="FI764">
        <v>1.672761795</v>
      </c>
      <c r="FJ764">
        <v>49.259787899999999</v>
      </c>
      <c r="FK764">
        <v>29.791451590000001</v>
      </c>
      <c r="FL764">
        <v>12.417143250000001</v>
      </c>
      <c r="FM764">
        <v>9.9806133740000007</v>
      </c>
      <c r="FN764">
        <v>2</v>
      </c>
      <c r="FO764">
        <v>0</v>
      </c>
      <c r="FP764">
        <v>0</v>
      </c>
      <c r="FQ764">
        <v>3</v>
      </c>
      <c r="FR764">
        <f>6/15</f>
        <v>0.4</v>
      </c>
      <c r="FS764">
        <v>2</v>
      </c>
      <c r="FT764">
        <v>0</v>
      </c>
      <c r="FU764">
        <v>1</v>
      </c>
      <c r="FV764" t="s">
        <v>45</v>
      </c>
      <c r="FW764">
        <v>0</v>
      </c>
      <c r="FX764">
        <v>0</v>
      </c>
    </row>
    <row r="765" spans="1:180" x14ac:dyDescent="0.3">
      <c r="A765" s="7" t="s">
        <v>126</v>
      </c>
      <c r="B765" s="7" t="s">
        <v>117</v>
      </c>
      <c r="C765" t="s">
        <v>61</v>
      </c>
      <c r="D765">
        <v>4</v>
      </c>
      <c r="E765">
        <v>2</v>
      </c>
      <c r="F765">
        <v>1.23</v>
      </c>
      <c r="G765">
        <v>1.2688235290000001</v>
      </c>
      <c r="H765">
        <v>0.75700000000000001</v>
      </c>
      <c r="I765">
        <v>0.68776470599999995</v>
      </c>
      <c r="J765">
        <v>0.87487497199999997</v>
      </c>
      <c r="K765">
        <v>0.857428733</v>
      </c>
      <c r="L765">
        <v>1.5164566669999999</v>
      </c>
      <c r="M765">
        <v>0.50007808499999995</v>
      </c>
      <c r="N765">
        <v>21.242824580000001</v>
      </c>
      <c r="O765">
        <v>23.171129279999999</v>
      </c>
      <c r="P765">
        <v>1.3553915569999999</v>
      </c>
      <c r="Q765">
        <v>1.142398061</v>
      </c>
      <c r="R765">
        <v>1.5959228080000001</v>
      </c>
      <c r="S765">
        <v>1.54322421</v>
      </c>
      <c r="T765">
        <v>0.66666666699999999</v>
      </c>
      <c r="U765">
        <v>0.5</v>
      </c>
      <c r="V765">
        <v>0.66666666699999999</v>
      </c>
      <c r="W765">
        <v>0.5</v>
      </c>
      <c r="X765">
        <v>1</v>
      </c>
      <c r="Y765">
        <v>0</v>
      </c>
      <c r="Z765">
        <v>-3</v>
      </c>
      <c r="AA765" s="5" t="s">
        <v>221</v>
      </c>
      <c r="AB765">
        <v>-3</v>
      </c>
      <c r="AC765">
        <v>-6</v>
      </c>
      <c r="AD765" s="5" t="s">
        <v>219</v>
      </c>
      <c r="AE765">
        <v>-4</v>
      </c>
      <c r="AF765">
        <v>-1</v>
      </c>
      <c r="AG765">
        <v>-4</v>
      </c>
      <c r="AH765">
        <v>0</v>
      </c>
      <c r="AI765">
        <v>-3</v>
      </c>
      <c r="AJ765">
        <v>0</v>
      </c>
      <c r="AK765">
        <v>-3</v>
      </c>
      <c r="AL765">
        <v>0</v>
      </c>
      <c r="AM765">
        <v>-3</v>
      </c>
      <c r="AN765">
        <v>2</v>
      </c>
      <c r="AO765">
        <v>-1</v>
      </c>
      <c r="AP765">
        <v>2</v>
      </c>
      <c r="AQ765">
        <v>-1</v>
      </c>
      <c r="AR765">
        <v>2</v>
      </c>
      <c r="AS765">
        <v>-1</v>
      </c>
      <c r="AT765">
        <v>3</v>
      </c>
      <c r="AU765">
        <v>0</v>
      </c>
      <c r="AV765">
        <v>3</v>
      </c>
      <c r="AW765">
        <v>0</v>
      </c>
      <c r="AX765">
        <v>3</v>
      </c>
      <c r="AY765">
        <v>0</v>
      </c>
      <c r="AZ765">
        <v>3</v>
      </c>
      <c r="BA765">
        <v>0</v>
      </c>
      <c r="BB765">
        <v>3</v>
      </c>
      <c r="BC765">
        <v>0</v>
      </c>
      <c r="BD765">
        <v>3</v>
      </c>
      <c r="BE765">
        <v>0</v>
      </c>
      <c r="BF765">
        <v>5</v>
      </c>
      <c r="BG765">
        <v>2</v>
      </c>
      <c r="BH765">
        <v>6</v>
      </c>
      <c r="BI765">
        <v>3</v>
      </c>
      <c r="BJ765">
        <v>6</v>
      </c>
      <c r="BK765">
        <v>3</v>
      </c>
      <c r="BL765">
        <v>6</v>
      </c>
      <c r="BM765">
        <v>3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-6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3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-1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1</v>
      </c>
      <c r="CY765">
        <v>0</v>
      </c>
      <c r="CZ765">
        <v>0</v>
      </c>
      <c r="DA765">
        <v>3</v>
      </c>
      <c r="DB765">
        <v>-5</v>
      </c>
      <c r="DC765">
        <v>-11</v>
      </c>
      <c r="DD765">
        <v>-4</v>
      </c>
      <c r="DE765">
        <v>-10</v>
      </c>
      <c r="DF765">
        <v>-3</v>
      </c>
      <c r="DG765">
        <v>-9</v>
      </c>
      <c r="DH765">
        <v>-1</v>
      </c>
      <c r="DI765">
        <v>-7</v>
      </c>
      <c r="DJ765">
        <v>-5</v>
      </c>
      <c r="DK765">
        <v>-11</v>
      </c>
      <c r="DL765">
        <v>0</v>
      </c>
      <c r="DM765">
        <v>-6</v>
      </c>
      <c r="DN765">
        <v>4</v>
      </c>
      <c r="DO765">
        <v>-2</v>
      </c>
      <c r="DP765">
        <v>0</v>
      </c>
      <c r="DQ765">
        <v>-6</v>
      </c>
      <c r="DR765">
        <v>5</v>
      </c>
      <c r="DS765">
        <v>-1</v>
      </c>
      <c r="DT765">
        <v>4</v>
      </c>
      <c r="DU765">
        <v>-2</v>
      </c>
      <c r="DV765">
        <v>3</v>
      </c>
      <c r="DW765">
        <v>-3</v>
      </c>
      <c r="DX765">
        <v>6</v>
      </c>
      <c r="DY765">
        <v>0</v>
      </c>
      <c r="DZ765">
        <v>6</v>
      </c>
      <c r="EA765">
        <v>0</v>
      </c>
      <c r="EB765">
        <v>7</v>
      </c>
      <c r="EC765">
        <v>1</v>
      </c>
      <c r="ED765">
        <v>4</v>
      </c>
      <c r="EE765">
        <v>-2</v>
      </c>
      <c r="EF765">
        <v>7</v>
      </c>
      <c r="EG765">
        <v>1</v>
      </c>
      <c r="EH765">
        <v>8</v>
      </c>
      <c r="EI765">
        <v>2</v>
      </c>
      <c r="EJ765">
        <v>6</v>
      </c>
      <c r="EK765">
        <v>0</v>
      </c>
      <c r="EL765">
        <v>7</v>
      </c>
      <c r="EM765">
        <v>1</v>
      </c>
      <c r="EN765">
        <v>11</v>
      </c>
      <c r="EO765">
        <v>5</v>
      </c>
      <c r="EP765">
        <v>9.2651083849999996</v>
      </c>
      <c r="EQ765">
        <v>5.5210457069999999</v>
      </c>
      <c r="ER765">
        <v>51.692013799999998</v>
      </c>
      <c r="ES765">
        <v>39.455622730000002</v>
      </c>
      <c r="ET765">
        <v>285.72177219999998</v>
      </c>
      <c r="EU765">
        <v>268.51364480000001</v>
      </c>
      <c r="EV765">
        <v>87.995672479999996</v>
      </c>
      <c r="EW765">
        <v>87.917128059999996</v>
      </c>
      <c r="EX765">
        <v>66.450246550000003</v>
      </c>
      <c r="EY765">
        <v>88.448019369999997</v>
      </c>
      <c r="EZ765">
        <v>66.953321180000003</v>
      </c>
      <c r="FA765">
        <v>71.253605870000001</v>
      </c>
      <c r="FB765">
        <v>9.2011611319999993</v>
      </c>
      <c r="FC765">
        <v>6.7430761390000002</v>
      </c>
      <c r="FD765">
        <v>26.659481379999999</v>
      </c>
      <c r="FE765">
        <v>29.761749300000002</v>
      </c>
      <c r="FF765">
        <v>9.0862906100000007</v>
      </c>
      <c r="FG765">
        <v>6.6335465490000001</v>
      </c>
      <c r="FH765">
        <v>1.4862281239999999</v>
      </c>
      <c r="FI765">
        <v>1.8890047029999999</v>
      </c>
      <c r="FJ765">
        <v>32.422275599999999</v>
      </c>
      <c r="FK765">
        <v>29.202147400000001</v>
      </c>
      <c r="FL765">
        <v>14.03948958</v>
      </c>
      <c r="FM765">
        <v>10.64128348</v>
      </c>
      <c r="FN765">
        <v>2</v>
      </c>
      <c r="FO765">
        <v>3</v>
      </c>
      <c r="FP765">
        <v>0</v>
      </c>
      <c r="FQ765">
        <v>3</v>
      </c>
      <c r="FR765">
        <f>4/14</f>
        <v>0.2857142857142857</v>
      </c>
      <c r="FS765" t="s">
        <v>45</v>
      </c>
      <c r="FT765">
        <v>0</v>
      </c>
      <c r="FU765">
        <v>0</v>
      </c>
      <c r="FV765" t="s">
        <v>45</v>
      </c>
      <c r="FW765">
        <v>0</v>
      </c>
      <c r="FX765">
        <v>0</v>
      </c>
    </row>
    <row r="766" spans="1:180" x14ac:dyDescent="0.3">
      <c r="A766" s="7" t="s">
        <v>378</v>
      </c>
      <c r="B766" s="7" t="s">
        <v>51</v>
      </c>
      <c r="C766" t="s">
        <v>52</v>
      </c>
      <c r="D766">
        <v>5</v>
      </c>
      <c r="E766">
        <v>2</v>
      </c>
      <c r="F766">
        <v>1.25</v>
      </c>
      <c r="G766">
        <v>2.0271428569999999</v>
      </c>
      <c r="H766">
        <v>0.72199999999999998</v>
      </c>
      <c r="I766">
        <v>0.59009523799999997</v>
      </c>
      <c r="J766">
        <v>1.70981173</v>
      </c>
      <c r="K766">
        <v>0.987248079</v>
      </c>
      <c r="L766">
        <v>1.368803628</v>
      </c>
      <c r="M766">
        <v>0.89105029300000005</v>
      </c>
      <c r="N766">
        <v>18.382647080000002</v>
      </c>
      <c r="O766">
        <v>19.187275970000002</v>
      </c>
      <c r="P766">
        <v>1.8929248249999999</v>
      </c>
      <c r="Q766">
        <v>1.408465168</v>
      </c>
      <c r="R766">
        <v>1.19162854</v>
      </c>
      <c r="S766">
        <v>1.931485159</v>
      </c>
      <c r="T766">
        <v>0.58333333300000001</v>
      </c>
      <c r="U766">
        <v>8.3333332999999996E-2</v>
      </c>
      <c r="V766">
        <v>0.58333333300000001</v>
      </c>
      <c r="W766">
        <v>8.3333332999999996E-2</v>
      </c>
      <c r="X766">
        <v>0.16666666699999999</v>
      </c>
      <c r="Y766">
        <v>0</v>
      </c>
      <c r="Z766">
        <v>-3</v>
      </c>
      <c r="AA766" s="5" t="s">
        <v>193</v>
      </c>
      <c r="AB766">
        <v>-2</v>
      </c>
      <c r="AC766">
        <v>-8</v>
      </c>
      <c r="AD766" s="5" t="s">
        <v>181</v>
      </c>
      <c r="AE766">
        <v>-8</v>
      </c>
      <c r="AF766">
        <v>-1</v>
      </c>
      <c r="AG766">
        <v>-7</v>
      </c>
      <c r="AH766">
        <v>0</v>
      </c>
      <c r="AI766">
        <v>-6</v>
      </c>
      <c r="AJ766">
        <v>0</v>
      </c>
      <c r="AK766">
        <v>-6</v>
      </c>
      <c r="AL766">
        <v>0</v>
      </c>
      <c r="AM766">
        <v>-6</v>
      </c>
      <c r="AN766">
        <v>1</v>
      </c>
      <c r="AO766">
        <v>-5</v>
      </c>
      <c r="AP766">
        <v>1</v>
      </c>
      <c r="AQ766">
        <v>-5</v>
      </c>
      <c r="AR766">
        <v>1.5</v>
      </c>
      <c r="AS766">
        <v>-4.5</v>
      </c>
      <c r="AT766">
        <v>1.5</v>
      </c>
      <c r="AU766">
        <v>-4.5</v>
      </c>
      <c r="AV766">
        <v>2</v>
      </c>
      <c r="AW766">
        <v>-4</v>
      </c>
      <c r="AX766">
        <v>2</v>
      </c>
      <c r="AY766">
        <v>-4</v>
      </c>
      <c r="AZ766">
        <v>2</v>
      </c>
      <c r="BA766">
        <v>-4</v>
      </c>
      <c r="BB766">
        <v>3</v>
      </c>
      <c r="BC766">
        <v>-3</v>
      </c>
      <c r="BD766">
        <v>3</v>
      </c>
      <c r="BE766">
        <v>-3</v>
      </c>
      <c r="BF766">
        <v>4</v>
      </c>
      <c r="BG766">
        <v>-2</v>
      </c>
      <c r="BH766">
        <v>6</v>
      </c>
      <c r="BI766">
        <v>0</v>
      </c>
      <c r="BJ766">
        <v>6</v>
      </c>
      <c r="BK766">
        <v>0</v>
      </c>
      <c r="BL766">
        <v>7</v>
      </c>
      <c r="BM766">
        <v>1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-1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-2</v>
      </c>
      <c r="CN766">
        <v>-1</v>
      </c>
      <c r="CO766">
        <v>0</v>
      </c>
      <c r="CP766">
        <v>0</v>
      </c>
      <c r="CQ766">
        <v>0</v>
      </c>
      <c r="CR766">
        <v>0</v>
      </c>
      <c r="CS766">
        <v>-1</v>
      </c>
      <c r="CT766">
        <v>2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3</v>
      </c>
      <c r="DA766">
        <v>0</v>
      </c>
      <c r="DB766">
        <v>-4</v>
      </c>
      <c r="DC766">
        <v>-12</v>
      </c>
      <c r="DD766">
        <v>-5</v>
      </c>
      <c r="DE766">
        <v>-13</v>
      </c>
      <c r="DF766">
        <v>-2</v>
      </c>
      <c r="DG766">
        <v>-10</v>
      </c>
      <c r="DH766">
        <v>1</v>
      </c>
      <c r="DI766">
        <v>-7</v>
      </c>
      <c r="DJ766">
        <v>0</v>
      </c>
      <c r="DK766">
        <v>-8</v>
      </c>
      <c r="DL766">
        <v>2</v>
      </c>
      <c r="DM766">
        <v>-6</v>
      </c>
      <c r="DN766">
        <v>4</v>
      </c>
      <c r="DO766">
        <v>-4</v>
      </c>
      <c r="DP766">
        <v>2</v>
      </c>
      <c r="DQ766">
        <v>-6</v>
      </c>
      <c r="DR766">
        <v>3</v>
      </c>
      <c r="DS766">
        <v>-5</v>
      </c>
      <c r="DT766">
        <v>3.5</v>
      </c>
      <c r="DU766">
        <v>-4.5</v>
      </c>
      <c r="DV766">
        <v>3.5</v>
      </c>
      <c r="DW766">
        <v>-4.5</v>
      </c>
      <c r="DX766">
        <v>2</v>
      </c>
      <c r="DY766">
        <v>-6</v>
      </c>
      <c r="DZ766">
        <v>5</v>
      </c>
      <c r="EA766">
        <v>-3</v>
      </c>
      <c r="EB766">
        <v>7</v>
      </c>
      <c r="EC766">
        <v>-1</v>
      </c>
      <c r="ED766">
        <v>4</v>
      </c>
      <c r="EE766">
        <v>-4</v>
      </c>
      <c r="EF766">
        <v>7</v>
      </c>
      <c r="EG766">
        <v>-1</v>
      </c>
      <c r="EH766">
        <v>6</v>
      </c>
      <c r="EI766">
        <v>-2</v>
      </c>
      <c r="EJ766">
        <v>8</v>
      </c>
      <c r="EK766">
        <v>0</v>
      </c>
      <c r="EL766">
        <v>18</v>
      </c>
      <c r="EM766">
        <v>10</v>
      </c>
      <c r="EN766">
        <v>14</v>
      </c>
      <c r="EO766">
        <v>6</v>
      </c>
      <c r="EP766">
        <v>7.8590075190000004</v>
      </c>
      <c r="EQ766">
        <v>6.2945805159999999</v>
      </c>
      <c r="ER766">
        <v>39.948799520000001</v>
      </c>
      <c r="ES766">
        <v>35.664616850000002</v>
      </c>
      <c r="ET766">
        <v>254.48647220000001</v>
      </c>
      <c r="EU766">
        <v>228.83652900000001</v>
      </c>
      <c r="EV766">
        <v>85.139274740000005</v>
      </c>
      <c r="EW766">
        <v>83.553703459999994</v>
      </c>
      <c r="EX766">
        <v>72.099000000000004</v>
      </c>
      <c r="EY766">
        <v>82.834737239999995</v>
      </c>
      <c r="EZ766">
        <v>65.110705940000003</v>
      </c>
      <c r="FA766">
        <v>68.291271539999997</v>
      </c>
      <c r="FB766">
        <v>10.049035050000001</v>
      </c>
      <c r="FC766">
        <v>8.0120311019999999</v>
      </c>
      <c r="FD766">
        <v>30.049120810000002</v>
      </c>
      <c r="FE766">
        <v>24.848997669999999</v>
      </c>
      <c r="FF766">
        <v>7.5816761899999996</v>
      </c>
      <c r="FG766">
        <v>7.7950461899999999</v>
      </c>
      <c r="FH766">
        <v>1.4341282209999999</v>
      </c>
      <c r="FI766">
        <v>3.3304921950000002</v>
      </c>
      <c r="FJ766">
        <v>28.573168809999999</v>
      </c>
      <c r="FK766">
        <v>43.337260790000002</v>
      </c>
      <c r="FL766">
        <v>11.651691850000001</v>
      </c>
      <c r="FM766">
        <v>9.1344578859999999</v>
      </c>
      <c r="FN766">
        <v>3</v>
      </c>
      <c r="FO766">
        <v>0</v>
      </c>
      <c r="FP766">
        <v>3</v>
      </c>
      <c r="FQ766">
        <v>2</v>
      </c>
      <c r="FR766">
        <f>10/14</f>
        <v>0.7142857142857143</v>
      </c>
      <c r="FS766" t="s">
        <v>45</v>
      </c>
      <c r="FT766">
        <v>1</v>
      </c>
      <c r="FU766">
        <v>1</v>
      </c>
      <c r="FV766" t="s">
        <v>45</v>
      </c>
      <c r="FW766">
        <v>1</v>
      </c>
      <c r="FX766">
        <v>1</v>
      </c>
    </row>
    <row r="767" spans="1:180" x14ac:dyDescent="0.3">
      <c r="A767" s="7" t="s">
        <v>125</v>
      </c>
      <c r="B767" s="7" t="s">
        <v>118</v>
      </c>
      <c r="C767" t="s">
        <v>61</v>
      </c>
      <c r="D767">
        <v>5</v>
      </c>
      <c r="E767">
        <v>2</v>
      </c>
      <c r="F767">
        <v>1.742307692</v>
      </c>
      <c r="G767">
        <v>1.843571429</v>
      </c>
      <c r="H767">
        <v>0.66520512799999998</v>
      </c>
      <c r="I767">
        <v>0.69971428599999996</v>
      </c>
      <c r="J767">
        <v>2.0530638990000001</v>
      </c>
      <c r="K767">
        <v>1.347340253</v>
      </c>
      <c r="L767">
        <v>1.249669782</v>
      </c>
      <c r="M767">
        <v>0.69003923700000003</v>
      </c>
      <c r="N767">
        <v>19.9315338</v>
      </c>
      <c r="O767">
        <v>22.14706374</v>
      </c>
      <c r="P767">
        <v>1.9191141730000001</v>
      </c>
      <c r="Q767">
        <v>1.2261647040000001</v>
      </c>
      <c r="R767">
        <v>1.630913987</v>
      </c>
      <c r="S767">
        <v>1.682594938</v>
      </c>
      <c r="T767">
        <v>0.83333333300000001</v>
      </c>
      <c r="U767">
        <v>0</v>
      </c>
      <c r="V767">
        <v>0.83333333300000001</v>
      </c>
      <c r="W767">
        <v>0</v>
      </c>
      <c r="X767">
        <v>0.66666666699999999</v>
      </c>
      <c r="Y767">
        <v>0</v>
      </c>
      <c r="Z767">
        <v>-2</v>
      </c>
      <c r="AA767" s="5" t="s">
        <v>209</v>
      </c>
      <c r="AB767">
        <v>0</v>
      </c>
      <c r="AC767">
        <v>-10</v>
      </c>
      <c r="AD767" s="5" t="s">
        <v>47</v>
      </c>
      <c r="AE767">
        <v>-9</v>
      </c>
      <c r="AF767">
        <v>2</v>
      </c>
      <c r="AG767">
        <v>-8</v>
      </c>
      <c r="AH767">
        <v>1</v>
      </c>
      <c r="AI767">
        <v>-9</v>
      </c>
      <c r="AJ767">
        <v>3</v>
      </c>
      <c r="AK767">
        <v>-7</v>
      </c>
      <c r="AL767">
        <v>3</v>
      </c>
      <c r="AM767">
        <v>-7</v>
      </c>
      <c r="AN767">
        <v>3</v>
      </c>
      <c r="AO767">
        <v>-7</v>
      </c>
      <c r="AP767">
        <v>4</v>
      </c>
      <c r="AQ767">
        <v>-6</v>
      </c>
      <c r="AR767">
        <v>4</v>
      </c>
      <c r="AS767">
        <v>-6</v>
      </c>
      <c r="AT767">
        <v>6</v>
      </c>
      <c r="AU767">
        <v>-4</v>
      </c>
      <c r="AV767">
        <v>6</v>
      </c>
      <c r="AW767">
        <v>-4</v>
      </c>
      <c r="AX767">
        <v>6</v>
      </c>
      <c r="AY767">
        <v>-4</v>
      </c>
      <c r="AZ767">
        <v>6</v>
      </c>
      <c r="BA767">
        <v>-4</v>
      </c>
      <c r="BB767">
        <v>6</v>
      </c>
      <c r="BC767">
        <v>-4</v>
      </c>
      <c r="BD767">
        <v>7</v>
      </c>
      <c r="BE767">
        <v>-3</v>
      </c>
      <c r="BF767">
        <v>7</v>
      </c>
      <c r="BG767">
        <v>-3</v>
      </c>
      <c r="BH767">
        <v>7</v>
      </c>
      <c r="BI767">
        <v>-3</v>
      </c>
      <c r="BJ767">
        <v>9</v>
      </c>
      <c r="BK767">
        <v>-1</v>
      </c>
      <c r="BL767">
        <v>10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-2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-1</v>
      </c>
      <c r="CL767">
        <v>3</v>
      </c>
      <c r="CM767">
        <v>0</v>
      </c>
      <c r="CN767">
        <v>0</v>
      </c>
      <c r="CO767">
        <v>0</v>
      </c>
      <c r="CP767">
        <v>0</v>
      </c>
      <c r="CQ767">
        <v>-1</v>
      </c>
      <c r="CR767">
        <v>1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3</v>
      </c>
      <c r="CY767">
        <v>0</v>
      </c>
      <c r="CZ767">
        <v>0</v>
      </c>
      <c r="DA767">
        <v>0</v>
      </c>
      <c r="DB767">
        <v>-1</v>
      </c>
      <c r="DC767">
        <v>-12</v>
      </c>
      <c r="DD767">
        <v>0</v>
      </c>
      <c r="DE767">
        <v>-11</v>
      </c>
      <c r="DF767">
        <v>2</v>
      </c>
      <c r="DG767">
        <v>-9</v>
      </c>
      <c r="DH767">
        <v>1</v>
      </c>
      <c r="DI767">
        <v>-10</v>
      </c>
      <c r="DJ767">
        <v>-1</v>
      </c>
      <c r="DK767">
        <v>-12</v>
      </c>
      <c r="DL767">
        <v>4</v>
      </c>
      <c r="DM767">
        <v>-7</v>
      </c>
      <c r="DN767">
        <v>4</v>
      </c>
      <c r="DO767">
        <v>-7</v>
      </c>
      <c r="DP767">
        <v>6</v>
      </c>
      <c r="DQ767">
        <v>-5</v>
      </c>
      <c r="DR767">
        <v>11</v>
      </c>
      <c r="DS767">
        <v>0</v>
      </c>
      <c r="DT767">
        <v>7</v>
      </c>
      <c r="DU767">
        <v>-4</v>
      </c>
      <c r="DV767">
        <v>11</v>
      </c>
      <c r="DW767">
        <v>0</v>
      </c>
      <c r="DX767">
        <v>8</v>
      </c>
      <c r="DY767">
        <v>-3</v>
      </c>
      <c r="DZ767">
        <v>11</v>
      </c>
      <c r="EA767">
        <v>0</v>
      </c>
      <c r="EB767">
        <v>10</v>
      </c>
      <c r="EC767">
        <v>-1</v>
      </c>
      <c r="ED767">
        <v>11</v>
      </c>
      <c r="EE767">
        <v>0</v>
      </c>
      <c r="EF767">
        <v>8</v>
      </c>
      <c r="EG767">
        <v>-3</v>
      </c>
      <c r="EH767">
        <v>10</v>
      </c>
      <c r="EI767">
        <v>-1</v>
      </c>
      <c r="EJ767">
        <v>12</v>
      </c>
      <c r="EK767">
        <v>1</v>
      </c>
      <c r="EL767">
        <v>15</v>
      </c>
      <c r="EM767">
        <v>4</v>
      </c>
      <c r="EN767">
        <v>11</v>
      </c>
      <c r="EO767">
        <v>0</v>
      </c>
      <c r="EP767">
        <v>7.7628749270000004</v>
      </c>
      <c r="EQ767">
        <v>5.4127571689999998</v>
      </c>
      <c r="ER767">
        <v>45.995640309999999</v>
      </c>
      <c r="ES767">
        <v>39.271331379999999</v>
      </c>
      <c r="ET767">
        <v>380.46438360000002</v>
      </c>
      <c r="EU767">
        <v>242.2173043</v>
      </c>
      <c r="EV767">
        <v>91.259148719999999</v>
      </c>
      <c r="EW767">
        <v>88.126112649999996</v>
      </c>
      <c r="EX767">
        <v>90.997324570000004</v>
      </c>
      <c r="EY767">
        <v>82.755909020000004</v>
      </c>
      <c r="EZ767">
        <v>77.716804809999999</v>
      </c>
      <c r="FA767">
        <v>71.942275850000001</v>
      </c>
      <c r="FB767">
        <v>12.0612414</v>
      </c>
      <c r="FC767">
        <v>7.6050258399999997</v>
      </c>
      <c r="FD767">
        <v>36.677145350000004</v>
      </c>
      <c r="FE767">
        <v>23.563621120000001</v>
      </c>
      <c r="FF767">
        <v>8.016740918</v>
      </c>
      <c r="FG767">
        <v>6.6297049240000003</v>
      </c>
      <c r="FH767">
        <v>1.2260345580000001</v>
      </c>
      <c r="FI767">
        <v>2.1588182539999998</v>
      </c>
      <c r="FJ767">
        <v>32.976382790000002</v>
      </c>
      <c r="FK767">
        <v>30.482174709999999</v>
      </c>
      <c r="FL767">
        <v>17.106153419999998</v>
      </c>
      <c r="FM767">
        <v>12.94268269</v>
      </c>
      <c r="FN767">
        <v>0</v>
      </c>
      <c r="FO767">
        <v>1</v>
      </c>
      <c r="FP767">
        <v>2</v>
      </c>
      <c r="FQ767">
        <v>1</v>
      </c>
      <c r="FR767">
        <f>5/13</f>
        <v>0.38461538461538464</v>
      </c>
      <c r="FS767" t="s">
        <v>45</v>
      </c>
      <c r="FT767">
        <v>3</v>
      </c>
      <c r="FU767">
        <v>3</v>
      </c>
      <c r="FV767">
        <v>2</v>
      </c>
      <c r="FW767">
        <v>0</v>
      </c>
      <c r="FX767">
        <v>1</v>
      </c>
    </row>
    <row r="768" spans="1:180" x14ac:dyDescent="0.3">
      <c r="A768" s="7" t="s">
        <v>379</v>
      </c>
      <c r="B768" s="7" t="s">
        <v>80</v>
      </c>
      <c r="C768" t="s">
        <v>55</v>
      </c>
      <c r="D768">
        <v>7</v>
      </c>
      <c r="E768">
        <v>3</v>
      </c>
      <c r="F768">
        <v>0.75</v>
      </c>
      <c r="G768">
        <v>1.5465224630000001</v>
      </c>
      <c r="H768">
        <v>0.88200000000000001</v>
      </c>
      <c r="I768">
        <v>0.73533277900000005</v>
      </c>
      <c r="J768">
        <v>0.88603052100000002</v>
      </c>
      <c r="K768">
        <v>0.74940874700000004</v>
      </c>
      <c r="L768">
        <v>0.73227353799999995</v>
      </c>
      <c r="M768">
        <v>0.66222040299999996</v>
      </c>
      <c r="N768">
        <v>18.786480009999998</v>
      </c>
      <c r="O768">
        <v>18.656914799999999</v>
      </c>
      <c r="P768">
        <v>0.87389365100000005</v>
      </c>
      <c r="Q768">
        <v>1.247444972</v>
      </c>
      <c r="R768">
        <v>0.98721915199999999</v>
      </c>
      <c r="S768">
        <v>1.508538664</v>
      </c>
      <c r="T768">
        <v>0.58333333300000001</v>
      </c>
      <c r="U768">
        <v>0.38888888900000002</v>
      </c>
      <c r="V768">
        <v>0.58333333300000001</v>
      </c>
      <c r="W768">
        <v>0.26666666700000002</v>
      </c>
      <c r="X768">
        <v>0.16666666699999999</v>
      </c>
      <c r="Y768">
        <v>0.33333333300000001</v>
      </c>
      <c r="Z768">
        <v>-4</v>
      </c>
      <c r="AA768" s="5" t="s">
        <v>222</v>
      </c>
      <c r="AB768">
        <v>-4</v>
      </c>
      <c r="AC768">
        <v>-4</v>
      </c>
      <c r="AD768" s="5" t="s">
        <v>233</v>
      </c>
      <c r="AE768">
        <v>-3</v>
      </c>
      <c r="AF768">
        <v>-3</v>
      </c>
      <c r="AG768">
        <v>-3</v>
      </c>
      <c r="AH768">
        <v>-3</v>
      </c>
      <c r="AI768">
        <v>-3</v>
      </c>
      <c r="AJ768">
        <v>-3</v>
      </c>
      <c r="AK768">
        <v>-3</v>
      </c>
      <c r="AL768">
        <v>-2</v>
      </c>
      <c r="AM768">
        <v>-2</v>
      </c>
      <c r="AN768">
        <v>-1</v>
      </c>
      <c r="AO768">
        <v>-1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1</v>
      </c>
      <c r="BB768">
        <v>2</v>
      </c>
      <c r="BC768">
        <v>2</v>
      </c>
      <c r="BD768">
        <v>2</v>
      </c>
      <c r="BE768">
        <v>2</v>
      </c>
      <c r="BF768">
        <v>2</v>
      </c>
      <c r="BG768">
        <v>2</v>
      </c>
      <c r="BH768">
        <v>3</v>
      </c>
      <c r="BI768">
        <v>3</v>
      </c>
      <c r="BJ768">
        <v>4</v>
      </c>
      <c r="BK768">
        <v>4</v>
      </c>
      <c r="BL768">
        <v>4</v>
      </c>
      <c r="BM768">
        <v>4</v>
      </c>
      <c r="BN768">
        <v>-3</v>
      </c>
      <c r="BO768">
        <v>1</v>
      </c>
      <c r="BP768">
        <v>0</v>
      </c>
      <c r="BQ768">
        <v>-1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-2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1</v>
      </c>
      <c r="CS768">
        <v>0</v>
      </c>
      <c r="CT768">
        <v>0</v>
      </c>
      <c r="CU768">
        <v>-1</v>
      </c>
      <c r="CV768">
        <v>2</v>
      </c>
      <c r="CW768">
        <v>0</v>
      </c>
      <c r="CX768">
        <v>0</v>
      </c>
      <c r="CY768">
        <v>0</v>
      </c>
      <c r="CZ768">
        <v>0</v>
      </c>
      <c r="DA768">
        <v>2</v>
      </c>
      <c r="DB768">
        <v>-8</v>
      </c>
      <c r="DC768">
        <v>-9</v>
      </c>
      <c r="DD768">
        <v>0</v>
      </c>
      <c r="DE768">
        <v>-1</v>
      </c>
      <c r="DF768">
        <v>-3</v>
      </c>
      <c r="DG768">
        <v>-4</v>
      </c>
      <c r="DH768">
        <v>-2</v>
      </c>
      <c r="DI768">
        <v>-3</v>
      </c>
      <c r="DJ768">
        <v>0</v>
      </c>
      <c r="DK768">
        <v>-1</v>
      </c>
      <c r="DL768">
        <v>1</v>
      </c>
      <c r="DM768">
        <v>0</v>
      </c>
      <c r="DN768">
        <v>2</v>
      </c>
      <c r="DO768">
        <v>1</v>
      </c>
      <c r="DP768">
        <v>-7</v>
      </c>
      <c r="DQ768">
        <v>-8</v>
      </c>
      <c r="DR768">
        <v>-6</v>
      </c>
      <c r="DS768">
        <v>-7</v>
      </c>
      <c r="DT768">
        <v>-2</v>
      </c>
      <c r="DU768">
        <v>-3</v>
      </c>
      <c r="DV768">
        <v>-1</v>
      </c>
      <c r="DW768">
        <v>-2</v>
      </c>
      <c r="DX768">
        <v>0</v>
      </c>
      <c r="DY768">
        <v>-1</v>
      </c>
      <c r="DZ768">
        <v>1</v>
      </c>
      <c r="EA768">
        <v>0</v>
      </c>
      <c r="EB768">
        <v>1</v>
      </c>
      <c r="EC768">
        <v>0</v>
      </c>
      <c r="ED768">
        <v>2</v>
      </c>
      <c r="EE768">
        <v>1</v>
      </c>
      <c r="EF768">
        <v>2</v>
      </c>
      <c r="EG768">
        <v>1</v>
      </c>
      <c r="EH768">
        <v>6</v>
      </c>
      <c r="EI768">
        <v>5</v>
      </c>
      <c r="EJ768">
        <v>5</v>
      </c>
      <c r="EK768">
        <v>4</v>
      </c>
      <c r="EL768">
        <v>4</v>
      </c>
      <c r="EM768">
        <v>3</v>
      </c>
      <c r="EN768">
        <v>5</v>
      </c>
      <c r="EO768">
        <v>4</v>
      </c>
      <c r="EP768">
        <v>8.3136941530000001</v>
      </c>
      <c r="EQ768">
        <v>4.5692282310000003</v>
      </c>
      <c r="ER768">
        <v>46.094300580000002</v>
      </c>
      <c r="ES768">
        <v>32.98740394</v>
      </c>
      <c r="ET768">
        <v>253.4105146</v>
      </c>
      <c r="EU768">
        <v>241.21535420000001</v>
      </c>
      <c r="EV768">
        <v>86.522597910000002</v>
      </c>
      <c r="EW768">
        <v>86.049594470000002</v>
      </c>
      <c r="EX768">
        <v>73.240365130000001</v>
      </c>
      <c r="EY768">
        <v>71.589432990000006</v>
      </c>
      <c r="EZ768">
        <v>65.335905170000004</v>
      </c>
      <c r="FA768">
        <v>68.421082909999996</v>
      </c>
      <c r="FB768">
        <v>7.7845216410000004</v>
      </c>
      <c r="FC768">
        <v>6.0915184560000002</v>
      </c>
      <c r="FD768">
        <v>17.243361109999999</v>
      </c>
      <c r="FE768">
        <v>19.03738543</v>
      </c>
      <c r="FF768">
        <v>6.3820248929999996</v>
      </c>
      <c r="FG768">
        <v>7.7826529149999999</v>
      </c>
      <c r="FH768">
        <v>1.8284817449999999</v>
      </c>
      <c r="FI768">
        <v>2.2952948520000001</v>
      </c>
      <c r="FJ768">
        <v>31.502301809999999</v>
      </c>
      <c r="FK768">
        <v>35.683132350000001</v>
      </c>
      <c r="FL768">
        <v>7.1561568830000004</v>
      </c>
      <c r="FM768">
        <v>6.7314954379999996</v>
      </c>
      <c r="FN768">
        <v>2</v>
      </c>
      <c r="FO768">
        <v>0</v>
      </c>
      <c r="FP768">
        <v>0</v>
      </c>
      <c r="FQ768">
        <v>4</v>
      </c>
      <c r="FR768">
        <f>3/12</f>
        <v>0.25</v>
      </c>
      <c r="FS768">
        <v>1</v>
      </c>
      <c r="FT768">
        <v>2</v>
      </c>
      <c r="FU768">
        <v>1</v>
      </c>
      <c r="FV768">
        <v>1</v>
      </c>
      <c r="FW768">
        <v>2</v>
      </c>
      <c r="FX768">
        <v>0</v>
      </c>
    </row>
    <row r="769" spans="1:180" x14ac:dyDescent="0.3">
      <c r="A769" s="7" t="s">
        <v>57</v>
      </c>
      <c r="B769" s="7" t="s">
        <v>97</v>
      </c>
      <c r="C769" t="s">
        <v>58</v>
      </c>
      <c r="D769">
        <v>8</v>
      </c>
      <c r="E769">
        <v>2</v>
      </c>
      <c r="F769">
        <v>1.268928571</v>
      </c>
      <c r="G769">
        <v>1.657303695</v>
      </c>
      <c r="H769">
        <v>0.75975000000000004</v>
      </c>
      <c r="I769">
        <v>0.66390819899999998</v>
      </c>
      <c r="J769">
        <v>1.734421626</v>
      </c>
      <c r="K769">
        <v>0.79863864600000001</v>
      </c>
      <c r="L769">
        <v>0.98237053399999996</v>
      </c>
      <c r="M769">
        <v>0.69597330000000002</v>
      </c>
      <c r="N769">
        <v>17.998474909999999</v>
      </c>
      <c r="O769">
        <v>17.876293929999999</v>
      </c>
      <c r="P769">
        <v>1.5901336669999999</v>
      </c>
      <c r="Q769">
        <v>1.1130596690000001</v>
      </c>
      <c r="R769">
        <v>1.1081461859999999</v>
      </c>
      <c r="S769">
        <v>1.622528368</v>
      </c>
      <c r="T769">
        <v>0.71428571399999996</v>
      </c>
      <c r="U769">
        <v>0.47619047599999997</v>
      </c>
      <c r="V769">
        <v>0.73333333300000003</v>
      </c>
      <c r="W769">
        <v>0.46666666699999998</v>
      </c>
      <c r="X769">
        <v>0.77777777800000003</v>
      </c>
      <c r="Y769">
        <v>0.33333333300000001</v>
      </c>
      <c r="Z769">
        <v>-2</v>
      </c>
      <c r="AA769" s="5" t="s">
        <v>191</v>
      </c>
      <c r="AB769">
        <v>0</v>
      </c>
      <c r="AC769">
        <v>-5</v>
      </c>
      <c r="AD769" s="5" t="s">
        <v>197</v>
      </c>
      <c r="AE769">
        <v>-5</v>
      </c>
      <c r="AF769">
        <v>2</v>
      </c>
      <c r="AG769">
        <v>-3</v>
      </c>
      <c r="AH769">
        <v>2</v>
      </c>
      <c r="AI769">
        <v>-3</v>
      </c>
      <c r="AJ769">
        <v>3</v>
      </c>
      <c r="AK769">
        <v>-2</v>
      </c>
      <c r="AL769">
        <v>4</v>
      </c>
      <c r="AM769">
        <v>-1</v>
      </c>
      <c r="AN769">
        <v>4</v>
      </c>
      <c r="AO769">
        <v>-1</v>
      </c>
      <c r="AP769">
        <v>5</v>
      </c>
      <c r="AQ769">
        <v>0</v>
      </c>
      <c r="AR769">
        <v>5</v>
      </c>
      <c r="AS769">
        <v>0</v>
      </c>
      <c r="AT769">
        <v>5</v>
      </c>
      <c r="AU769">
        <v>0</v>
      </c>
      <c r="AV769">
        <v>6</v>
      </c>
      <c r="AW769">
        <v>1</v>
      </c>
      <c r="AX769">
        <v>6</v>
      </c>
      <c r="AY769">
        <v>1</v>
      </c>
      <c r="AZ769">
        <v>7</v>
      </c>
      <c r="BA769">
        <v>2</v>
      </c>
      <c r="BB769">
        <v>7</v>
      </c>
      <c r="BC769">
        <v>2</v>
      </c>
      <c r="BD769">
        <v>7</v>
      </c>
      <c r="BE769">
        <v>2</v>
      </c>
      <c r="BF769">
        <v>8</v>
      </c>
      <c r="BG769">
        <v>3</v>
      </c>
      <c r="BH769">
        <v>12</v>
      </c>
      <c r="BI769">
        <v>7</v>
      </c>
      <c r="BJ769">
        <v>13</v>
      </c>
      <c r="BK769">
        <v>8</v>
      </c>
      <c r="BL769">
        <v>13</v>
      </c>
      <c r="BM769">
        <v>8</v>
      </c>
      <c r="BN769">
        <v>0</v>
      </c>
      <c r="BO769">
        <v>0</v>
      </c>
      <c r="BP769">
        <v>0</v>
      </c>
      <c r="BQ769">
        <v>-5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1</v>
      </c>
      <c r="CA769">
        <v>-3</v>
      </c>
      <c r="CB769">
        <v>1</v>
      </c>
      <c r="CC769">
        <v>0</v>
      </c>
      <c r="CD769">
        <v>0</v>
      </c>
      <c r="CE769">
        <v>0</v>
      </c>
      <c r="CF769">
        <v>3</v>
      </c>
      <c r="CG769">
        <v>0</v>
      </c>
      <c r="CH769">
        <v>0</v>
      </c>
      <c r="CI769">
        <v>0</v>
      </c>
      <c r="CJ769">
        <v>0</v>
      </c>
      <c r="CK769">
        <v>-2</v>
      </c>
      <c r="CL769">
        <v>0</v>
      </c>
      <c r="CM769">
        <v>1</v>
      </c>
      <c r="CN769">
        <v>0</v>
      </c>
      <c r="CO769">
        <v>0</v>
      </c>
      <c r="CP769">
        <v>0</v>
      </c>
      <c r="CQ769">
        <v>0</v>
      </c>
      <c r="CR769">
        <v>2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1</v>
      </c>
      <c r="CZ769">
        <v>0</v>
      </c>
      <c r="DA769">
        <v>1</v>
      </c>
      <c r="DB769">
        <v>-4</v>
      </c>
      <c r="DC769">
        <v>-18</v>
      </c>
      <c r="DD769">
        <v>-6</v>
      </c>
      <c r="DE769">
        <v>-20</v>
      </c>
      <c r="DF769">
        <v>0</v>
      </c>
      <c r="DG769">
        <v>-14</v>
      </c>
      <c r="DH769">
        <v>6</v>
      </c>
      <c r="DI769">
        <v>-8</v>
      </c>
      <c r="DJ769">
        <v>7</v>
      </c>
      <c r="DK769">
        <v>-7</v>
      </c>
      <c r="DL769">
        <v>5</v>
      </c>
      <c r="DM769">
        <v>-9</v>
      </c>
      <c r="DN769">
        <v>3</v>
      </c>
      <c r="DO769">
        <v>-11</v>
      </c>
      <c r="DP769">
        <v>6</v>
      </c>
      <c r="DQ769">
        <v>-8</v>
      </c>
      <c r="DR769">
        <v>4</v>
      </c>
      <c r="DS769">
        <v>-10</v>
      </c>
      <c r="DT769">
        <v>8</v>
      </c>
      <c r="DU769">
        <v>-6</v>
      </c>
      <c r="DV769">
        <v>14</v>
      </c>
      <c r="DW769">
        <v>0</v>
      </c>
      <c r="DX769">
        <v>5</v>
      </c>
      <c r="DY769">
        <v>-9</v>
      </c>
      <c r="DZ769">
        <v>11</v>
      </c>
      <c r="EA769">
        <v>-3</v>
      </c>
      <c r="EB769">
        <v>7</v>
      </c>
      <c r="EC769">
        <v>-7</v>
      </c>
      <c r="ED769">
        <v>8</v>
      </c>
      <c r="EE769">
        <v>-6</v>
      </c>
      <c r="EF769">
        <v>9</v>
      </c>
      <c r="EG769">
        <v>-5</v>
      </c>
      <c r="EH769">
        <v>9</v>
      </c>
      <c r="EI769">
        <v>-5</v>
      </c>
      <c r="EJ769">
        <v>17</v>
      </c>
      <c r="EK769">
        <v>3</v>
      </c>
      <c r="EL769">
        <v>14</v>
      </c>
      <c r="EM769">
        <v>0</v>
      </c>
      <c r="EN769">
        <v>17</v>
      </c>
      <c r="EO769">
        <v>3</v>
      </c>
      <c r="EP769">
        <v>5.8977291379999999</v>
      </c>
      <c r="EQ769">
        <v>6.3672014529999998</v>
      </c>
      <c r="ER769">
        <v>41.011794350000002</v>
      </c>
      <c r="ES769">
        <v>42.345013020000003</v>
      </c>
      <c r="ET769">
        <v>270.25720699999999</v>
      </c>
      <c r="EU769">
        <v>299.59834599999999</v>
      </c>
      <c r="EV769">
        <v>88.495325940000001</v>
      </c>
      <c r="EW769">
        <v>88.545089369999999</v>
      </c>
      <c r="EX769">
        <v>84.355930189999995</v>
      </c>
      <c r="EY769">
        <v>79.923664919999993</v>
      </c>
      <c r="EZ769">
        <v>75.977209189999996</v>
      </c>
      <c r="FA769">
        <v>67.058972909999994</v>
      </c>
      <c r="FB769">
        <v>9.3589974779999991</v>
      </c>
      <c r="FC769">
        <v>8.5011791310000007</v>
      </c>
      <c r="FD769">
        <v>23.367966039999999</v>
      </c>
      <c r="FE769">
        <v>24.92583248</v>
      </c>
      <c r="FF769">
        <v>7.0591460860000002</v>
      </c>
      <c r="FG769">
        <v>6.0711285090000002</v>
      </c>
      <c r="FH769">
        <v>1.6479609550000001</v>
      </c>
      <c r="FI769">
        <v>1.8086536559999999</v>
      </c>
      <c r="FJ769">
        <v>35.378573299999999</v>
      </c>
      <c r="FK769">
        <v>37.528589150000002</v>
      </c>
      <c r="FL769">
        <v>11.8964327</v>
      </c>
      <c r="FM769">
        <v>10.050367659999999</v>
      </c>
      <c r="FN769">
        <v>2</v>
      </c>
      <c r="FO769">
        <v>0</v>
      </c>
      <c r="FP769">
        <v>1</v>
      </c>
      <c r="FQ769">
        <v>0</v>
      </c>
      <c r="FR769">
        <f>11/13</f>
        <v>0.84615384615384615</v>
      </c>
      <c r="FS769">
        <v>2</v>
      </c>
      <c r="FT769">
        <v>1</v>
      </c>
      <c r="FU769">
        <v>2</v>
      </c>
      <c r="FV769" t="s">
        <v>45</v>
      </c>
      <c r="FW769">
        <v>1</v>
      </c>
      <c r="FX769">
        <v>1</v>
      </c>
    </row>
    <row r="770" spans="1:180" x14ac:dyDescent="0.3">
      <c r="A770" s="7" t="s">
        <v>33</v>
      </c>
      <c r="B770" s="7" t="s">
        <v>377</v>
      </c>
      <c r="C770" t="s">
        <v>26</v>
      </c>
      <c r="D770">
        <v>6</v>
      </c>
      <c r="E770">
        <v>3</v>
      </c>
      <c r="F770">
        <v>0.91720321900000001</v>
      </c>
      <c r="G770">
        <v>1.8</v>
      </c>
      <c r="H770">
        <v>0.82376257500000005</v>
      </c>
      <c r="I770">
        <v>0.625</v>
      </c>
      <c r="J770">
        <v>1.66343759</v>
      </c>
      <c r="K770">
        <v>1.6336299839999999</v>
      </c>
      <c r="L770">
        <v>1.116375366</v>
      </c>
      <c r="M770">
        <v>0.98884042400000005</v>
      </c>
      <c r="N770">
        <v>21.10180171</v>
      </c>
      <c r="O770">
        <v>20.80969958</v>
      </c>
      <c r="P770">
        <v>1.6746877490000001</v>
      </c>
      <c r="Q770">
        <v>1.613042428</v>
      </c>
      <c r="R770">
        <v>1.3421730439999999</v>
      </c>
      <c r="S770">
        <v>1.6498529289999999</v>
      </c>
      <c r="T770">
        <v>1</v>
      </c>
      <c r="U770">
        <v>0.46666666699999998</v>
      </c>
      <c r="V770">
        <v>1</v>
      </c>
      <c r="W770">
        <v>0.46666666699999998</v>
      </c>
      <c r="X770">
        <v>1</v>
      </c>
      <c r="Y770">
        <v>0.5</v>
      </c>
      <c r="Z770">
        <v>-1</v>
      </c>
      <c r="AA770" s="5" t="s">
        <v>221</v>
      </c>
      <c r="AB770">
        <v>0</v>
      </c>
      <c r="AC770">
        <v>-5</v>
      </c>
      <c r="AD770" s="5" t="s">
        <v>46</v>
      </c>
      <c r="AE770">
        <v>-3</v>
      </c>
      <c r="AF770">
        <v>3</v>
      </c>
      <c r="AG770">
        <v>-2</v>
      </c>
      <c r="AH770">
        <v>3</v>
      </c>
      <c r="AI770">
        <v>-2</v>
      </c>
      <c r="AJ770">
        <v>3</v>
      </c>
      <c r="AK770">
        <v>-2</v>
      </c>
      <c r="AL770">
        <v>4</v>
      </c>
      <c r="AM770">
        <v>-1</v>
      </c>
      <c r="AN770">
        <v>4</v>
      </c>
      <c r="AO770">
        <v>-1</v>
      </c>
      <c r="AP770">
        <v>5</v>
      </c>
      <c r="AQ770">
        <v>0</v>
      </c>
      <c r="AR770">
        <v>5</v>
      </c>
      <c r="AS770">
        <v>0</v>
      </c>
      <c r="AT770">
        <v>5</v>
      </c>
      <c r="AU770">
        <v>0</v>
      </c>
      <c r="AV770">
        <v>5</v>
      </c>
      <c r="AW770">
        <v>0</v>
      </c>
      <c r="AX770">
        <v>5</v>
      </c>
      <c r="AY770">
        <v>0</v>
      </c>
      <c r="AZ770">
        <v>5</v>
      </c>
      <c r="BA770">
        <v>0</v>
      </c>
      <c r="BB770">
        <v>6</v>
      </c>
      <c r="BC770">
        <v>1</v>
      </c>
      <c r="BD770">
        <v>8</v>
      </c>
      <c r="BE770">
        <v>3</v>
      </c>
      <c r="BF770">
        <v>10</v>
      </c>
      <c r="BG770">
        <v>5</v>
      </c>
      <c r="BH770">
        <v>11</v>
      </c>
      <c r="BI770">
        <v>6</v>
      </c>
      <c r="BJ770">
        <v>11</v>
      </c>
      <c r="BK770">
        <v>6</v>
      </c>
      <c r="BL770">
        <v>11</v>
      </c>
      <c r="BM770">
        <v>6</v>
      </c>
      <c r="BN770">
        <v>0</v>
      </c>
      <c r="BO770">
        <v>0</v>
      </c>
      <c r="BP770">
        <v>0</v>
      </c>
      <c r="BQ770">
        <v>0</v>
      </c>
      <c r="BR770">
        <v>5</v>
      </c>
      <c r="BS770">
        <v>-1</v>
      </c>
      <c r="BT770">
        <v>1</v>
      </c>
      <c r="BU770">
        <v>0</v>
      </c>
      <c r="BV770">
        <v>0</v>
      </c>
      <c r="BW770">
        <v>0</v>
      </c>
      <c r="BX770">
        <v>0</v>
      </c>
      <c r="BY770">
        <v>-1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1</v>
      </c>
      <c r="CY770">
        <v>1</v>
      </c>
      <c r="CZ770">
        <v>3</v>
      </c>
      <c r="DA770">
        <v>1</v>
      </c>
      <c r="DB770">
        <v>3</v>
      </c>
      <c r="DC770">
        <v>-7</v>
      </c>
      <c r="DD770">
        <v>0</v>
      </c>
      <c r="DE770">
        <v>-10</v>
      </c>
      <c r="DF770">
        <v>10</v>
      </c>
      <c r="DG770">
        <v>0</v>
      </c>
      <c r="DH770">
        <v>6</v>
      </c>
      <c r="DI770">
        <v>-4</v>
      </c>
      <c r="DJ770">
        <v>8</v>
      </c>
      <c r="DK770">
        <v>-2</v>
      </c>
      <c r="DL770">
        <v>12</v>
      </c>
      <c r="DM770">
        <v>2</v>
      </c>
      <c r="DN770">
        <v>3</v>
      </c>
      <c r="DO770">
        <v>-7</v>
      </c>
      <c r="DP770">
        <v>6</v>
      </c>
      <c r="DQ770">
        <v>-4</v>
      </c>
      <c r="DR770">
        <v>6</v>
      </c>
      <c r="DS770">
        <v>-4</v>
      </c>
      <c r="DT770">
        <v>10</v>
      </c>
      <c r="DU770">
        <v>0</v>
      </c>
      <c r="DV770">
        <v>10</v>
      </c>
      <c r="DW770">
        <v>0</v>
      </c>
      <c r="DX770">
        <v>11</v>
      </c>
      <c r="DY770">
        <v>1</v>
      </c>
      <c r="DZ770">
        <v>12</v>
      </c>
      <c r="EA770">
        <v>2</v>
      </c>
      <c r="EB770">
        <v>12</v>
      </c>
      <c r="EC770">
        <v>2</v>
      </c>
      <c r="ED770">
        <v>13</v>
      </c>
      <c r="EE770">
        <v>3</v>
      </c>
      <c r="EF770">
        <v>12</v>
      </c>
      <c r="EG770">
        <v>2</v>
      </c>
      <c r="EH770">
        <v>18</v>
      </c>
      <c r="EI770">
        <v>8</v>
      </c>
      <c r="EJ770">
        <v>15</v>
      </c>
      <c r="EK770">
        <v>5</v>
      </c>
      <c r="EL770">
        <v>15</v>
      </c>
      <c r="EM770">
        <v>5</v>
      </c>
      <c r="EN770">
        <v>18</v>
      </c>
      <c r="EO770">
        <v>8</v>
      </c>
      <c r="EP770">
        <v>5.8079125759999997</v>
      </c>
      <c r="EQ770">
        <v>6.9899359170000004</v>
      </c>
      <c r="ER770">
        <v>38.962702010000001</v>
      </c>
      <c r="ES770">
        <v>42.491307519999999</v>
      </c>
      <c r="ET770">
        <v>208.8186992</v>
      </c>
      <c r="EU770">
        <v>224.9786431</v>
      </c>
      <c r="EV770">
        <v>85.825062220000007</v>
      </c>
      <c r="EW770">
        <v>85.355659700000004</v>
      </c>
      <c r="EX770">
        <v>76.788312509999997</v>
      </c>
      <c r="EY770">
        <v>66.238083279999998</v>
      </c>
      <c r="EZ770">
        <v>67.945083589999996</v>
      </c>
      <c r="FA770">
        <v>69.568805240000003</v>
      </c>
      <c r="FB770">
        <v>10.96125047</v>
      </c>
      <c r="FC770">
        <v>6.7403908469999996</v>
      </c>
      <c r="FD770">
        <v>24.62363139</v>
      </c>
      <c r="FE770">
        <v>18.751707230000001</v>
      </c>
      <c r="FF770">
        <v>9.9167584459999993</v>
      </c>
      <c r="FG770">
        <v>7.1769323119999999</v>
      </c>
      <c r="FH770">
        <v>2.4154997620000001</v>
      </c>
      <c r="FI770">
        <v>1.7057598350000001</v>
      </c>
      <c r="FJ770">
        <v>34.377077360000001</v>
      </c>
      <c r="FK770">
        <v>44.044015649999999</v>
      </c>
      <c r="FL770">
        <v>14.74533608</v>
      </c>
      <c r="FM770">
        <v>11.103682879999999</v>
      </c>
      <c r="FN770">
        <v>0</v>
      </c>
      <c r="FO770">
        <v>2</v>
      </c>
      <c r="FP770">
        <v>1</v>
      </c>
      <c r="FQ770">
        <v>1</v>
      </c>
      <c r="FR770">
        <f>6/12</f>
        <v>0.5</v>
      </c>
      <c r="FS770">
        <v>2</v>
      </c>
      <c r="FT770">
        <v>0</v>
      </c>
      <c r="FU770">
        <v>3</v>
      </c>
      <c r="FV770" t="s">
        <v>45</v>
      </c>
      <c r="FW770">
        <v>0</v>
      </c>
      <c r="FX770">
        <v>0</v>
      </c>
    </row>
    <row r="771" spans="1:180" x14ac:dyDescent="0.3">
      <c r="A771" s="7" t="s">
        <v>24</v>
      </c>
      <c r="B771" s="7" t="s">
        <v>42</v>
      </c>
      <c r="C771" t="s">
        <v>26</v>
      </c>
      <c r="D771">
        <v>6</v>
      </c>
      <c r="E771">
        <v>3</v>
      </c>
      <c r="F771">
        <v>1.472373218</v>
      </c>
      <c r="G771">
        <v>0.90831442900000003</v>
      </c>
      <c r="H771">
        <v>0.64596552900000004</v>
      </c>
      <c r="I771">
        <v>0.72847480899999995</v>
      </c>
      <c r="J771">
        <v>1.2983170020000001</v>
      </c>
      <c r="K771">
        <v>2.3620505000000001</v>
      </c>
      <c r="L771">
        <v>0.84917784900000004</v>
      </c>
      <c r="M771">
        <v>1.405608336</v>
      </c>
      <c r="N771">
        <v>23.8875241</v>
      </c>
      <c r="O771">
        <v>20.83505809</v>
      </c>
      <c r="P771">
        <v>1.4216129959999999</v>
      </c>
      <c r="Q771">
        <v>2.4386516029999998</v>
      </c>
      <c r="R771">
        <v>1.521229962</v>
      </c>
      <c r="S771">
        <v>1.0631433299999999</v>
      </c>
      <c r="T771">
        <v>0.46666666699999998</v>
      </c>
      <c r="U771">
        <v>0.58333333300000001</v>
      </c>
      <c r="V771">
        <v>0.46666666699999998</v>
      </c>
      <c r="W771">
        <v>0.58333333300000001</v>
      </c>
      <c r="X771">
        <v>0.5</v>
      </c>
      <c r="Y771">
        <v>0.66666666699999999</v>
      </c>
      <c r="Z771">
        <v>-6</v>
      </c>
      <c r="AA771" s="5" t="s">
        <v>221</v>
      </c>
      <c r="AB771">
        <v>-5</v>
      </c>
      <c r="AC771">
        <v>-5</v>
      </c>
      <c r="AD771" s="5" t="s">
        <v>233</v>
      </c>
      <c r="AE771">
        <v>-3</v>
      </c>
      <c r="AF771">
        <v>-2</v>
      </c>
      <c r="AG771">
        <v>-2</v>
      </c>
      <c r="AH771">
        <v>-2</v>
      </c>
      <c r="AI771">
        <v>-2</v>
      </c>
      <c r="AJ771">
        <v>-2</v>
      </c>
      <c r="AK771">
        <v>-2</v>
      </c>
      <c r="AL771">
        <v>-1</v>
      </c>
      <c r="AM771">
        <v>-1</v>
      </c>
      <c r="AN771">
        <v>-1</v>
      </c>
      <c r="AO771">
        <v>-1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1</v>
      </c>
      <c r="BC771">
        <v>1</v>
      </c>
      <c r="BD771">
        <v>3</v>
      </c>
      <c r="BE771">
        <v>3</v>
      </c>
      <c r="BF771">
        <v>5</v>
      </c>
      <c r="BG771">
        <v>5</v>
      </c>
      <c r="BH771">
        <v>6</v>
      </c>
      <c r="BI771">
        <v>6</v>
      </c>
      <c r="BJ771">
        <v>6</v>
      </c>
      <c r="BK771">
        <v>6</v>
      </c>
      <c r="BL771">
        <v>6</v>
      </c>
      <c r="BM771">
        <v>6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3</v>
      </c>
      <c r="BU771">
        <v>-3</v>
      </c>
      <c r="BV771">
        <v>-1</v>
      </c>
      <c r="BW771">
        <v>1</v>
      </c>
      <c r="BX771">
        <v>4</v>
      </c>
      <c r="BY771">
        <v>2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-2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-3</v>
      </c>
      <c r="DC771">
        <v>-7</v>
      </c>
      <c r="DD771">
        <v>-6</v>
      </c>
      <c r="DE771">
        <v>-10</v>
      </c>
      <c r="DF771">
        <v>4</v>
      </c>
      <c r="DG771">
        <v>0</v>
      </c>
      <c r="DH771">
        <v>0</v>
      </c>
      <c r="DI771">
        <v>-4</v>
      </c>
      <c r="DJ771">
        <v>2</v>
      </c>
      <c r="DK771">
        <v>-2</v>
      </c>
      <c r="DL771">
        <v>6</v>
      </c>
      <c r="DM771">
        <v>2</v>
      </c>
      <c r="DN771">
        <v>-3</v>
      </c>
      <c r="DO771">
        <v>-7</v>
      </c>
      <c r="DP771">
        <v>0</v>
      </c>
      <c r="DQ771">
        <v>-4</v>
      </c>
      <c r="DR771">
        <v>0</v>
      </c>
      <c r="DS771">
        <v>-4</v>
      </c>
      <c r="DT771">
        <v>4</v>
      </c>
      <c r="DU771">
        <v>0</v>
      </c>
      <c r="DV771">
        <v>4</v>
      </c>
      <c r="DW771">
        <v>0</v>
      </c>
      <c r="DX771">
        <v>5</v>
      </c>
      <c r="DY771">
        <v>1</v>
      </c>
      <c r="DZ771">
        <v>6</v>
      </c>
      <c r="EA771">
        <v>2</v>
      </c>
      <c r="EB771">
        <v>6</v>
      </c>
      <c r="EC771">
        <v>2</v>
      </c>
      <c r="ED771">
        <v>7</v>
      </c>
      <c r="EE771">
        <v>3</v>
      </c>
      <c r="EF771">
        <v>6</v>
      </c>
      <c r="EG771">
        <v>2</v>
      </c>
      <c r="EH771">
        <v>12</v>
      </c>
      <c r="EI771">
        <v>8</v>
      </c>
      <c r="EJ771">
        <v>9</v>
      </c>
      <c r="EK771">
        <v>5</v>
      </c>
      <c r="EL771">
        <v>9</v>
      </c>
      <c r="EM771">
        <v>5</v>
      </c>
      <c r="EN771">
        <v>12</v>
      </c>
      <c r="EO771">
        <v>8</v>
      </c>
      <c r="EP771">
        <v>6.3839302739999999</v>
      </c>
      <c r="EQ771">
        <v>7.3420434840000004</v>
      </c>
      <c r="ER771">
        <v>33.246807750000002</v>
      </c>
      <c r="ES771">
        <v>39.766190080000001</v>
      </c>
      <c r="ET771">
        <v>228.8414564</v>
      </c>
      <c r="EU771">
        <v>451.4329922</v>
      </c>
      <c r="EV771">
        <v>85.563301379999999</v>
      </c>
      <c r="EW771">
        <v>91.821641470000003</v>
      </c>
      <c r="EX771">
        <v>70.75711518</v>
      </c>
      <c r="EY771">
        <v>132.40376130000001</v>
      </c>
      <c r="EZ771">
        <v>64.914481469999998</v>
      </c>
      <c r="FA771">
        <v>84.666118179999998</v>
      </c>
      <c r="FB771">
        <v>6.469261929</v>
      </c>
      <c r="FC771">
        <v>13.26651101</v>
      </c>
      <c r="FD771">
        <v>22.96439196</v>
      </c>
      <c r="FE771">
        <v>48.28162099</v>
      </c>
      <c r="FF771">
        <v>5.6773604640000004</v>
      </c>
      <c r="FG771">
        <v>13.88878538</v>
      </c>
      <c r="FH771">
        <v>2.38007371</v>
      </c>
      <c r="FI771">
        <v>1.934302381</v>
      </c>
      <c r="FJ771">
        <v>33.365488640000002</v>
      </c>
      <c r="FK771">
        <v>31.694345330000001</v>
      </c>
      <c r="FL771">
        <v>12.011053799999999</v>
      </c>
      <c r="FM771">
        <v>17.40766588</v>
      </c>
      <c r="FN771">
        <v>1</v>
      </c>
      <c r="FO771">
        <v>1</v>
      </c>
      <c r="FP771">
        <v>0</v>
      </c>
      <c r="FQ771">
        <v>2</v>
      </c>
      <c r="FR771">
        <v>0</v>
      </c>
      <c r="FS771" t="s">
        <v>45</v>
      </c>
      <c r="FT771">
        <v>1</v>
      </c>
      <c r="FU771">
        <v>1</v>
      </c>
      <c r="FV771">
        <v>1</v>
      </c>
      <c r="FW771">
        <v>1</v>
      </c>
      <c r="FX771">
        <v>0</v>
      </c>
    </row>
    <row r="772" spans="1:180" x14ac:dyDescent="0.3">
      <c r="A772" s="7" t="s">
        <v>119</v>
      </c>
      <c r="B772" s="7" t="s">
        <v>124</v>
      </c>
      <c r="C772" t="s">
        <v>61</v>
      </c>
      <c r="D772">
        <v>5</v>
      </c>
      <c r="E772">
        <v>2</v>
      </c>
      <c r="F772">
        <v>1.261927711</v>
      </c>
      <c r="G772">
        <v>1.6772727270000001</v>
      </c>
      <c r="H772">
        <v>0.70895180700000004</v>
      </c>
      <c r="I772">
        <v>0.66372727300000001</v>
      </c>
      <c r="J772">
        <v>1.7535466909999999</v>
      </c>
      <c r="K772">
        <v>1.849388663</v>
      </c>
      <c r="L772">
        <v>1.376494562</v>
      </c>
      <c r="M772">
        <v>0.77314230900000003</v>
      </c>
      <c r="N772">
        <v>21.41737887</v>
      </c>
      <c r="O772">
        <v>20.01875252</v>
      </c>
      <c r="P772">
        <v>2.2960642579999999</v>
      </c>
      <c r="Q772">
        <v>1.4117508540000001</v>
      </c>
      <c r="R772">
        <v>1.2563171710000001</v>
      </c>
      <c r="S772">
        <v>1.745845139</v>
      </c>
      <c r="T772">
        <v>0.75</v>
      </c>
      <c r="U772">
        <v>0.5</v>
      </c>
      <c r="V772">
        <v>0.75</v>
      </c>
      <c r="W772">
        <v>0.5</v>
      </c>
      <c r="X772">
        <v>1</v>
      </c>
      <c r="Y772">
        <v>0.5</v>
      </c>
      <c r="Z772">
        <v>-3</v>
      </c>
      <c r="AA772" s="5" t="s">
        <v>221</v>
      </c>
      <c r="AB772">
        <v>-1</v>
      </c>
      <c r="AC772">
        <v>-4</v>
      </c>
      <c r="AD772" s="5" t="s">
        <v>197</v>
      </c>
      <c r="AE772">
        <v>-3</v>
      </c>
      <c r="AF772">
        <v>1</v>
      </c>
      <c r="AG772">
        <v>-2</v>
      </c>
      <c r="AH772">
        <v>0</v>
      </c>
      <c r="AI772">
        <v>-3</v>
      </c>
      <c r="AJ772">
        <v>2</v>
      </c>
      <c r="AK772">
        <v>-1</v>
      </c>
      <c r="AL772">
        <v>2</v>
      </c>
      <c r="AM772">
        <v>-1</v>
      </c>
      <c r="AN772">
        <v>2</v>
      </c>
      <c r="AO772">
        <v>-1</v>
      </c>
      <c r="AP772">
        <v>3</v>
      </c>
      <c r="AQ772">
        <v>0</v>
      </c>
      <c r="AR772">
        <v>3</v>
      </c>
      <c r="AS772">
        <v>0</v>
      </c>
      <c r="AT772">
        <v>5</v>
      </c>
      <c r="AU772">
        <v>2</v>
      </c>
      <c r="AV772">
        <v>5</v>
      </c>
      <c r="AW772">
        <v>2</v>
      </c>
      <c r="AX772">
        <v>5</v>
      </c>
      <c r="AY772">
        <v>2</v>
      </c>
      <c r="AZ772">
        <v>5</v>
      </c>
      <c r="BA772">
        <v>2</v>
      </c>
      <c r="BB772">
        <v>5</v>
      </c>
      <c r="BC772">
        <v>2</v>
      </c>
      <c r="BD772">
        <v>6</v>
      </c>
      <c r="BE772">
        <v>3</v>
      </c>
      <c r="BF772">
        <v>6</v>
      </c>
      <c r="BG772">
        <v>3</v>
      </c>
      <c r="BH772">
        <v>6</v>
      </c>
      <c r="BI772">
        <v>3</v>
      </c>
      <c r="BJ772">
        <v>8</v>
      </c>
      <c r="BK772">
        <v>5</v>
      </c>
      <c r="BL772">
        <v>9</v>
      </c>
      <c r="BM772">
        <v>6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-3</v>
      </c>
      <c r="BV772">
        <v>-3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-1</v>
      </c>
      <c r="CF772">
        <v>0</v>
      </c>
      <c r="CG772">
        <v>0</v>
      </c>
      <c r="CH772">
        <v>3</v>
      </c>
      <c r="CI772">
        <v>3</v>
      </c>
      <c r="CJ772">
        <v>0</v>
      </c>
      <c r="CK772">
        <v>1</v>
      </c>
      <c r="CL772">
        <v>0</v>
      </c>
      <c r="CM772">
        <v>0</v>
      </c>
      <c r="CN772">
        <v>0</v>
      </c>
      <c r="CO772">
        <v>0</v>
      </c>
      <c r="CP772">
        <v>3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2</v>
      </c>
      <c r="DA772">
        <v>0</v>
      </c>
      <c r="DB772">
        <v>-3</v>
      </c>
      <c r="DC772">
        <v>-8</v>
      </c>
      <c r="DD772">
        <v>-2</v>
      </c>
      <c r="DE772">
        <v>-7</v>
      </c>
      <c r="DF772">
        <v>0</v>
      </c>
      <c r="DG772">
        <v>-5</v>
      </c>
      <c r="DH772">
        <v>-1</v>
      </c>
      <c r="DI772">
        <v>-6</v>
      </c>
      <c r="DJ772">
        <v>-3</v>
      </c>
      <c r="DK772">
        <v>-8</v>
      </c>
      <c r="DL772">
        <v>2</v>
      </c>
      <c r="DM772">
        <v>-3</v>
      </c>
      <c r="DN772">
        <v>2</v>
      </c>
      <c r="DO772">
        <v>-3</v>
      </c>
      <c r="DP772">
        <v>4</v>
      </c>
      <c r="DQ772">
        <v>-1</v>
      </c>
      <c r="DR772">
        <v>9</v>
      </c>
      <c r="DS772">
        <v>4</v>
      </c>
      <c r="DT772">
        <v>5</v>
      </c>
      <c r="DU772">
        <v>0</v>
      </c>
      <c r="DV772">
        <v>9</v>
      </c>
      <c r="DW772">
        <v>4</v>
      </c>
      <c r="DX772">
        <v>6</v>
      </c>
      <c r="DY772">
        <v>1</v>
      </c>
      <c r="DZ772">
        <v>9</v>
      </c>
      <c r="EA772">
        <v>4</v>
      </c>
      <c r="EB772">
        <v>8</v>
      </c>
      <c r="EC772">
        <v>3</v>
      </c>
      <c r="ED772">
        <v>9</v>
      </c>
      <c r="EE772">
        <v>4</v>
      </c>
      <c r="EF772">
        <v>6</v>
      </c>
      <c r="EG772">
        <v>1</v>
      </c>
      <c r="EH772">
        <v>8</v>
      </c>
      <c r="EI772">
        <v>3</v>
      </c>
      <c r="EJ772">
        <v>10</v>
      </c>
      <c r="EK772">
        <v>5</v>
      </c>
      <c r="EL772">
        <v>13</v>
      </c>
      <c r="EM772">
        <v>8</v>
      </c>
      <c r="EN772">
        <v>9</v>
      </c>
      <c r="EO772">
        <v>4</v>
      </c>
      <c r="EP772">
        <v>7.3487794419999997</v>
      </c>
      <c r="EQ772">
        <v>8.6706410839999997</v>
      </c>
      <c r="ER772">
        <v>39.093402910000002</v>
      </c>
      <c r="ES772">
        <v>50.735878649999997</v>
      </c>
      <c r="ET772">
        <v>353.3262818</v>
      </c>
      <c r="EU772">
        <v>233.1208561</v>
      </c>
      <c r="EV772">
        <v>89.427632599999995</v>
      </c>
      <c r="EW772">
        <v>85.501558810000006</v>
      </c>
      <c r="EX772">
        <v>83.496809659999997</v>
      </c>
      <c r="EY772">
        <v>65.597942630000006</v>
      </c>
      <c r="EZ772">
        <v>71.268628359999994</v>
      </c>
      <c r="FA772">
        <v>64.360760440000007</v>
      </c>
      <c r="FB772">
        <v>12.636647849999999</v>
      </c>
      <c r="FC772">
        <v>9.6825035750000001</v>
      </c>
      <c r="FD772">
        <v>33.977084320000003</v>
      </c>
      <c r="FE772">
        <v>23.659588729999999</v>
      </c>
      <c r="FF772">
        <v>12.80030857</v>
      </c>
      <c r="FG772">
        <v>7.2547234319999996</v>
      </c>
      <c r="FH772">
        <v>3.3801426029999999</v>
      </c>
      <c r="FI772">
        <v>2.1896292740000001</v>
      </c>
      <c r="FJ772">
        <v>34.225315739999999</v>
      </c>
      <c r="FK772">
        <v>33.418019049999998</v>
      </c>
      <c r="FL772">
        <v>15.125820109999999</v>
      </c>
      <c r="FM772">
        <v>14.529303479999999</v>
      </c>
      <c r="FN772">
        <v>1</v>
      </c>
      <c r="FO772">
        <v>0</v>
      </c>
      <c r="FP772">
        <v>2</v>
      </c>
      <c r="FQ772">
        <v>0</v>
      </c>
      <c r="FR772">
        <f>7/14</f>
        <v>0.5</v>
      </c>
      <c r="FS772">
        <v>2</v>
      </c>
      <c r="FT772">
        <v>1</v>
      </c>
      <c r="FU772">
        <v>3</v>
      </c>
      <c r="FV772">
        <v>2</v>
      </c>
      <c r="FW772">
        <v>0</v>
      </c>
      <c r="FX772">
        <v>1</v>
      </c>
    </row>
    <row r="773" spans="1:180" x14ac:dyDescent="0.3">
      <c r="A773" s="7" t="s">
        <v>72</v>
      </c>
      <c r="B773" s="7" t="s">
        <v>62</v>
      </c>
      <c r="C773" t="s">
        <v>52</v>
      </c>
      <c r="D773">
        <v>5</v>
      </c>
      <c r="E773">
        <v>3</v>
      </c>
      <c r="F773">
        <v>1.0434146339999999</v>
      </c>
      <c r="G773">
        <v>1.6326666670000001</v>
      </c>
      <c r="H773">
        <v>0.73463414599999999</v>
      </c>
      <c r="I773">
        <v>0.66186666699999996</v>
      </c>
      <c r="J773">
        <v>2.2193948849999998</v>
      </c>
      <c r="K773">
        <v>1.808419362</v>
      </c>
      <c r="L773">
        <v>2.2132869720000001</v>
      </c>
      <c r="M773">
        <v>1.0206727179999999</v>
      </c>
      <c r="N773">
        <v>17.457574489999999</v>
      </c>
      <c r="O773">
        <v>19.460066659999999</v>
      </c>
      <c r="P773">
        <v>2.8423585770000002</v>
      </c>
      <c r="Q773">
        <v>1.7811433560000001</v>
      </c>
      <c r="R773">
        <v>1.0463477649999999</v>
      </c>
      <c r="S773">
        <v>1.6676710450000001</v>
      </c>
      <c r="T773">
        <v>0.75</v>
      </c>
      <c r="U773">
        <v>0.66666666699999999</v>
      </c>
      <c r="V773">
        <v>0.75</v>
      </c>
      <c r="W773">
        <v>0.66666666699999999</v>
      </c>
      <c r="X773">
        <v>1</v>
      </c>
      <c r="Y773">
        <v>0.66666666699999999</v>
      </c>
      <c r="Z773">
        <v>-1</v>
      </c>
      <c r="AA773" s="5" t="s">
        <v>181</v>
      </c>
      <c r="AB773">
        <v>0</v>
      </c>
      <c r="AC773">
        <v>-1</v>
      </c>
      <c r="AD773" s="5" t="s">
        <v>197</v>
      </c>
      <c r="AE773">
        <v>-1</v>
      </c>
      <c r="AF773">
        <v>1</v>
      </c>
      <c r="AG773">
        <v>0</v>
      </c>
      <c r="AH773">
        <v>2</v>
      </c>
      <c r="AI773">
        <v>1</v>
      </c>
      <c r="AJ773">
        <v>2</v>
      </c>
      <c r="AK773">
        <v>1</v>
      </c>
      <c r="AL773">
        <v>2</v>
      </c>
      <c r="AM773">
        <v>1</v>
      </c>
      <c r="AN773">
        <v>3</v>
      </c>
      <c r="AO773">
        <v>2</v>
      </c>
      <c r="AP773">
        <v>3</v>
      </c>
      <c r="AQ773">
        <v>2</v>
      </c>
      <c r="AR773">
        <v>3.5</v>
      </c>
      <c r="AS773">
        <v>2.5</v>
      </c>
      <c r="AT773">
        <v>3.5</v>
      </c>
      <c r="AU773">
        <v>2.5</v>
      </c>
      <c r="AV773">
        <v>4</v>
      </c>
      <c r="AW773">
        <v>3</v>
      </c>
      <c r="AX773">
        <v>4</v>
      </c>
      <c r="AY773">
        <v>3</v>
      </c>
      <c r="AZ773">
        <v>4</v>
      </c>
      <c r="BA773">
        <v>3</v>
      </c>
      <c r="BB773">
        <v>5</v>
      </c>
      <c r="BC773">
        <v>4</v>
      </c>
      <c r="BD773">
        <v>5</v>
      </c>
      <c r="BE773">
        <v>4</v>
      </c>
      <c r="BF773">
        <v>6</v>
      </c>
      <c r="BG773">
        <v>5</v>
      </c>
      <c r="BH773">
        <v>8</v>
      </c>
      <c r="BI773">
        <v>7</v>
      </c>
      <c r="BJ773">
        <v>8</v>
      </c>
      <c r="BK773">
        <v>7</v>
      </c>
      <c r="BL773">
        <v>9</v>
      </c>
      <c r="BM773">
        <v>8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-3</v>
      </c>
      <c r="CC773">
        <v>1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3</v>
      </c>
      <c r="CS773">
        <v>0</v>
      </c>
      <c r="CT773">
        <v>1</v>
      </c>
      <c r="CU773">
        <v>2</v>
      </c>
      <c r="CV773">
        <v>0</v>
      </c>
      <c r="CW773">
        <v>0</v>
      </c>
      <c r="CX773">
        <v>8</v>
      </c>
      <c r="CY773">
        <v>0</v>
      </c>
      <c r="CZ773">
        <v>0</v>
      </c>
      <c r="DA773">
        <v>0</v>
      </c>
      <c r="DB773">
        <v>1</v>
      </c>
      <c r="DC773">
        <v>-5</v>
      </c>
      <c r="DD773">
        <v>0</v>
      </c>
      <c r="DE773">
        <v>-6</v>
      </c>
      <c r="DF773">
        <v>3</v>
      </c>
      <c r="DG773">
        <v>-3</v>
      </c>
      <c r="DH773">
        <v>6</v>
      </c>
      <c r="DI773">
        <v>0</v>
      </c>
      <c r="DJ773">
        <v>5</v>
      </c>
      <c r="DK773">
        <v>-1</v>
      </c>
      <c r="DL773">
        <v>7</v>
      </c>
      <c r="DM773">
        <v>1</v>
      </c>
      <c r="DN773">
        <v>9</v>
      </c>
      <c r="DO773">
        <v>3</v>
      </c>
      <c r="DP773">
        <v>7</v>
      </c>
      <c r="DQ773">
        <v>1</v>
      </c>
      <c r="DR773">
        <v>8</v>
      </c>
      <c r="DS773">
        <v>2</v>
      </c>
      <c r="DT773">
        <v>8.5</v>
      </c>
      <c r="DU773">
        <v>2.5</v>
      </c>
      <c r="DV773">
        <v>8.5</v>
      </c>
      <c r="DW773">
        <v>2.5</v>
      </c>
      <c r="DX773">
        <v>7</v>
      </c>
      <c r="DY773">
        <v>1</v>
      </c>
      <c r="DZ773">
        <v>10</v>
      </c>
      <c r="EA773">
        <v>4</v>
      </c>
      <c r="EB773">
        <v>12</v>
      </c>
      <c r="EC773">
        <v>6</v>
      </c>
      <c r="ED773">
        <v>9</v>
      </c>
      <c r="EE773">
        <v>3</v>
      </c>
      <c r="EF773">
        <v>12</v>
      </c>
      <c r="EG773">
        <v>6</v>
      </c>
      <c r="EH773">
        <v>11</v>
      </c>
      <c r="EI773">
        <v>5</v>
      </c>
      <c r="EJ773">
        <v>13</v>
      </c>
      <c r="EK773">
        <v>7</v>
      </c>
      <c r="EL773">
        <v>23</v>
      </c>
      <c r="EM773">
        <v>17</v>
      </c>
      <c r="EN773">
        <v>19</v>
      </c>
      <c r="EO773">
        <v>13</v>
      </c>
      <c r="EP773">
        <v>8.2810146699999994</v>
      </c>
      <c r="EQ773">
        <v>5.8117200120000003</v>
      </c>
      <c r="ER773">
        <v>40.701909190000002</v>
      </c>
      <c r="ES773">
        <v>31.640267219999998</v>
      </c>
      <c r="ET773">
        <v>404.12040020000001</v>
      </c>
      <c r="EU773">
        <v>273.04264990000001</v>
      </c>
      <c r="EV773">
        <v>90.173072250000004</v>
      </c>
      <c r="EW773">
        <v>85.306659440000004</v>
      </c>
      <c r="EX773">
        <v>132.44971580000001</v>
      </c>
      <c r="EY773">
        <v>91.934089760000006</v>
      </c>
      <c r="EZ773">
        <v>77.822986439999994</v>
      </c>
      <c r="FA773">
        <v>71.248523610000007</v>
      </c>
      <c r="FB773">
        <v>15.44162159</v>
      </c>
      <c r="FC773">
        <v>9.8669233169999995</v>
      </c>
      <c r="FD773">
        <v>49.424440949999997</v>
      </c>
      <c r="FE773">
        <v>29.839624279999999</v>
      </c>
      <c r="FF773">
        <v>14.70044618</v>
      </c>
      <c r="FG773">
        <v>7.0637884270000004</v>
      </c>
      <c r="FH773">
        <v>4.2651120919999999</v>
      </c>
      <c r="FI773">
        <v>2.1342566860000001</v>
      </c>
      <c r="FJ773">
        <v>36.08945928</v>
      </c>
      <c r="FK773">
        <v>37.01092731</v>
      </c>
      <c r="FL773">
        <v>15.80660804</v>
      </c>
      <c r="FM773">
        <v>12.542804930000001</v>
      </c>
      <c r="FN773">
        <v>0</v>
      </c>
      <c r="FO773">
        <v>1</v>
      </c>
      <c r="FP773">
        <v>2</v>
      </c>
      <c r="FQ773">
        <v>1</v>
      </c>
      <c r="FR773">
        <f>12/15</f>
        <v>0.8</v>
      </c>
      <c r="FS773">
        <v>1</v>
      </c>
      <c r="FT773">
        <v>5</v>
      </c>
      <c r="FU773">
        <v>0</v>
      </c>
      <c r="FV773">
        <v>1</v>
      </c>
      <c r="FW773">
        <v>2</v>
      </c>
      <c r="FX773">
        <v>0</v>
      </c>
    </row>
    <row r="774" spans="1:180" x14ac:dyDescent="0.3">
      <c r="A774" s="7" t="s">
        <v>67</v>
      </c>
      <c r="B774" s="7" t="s">
        <v>66</v>
      </c>
      <c r="C774" t="s">
        <v>52</v>
      </c>
      <c r="D774">
        <v>5</v>
      </c>
      <c r="E774">
        <v>2</v>
      </c>
      <c r="F774">
        <v>2.0145762710000001</v>
      </c>
      <c r="G774">
        <v>1.2104761900000001</v>
      </c>
      <c r="H774">
        <v>0.644423729</v>
      </c>
      <c r="I774">
        <v>0.72776190500000004</v>
      </c>
      <c r="J774">
        <v>1.294786303</v>
      </c>
      <c r="K774">
        <v>1.72855497</v>
      </c>
      <c r="L774">
        <v>0.81644418399999996</v>
      </c>
      <c r="M774">
        <v>1.1711866259999999</v>
      </c>
      <c r="N774">
        <v>20.402035909999999</v>
      </c>
      <c r="O774">
        <v>18.969871619999999</v>
      </c>
      <c r="P774">
        <v>1.1874240030000001</v>
      </c>
      <c r="Q774">
        <v>1.8253426399999999</v>
      </c>
      <c r="R774">
        <v>1.965805979</v>
      </c>
      <c r="S774">
        <v>1.183491418</v>
      </c>
      <c r="T774">
        <v>0</v>
      </c>
      <c r="U774">
        <v>0.41666666699999999</v>
      </c>
      <c r="V774">
        <v>0</v>
      </c>
      <c r="W774">
        <v>0.41666666699999999</v>
      </c>
      <c r="X774">
        <v>0</v>
      </c>
      <c r="Y774">
        <v>0.5</v>
      </c>
      <c r="Z774">
        <v>-10</v>
      </c>
      <c r="AA774" s="5" t="s">
        <v>211</v>
      </c>
      <c r="AB774">
        <v>-9</v>
      </c>
      <c r="AC774">
        <v>-4</v>
      </c>
      <c r="AD774" s="5" t="s">
        <v>193</v>
      </c>
      <c r="AE774">
        <v>-4</v>
      </c>
      <c r="AF774">
        <v>-8</v>
      </c>
      <c r="AG774">
        <v>-3</v>
      </c>
      <c r="AH774">
        <v>-7</v>
      </c>
      <c r="AI774">
        <v>-2</v>
      </c>
      <c r="AJ774">
        <v>-7</v>
      </c>
      <c r="AK774">
        <v>-2</v>
      </c>
      <c r="AL774">
        <v>-7</v>
      </c>
      <c r="AM774">
        <v>-2</v>
      </c>
      <c r="AN774">
        <v>-6</v>
      </c>
      <c r="AO774">
        <v>-1</v>
      </c>
      <c r="AP774">
        <v>-6</v>
      </c>
      <c r="AQ774">
        <v>-1</v>
      </c>
      <c r="AR774">
        <v>-5.5</v>
      </c>
      <c r="AS774">
        <v>-0.5</v>
      </c>
      <c r="AT774">
        <v>-5.5</v>
      </c>
      <c r="AU774">
        <v>-0.5</v>
      </c>
      <c r="AV774">
        <v>-5</v>
      </c>
      <c r="AW774">
        <v>0</v>
      </c>
      <c r="AX774">
        <v>-5</v>
      </c>
      <c r="AY774">
        <v>0</v>
      </c>
      <c r="AZ774">
        <v>-5</v>
      </c>
      <c r="BA774">
        <v>0</v>
      </c>
      <c r="BB774">
        <v>-4</v>
      </c>
      <c r="BC774">
        <v>1</v>
      </c>
      <c r="BD774">
        <v>-4</v>
      </c>
      <c r="BE774">
        <v>1</v>
      </c>
      <c r="BF774">
        <v>-3</v>
      </c>
      <c r="BG774">
        <v>2</v>
      </c>
      <c r="BH774">
        <v>-1</v>
      </c>
      <c r="BI774">
        <v>4</v>
      </c>
      <c r="BJ774">
        <v>-1</v>
      </c>
      <c r="BK774">
        <v>4</v>
      </c>
      <c r="BL774">
        <v>0</v>
      </c>
      <c r="BM774">
        <v>5</v>
      </c>
      <c r="BN774">
        <v>-2</v>
      </c>
      <c r="BO774">
        <v>0</v>
      </c>
      <c r="BP774">
        <v>0</v>
      </c>
      <c r="BQ774">
        <v>0</v>
      </c>
      <c r="BR774">
        <v>0</v>
      </c>
      <c r="BS774">
        <v>-3</v>
      </c>
      <c r="BT774">
        <v>0</v>
      </c>
      <c r="BU774">
        <v>0</v>
      </c>
      <c r="BV774">
        <v>-3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-1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-4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2</v>
      </c>
      <c r="CX774">
        <v>0</v>
      </c>
      <c r="CY774">
        <v>0</v>
      </c>
      <c r="CZ774">
        <v>0</v>
      </c>
      <c r="DA774">
        <v>0</v>
      </c>
      <c r="DB774">
        <v>-18</v>
      </c>
      <c r="DC774">
        <v>-9</v>
      </c>
      <c r="DD774">
        <v>-19</v>
      </c>
      <c r="DE774">
        <v>-10</v>
      </c>
      <c r="DF774">
        <v>-16</v>
      </c>
      <c r="DG774">
        <v>-7</v>
      </c>
      <c r="DH774">
        <v>-13</v>
      </c>
      <c r="DI774">
        <v>-4</v>
      </c>
      <c r="DJ774">
        <v>-14</v>
      </c>
      <c r="DK774">
        <v>-5</v>
      </c>
      <c r="DL774">
        <v>-12</v>
      </c>
      <c r="DM774">
        <v>-3</v>
      </c>
      <c r="DN774">
        <v>-10</v>
      </c>
      <c r="DO774">
        <v>-1</v>
      </c>
      <c r="DP774">
        <v>-12</v>
      </c>
      <c r="DQ774">
        <v>-3</v>
      </c>
      <c r="DR774">
        <v>-11</v>
      </c>
      <c r="DS774">
        <v>-2</v>
      </c>
      <c r="DT774">
        <v>-10.5</v>
      </c>
      <c r="DU774">
        <v>-1.5</v>
      </c>
      <c r="DV774">
        <v>-10.5</v>
      </c>
      <c r="DW774">
        <v>-1.5</v>
      </c>
      <c r="DX774">
        <v>-12</v>
      </c>
      <c r="DY774">
        <v>-3</v>
      </c>
      <c r="DZ774">
        <v>-9</v>
      </c>
      <c r="EA774">
        <v>0</v>
      </c>
      <c r="EB774">
        <v>-7</v>
      </c>
      <c r="EC774">
        <v>2</v>
      </c>
      <c r="ED774">
        <v>-10</v>
      </c>
      <c r="EE774">
        <v>-1</v>
      </c>
      <c r="EF774">
        <v>-7</v>
      </c>
      <c r="EG774">
        <v>2</v>
      </c>
      <c r="EH774">
        <v>-8</v>
      </c>
      <c r="EI774">
        <v>1</v>
      </c>
      <c r="EJ774">
        <v>-6</v>
      </c>
      <c r="EK774">
        <v>3</v>
      </c>
      <c r="EL774">
        <v>4</v>
      </c>
      <c r="EM774">
        <v>13</v>
      </c>
      <c r="EN774">
        <v>0</v>
      </c>
      <c r="EO774">
        <v>9</v>
      </c>
      <c r="EP774">
        <v>4.8171463939999999</v>
      </c>
      <c r="EQ774">
        <v>5.4493522590000003</v>
      </c>
      <c r="ER774">
        <v>33.360286369999997</v>
      </c>
      <c r="ES774">
        <v>36.257300710000003</v>
      </c>
      <c r="ET774">
        <v>209.1147172</v>
      </c>
      <c r="EU774">
        <v>307.0443472</v>
      </c>
      <c r="EV774">
        <v>85.420997369999995</v>
      </c>
      <c r="EW774">
        <v>87.612738980000003</v>
      </c>
      <c r="EX774">
        <v>87.762130589999998</v>
      </c>
      <c r="EY774">
        <v>94.072851510000007</v>
      </c>
      <c r="EZ774">
        <v>70.251932010000004</v>
      </c>
      <c r="FA774">
        <v>73.318018879999997</v>
      </c>
      <c r="FB774">
        <v>8.4036879819999992</v>
      </c>
      <c r="FC774">
        <v>8.9213640059999992</v>
      </c>
      <c r="FD774">
        <v>23.73660362</v>
      </c>
      <c r="FE774">
        <v>26.607241349999999</v>
      </c>
      <c r="FF774">
        <v>6.2964105410000002</v>
      </c>
      <c r="FG774">
        <v>7.6681622709999999</v>
      </c>
      <c r="FH774">
        <v>1.2786880380000001</v>
      </c>
      <c r="FI774">
        <v>2.0609814229999999</v>
      </c>
      <c r="FJ774">
        <v>28.391716840000001</v>
      </c>
      <c r="FK774">
        <v>34.031779569999998</v>
      </c>
      <c r="FL774">
        <v>12.209311080000001</v>
      </c>
      <c r="FM774">
        <v>11.95798426</v>
      </c>
      <c r="FN774">
        <v>0</v>
      </c>
      <c r="FO774">
        <v>1</v>
      </c>
      <c r="FP774">
        <v>1</v>
      </c>
      <c r="FQ774">
        <v>3</v>
      </c>
      <c r="FR774">
        <f>1/14</f>
        <v>7.1428571428571425E-2</v>
      </c>
      <c r="FS774">
        <v>2</v>
      </c>
      <c r="FT774">
        <v>2</v>
      </c>
      <c r="FU774">
        <v>3</v>
      </c>
      <c r="FV774">
        <v>1</v>
      </c>
      <c r="FW774">
        <v>2</v>
      </c>
      <c r="FX774">
        <v>1</v>
      </c>
    </row>
    <row r="775" spans="1:180" x14ac:dyDescent="0.3">
      <c r="A775" s="7" t="s">
        <v>63</v>
      </c>
      <c r="B775" s="7" t="s">
        <v>71</v>
      </c>
      <c r="C775" t="s">
        <v>52</v>
      </c>
      <c r="D775">
        <v>5</v>
      </c>
      <c r="E775">
        <v>2</v>
      </c>
      <c r="F775">
        <v>1.004</v>
      </c>
      <c r="G775">
        <v>1.523436499</v>
      </c>
      <c r="H775">
        <v>0.72840000000000005</v>
      </c>
      <c r="I775">
        <v>0.72166702199999999</v>
      </c>
      <c r="J775">
        <v>1.5039451370000001</v>
      </c>
      <c r="K775">
        <v>1.6208189369999999</v>
      </c>
      <c r="L775">
        <v>1.4027943110000001</v>
      </c>
      <c r="M775">
        <v>0.883436946</v>
      </c>
      <c r="N775">
        <v>21.13893624</v>
      </c>
      <c r="O775">
        <v>20.52218598</v>
      </c>
      <c r="P775">
        <v>2.089372472</v>
      </c>
      <c r="Q775">
        <v>1.565120785</v>
      </c>
      <c r="R775">
        <v>1.0086518289999999</v>
      </c>
      <c r="S775">
        <v>1.7117140879999999</v>
      </c>
      <c r="T775">
        <v>0.83333333300000001</v>
      </c>
      <c r="U775">
        <v>0.25</v>
      </c>
      <c r="V775">
        <v>0.83333333300000001</v>
      </c>
      <c r="W775">
        <v>0.25</v>
      </c>
      <c r="X775">
        <v>1</v>
      </c>
      <c r="Y775">
        <v>0.5</v>
      </c>
      <c r="Z775">
        <v>0</v>
      </c>
      <c r="AA775" s="5" t="s">
        <v>191</v>
      </c>
      <c r="AB775">
        <v>1</v>
      </c>
      <c r="AC775">
        <v>-6</v>
      </c>
      <c r="AD775" s="5" t="s">
        <v>47</v>
      </c>
      <c r="AE775">
        <v>-6</v>
      </c>
      <c r="AF775">
        <v>2</v>
      </c>
      <c r="AG775">
        <v>-5</v>
      </c>
      <c r="AH775">
        <v>3</v>
      </c>
      <c r="AI775">
        <v>-4</v>
      </c>
      <c r="AJ775">
        <v>3</v>
      </c>
      <c r="AK775">
        <v>-4</v>
      </c>
      <c r="AL775">
        <v>3</v>
      </c>
      <c r="AM775">
        <v>-4</v>
      </c>
      <c r="AN775">
        <v>4</v>
      </c>
      <c r="AO775">
        <v>-3</v>
      </c>
      <c r="AP775">
        <v>4</v>
      </c>
      <c r="AQ775">
        <v>-3</v>
      </c>
      <c r="AR775">
        <v>4.5</v>
      </c>
      <c r="AS775">
        <v>-2.5</v>
      </c>
      <c r="AT775">
        <v>4.5</v>
      </c>
      <c r="AU775">
        <v>-2.5</v>
      </c>
      <c r="AV775">
        <v>5</v>
      </c>
      <c r="AW775">
        <v>-2</v>
      </c>
      <c r="AX775">
        <v>5</v>
      </c>
      <c r="AY775">
        <v>-2</v>
      </c>
      <c r="AZ775">
        <v>5</v>
      </c>
      <c r="BA775">
        <v>-2</v>
      </c>
      <c r="BB775">
        <v>6</v>
      </c>
      <c r="BC775">
        <v>-1</v>
      </c>
      <c r="BD775">
        <v>6</v>
      </c>
      <c r="BE775">
        <v>-1</v>
      </c>
      <c r="BF775">
        <v>7</v>
      </c>
      <c r="BG775">
        <v>0</v>
      </c>
      <c r="BH775">
        <v>9</v>
      </c>
      <c r="BI775">
        <v>2</v>
      </c>
      <c r="BJ775">
        <v>9</v>
      </c>
      <c r="BK775">
        <v>2</v>
      </c>
      <c r="BL775">
        <v>10</v>
      </c>
      <c r="BM775">
        <v>3</v>
      </c>
      <c r="BN775">
        <v>0</v>
      </c>
      <c r="BO775">
        <v>0</v>
      </c>
      <c r="BP775">
        <v>0</v>
      </c>
      <c r="BQ775">
        <v>-1</v>
      </c>
      <c r="BR775">
        <v>0</v>
      </c>
      <c r="BS775">
        <v>0</v>
      </c>
      <c r="BT775">
        <v>0</v>
      </c>
      <c r="BU775">
        <v>-2</v>
      </c>
      <c r="BV775">
        <v>0</v>
      </c>
      <c r="BW775">
        <v>-2</v>
      </c>
      <c r="BX775">
        <v>2</v>
      </c>
      <c r="BY775">
        <v>0</v>
      </c>
      <c r="BZ775">
        <v>0</v>
      </c>
      <c r="CA775">
        <v>3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4</v>
      </c>
      <c r="CY775">
        <v>0</v>
      </c>
      <c r="CZ775">
        <v>2</v>
      </c>
      <c r="DA775">
        <v>0</v>
      </c>
      <c r="DB775">
        <v>0</v>
      </c>
      <c r="DC775">
        <v>-10</v>
      </c>
      <c r="DD775">
        <v>-1</v>
      </c>
      <c r="DE775">
        <v>-11</v>
      </c>
      <c r="DF775">
        <v>2</v>
      </c>
      <c r="DG775">
        <v>-8</v>
      </c>
      <c r="DH775">
        <v>5</v>
      </c>
      <c r="DI775">
        <v>-5</v>
      </c>
      <c r="DJ775">
        <v>4</v>
      </c>
      <c r="DK775">
        <v>-6</v>
      </c>
      <c r="DL775">
        <v>6</v>
      </c>
      <c r="DM775">
        <v>-4</v>
      </c>
      <c r="DN775">
        <v>8</v>
      </c>
      <c r="DO775">
        <v>-2</v>
      </c>
      <c r="DP775">
        <v>6</v>
      </c>
      <c r="DQ775">
        <v>-4</v>
      </c>
      <c r="DR775">
        <v>7</v>
      </c>
      <c r="DS775">
        <v>-3</v>
      </c>
      <c r="DT775">
        <v>7.5</v>
      </c>
      <c r="DU775">
        <v>-2.5</v>
      </c>
      <c r="DV775">
        <v>7.5</v>
      </c>
      <c r="DW775">
        <v>-2.5</v>
      </c>
      <c r="DX775">
        <v>6</v>
      </c>
      <c r="DY775">
        <v>-4</v>
      </c>
      <c r="DZ775">
        <v>9</v>
      </c>
      <c r="EA775">
        <v>-1</v>
      </c>
      <c r="EB775">
        <v>11</v>
      </c>
      <c r="EC775">
        <v>1</v>
      </c>
      <c r="ED775">
        <v>8</v>
      </c>
      <c r="EE775">
        <v>-2</v>
      </c>
      <c r="EF775">
        <v>11</v>
      </c>
      <c r="EG775">
        <v>1</v>
      </c>
      <c r="EH775">
        <v>10</v>
      </c>
      <c r="EI775">
        <v>0</v>
      </c>
      <c r="EJ775">
        <v>12</v>
      </c>
      <c r="EK775">
        <v>2</v>
      </c>
      <c r="EL775">
        <v>22</v>
      </c>
      <c r="EM775">
        <v>12</v>
      </c>
      <c r="EN775">
        <v>18</v>
      </c>
      <c r="EO775">
        <v>8</v>
      </c>
      <c r="EP775">
        <v>8.7080011539999997</v>
      </c>
      <c r="EQ775">
        <v>5.4866656420000002</v>
      </c>
      <c r="ER775">
        <v>42.301286689999998</v>
      </c>
      <c r="ES775">
        <v>38.7155196</v>
      </c>
      <c r="ET775">
        <v>331.79629870000002</v>
      </c>
      <c r="EU775">
        <v>236.03415810000001</v>
      </c>
      <c r="EV775">
        <v>88.055153270000005</v>
      </c>
      <c r="EW775">
        <v>86.758356160000005</v>
      </c>
      <c r="EX775">
        <v>93.546189859999998</v>
      </c>
      <c r="EY775">
        <v>94.875472040000005</v>
      </c>
      <c r="EZ775">
        <v>74.291152769999997</v>
      </c>
      <c r="FA775">
        <v>72.777193370000006</v>
      </c>
      <c r="FB775">
        <v>13.609061909999999</v>
      </c>
      <c r="FC775">
        <v>8.1788924289999994</v>
      </c>
      <c r="FD775">
        <v>36.705513590000002</v>
      </c>
      <c r="FE775">
        <v>22.80558259</v>
      </c>
      <c r="FF775">
        <v>9.8408423690000006</v>
      </c>
      <c r="FG775">
        <v>6.4800395249999996</v>
      </c>
      <c r="FH775">
        <v>2.1708808940000002</v>
      </c>
      <c r="FI775">
        <v>2.8100798980000001</v>
      </c>
      <c r="FJ775">
        <v>33.299488779999997</v>
      </c>
      <c r="FK775">
        <v>36.292506709999998</v>
      </c>
      <c r="FL775">
        <v>12.39175361</v>
      </c>
      <c r="FM775">
        <v>13.64269228</v>
      </c>
      <c r="FN775">
        <v>0</v>
      </c>
      <c r="FO775">
        <v>1</v>
      </c>
      <c r="FP775">
        <v>2</v>
      </c>
      <c r="FQ775">
        <v>2</v>
      </c>
      <c r="FR775">
        <f>13/14</f>
        <v>0.9285714285714286</v>
      </c>
      <c r="FS775">
        <v>1</v>
      </c>
      <c r="FT775">
        <v>2</v>
      </c>
      <c r="FU775">
        <v>1</v>
      </c>
      <c r="FV775" t="s">
        <v>45</v>
      </c>
      <c r="FW775">
        <v>1</v>
      </c>
      <c r="FX775">
        <v>1</v>
      </c>
    </row>
    <row r="776" spans="1:180" x14ac:dyDescent="0.3">
      <c r="A776" s="7" t="s">
        <v>68</v>
      </c>
      <c r="B776" s="7" t="s">
        <v>64</v>
      </c>
      <c r="C776" t="s">
        <v>52</v>
      </c>
      <c r="D776">
        <v>5</v>
      </c>
      <c r="E776">
        <v>2</v>
      </c>
      <c r="F776">
        <v>1.2111111109999999</v>
      </c>
      <c r="G776">
        <v>2</v>
      </c>
      <c r="H776">
        <v>0.65922222200000002</v>
      </c>
      <c r="I776">
        <v>0.63065853699999996</v>
      </c>
      <c r="J776">
        <v>1.13464454</v>
      </c>
      <c r="K776">
        <v>1.177181174</v>
      </c>
      <c r="L776">
        <v>0.89506930299999998</v>
      </c>
      <c r="M776">
        <v>0.715741191</v>
      </c>
      <c r="N776">
        <v>17.535643289999999</v>
      </c>
      <c r="O776">
        <v>18.60858327</v>
      </c>
      <c r="P776">
        <v>1.477174312</v>
      </c>
      <c r="Q776">
        <v>1.3319618929999999</v>
      </c>
      <c r="R776">
        <v>1.5710073120000001</v>
      </c>
      <c r="S776">
        <v>1.3355729940000001</v>
      </c>
      <c r="T776">
        <v>0.41666666699999999</v>
      </c>
      <c r="U776">
        <v>0.41666666699999999</v>
      </c>
      <c r="V776">
        <v>0.41666666699999999</v>
      </c>
      <c r="W776">
        <v>0.41666666699999999</v>
      </c>
      <c r="X776">
        <v>0.5</v>
      </c>
      <c r="Y776">
        <v>0.5</v>
      </c>
      <c r="Z776">
        <v>-5</v>
      </c>
      <c r="AA776" s="5" t="s">
        <v>211</v>
      </c>
      <c r="AB776">
        <v>-4</v>
      </c>
      <c r="AC776">
        <v>-4</v>
      </c>
      <c r="AD776" s="5" t="s">
        <v>222</v>
      </c>
      <c r="AE776">
        <v>-4</v>
      </c>
      <c r="AF776">
        <v>-3</v>
      </c>
      <c r="AG776">
        <v>-3</v>
      </c>
      <c r="AH776">
        <v>-2</v>
      </c>
      <c r="AI776">
        <v>-2</v>
      </c>
      <c r="AJ776">
        <v>-2</v>
      </c>
      <c r="AK776">
        <v>-2</v>
      </c>
      <c r="AL776">
        <v>-2</v>
      </c>
      <c r="AM776">
        <v>-2</v>
      </c>
      <c r="AN776">
        <v>-1</v>
      </c>
      <c r="AO776">
        <v>-1</v>
      </c>
      <c r="AP776">
        <v>-1</v>
      </c>
      <c r="AQ776">
        <v>-1</v>
      </c>
      <c r="AR776">
        <v>-0.5</v>
      </c>
      <c r="AS776">
        <v>-0.5</v>
      </c>
      <c r="AT776">
        <v>-0.5</v>
      </c>
      <c r="AU776">
        <v>-0.5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1</v>
      </c>
      <c r="BC776">
        <v>1</v>
      </c>
      <c r="BD776">
        <v>1</v>
      </c>
      <c r="BE776">
        <v>1</v>
      </c>
      <c r="BF776">
        <v>2</v>
      </c>
      <c r="BG776">
        <v>2</v>
      </c>
      <c r="BH776">
        <v>4</v>
      </c>
      <c r="BI776">
        <v>4</v>
      </c>
      <c r="BJ776">
        <v>4</v>
      </c>
      <c r="BK776">
        <v>4</v>
      </c>
      <c r="BL776">
        <v>5</v>
      </c>
      <c r="BM776">
        <v>5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-4</v>
      </c>
      <c r="BT776">
        <v>0</v>
      </c>
      <c r="BU776">
        <v>0</v>
      </c>
      <c r="BV776">
        <v>0</v>
      </c>
      <c r="BW776">
        <v>1</v>
      </c>
      <c r="BX776">
        <v>-2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4</v>
      </c>
      <c r="DA776">
        <v>0</v>
      </c>
      <c r="DB776">
        <v>-6</v>
      </c>
      <c r="DC776">
        <v>-11</v>
      </c>
      <c r="DD776">
        <v>-7</v>
      </c>
      <c r="DE776">
        <v>-12</v>
      </c>
      <c r="DF776">
        <v>-4</v>
      </c>
      <c r="DG776">
        <v>-9</v>
      </c>
      <c r="DH776">
        <v>-1</v>
      </c>
      <c r="DI776">
        <v>-6</v>
      </c>
      <c r="DJ776">
        <v>-2</v>
      </c>
      <c r="DK776">
        <v>-7</v>
      </c>
      <c r="DL776">
        <v>0</v>
      </c>
      <c r="DM776">
        <v>-5</v>
      </c>
      <c r="DN776">
        <v>2</v>
      </c>
      <c r="DO776">
        <v>-3</v>
      </c>
      <c r="DP776">
        <v>0</v>
      </c>
      <c r="DQ776">
        <v>-5</v>
      </c>
      <c r="DR776">
        <v>1</v>
      </c>
      <c r="DS776">
        <v>-4</v>
      </c>
      <c r="DT776">
        <v>1.5</v>
      </c>
      <c r="DU776">
        <v>-3.5</v>
      </c>
      <c r="DV776">
        <v>1.5</v>
      </c>
      <c r="DW776">
        <v>-3.5</v>
      </c>
      <c r="DX776">
        <v>0</v>
      </c>
      <c r="DY776">
        <v>-5</v>
      </c>
      <c r="DZ776">
        <v>3</v>
      </c>
      <c r="EA776">
        <v>-2</v>
      </c>
      <c r="EB776">
        <v>5</v>
      </c>
      <c r="EC776">
        <v>0</v>
      </c>
      <c r="ED776">
        <v>2</v>
      </c>
      <c r="EE776">
        <v>-3</v>
      </c>
      <c r="EF776">
        <v>5</v>
      </c>
      <c r="EG776">
        <v>0</v>
      </c>
      <c r="EH776">
        <v>4</v>
      </c>
      <c r="EI776">
        <v>-1</v>
      </c>
      <c r="EJ776">
        <v>6</v>
      </c>
      <c r="EK776">
        <v>1</v>
      </c>
      <c r="EL776">
        <v>16</v>
      </c>
      <c r="EM776">
        <v>11</v>
      </c>
      <c r="EN776">
        <v>12</v>
      </c>
      <c r="EO776">
        <v>7</v>
      </c>
      <c r="EP776">
        <v>5.5092315440000004</v>
      </c>
      <c r="EQ776">
        <v>6.5570699230000002</v>
      </c>
      <c r="ER776">
        <v>31.42773262</v>
      </c>
      <c r="ES776">
        <v>40.041184989999998</v>
      </c>
      <c r="ET776">
        <v>206.11461750000001</v>
      </c>
      <c r="EU776">
        <v>235.6917689</v>
      </c>
      <c r="EV776">
        <v>83.057224399999996</v>
      </c>
      <c r="EW776">
        <v>86.396152439999994</v>
      </c>
      <c r="EX776">
        <v>77.945245819999997</v>
      </c>
      <c r="EY776">
        <v>84.842835350000001</v>
      </c>
      <c r="EZ776">
        <v>66.709326500000003</v>
      </c>
      <c r="FA776">
        <v>70.416598089999994</v>
      </c>
      <c r="FB776">
        <v>8.7584136969999999</v>
      </c>
      <c r="FC776">
        <v>8.7452083330000008</v>
      </c>
      <c r="FD776">
        <v>23.265530779999999</v>
      </c>
      <c r="FE776">
        <v>24.77264216</v>
      </c>
      <c r="FF776">
        <v>6.2967815490000003</v>
      </c>
      <c r="FG776">
        <v>6.4666977470000004</v>
      </c>
      <c r="FH776">
        <v>2.472803179</v>
      </c>
      <c r="FI776">
        <v>2.4341509499999998</v>
      </c>
      <c r="FJ776">
        <v>31.471847149999999</v>
      </c>
      <c r="FK776">
        <v>35.488954270000001</v>
      </c>
      <c r="FL776">
        <v>11.662549650000001</v>
      </c>
      <c r="FM776">
        <v>13.60091821</v>
      </c>
      <c r="FN776">
        <v>1</v>
      </c>
      <c r="FO776">
        <v>0</v>
      </c>
      <c r="FP776">
        <v>1</v>
      </c>
      <c r="FQ776">
        <v>3</v>
      </c>
      <c r="FR776">
        <f>9/15</f>
        <v>0.6</v>
      </c>
      <c r="FS776" t="s">
        <v>45</v>
      </c>
      <c r="FT776">
        <v>1</v>
      </c>
      <c r="FU776">
        <v>1</v>
      </c>
      <c r="FV776" t="s">
        <v>45</v>
      </c>
      <c r="FW776">
        <v>1</v>
      </c>
      <c r="FX776">
        <v>1</v>
      </c>
    </row>
    <row r="777" spans="1:180" x14ac:dyDescent="0.3">
      <c r="A777" s="7" t="s">
        <v>81</v>
      </c>
      <c r="B777" s="7" t="s">
        <v>95</v>
      </c>
      <c r="C777" t="s">
        <v>55</v>
      </c>
      <c r="D777">
        <v>7</v>
      </c>
      <c r="E777">
        <v>3</v>
      </c>
      <c r="F777">
        <v>0.8</v>
      </c>
      <c r="G777">
        <v>0.59113636400000003</v>
      </c>
      <c r="H777">
        <v>0.54979999999999996</v>
      </c>
      <c r="I777">
        <v>0.79502272699999998</v>
      </c>
      <c r="J777">
        <v>1.8454726749999999</v>
      </c>
      <c r="K777">
        <v>1.9862985740000001</v>
      </c>
      <c r="L777">
        <v>1.526250135</v>
      </c>
      <c r="M777">
        <v>1.0507915409999999</v>
      </c>
      <c r="N777">
        <v>19.82898642</v>
      </c>
      <c r="O777">
        <v>20.639172110000001</v>
      </c>
      <c r="P777">
        <v>2.0308067570000001</v>
      </c>
      <c r="Q777">
        <v>1.689590532</v>
      </c>
      <c r="R777">
        <v>0.93320771000000002</v>
      </c>
      <c r="S777">
        <v>0.71049203699999997</v>
      </c>
      <c r="T777">
        <v>0.58333333300000001</v>
      </c>
      <c r="U777">
        <v>0.66666666699999999</v>
      </c>
      <c r="V777">
        <v>0.58333333300000001</v>
      </c>
      <c r="W777">
        <v>0.66666666699999999</v>
      </c>
      <c r="X777">
        <v>0.66666666699999999</v>
      </c>
      <c r="Y777">
        <v>0.77777777800000003</v>
      </c>
      <c r="Z777">
        <v>-4</v>
      </c>
      <c r="AA777" s="5" t="s">
        <v>219</v>
      </c>
      <c r="AB777">
        <v>-4</v>
      </c>
      <c r="AC777">
        <v>-1</v>
      </c>
      <c r="AD777" s="5" t="s">
        <v>233</v>
      </c>
      <c r="AE777">
        <v>0</v>
      </c>
      <c r="AF777">
        <v>-3</v>
      </c>
      <c r="AG777">
        <v>0</v>
      </c>
      <c r="AH777">
        <v>-3</v>
      </c>
      <c r="AI777">
        <v>0</v>
      </c>
      <c r="AJ777">
        <v>-3</v>
      </c>
      <c r="AK777">
        <v>0</v>
      </c>
      <c r="AL777">
        <v>-2</v>
      </c>
      <c r="AM777">
        <v>1</v>
      </c>
      <c r="AN777">
        <v>-1</v>
      </c>
      <c r="AO777">
        <v>2</v>
      </c>
      <c r="AP777">
        <v>0</v>
      </c>
      <c r="AQ777">
        <v>3</v>
      </c>
      <c r="AR777">
        <v>0</v>
      </c>
      <c r="AS777">
        <v>3</v>
      </c>
      <c r="AT777">
        <v>0</v>
      </c>
      <c r="AU777">
        <v>3</v>
      </c>
      <c r="AV777">
        <v>0</v>
      </c>
      <c r="AW777">
        <v>3</v>
      </c>
      <c r="AX777">
        <v>0</v>
      </c>
      <c r="AY777">
        <v>3</v>
      </c>
      <c r="AZ777">
        <v>1</v>
      </c>
      <c r="BA777">
        <v>4</v>
      </c>
      <c r="BB777">
        <v>2</v>
      </c>
      <c r="BC777">
        <v>5</v>
      </c>
      <c r="BD777">
        <v>2</v>
      </c>
      <c r="BE777">
        <v>5</v>
      </c>
      <c r="BF777">
        <v>2</v>
      </c>
      <c r="BG777">
        <v>5</v>
      </c>
      <c r="BH777">
        <v>3</v>
      </c>
      <c r="BI777">
        <v>6</v>
      </c>
      <c r="BJ777">
        <v>4</v>
      </c>
      <c r="BK777">
        <v>7</v>
      </c>
      <c r="BL777">
        <v>4</v>
      </c>
      <c r="BM777">
        <v>7</v>
      </c>
      <c r="BN777">
        <v>0</v>
      </c>
      <c r="BO777">
        <v>0</v>
      </c>
      <c r="BP777">
        <v>4</v>
      </c>
      <c r="BQ777">
        <v>0</v>
      </c>
      <c r="BR777">
        <v>0</v>
      </c>
      <c r="BS777">
        <v>0</v>
      </c>
      <c r="BT777">
        <v>-1</v>
      </c>
      <c r="BU777">
        <v>0</v>
      </c>
      <c r="BV777">
        <v>0</v>
      </c>
      <c r="BW777">
        <v>-1</v>
      </c>
      <c r="BX777">
        <v>0</v>
      </c>
      <c r="BY777">
        <v>0</v>
      </c>
      <c r="BZ777">
        <v>0</v>
      </c>
      <c r="CA777">
        <v>1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3</v>
      </c>
      <c r="CU777">
        <v>0</v>
      </c>
      <c r="CV777">
        <v>0</v>
      </c>
      <c r="CW777">
        <v>0</v>
      </c>
      <c r="CX777">
        <v>0</v>
      </c>
      <c r="CY777">
        <v>1</v>
      </c>
      <c r="CZ777">
        <v>0</v>
      </c>
      <c r="DA777">
        <v>2</v>
      </c>
      <c r="DB777">
        <v>-2</v>
      </c>
      <c r="DC777">
        <v>-5</v>
      </c>
      <c r="DD777">
        <v>6</v>
      </c>
      <c r="DE777">
        <v>3</v>
      </c>
      <c r="DF777">
        <v>3</v>
      </c>
      <c r="DG777">
        <v>0</v>
      </c>
      <c r="DH777">
        <v>4</v>
      </c>
      <c r="DI777">
        <v>1</v>
      </c>
      <c r="DJ777">
        <v>6</v>
      </c>
      <c r="DK777">
        <v>3</v>
      </c>
      <c r="DL777">
        <v>7</v>
      </c>
      <c r="DM777">
        <v>4</v>
      </c>
      <c r="DN777">
        <v>8</v>
      </c>
      <c r="DO777">
        <v>5</v>
      </c>
      <c r="DP777">
        <v>-1</v>
      </c>
      <c r="DQ777">
        <v>-4</v>
      </c>
      <c r="DR777">
        <v>0</v>
      </c>
      <c r="DS777">
        <v>-3</v>
      </c>
      <c r="DT777">
        <v>4</v>
      </c>
      <c r="DU777">
        <v>1</v>
      </c>
      <c r="DV777">
        <v>5</v>
      </c>
      <c r="DW777">
        <v>2</v>
      </c>
      <c r="DX777">
        <v>6</v>
      </c>
      <c r="DY777">
        <v>3</v>
      </c>
      <c r="DZ777">
        <v>7</v>
      </c>
      <c r="EA777">
        <v>4</v>
      </c>
      <c r="EB777">
        <v>7</v>
      </c>
      <c r="EC777">
        <v>4</v>
      </c>
      <c r="ED777">
        <v>8</v>
      </c>
      <c r="EE777">
        <v>5</v>
      </c>
      <c r="EF777">
        <v>8</v>
      </c>
      <c r="EG777">
        <v>5</v>
      </c>
      <c r="EH777">
        <v>12</v>
      </c>
      <c r="EI777">
        <v>9</v>
      </c>
      <c r="EJ777">
        <v>11</v>
      </c>
      <c r="EK777">
        <v>8</v>
      </c>
      <c r="EL777">
        <v>10</v>
      </c>
      <c r="EM777">
        <v>7</v>
      </c>
      <c r="EN777">
        <v>11</v>
      </c>
      <c r="EO777">
        <v>8</v>
      </c>
      <c r="EP777">
        <v>10.686842779999999</v>
      </c>
      <c r="EQ777">
        <v>9.4498431140000001</v>
      </c>
      <c r="ER777">
        <v>47.892633920000002</v>
      </c>
      <c r="ES777">
        <v>50.82772645</v>
      </c>
      <c r="ET777">
        <v>457.74475050000001</v>
      </c>
      <c r="EU777">
        <v>363.25624820000002</v>
      </c>
      <c r="EV777">
        <v>91.347849510000003</v>
      </c>
      <c r="EW777">
        <v>91.348620530000005</v>
      </c>
      <c r="EX777">
        <v>108.656735</v>
      </c>
      <c r="EY777">
        <v>109.475331</v>
      </c>
      <c r="EZ777">
        <v>79.718577530000005</v>
      </c>
      <c r="FA777">
        <v>77.538313349999996</v>
      </c>
      <c r="FB777">
        <v>11.26843354</v>
      </c>
      <c r="FC777">
        <v>10.09629898</v>
      </c>
      <c r="FD777">
        <v>50.525669000000001</v>
      </c>
      <c r="FE777">
        <v>35.567556189999998</v>
      </c>
      <c r="FF777">
        <v>12.34817333</v>
      </c>
      <c r="FG777">
        <v>8.9512085960000007</v>
      </c>
      <c r="FH777">
        <v>1.6821406539999999</v>
      </c>
      <c r="FI777">
        <v>2.1408527890000002</v>
      </c>
      <c r="FJ777">
        <v>41.83305</v>
      </c>
      <c r="FK777">
        <v>35.088053930000001</v>
      </c>
      <c r="FL777">
        <v>12.803118189999999</v>
      </c>
      <c r="FM777">
        <v>14.482878899999999</v>
      </c>
      <c r="FN777">
        <v>1</v>
      </c>
      <c r="FO777">
        <v>0</v>
      </c>
      <c r="FP777">
        <v>0</v>
      </c>
      <c r="FQ777">
        <v>2</v>
      </c>
      <c r="FR777">
        <f>8/13</f>
        <v>0.61538461538461542</v>
      </c>
      <c r="FS777">
        <v>2</v>
      </c>
      <c r="FT777">
        <v>1</v>
      </c>
      <c r="FU777">
        <v>3</v>
      </c>
      <c r="FV777" t="s">
        <v>45</v>
      </c>
      <c r="FW777">
        <v>1</v>
      </c>
      <c r="FX777">
        <v>1</v>
      </c>
    </row>
    <row r="778" spans="1:180" x14ac:dyDescent="0.3">
      <c r="A778" s="7" t="s">
        <v>375</v>
      </c>
      <c r="B778" s="7" t="s">
        <v>37</v>
      </c>
      <c r="C778" t="s">
        <v>26</v>
      </c>
      <c r="D778">
        <v>6</v>
      </c>
      <c r="E778">
        <v>3</v>
      </c>
      <c r="F778">
        <v>1.3755555559999999</v>
      </c>
      <c r="G778">
        <v>1.244444444</v>
      </c>
      <c r="H778">
        <v>0.70150000000000001</v>
      </c>
      <c r="I778">
        <v>0.71799999999999997</v>
      </c>
      <c r="J778">
        <v>1.0887575780000001</v>
      </c>
      <c r="K778">
        <v>1.06223877</v>
      </c>
      <c r="L778">
        <v>0.48707811099999998</v>
      </c>
      <c r="M778">
        <v>0.68082152699999998</v>
      </c>
      <c r="N778">
        <v>18.734969199999998</v>
      </c>
      <c r="O778">
        <v>21.151819939999999</v>
      </c>
      <c r="P778">
        <v>0.98942911700000002</v>
      </c>
      <c r="Q778">
        <v>0.95496454200000003</v>
      </c>
      <c r="R778">
        <v>1.9116720840000001</v>
      </c>
      <c r="S778">
        <v>1.437462097</v>
      </c>
      <c r="T778">
        <v>6.6666666999999999E-2</v>
      </c>
      <c r="U778">
        <v>0.46666666699999998</v>
      </c>
      <c r="V778">
        <v>6.6666666999999999E-2</v>
      </c>
      <c r="W778">
        <v>0.46666666699999998</v>
      </c>
      <c r="X778">
        <v>0</v>
      </c>
      <c r="Y778">
        <v>0.5</v>
      </c>
      <c r="Z778">
        <v>-12</v>
      </c>
      <c r="AA778" s="5" t="s">
        <v>221</v>
      </c>
      <c r="AB778">
        <v>-11</v>
      </c>
      <c r="AC778">
        <v>-5</v>
      </c>
      <c r="AD778" s="5" t="s">
        <v>193</v>
      </c>
      <c r="AE778">
        <v>-3</v>
      </c>
      <c r="AF778">
        <v>-8</v>
      </c>
      <c r="AG778">
        <v>-2</v>
      </c>
      <c r="AH778">
        <v>-8</v>
      </c>
      <c r="AI778">
        <v>-2</v>
      </c>
      <c r="AJ778">
        <v>-8</v>
      </c>
      <c r="AK778">
        <v>-2</v>
      </c>
      <c r="AL778">
        <v>-7</v>
      </c>
      <c r="AM778">
        <v>-1</v>
      </c>
      <c r="AN778">
        <v>-7</v>
      </c>
      <c r="AO778">
        <v>-1</v>
      </c>
      <c r="AP778">
        <v>-6</v>
      </c>
      <c r="AQ778">
        <v>0</v>
      </c>
      <c r="AR778">
        <v>-6</v>
      </c>
      <c r="AS778">
        <v>0</v>
      </c>
      <c r="AT778">
        <v>-6</v>
      </c>
      <c r="AU778">
        <v>0</v>
      </c>
      <c r="AV778">
        <v>-6</v>
      </c>
      <c r="AW778">
        <v>0</v>
      </c>
      <c r="AX778">
        <v>-6</v>
      </c>
      <c r="AY778">
        <v>0</v>
      </c>
      <c r="AZ778">
        <v>-6</v>
      </c>
      <c r="BA778">
        <v>0</v>
      </c>
      <c r="BB778">
        <v>-5</v>
      </c>
      <c r="BC778">
        <v>1</v>
      </c>
      <c r="BD778">
        <v>-3</v>
      </c>
      <c r="BE778">
        <v>3</v>
      </c>
      <c r="BF778">
        <v>-1</v>
      </c>
      <c r="BG778">
        <v>5</v>
      </c>
      <c r="BH778">
        <v>0</v>
      </c>
      <c r="BI778">
        <v>6</v>
      </c>
      <c r="BJ778">
        <v>0</v>
      </c>
      <c r="BK778">
        <v>6</v>
      </c>
      <c r="BL778">
        <v>0</v>
      </c>
      <c r="BM778">
        <v>6</v>
      </c>
      <c r="BN778">
        <v>0</v>
      </c>
      <c r="BO778">
        <v>-1</v>
      </c>
      <c r="BP778">
        <v>-3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-3</v>
      </c>
      <c r="BW778">
        <v>0</v>
      </c>
      <c r="BX778">
        <v>-1</v>
      </c>
      <c r="BY778">
        <v>0</v>
      </c>
      <c r="BZ778">
        <v>0</v>
      </c>
      <c r="CA778">
        <v>0</v>
      </c>
      <c r="CB778">
        <v>0</v>
      </c>
      <c r="CC778">
        <v>-4</v>
      </c>
      <c r="CD778">
        <v>0</v>
      </c>
      <c r="CE778">
        <v>0</v>
      </c>
      <c r="CF778">
        <v>-1</v>
      </c>
      <c r="CG778">
        <v>0</v>
      </c>
      <c r="CH778">
        <v>0</v>
      </c>
      <c r="CI778">
        <v>0</v>
      </c>
      <c r="CJ778">
        <v>0</v>
      </c>
      <c r="CK778">
        <v>1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2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-15</v>
      </c>
      <c r="DC778">
        <v>-9</v>
      </c>
      <c r="DD778">
        <v>-18</v>
      </c>
      <c r="DE778">
        <v>-12</v>
      </c>
      <c r="DF778">
        <v>-8</v>
      </c>
      <c r="DG778">
        <v>-2</v>
      </c>
      <c r="DH778">
        <v>-12</v>
      </c>
      <c r="DI778">
        <v>-6</v>
      </c>
      <c r="DJ778">
        <v>-10</v>
      </c>
      <c r="DK778">
        <v>-4</v>
      </c>
      <c r="DL778">
        <v>-6</v>
      </c>
      <c r="DM778">
        <v>0</v>
      </c>
      <c r="DN778">
        <v>-15</v>
      </c>
      <c r="DO778">
        <v>-9</v>
      </c>
      <c r="DP778">
        <v>-12</v>
      </c>
      <c r="DQ778">
        <v>-6</v>
      </c>
      <c r="DR778">
        <v>-12</v>
      </c>
      <c r="DS778">
        <v>-6</v>
      </c>
      <c r="DT778">
        <v>-8</v>
      </c>
      <c r="DU778">
        <v>-2</v>
      </c>
      <c r="DV778">
        <v>-8</v>
      </c>
      <c r="DW778">
        <v>-2</v>
      </c>
      <c r="DX778">
        <v>-7</v>
      </c>
      <c r="DY778">
        <v>-1</v>
      </c>
      <c r="DZ778">
        <v>-6</v>
      </c>
      <c r="EA778">
        <v>0</v>
      </c>
      <c r="EB778">
        <v>-6</v>
      </c>
      <c r="EC778">
        <v>0</v>
      </c>
      <c r="ED778">
        <v>-5</v>
      </c>
      <c r="EE778">
        <v>1</v>
      </c>
      <c r="EF778">
        <v>-6</v>
      </c>
      <c r="EG778">
        <v>0</v>
      </c>
      <c r="EH778">
        <v>0</v>
      </c>
      <c r="EI778">
        <v>6</v>
      </c>
      <c r="EJ778">
        <v>-3</v>
      </c>
      <c r="EK778">
        <v>3</v>
      </c>
      <c r="EL778">
        <v>-3</v>
      </c>
      <c r="EM778">
        <v>3</v>
      </c>
      <c r="EN778">
        <v>0</v>
      </c>
      <c r="EO778">
        <v>6</v>
      </c>
      <c r="EP778">
        <v>8.2636691510000002</v>
      </c>
      <c r="EQ778">
        <v>6.5540148169999997</v>
      </c>
      <c r="ER778">
        <v>55.783647119999998</v>
      </c>
      <c r="ES778">
        <v>39.888150899999999</v>
      </c>
      <c r="ET778">
        <v>314.43735409999999</v>
      </c>
      <c r="EU778">
        <v>228.0778325</v>
      </c>
      <c r="EV778">
        <v>89.511860159999998</v>
      </c>
      <c r="EW778">
        <v>84.331633089999997</v>
      </c>
      <c r="EX778">
        <v>91.505277570000004</v>
      </c>
      <c r="EY778">
        <v>58.331052450000001</v>
      </c>
      <c r="EZ778">
        <v>71.191383709999997</v>
      </c>
      <c r="FA778">
        <v>63.84363767</v>
      </c>
      <c r="FB778">
        <v>7.2386963050000004</v>
      </c>
      <c r="FC778">
        <v>6.0983757130000003</v>
      </c>
      <c r="FD778">
        <v>40.091819440000002</v>
      </c>
      <c r="FE778">
        <v>21.75860007</v>
      </c>
      <c r="FF778">
        <v>7.1781831230000002</v>
      </c>
      <c r="FG778">
        <v>5.8419992560000003</v>
      </c>
      <c r="FH778">
        <v>2.1235043820000001</v>
      </c>
      <c r="FI778">
        <v>1.8594197509999999</v>
      </c>
      <c r="FJ778">
        <v>23.537634059999998</v>
      </c>
      <c r="FK778">
        <v>20.843717550000001</v>
      </c>
      <c r="FL778">
        <v>14.15780088</v>
      </c>
      <c r="FM778">
        <v>10.499313900000001</v>
      </c>
      <c r="FN778">
        <v>2</v>
      </c>
      <c r="FO778">
        <v>1</v>
      </c>
      <c r="FP778">
        <v>0</v>
      </c>
      <c r="FQ778">
        <v>2</v>
      </c>
      <c r="FR778">
        <f>5/13</f>
        <v>0.38461538461538464</v>
      </c>
      <c r="FS778">
        <v>2</v>
      </c>
      <c r="FT778">
        <v>1</v>
      </c>
      <c r="FU778">
        <v>2</v>
      </c>
      <c r="FV778">
        <v>2</v>
      </c>
      <c r="FW778">
        <v>0</v>
      </c>
      <c r="FX778">
        <v>1</v>
      </c>
    </row>
    <row r="779" spans="1:180" x14ac:dyDescent="0.3">
      <c r="A779" s="7" t="s">
        <v>50</v>
      </c>
      <c r="B779" s="7" t="s">
        <v>73</v>
      </c>
      <c r="C779" t="s">
        <v>52</v>
      </c>
      <c r="D779">
        <v>5</v>
      </c>
      <c r="E779">
        <v>2</v>
      </c>
      <c r="F779">
        <v>1.2827476040000001</v>
      </c>
      <c r="G779">
        <v>1.53125</v>
      </c>
      <c r="H779">
        <v>0.60573801900000002</v>
      </c>
      <c r="I779">
        <v>0.76437500000000003</v>
      </c>
      <c r="J779">
        <v>2.0912174449999998</v>
      </c>
      <c r="K779">
        <v>0.89762738900000005</v>
      </c>
      <c r="L779">
        <v>1.6744953680000001</v>
      </c>
      <c r="M779">
        <v>0.61207200299999998</v>
      </c>
      <c r="N779">
        <v>20.03690555</v>
      </c>
      <c r="O779">
        <v>20.106720119999999</v>
      </c>
      <c r="P779">
        <v>2.3787282919999999</v>
      </c>
      <c r="Q779">
        <v>1.0990992239999999</v>
      </c>
      <c r="R779">
        <v>1.0649711930000001</v>
      </c>
      <c r="S779">
        <v>1.8447889200000001</v>
      </c>
      <c r="T779">
        <v>0.75</v>
      </c>
      <c r="U779">
        <v>8.3333332999999996E-2</v>
      </c>
      <c r="V779">
        <v>0.75</v>
      </c>
      <c r="W779">
        <v>8.3333332999999996E-2</v>
      </c>
      <c r="X779">
        <v>1</v>
      </c>
      <c r="Y779">
        <v>0</v>
      </c>
      <c r="Z779">
        <v>-1</v>
      </c>
      <c r="AA779" s="5" t="s">
        <v>193</v>
      </c>
      <c r="AB779">
        <v>0</v>
      </c>
      <c r="AC779">
        <v>-8</v>
      </c>
      <c r="AD779" s="5" t="s">
        <v>197</v>
      </c>
      <c r="AE779">
        <v>-8</v>
      </c>
      <c r="AF779">
        <v>1</v>
      </c>
      <c r="AG779">
        <v>-7</v>
      </c>
      <c r="AH779">
        <v>2</v>
      </c>
      <c r="AI779">
        <v>-6</v>
      </c>
      <c r="AJ779">
        <v>2</v>
      </c>
      <c r="AK779">
        <v>-6</v>
      </c>
      <c r="AL779">
        <v>2</v>
      </c>
      <c r="AM779">
        <v>-6</v>
      </c>
      <c r="AN779">
        <v>3</v>
      </c>
      <c r="AO779">
        <v>-5</v>
      </c>
      <c r="AP779">
        <v>3</v>
      </c>
      <c r="AQ779">
        <v>-5</v>
      </c>
      <c r="AR779">
        <v>3.5</v>
      </c>
      <c r="AS779">
        <v>-4.5</v>
      </c>
      <c r="AT779">
        <v>3.5</v>
      </c>
      <c r="AU779">
        <v>-4.5</v>
      </c>
      <c r="AV779">
        <v>4</v>
      </c>
      <c r="AW779">
        <v>-4</v>
      </c>
      <c r="AX779">
        <v>4</v>
      </c>
      <c r="AY779">
        <v>-4</v>
      </c>
      <c r="AZ779">
        <v>4</v>
      </c>
      <c r="BA779">
        <v>-4</v>
      </c>
      <c r="BB779">
        <v>5</v>
      </c>
      <c r="BC779">
        <v>-3</v>
      </c>
      <c r="BD779">
        <v>5</v>
      </c>
      <c r="BE779">
        <v>-3</v>
      </c>
      <c r="BF779">
        <v>6</v>
      </c>
      <c r="BG779">
        <v>-2</v>
      </c>
      <c r="BH779">
        <v>8</v>
      </c>
      <c r="BI779">
        <v>0</v>
      </c>
      <c r="BJ779">
        <v>8</v>
      </c>
      <c r="BK779">
        <v>0</v>
      </c>
      <c r="BL779">
        <v>9</v>
      </c>
      <c r="BM779">
        <v>1</v>
      </c>
      <c r="BN779">
        <v>0</v>
      </c>
      <c r="BO779">
        <v>-4</v>
      </c>
      <c r="BP779">
        <v>0</v>
      </c>
      <c r="BQ779">
        <v>-8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-2</v>
      </c>
      <c r="BY779">
        <v>0</v>
      </c>
      <c r="BZ779">
        <v>0</v>
      </c>
      <c r="CA779">
        <v>-2</v>
      </c>
      <c r="CB779">
        <v>1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3</v>
      </c>
      <c r="CM779">
        <v>0</v>
      </c>
      <c r="CN779">
        <v>4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-2</v>
      </c>
      <c r="DC779">
        <v>-22</v>
      </c>
      <c r="DD779">
        <v>-3</v>
      </c>
      <c r="DE779">
        <v>-23</v>
      </c>
      <c r="DF779">
        <v>0</v>
      </c>
      <c r="DG779">
        <v>-20</v>
      </c>
      <c r="DH779">
        <v>3</v>
      </c>
      <c r="DI779">
        <v>-17</v>
      </c>
      <c r="DJ779">
        <v>2</v>
      </c>
      <c r="DK779">
        <v>-18</v>
      </c>
      <c r="DL779">
        <v>4</v>
      </c>
      <c r="DM779">
        <v>-16</v>
      </c>
      <c r="DN779">
        <v>6</v>
      </c>
      <c r="DO779">
        <v>-14</v>
      </c>
      <c r="DP779">
        <v>4</v>
      </c>
      <c r="DQ779">
        <v>-16</v>
      </c>
      <c r="DR779">
        <v>5</v>
      </c>
      <c r="DS779">
        <v>-15</v>
      </c>
      <c r="DT779">
        <v>5.5</v>
      </c>
      <c r="DU779">
        <v>-14.5</v>
      </c>
      <c r="DV779">
        <v>5.5</v>
      </c>
      <c r="DW779">
        <v>-14.5</v>
      </c>
      <c r="DX779">
        <v>4</v>
      </c>
      <c r="DY779">
        <v>-16</v>
      </c>
      <c r="DZ779">
        <v>7</v>
      </c>
      <c r="EA779">
        <v>-13</v>
      </c>
      <c r="EB779">
        <v>9</v>
      </c>
      <c r="EC779">
        <v>-11</v>
      </c>
      <c r="ED779">
        <v>6</v>
      </c>
      <c r="EE779">
        <v>-14</v>
      </c>
      <c r="EF779">
        <v>9</v>
      </c>
      <c r="EG779">
        <v>-11</v>
      </c>
      <c r="EH779">
        <v>8</v>
      </c>
      <c r="EI779">
        <v>-12</v>
      </c>
      <c r="EJ779">
        <v>10</v>
      </c>
      <c r="EK779">
        <v>-10</v>
      </c>
      <c r="EL779">
        <v>20</v>
      </c>
      <c r="EM779">
        <v>0</v>
      </c>
      <c r="EN779">
        <v>16</v>
      </c>
      <c r="EO779">
        <v>-4</v>
      </c>
      <c r="EP779">
        <v>11.53324566</v>
      </c>
      <c r="EQ779">
        <v>6.1638275050000004</v>
      </c>
      <c r="ER779">
        <v>48.741122079999997</v>
      </c>
      <c r="ES779">
        <v>40.96007307</v>
      </c>
      <c r="ET779">
        <v>443.56197659999998</v>
      </c>
      <c r="EU779">
        <v>257.0443252</v>
      </c>
      <c r="EV779">
        <v>91.133489479999994</v>
      </c>
      <c r="EW779">
        <v>87.307556149999996</v>
      </c>
      <c r="EX779">
        <v>116.8061689</v>
      </c>
      <c r="EY779">
        <v>90.438707629999996</v>
      </c>
      <c r="EZ779">
        <v>80.157971849999996</v>
      </c>
      <c r="FA779">
        <v>72.783579619999998</v>
      </c>
      <c r="FB779">
        <v>10.443980229999999</v>
      </c>
      <c r="FC779">
        <v>7.0658912660000004</v>
      </c>
      <c r="FD779">
        <v>37.236420320000001</v>
      </c>
      <c r="FE779">
        <v>24.988321169999999</v>
      </c>
      <c r="FF779">
        <v>10.93025151</v>
      </c>
      <c r="FG779">
        <v>5.1048146000000001</v>
      </c>
      <c r="FH779">
        <v>1.7378064010000001</v>
      </c>
      <c r="FI779">
        <v>1.0844370299999999</v>
      </c>
      <c r="FJ779">
        <v>40.533033609999997</v>
      </c>
      <c r="FK779">
        <v>37.94736322</v>
      </c>
      <c r="FL779">
        <v>13.500096640000001</v>
      </c>
      <c r="FM779">
        <v>10.65018094</v>
      </c>
      <c r="FN779">
        <v>0</v>
      </c>
      <c r="FO779">
        <v>1</v>
      </c>
      <c r="FP779">
        <v>4</v>
      </c>
      <c r="FQ779">
        <v>0</v>
      </c>
      <c r="FR779">
        <f>7/14</f>
        <v>0.5</v>
      </c>
      <c r="FS779">
        <v>1</v>
      </c>
      <c r="FT779">
        <v>3</v>
      </c>
      <c r="FU779">
        <v>0</v>
      </c>
      <c r="FV779" t="s">
        <v>45</v>
      </c>
      <c r="FW779">
        <v>0</v>
      </c>
      <c r="FX779">
        <v>0</v>
      </c>
    </row>
    <row r="780" spans="1:180" x14ac:dyDescent="0.3">
      <c r="A780" s="7" t="s">
        <v>53</v>
      </c>
      <c r="B780" s="7" t="s">
        <v>79</v>
      </c>
      <c r="C780" t="s">
        <v>55</v>
      </c>
      <c r="D780">
        <v>7</v>
      </c>
      <c r="E780">
        <v>3</v>
      </c>
      <c r="F780">
        <v>1.351996086</v>
      </c>
      <c r="G780">
        <v>0.88503469499999998</v>
      </c>
      <c r="H780">
        <v>0.68984540100000002</v>
      </c>
      <c r="I780">
        <v>0.729644564</v>
      </c>
      <c r="J780">
        <v>0.89890994099999999</v>
      </c>
      <c r="K780">
        <v>1.126379112</v>
      </c>
      <c r="L780">
        <v>0.44295063800000001</v>
      </c>
      <c r="M780">
        <v>0.61287199400000003</v>
      </c>
      <c r="N780">
        <v>19.413949639999998</v>
      </c>
      <c r="O780">
        <v>18.330692809999999</v>
      </c>
      <c r="P780">
        <v>1.1680892409999999</v>
      </c>
      <c r="Q780">
        <v>1.0622536869999999</v>
      </c>
      <c r="R780">
        <v>1.3376503200000001</v>
      </c>
      <c r="S780">
        <v>1.0861129700000001</v>
      </c>
      <c r="T780">
        <v>0.46666666699999998</v>
      </c>
      <c r="U780">
        <v>0.4</v>
      </c>
      <c r="V780">
        <v>0.46666666699999998</v>
      </c>
      <c r="W780">
        <v>0.4</v>
      </c>
      <c r="X780">
        <v>0.5</v>
      </c>
      <c r="Y780">
        <v>0.33333333300000001</v>
      </c>
      <c r="Z780">
        <v>-4</v>
      </c>
      <c r="AA780" s="5" t="s">
        <v>211</v>
      </c>
      <c r="AB780">
        <v>-4</v>
      </c>
      <c r="AC780">
        <v>-5</v>
      </c>
      <c r="AD780" s="5" t="s">
        <v>233</v>
      </c>
      <c r="AE780">
        <v>-4</v>
      </c>
      <c r="AF780">
        <v>-3</v>
      </c>
      <c r="AG780">
        <v>-4</v>
      </c>
      <c r="AH780">
        <v>-3</v>
      </c>
      <c r="AI780">
        <v>-4</v>
      </c>
      <c r="AJ780">
        <v>-3</v>
      </c>
      <c r="AK780">
        <v>-4</v>
      </c>
      <c r="AL780">
        <v>-2</v>
      </c>
      <c r="AM780">
        <v>-3</v>
      </c>
      <c r="AN780">
        <v>-1</v>
      </c>
      <c r="AO780">
        <v>-2</v>
      </c>
      <c r="AP780">
        <v>0</v>
      </c>
      <c r="AQ780">
        <v>-1</v>
      </c>
      <c r="AR780">
        <v>0</v>
      </c>
      <c r="AS780">
        <v>-1</v>
      </c>
      <c r="AT780">
        <v>0</v>
      </c>
      <c r="AU780">
        <v>-1</v>
      </c>
      <c r="AV780">
        <v>0</v>
      </c>
      <c r="AW780">
        <v>-1</v>
      </c>
      <c r="AX780">
        <v>0</v>
      </c>
      <c r="AY780">
        <v>-1</v>
      </c>
      <c r="AZ780">
        <v>1</v>
      </c>
      <c r="BA780">
        <v>0</v>
      </c>
      <c r="BB780">
        <v>2</v>
      </c>
      <c r="BC780">
        <v>1</v>
      </c>
      <c r="BD780">
        <v>2</v>
      </c>
      <c r="BE780">
        <v>1</v>
      </c>
      <c r="BF780">
        <v>2</v>
      </c>
      <c r="BG780">
        <v>1</v>
      </c>
      <c r="BH780">
        <v>3</v>
      </c>
      <c r="BI780">
        <v>2</v>
      </c>
      <c r="BJ780">
        <v>4</v>
      </c>
      <c r="BK780">
        <v>3</v>
      </c>
      <c r="BL780">
        <v>4</v>
      </c>
      <c r="BM780">
        <v>3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-1</v>
      </c>
      <c r="BU780">
        <v>0</v>
      </c>
      <c r="BV780">
        <v>2</v>
      </c>
      <c r="BW780">
        <v>-1</v>
      </c>
      <c r="BX780">
        <v>0</v>
      </c>
      <c r="BY780">
        <v>-2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1</v>
      </c>
      <c r="CT780">
        <v>2</v>
      </c>
      <c r="CU780">
        <v>0</v>
      </c>
      <c r="CV780">
        <v>0</v>
      </c>
      <c r="CW780">
        <v>-1</v>
      </c>
      <c r="CX780">
        <v>0</v>
      </c>
      <c r="CY780">
        <v>0</v>
      </c>
      <c r="CZ780">
        <v>-2</v>
      </c>
      <c r="DA780">
        <v>2</v>
      </c>
      <c r="DB780">
        <v>-7</v>
      </c>
      <c r="DC780">
        <v>-9</v>
      </c>
      <c r="DD780">
        <v>1</v>
      </c>
      <c r="DE780">
        <v>-1</v>
      </c>
      <c r="DF780">
        <v>-2</v>
      </c>
      <c r="DG780">
        <v>-4</v>
      </c>
      <c r="DH780">
        <v>-1</v>
      </c>
      <c r="DI780">
        <v>-3</v>
      </c>
      <c r="DJ780">
        <v>1</v>
      </c>
      <c r="DK780">
        <v>-1</v>
      </c>
      <c r="DL780">
        <v>2</v>
      </c>
      <c r="DM780">
        <v>0</v>
      </c>
      <c r="DN780">
        <v>3</v>
      </c>
      <c r="DO780">
        <v>1</v>
      </c>
      <c r="DP780">
        <v>-6</v>
      </c>
      <c r="DQ780">
        <v>-8</v>
      </c>
      <c r="DR780">
        <v>-5</v>
      </c>
      <c r="DS780">
        <v>-7</v>
      </c>
      <c r="DT780">
        <v>-1</v>
      </c>
      <c r="DU780">
        <v>-3</v>
      </c>
      <c r="DV780">
        <v>0</v>
      </c>
      <c r="DW780">
        <v>-2</v>
      </c>
      <c r="DX780">
        <v>1</v>
      </c>
      <c r="DY780">
        <v>-1</v>
      </c>
      <c r="DZ780">
        <v>2</v>
      </c>
      <c r="EA780">
        <v>0</v>
      </c>
      <c r="EB780">
        <v>2</v>
      </c>
      <c r="EC780">
        <v>0</v>
      </c>
      <c r="ED780">
        <v>3</v>
      </c>
      <c r="EE780">
        <v>1</v>
      </c>
      <c r="EF780">
        <v>3</v>
      </c>
      <c r="EG780">
        <v>1</v>
      </c>
      <c r="EH780">
        <v>7</v>
      </c>
      <c r="EI780">
        <v>5</v>
      </c>
      <c r="EJ780">
        <v>6</v>
      </c>
      <c r="EK780">
        <v>4</v>
      </c>
      <c r="EL780">
        <v>5</v>
      </c>
      <c r="EM780">
        <v>3</v>
      </c>
      <c r="EN780">
        <v>6</v>
      </c>
      <c r="EO780">
        <v>4</v>
      </c>
      <c r="EP780">
        <v>5.3142325550000002</v>
      </c>
      <c r="EQ780">
        <v>6.1924285250000004</v>
      </c>
      <c r="ER780">
        <v>35.220405700000001</v>
      </c>
      <c r="ES780">
        <v>41.496414860000002</v>
      </c>
      <c r="ET780">
        <v>193.91293730000001</v>
      </c>
      <c r="EU780">
        <v>238.70290969999999</v>
      </c>
      <c r="EV780">
        <v>80.035112310000002</v>
      </c>
      <c r="EW780">
        <v>85.782745989999995</v>
      </c>
      <c r="EX780">
        <v>76.231206220000004</v>
      </c>
      <c r="EY780">
        <v>83.581709959999998</v>
      </c>
      <c r="EZ780">
        <v>58.361899260000001</v>
      </c>
      <c r="FA780">
        <v>66.966550620000007</v>
      </c>
      <c r="FB780">
        <v>6.8163904420000003</v>
      </c>
      <c r="FC780">
        <v>7.2232325319999999</v>
      </c>
      <c r="FD780">
        <v>22.44183086</v>
      </c>
      <c r="FE780">
        <v>25.584948310000001</v>
      </c>
      <c r="FF780">
        <v>6.6177628779999997</v>
      </c>
      <c r="FG780">
        <v>6.6193516859999999</v>
      </c>
      <c r="FH780">
        <v>2.5105490100000001</v>
      </c>
      <c r="FI780">
        <v>1.705503443</v>
      </c>
      <c r="FJ780">
        <v>31.385709250000001</v>
      </c>
      <c r="FK780">
        <v>32.788753700000001</v>
      </c>
      <c r="FL780">
        <v>8.6579111700000002</v>
      </c>
      <c r="FM780">
        <v>10.55010229</v>
      </c>
      <c r="FN780">
        <v>0</v>
      </c>
      <c r="FO780">
        <v>0</v>
      </c>
      <c r="FP780">
        <v>1</v>
      </c>
      <c r="FQ780">
        <v>0</v>
      </c>
      <c r="FR780">
        <f>7/14</f>
        <v>0.5</v>
      </c>
      <c r="FS780">
        <v>1</v>
      </c>
      <c r="FT780">
        <v>1</v>
      </c>
      <c r="FU780">
        <v>0</v>
      </c>
      <c r="FV780" t="s">
        <v>45</v>
      </c>
      <c r="FW780">
        <v>0</v>
      </c>
      <c r="FX780">
        <v>0</v>
      </c>
    </row>
    <row r="781" spans="1:180" x14ac:dyDescent="0.3">
      <c r="A781" s="7" t="s">
        <v>84</v>
      </c>
      <c r="B781" s="7" t="s">
        <v>89</v>
      </c>
      <c r="C781" t="s">
        <v>55</v>
      </c>
      <c r="D781">
        <v>7</v>
      </c>
      <c r="E781">
        <v>3</v>
      </c>
      <c r="F781">
        <v>0.95</v>
      </c>
      <c r="G781">
        <v>1.401276596</v>
      </c>
      <c r="H781">
        <v>0.69799999999999995</v>
      </c>
      <c r="I781">
        <v>0.59880851099999999</v>
      </c>
      <c r="J781">
        <v>1.2975571619999999</v>
      </c>
      <c r="K781">
        <v>0.81973322100000001</v>
      </c>
      <c r="L781">
        <v>0.79771665800000002</v>
      </c>
      <c r="M781">
        <v>0.454136555</v>
      </c>
      <c r="N781">
        <v>18.158344840000002</v>
      </c>
      <c r="O781">
        <v>21.408182310000001</v>
      </c>
      <c r="P781">
        <v>1.3709821719999999</v>
      </c>
      <c r="Q781">
        <v>1.402778434</v>
      </c>
      <c r="R781">
        <v>1.0475537660000001</v>
      </c>
      <c r="S781">
        <v>1.354494036</v>
      </c>
      <c r="T781">
        <v>0.58333333300000001</v>
      </c>
      <c r="U781">
        <v>0.27777777799999998</v>
      </c>
      <c r="V781">
        <v>0.58333333300000001</v>
      </c>
      <c r="W781">
        <v>0.26666666700000002</v>
      </c>
      <c r="X781">
        <v>1</v>
      </c>
      <c r="Y781">
        <v>0.5</v>
      </c>
      <c r="Z781">
        <v>-4</v>
      </c>
      <c r="AA781" s="5" t="s">
        <v>221</v>
      </c>
      <c r="AB781">
        <v>-4</v>
      </c>
      <c r="AC781">
        <v>-6</v>
      </c>
      <c r="AD781" s="5" t="s">
        <v>233</v>
      </c>
      <c r="AE781">
        <v>-5</v>
      </c>
      <c r="AF781">
        <v>-3</v>
      </c>
      <c r="AG781">
        <v>-5</v>
      </c>
      <c r="AH781">
        <v>-3</v>
      </c>
      <c r="AI781">
        <v>-5</v>
      </c>
      <c r="AJ781">
        <v>-3</v>
      </c>
      <c r="AK781">
        <v>-5</v>
      </c>
      <c r="AL781">
        <v>-2</v>
      </c>
      <c r="AM781">
        <v>-4</v>
      </c>
      <c r="AN781">
        <v>-1</v>
      </c>
      <c r="AO781">
        <v>-3</v>
      </c>
      <c r="AP781">
        <v>0</v>
      </c>
      <c r="AQ781">
        <v>-2</v>
      </c>
      <c r="AR781">
        <v>0</v>
      </c>
      <c r="AS781">
        <v>-2</v>
      </c>
      <c r="AT781">
        <v>0</v>
      </c>
      <c r="AU781">
        <v>-2</v>
      </c>
      <c r="AV781">
        <v>0</v>
      </c>
      <c r="AW781">
        <v>-2</v>
      </c>
      <c r="AX781">
        <v>0</v>
      </c>
      <c r="AY781">
        <v>-2</v>
      </c>
      <c r="AZ781">
        <v>1</v>
      </c>
      <c r="BA781">
        <v>-1</v>
      </c>
      <c r="BB781">
        <v>2</v>
      </c>
      <c r="BC781">
        <v>0</v>
      </c>
      <c r="BD781">
        <v>2</v>
      </c>
      <c r="BE781">
        <v>0</v>
      </c>
      <c r="BF781">
        <v>2</v>
      </c>
      <c r="BG781">
        <v>0</v>
      </c>
      <c r="BH781">
        <v>3</v>
      </c>
      <c r="BI781">
        <v>1</v>
      </c>
      <c r="BJ781">
        <v>4</v>
      </c>
      <c r="BK781">
        <v>2</v>
      </c>
      <c r="BL781">
        <v>4</v>
      </c>
      <c r="BM781">
        <v>2</v>
      </c>
      <c r="BN781">
        <v>0</v>
      </c>
      <c r="BO781">
        <v>0</v>
      </c>
      <c r="BP781">
        <v>0</v>
      </c>
      <c r="BQ781">
        <v>-1</v>
      </c>
      <c r="BR781">
        <v>0</v>
      </c>
      <c r="BS781">
        <v>0</v>
      </c>
      <c r="BT781">
        <v>0</v>
      </c>
      <c r="BU781">
        <v>0</v>
      </c>
      <c r="BV781">
        <v>2</v>
      </c>
      <c r="BW781">
        <v>0</v>
      </c>
      <c r="BX781">
        <v>-1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-1</v>
      </c>
      <c r="CL781">
        <v>0</v>
      </c>
      <c r="CM781">
        <v>0</v>
      </c>
      <c r="CN781">
        <v>0</v>
      </c>
      <c r="CO781">
        <v>-1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1</v>
      </c>
      <c r="CZ781">
        <v>1</v>
      </c>
      <c r="DA781">
        <v>0</v>
      </c>
      <c r="DB781">
        <v>-6</v>
      </c>
      <c r="DC781">
        <v>-10</v>
      </c>
      <c r="DD781">
        <v>2</v>
      </c>
      <c r="DE781">
        <v>-2</v>
      </c>
      <c r="DF781">
        <v>-1</v>
      </c>
      <c r="DG781">
        <v>-5</v>
      </c>
      <c r="DH781">
        <v>0</v>
      </c>
      <c r="DI781">
        <v>-4</v>
      </c>
      <c r="DJ781">
        <v>2</v>
      </c>
      <c r="DK781">
        <v>-2</v>
      </c>
      <c r="DL781">
        <v>3</v>
      </c>
      <c r="DM781">
        <v>-1</v>
      </c>
      <c r="DN781">
        <v>4</v>
      </c>
      <c r="DO781">
        <v>0</v>
      </c>
      <c r="DP781">
        <v>-5</v>
      </c>
      <c r="DQ781">
        <v>-9</v>
      </c>
      <c r="DR781">
        <v>-4</v>
      </c>
      <c r="DS781">
        <v>-8</v>
      </c>
      <c r="DT781">
        <v>0</v>
      </c>
      <c r="DU781">
        <v>-4</v>
      </c>
      <c r="DV781">
        <v>1</v>
      </c>
      <c r="DW781">
        <v>-3</v>
      </c>
      <c r="DX781">
        <v>2</v>
      </c>
      <c r="DY781">
        <v>-2</v>
      </c>
      <c r="DZ781">
        <v>3</v>
      </c>
      <c r="EA781">
        <v>-1</v>
      </c>
      <c r="EB781">
        <v>3</v>
      </c>
      <c r="EC781">
        <v>-1</v>
      </c>
      <c r="ED781">
        <v>4</v>
      </c>
      <c r="EE781">
        <v>0</v>
      </c>
      <c r="EF781">
        <v>4</v>
      </c>
      <c r="EG781">
        <v>0</v>
      </c>
      <c r="EH781">
        <v>8</v>
      </c>
      <c r="EI781">
        <v>4</v>
      </c>
      <c r="EJ781">
        <v>7</v>
      </c>
      <c r="EK781">
        <v>3</v>
      </c>
      <c r="EL781">
        <v>6</v>
      </c>
      <c r="EM781">
        <v>2</v>
      </c>
      <c r="EN781">
        <v>7</v>
      </c>
      <c r="EO781">
        <v>3</v>
      </c>
      <c r="EP781">
        <v>8.7623940810000001</v>
      </c>
      <c r="EQ781">
        <v>5.0349902289999999</v>
      </c>
      <c r="ER781">
        <v>50.816693729999997</v>
      </c>
      <c r="ES781">
        <v>35.160637219999998</v>
      </c>
      <c r="ET781">
        <v>321.4602016</v>
      </c>
      <c r="EU781">
        <v>186.9751095</v>
      </c>
      <c r="EV781">
        <v>89.853335729999998</v>
      </c>
      <c r="EW781">
        <v>81.521822099999994</v>
      </c>
      <c r="EX781">
        <v>103.19009339999999</v>
      </c>
      <c r="EY781">
        <v>70.59952036</v>
      </c>
      <c r="EZ781">
        <v>75.375015700000006</v>
      </c>
      <c r="FA781">
        <v>57.167515620000003</v>
      </c>
      <c r="FB781">
        <v>7.9191750499999998</v>
      </c>
      <c r="FC781">
        <v>6.8552675909999996</v>
      </c>
      <c r="FD781">
        <v>29.948088779999999</v>
      </c>
      <c r="FE781">
        <v>24.630005430000001</v>
      </c>
      <c r="FF781">
        <v>9.9066562739999995</v>
      </c>
      <c r="FG781">
        <v>5.4439061329999996</v>
      </c>
      <c r="FH781">
        <v>2.4161912540000001</v>
      </c>
      <c r="FI781">
        <v>2.2074996950000001</v>
      </c>
      <c r="FJ781">
        <v>35.211349230000003</v>
      </c>
      <c r="FK781">
        <v>30.622825630000001</v>
      </c>
      <c r="FL781">
        <v>12.594967860000001</v>
      </c>
      <c r="FM781">
        <v>10.1028026</v>
      </c>
      <c r="FN781">
        <v>0</v>
      </c>
      <c r="FO781">
        <v>1</v>
      </c>
      <c r="FP781">
        <v>1</v>
      </c>
      <c r="FQ781">
        <v>0</v>
      </c>
      <c r="FR781">
        <f>7/14</f>
        <v>0.5</v>
      </c>
      <c r="FS781">
        <v>2</v>
      </c>
      <c r="FT781">
        <v>0</v>
      </c>
      <c r="FU781">
        <v>1</v>
      </c>
      <c r="FV781">
        <v>2</v>
      </c>
      <c r="FW781">
        <v>0</v>
      </c>
      <c r="FX781">
        <v>1</v>
      </c>
    </row>
    <row r="782" spans="1:180" x14ac:dyDescent="0.3">
      <c r="A782" s="7" t="s">
        <v>31</v>
      </c>
      <c r="B782" s="7" t="s">
        <v>43</v>
      </c>
      <c r="C782" t="s">
        <v>26</v>
      </c>
      <c r="D782">
        <v>6</v>
      </c>
      <c r="E782">
        <v>3</v>
      </c>
      <c r="F782">
        <v>1.1282608700000001</v>
      </c>
      <c r="G782">
        <v>0.79807692299999999</v>
      </c>
      <c r="H782">
        <v>0.715478261</v>
      </c>
      <c r="I782">
        <v>0.75384615399999999</v>
      </c>
      <c r="J782">
        <v>1.4908496739999999</v>
      </c>
      <c r="K782">
        <v>2.0066514600000001</v>
      </c>
      <c r="L782">
        <v>1.2436930260000001</v>
      </c>
      <c r="M782">
        <v>1.2732792980000001</v>
      </c>
      <c r="N782">
        <v>20.411856830000001</v>
      </c>
      <c r="O782">
        <v>24.18606664</v>
      </c>
      <c r="P782">
        <v>1.7779591210000001</v>
      </c>
      <c r="Q782">
        <v>1.9737597899999999</v>
      </c>
      <c r="R782">
        <v>1.119501512</v>
      </c>
      <c r="S782">
        <v>1.3048517740000001</v>
      </c>
      <c r="T782">
        <v>0.5</v>
      </c>
      <c r="U782">
        <v>0.53333333299999997</v>
      </c>
      <c r="V782">
        <v>0.5</v>
      </c>
      <c r="W782">
        <v>0.53333333299999997</v>
      </c>
      <c r="X782">
        <v>0</v>
      </c>
      <c r="Y782">
        <v>0.66666666699999999</v>
      </c>
      <c r="Z782">
        <v>-7</v>
      </c>
      <c r="AA782" s="5" t="s">
        <v>211</v>
      </c>
      <c r="AB782">
        <v>-6</v>
      </c>
      <c r="AC782">
        <v>-4</v>
      </c>
      <c r="AD782" s="5" t="s">
        <v>222</v>
      </c>
      <c r="AE782">
        <v>-2</v>
      </c>
      <c r="AF782">
        <v>-3</v>
      </c>
      <c r="AG782">
        <v>-1</v>
      </c>
      <c r="AH782">
        <v>-3</v>
      </c>
      <c r="AI782">
        <v>-1</v>
      </c>
      <c r="AJ782">
        <v>-3</v>
      </c>
      <c r="AK782">
        <v>-1</v>
      </c>
      <c r="AL782">
        <v>-2</v>
      </c>
      <c r="AM782">
        <v>0</v>
      </c>
      <c r="AN782">
        <v>-2</v>
      </c>
      <c r="AO782">
        <v>0</v>
      </c>
      <c r="AP782">
        <v>-1</v>
      </c>
      <c r="AQ782">
        <v>1</v>
      </c>
      <c r="AR782">
        <v>-1</v>
      </c>
      <c r="AS782">
        <v>1</v>
      </c>
      <c r="AT782">
        <v>-1</v>
      </c>
      <c r="AU782">
        <v>1</v>
      </c>
      <c r="AV782">
        <v>-1</v>
      </c>
      <c r="AW782">
        <v>1</v>
      </c>
      <c r="AX782">
        <v>-1</v>
      </c>
      <c r="AY782">
        <v>1</v>
      </c>
      <c r="AZ782">
        <v>-1</v>
      </c>
      <c r="BA782">
        <v>1</v>
      </c>
      <c r="BB782">
        <v>0</v>
      </c>
      <c r="BC782">
        <v>2</v>
      </c>
      <c r="BD782">
        <v>2</v>
      </c>
      <c r="BE782">
        <v>4</v>
      </c>
      <c r="BF782">
        <v>4</v>
      </c>
      <c r="BG782">
        <v>6</v>
      </c>
      <c r="BH782">
        <v>5</v>
      </c>
      <c r="BI782">
        <v>7</v>
      </c>
      <c r="BJ782">
        <v>5</v>
      </c>
      <c r="BK782">
        <v>7</v>
      </c>
      <c r="BL782">
        <v>5</v>
      </c>
      <c r="BM782">
        <v>7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-2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-5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3</v>
      </c>
      <c r="CM782">
        <v>0</v>
      </c>
      <c r="CN782">
        <v>-2</v>
      </c>
      <c r="CO782">
        <v>4</v>
      </c>
      <c r="CP782">
        <v>0</v>
      </c>
      <c r="CQ782">
        <v>0</v>
      </c>
      <c r="CR782">
        <v>1</v>
      </c>
      <c r="CS782">
        <v>2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-10</v>
      </c>
      <c r="DC782">
        <v>-3</v>
      </c>
      <c r="DD782">
        <v>-13</v>
      </c>
      <c r="DE782">
        <v>-6</v>
      </c>
      <c r="DF782">
        <v>-3</v>
      </c>
      <c r="DG782">
        <v>4</v>
      </c>
      <c r="DH782">
        <v>-7</v>
      </c>
      <c r="DI782">
        <v>0</v>
      </c>
      <c r="DJ782">
        <v>-5</v>
      </c>
      <c r="DK782">
        <v>2</v>
      </c>
      <c r="DL782">
        <v>-1</v>
      </c>
      <c r="DM782">
        <v>6</v>
      </c>
      <c r="DN782">
        <v>-10</v>
      </c>
      <c r="DO782">
        <v>-3</v>
      </c>
      <c r="DP782">
        <v>-7</v>
      </c>
      <c r="DQ782">
        <v>0</v>
      </c>
      <c r="DR782">
        <v>-7</v>
      </c>
      <c r="DS782">
        <v>0</v>
      </c>
      <c r="DT782">
        <v>-3</v>
      </c>
      <c r="DU782">
        <v>4</v>
      </c>
      <c r="DV782">
        <v>-3</v>
      </c>
      <c r="DW782">
        <v>4</v>
      </c>
      <c r="DX782">
        <v>-2</v>
      </c>
      <c r="DY782">
        <v>5</v>
      </c>
      <c r="DZ782">
        <v>-1</v>
      </c>
      <c r="EA782">
        <v>6</v>
      </c>
      <c r="EB782">
        <v>-1</v>
      </c>
      <c r="EC782">
        <v>6</v>
      </c>
      <c r="ED782">
        <v>0</v>
      </c>
      <c r="EE782">
        <v>7</v>
      </c>
      <c r="EF782">
        <v>-1</v>
      </c>
      <c r="EG782">
        <v>6</v>
      </c>
      <c r="EH782">
        <v>5</v>
      </c>
      <c r="EI782">
        <v>12</v>
      </c>
      <c r="EJ782">
        <v>2</v>
      </c>
      <c r="EK782">
        <v>9</v>
      </c>
      <c r="EL782">
        <v>2</v>
      </c>
      <c r="EM782">
        <v>9</v>
      </c>
      <c r="EN782">
        <v>5</v>
      </c>
      <c r="EO782">
        <v>12</v>
      </c>
      <c r="EP782">
        <v>7.2909245470000004</v>
      </c>
      <c r="EQ782">
        <v>8.624821013</v>
      </c>
      <c r="ER782">
        <v>34.923726459999997</v>
      </c>
      <c r="ES782">
        <v>42.157088199999997</v>
      </c>
      <c r="ET782">
        <v>371.11312509999999</v>
      </c>
      <c r="EU782">
        <v>425.55876009999997</v>
      </c>
      <c r="EV782">
        <v>89.27021877</v>
      </c>
      <c r="EW782">
        <v>90.192535730000003</v>
      </c>
      <c r="EX782">
        <v>96.560108850000006</v>
      </c>
      <c r="EY782">
        <v>125.7670121</v>
      </c>
      <c r="EZ782">
        <v>73.733993979999994</v>
      </c>
      <c r="FA782">
        <v>79.044323919999997</v>
      </c>
      <c r="FB782">
        <v>11.60914324</v>
      </c>
      <c r="FC782">
        <v>11.269716620000001</v>
      </c>
      <c r="FD782">
        <v>39.514477050000004</v>
      </c>
      <c r="FE782">
        <v>44.211630730000003</v>
      </c>
      <c r="FF782">
        <v>10.445405620000001</v>
      </c>
      <c r="FG782">
        <v>11.55858587</v>
      </c>
      <c r="FH782">
        <v>1.5341852060000001</v>
      </c>
      <c r="FI782">
        <v>2.8890605489999999</v>
      </c>
      <c r="FJ782">
        <v>35.167306699999997</v>
      </c>
      <c r="FK782">
        <v>38.363009089999998</v>
      </c>
      <c r="FL782">
        <v>12.770696859999999</v>
      </c>
      <c r="FM782">
        <v>13.401722169999999</v>
      </c>
      <c r="FN782">
        <v>0</v>
      </c>
      <c r="FO782">
        <v>0</v>
      </c>
      <c r="FP782">
        <v>1</v>
      </c>
      <c r="FQ782">
        <v>3</v>
      </c>
      <c r="FR782">
        <f>10/14</f>
        <v>0.7142857142857143</v>
      </c>
      <c r="FS782" t="s">
        <v>45</v>
      </c>
      <c r="FT782">
        <v>0</v>
      </c>
      <c r="FU782">
        <v>0</v>
      </c>
      <c r="FV782" t="s">
        <v>45</v>
      </c>
      <c r="FW782">
        <v>0</v>
      </c>
      <c r="FX782">
        <v>0</v>
      </c>
    </row>
    <row r="783" spans="1:180" x14ac:dyDescent="0.3">
      <c r="A783" s="7" t="s">
        <v>86</v>
      </c>
      <c r="B783" s="7" t="s">
        <v>91</v>
      </c>
      <c r="C783" t="s">
        <v>55</v>
      </c>
      <c r="D783">
        <v>7</v>
      </c>
      <c r="E783">
        <v>3</v>
      </c>
      <c r="F783">
        <v>0.67888213900000005</v>
      </c>
      <c r="G783">
        <v>1.570394589</v>
      </c>
      <c r="H783">
        <v>0.78560996400000005</v>
      </c>
      <c r="I783">
        <v>0.59905411500000005</v>
      </c>
      <c r="J783">
        <v>1.4002603579999999</v>
      </c>
      <c r="K783">
        <v>1.4435962819999999</v>
      </c>
      <c r="L783">
        <v>1.13034854</v>
      </c>
      <c r="M783">
        <v>0.76388843699999998</v>
      </c>
      <c r="N783">
        <v>19.62410349</v>
      </c>
      <c r="O783">
        <v>16.555798060000001</v>
      </c>
      <c r="P783">
        <v>1.4697304149999999</v>
      </c>
      <c r="Q783">
        <v>1.2389038450000001</v>
      </c>
      <c r="R783">
        <v>0.76257626099999998</v>
      </c>
      <c r="S783">
        <v>1.6925595600000001</v>
      </c>
      <c r="T783">
        <v>0.66666666699999999</v>
      </c>
      <c r="U783">
        <v>0.5</v>
      </c>
      <c r="V783">
        <v>0.66666666699999999</v>
      </c>
      <c r="W783">
        <v>0.4</v>
      </c>
      <c r="X783">
        <v>0.66666666699999999</v>
      </c>
      <c r="Y783">
        <v>0.66666666699999999</v>
      </c>
      <c r="Z783">
        <v>-3</v>
      </c>
      <c r="AA783" s="5" t="s">
        <v>181</v>
      </c>
      <c r="AB783">
        <v>-3</v>
      </c>
      <c r="AC783">
        <v>-2</v>
      </c>
      <c r="AD783" s="5" t="s">
        <v>181</v>
      </c>
      <c r="AE783">
        <v>-1</v>
      </c>
      <c r="AF783">
        <v>-2</v>
      </c>
      <c r="AG783">
        <v>-1</v>
      </c>
      <c r="AH783">
        <v>-2</v>
      </c>
      <c r="AI783">
        <v>-1</v>
      </c>
      <c r="AJ783">
        <v>-2</v>
      </c>
      <c r="AK783">
        <v>-1</v>
      </c>
      <c r="AL783">
        <v>-1</v>
      </c>
      <c r="AM783">
        <v>0</v>
      </c>
      <c r="AN783">
        <v>0</v>
      </c>
      <c r="AO783">
        <v>1</v>
      </c>
      <c r="AP783">
        <v>1</v>
      </c>
      <c r="AQ783">
        <v>2</v>
      </c>
      <c r="AR783">
        <v>1</v>
      </c>
      <c r="AS783">
        <v>2</v>
      </c>
      <c r="AT783">
        <v>1</v>
      </c>
      <c r="AU783">
        <v>2</v>
      </c>
      <c r="AV783">
        <v>1</v>
      </c>
      <c r="AW783">
        <v>2</v>
      </c>
      <c r="AX783">
        <v>1</v>
      </c>
      <c r="AY783">
        <v>2</v>
      </c>
      <c r="AZ783">
        <v>2</v>
      </c>
      <c r="BA783">
        <v>3</v>
      </c>
      <c r="BB783">
        <v>3</v>
      </c>
      <c r="BC783">
        <v>4</v>
      </c>
      <c r="BD783">
        <v>3</v>
      </c>
      <c r="BE783">
        <v>4</v>
      </c>
      <c r="BF783">
        <v>3</v>
      </c>
      <c r="BG783">
        <v>4</v>
      </c>
      <c r="BH783">
        <v>4</v>
      </c>
      <c r="BI783">
        <v>5</v>
      </c>
      <c r="BJ783">
        <v>5</v>
      </c>
      <c r="BK783">
        <v>6</v>
      </c>
      <c r="BL783">
        <v>5</v>
      </c>
      <c r="BM783">
        <v>6</v>
      </c>
      <c r="BN783">
        <v>0</v>
      </c>
      <c r="BO783">
        <v>-3</v>
      </c>
      <c r="BP783">
        <v>0</v>
      </c>
      <c r="BQ783">
        <v>0</v>
      </c>
      <c r="BR783">
        <v>0</v>
      </c>
      <c r="BS783">
        <v>-1</v>
      </c>
      <c r="BT783">
        <v>0</v>
      </c>
      <c r="BU783">
        <v>-3</v>
      </c>
      <c r="BV783">
        <v>0</v>
      </c>
      <c r="BW783">
        <v>0</v>
      </c>
      <c r="BX783">
        <v>5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2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2</v>
      </c>
      <c r="CU783">
        <v>0</v>
      </c>
      <c r="CV783">
        <v>0</v>
      </c>
      <c r="CW783">
        <v>1</v>
      </c>
      <c r="CX783">
        <v>0</v>
      </c>
      <c r="CY783">
        <v>2</v>
      </c>
      <c r="CZ783">
        <v>0</v>
      </c>
      <c r="DA783">
        <v>0</v>
      </c>
      <c r="DB783">
        <v>-1</v>
      </c>
      <c r="DC783">
        <v>-10</v>
      </c>
      <c r="DD783">
        <v>7</v>
      </c>
      <c r="DE783">
        <v>-2</v>
      </c>
      <c r="DF783">
        <v>4</v>
      </c>
      <c r="DG783">
        <v>-5</v>
      </c>
      <c r="DH783">
        <v>5</v>
      </c>
      <c r="DI783">
        <v>-4</v>
      </c>
      <c r="DJ783">
        <v>7</v>
      </c>
      <c r="DK783">
        <v>-2</v>
      </c>
      <c r="DL783">
        <v>8</v>
      </c>
      <c r="DM783">
        <v>-1</v>
      </c>
      <c r="DN783">
        <v>9</v>
      </c>
      <c r="DO783">
        <v>0</v>
      </c>
      <c r="DP783">
        <v>0</v>
      </c>
      <c r="DQ783">
        <v>-9</v>
      </c>
      <c r="DR783">
        <v>1</v>
      </c>
      <c r="DS783">
        <v>-8</v>
      </c>
      <c r="DT783">
        <v>5</v>
      </c>
      <c r="DU783">
        <v>-4</v>
      </c>
      <c r="DV783">
        <v>6</v>
      </c>
      <c r="DW783">
        <v>-3</v>
      </c>
      <c r="DX783">
        <v>7</v>
      </c>
      <c r="DY783">
        <v>-2</v>
      </c>
      <c r="DZ783">
        <v>8</v>
      </c>
      <c r="EA783">
        <v>-1</v>
      </c>
      <c r="EB783">
        <v>8</v>
      </c>
      <c r="EC783">
        <v>-1</v>
      </c>
      <c r="ED783">
        <v>9</v>
      </c>
      <c r="EE783">
        <v>0</v>
      </c>
      <c r="EF783">
        <v>9</v>
      </c>
      <c r="EG783">
        <v>0</v>
      </c>
      <c r="EH783">
        <v>13</v>
      </c>
      <c r="EI783">
        <v>4</v>
      </c>
      <c r="EJ783">
        <v>12</v>
      </c>
      <c r="EK783">
        <v>3</v>
      </c>
      <c r="EL783">
        <v>11</v>
      </c>
      <c r="EM783">
        <v>2</v>
      </c>
      <c r="EN783">
        <v>12</v>
      </c>
      <c r="EO783">
        <v>3</v>
      </c>
      <c r="EP783">
        <v>8.9628287449999995</v>
      </c>
      <c r="EQ783">
        <v>8.7995537499999994</v>
      </c>
      <c r="ER783">
        <v>45.633369199999997</v>
      </c>
      <c r="ES783">
        <v>43.914502519999999</v>
      </c>
      <c r="ET783">
        <v>270.81321980000001</v>
      </c>
      <c r="EU783">
        <v>307.08058319999998</v>
      </c>
      <c r="EV783">
        <v>88.040258589999993</v>
      </c>
      <c r="EW783">
        <v>88.956789779999994</v>
      </c>
      <c r="EX783">
        <v>75.06795486</v>
      </c>
      <c r="EY783">
        <v>89.39305426</v>
      </c>
      <c r="EZ783">
        <v>65.489201690000002</v>
      </c>
      <c r="FA783">
        <v>73.872931769999994</v>
      </c>
      <c r="FB783">
        <v>9.0619299860000009</v>
      </c>
      <c r="FC783">
        <v>8.9971452119999995</v>
      </c>
      <c r="FD783">
        <v>22.987044529999999</v>
      </c>
      <c r="FE783">
        <v>26.277637330000001</v>
      </c>
      <c r="FF783">
        <v>7.5526379309999996</v>
      </c>
      <c r="FG783">
        <v>8.0878410140000003</v>
      </c>
      <c r="FH783">
        <v>1.5681842239999999</v>
      </c>
      <c r="FI783">
        <v>2.0911359190000001</v>
      </c>
      <c r="FJ783">
        <v>37.83792854</v>
      </c>
      <c r="FK783">
        <v>35.618123709999999</v>
      </c>
      <c r="FL783">
        <v>11.1006362</v>
      </c>
      <c r="FM783">
        <v>14.50875023</v>
      </c>
      <c r="FN783">
        <v>0</v>
      </c>
      <c r="FO783">
        <v>0</v>
      </c>
      <c r="FP783">
        <v>1</v>
      </c>
      <c r="FQ783">
        <v>0</v>
      </c>
      <c r="FR783">
        <f>10/14</f>
        <v>0.7142857142857143</v>
      </c>
      <c r="FS783">
        <v>1</v>
      </c>
      <c r="FT783">
        <v>2</v>
      </c>
      <c r="FU783">
        <v>0</v>
      </c>
      <c r="FV783" t="s">
        <v>45</v>
      </c>
      <c r="FW783">
        <v>0</v>
      </c>
      <c r="FX783">
        <v>0</v>
      </c>
    </row>
    <row r="784" spans="1:180" x14ac:dyDescent="0.3">
      <c r="A784" s="7" t="s">
        <v>372</v>
      </c>
      <c r="B784" s="7" t="s">
        <v>96</v>
      </c>
      <c r="C784" t="s">
        <v>58</v>
      </c>
      <c r="D784">
        <v>8</v>
      </c>
      <c r="E784">
        <v>2</v>
      </c>
      <c r="F784">
        <v>2</v>
      </c>
      <c r="G784">
        <v>1.0408207110000001</v>
      </c>
      <c r="H784">
        <v>0.63600000000000001</v>
      </c>
      <c r="I784">
        <v>0.74752051799999997</v>
      </c>
      <c r="J784">
        <v>1.6630850500000001</v>
      </c>
      <c r="K784">
        <v>1.3512108190000001</v>
      </c>
      <c r="L784">
        <v>0.65636273899999997</v>
      </c>
      <c r="M784">
        <v>0.63110040700000003</v>
      </c>
      <c r="N784">
        <v>20.005164789999998</v>
      </c>
      <c r="O784">
        <v>23.390359669999999</v>
      </c>
      <c r="P784">
        <v>1.4117034150000001</v>
      </c>
      <c r="Q784">
        <v>1.724258678</v>
      </c>
      <c r="R784">
        <v>1.7570244020000001</v>
      </c>
      <c r="S784">
        <v>1.532177742</v>
      </c>
      <c r="T784">
        <v>0.33333333300000001</v>
      </c>
      <c r="U784">
        <v>0.571428571</v>
      </c>
      <c r="V784">
        <v>0.26666666700000002</v>
      </c>
      <c r="W784">
        <v>0.4</v>
      </c>
      <c r="X784">
        <v>0.44444444399999999</v>
      </c>
      <c r="Y784">
        <v>0.77777777800000003</v>
      </c>
      <c r="Z784">
        <v>-10</v>
      </c>
      <c r="AA784" s="5" t="s">
        <v>211</v>
      </c>
      <c r="AB784">
        <v>-8</v>
      </c>
      <c r="AC784">
        <v>-3</v>
      </c>
      <c r="AD784" s="5" t="s">
        <v>245</v>
      </c>
      <c r="AE784">
        <v>-3</v>
      </c>
      <c r="AF784">
        <v>-6</v>
      </c>
      <c r="AG784">
        <v>-1</v>
      </c>
      <c r="AH784">
        <v>-6</v>
      </c>
      <c r="AI784">
        <v>-1</v>
      </c>
      <c r="AJ784">
        <v>-5</v>
      </c>
      <c r="AK784">
        <v>0</v>
      </c>
      <c r="AL784">
        <v>-4</v>
      </c>
      <c r="AM784">
        <v>1</v>
      </c>
      <c r="AN784">
        <v>-4</v>
      </c>
      <c r="AO784">
        <v>1</v>
      </c>
      <c r="AP784">
        <v>-3</v>
      </c>
      <c r="AQ784">
        <v>2</v>
      </c>
      <c r="AR784">
        <v>-3</v>
      </c>
      <c r="AS784">
        <v>2</v>
      </c>
      <c r="AT784">
        <v>-3</v>
      </c>
      <c r="AU784">
        <v>2</v>
      </c>
      <c r="AV784">
        <v>-2</v>
      </c>
      <c r="AW784">
        <v>3</v>
      </c>
      <c r="AX784">
        <v>-2</v>
      </c>
      <c r="AY784">
        <v>3</v>
      </c>
      <c r="AZ784">
        <v>-1</v>
      </c>
      <c r="BA784">
        <v>4</v>
      </c>
      <c r="BB784">
        <v>-1</v>
      </c>
      <c r="BC784">
        <v>4</v>
      </c>
      <c r="BD784">
        <v>-1</v>
      </c>
      <c r="BE784">
        <v>4</v>
      </c>
      <c r="BF784">
        <v>0</v>
      </c>
      <c r="BG784">
        <v>5</v>
      </c>
      <c r="BH784">
        <v>4</v>
      </c>
      <c r="BI784">
        <v>9</v>
      </c>
      <c r="BJ784">
        <v>5</v>
      </c>
      <c r="BK784">
        <v>10</v>
      </c>
      <c r="BL784">
        <v>5</v>
      </c>
      <c r="BM784">
        <v>10</v>
      </c>
      <c r="BN784">
        <v>0</v>
      </c>
      <c r="BO784">
        <v>0</v>
      </c>
      <c r="BP784">
        <v>0</v>
      </c>
      <c r="BQ784">
        <v>1</v>
      </c>
      <c r="BR784">
        <v>0</v>
      </c>
      <c r="BS784">
        <v>0</v>
      </c>
      <c r="BT784">
        <v>0</v>
      </c>
      <c r="BU784">
        <v>0</v>
      </c>
      <c r="BV784">
        <v>-1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-2</v>
      </c>
      <c r="CG784">
        <v>-2</v>
      </c>
      <c r="CH784">
        <v>0</v>
      </c>
      <c r="CI784">
        <v>0</v>
      </c>
      <c r="CJ784">
        <v>0</v>
      </c>
      <c r="CK784">
        <v>2</v>
      </c>
      <c r="CL784">
        <v>-1</v>
      </c>
      <c r="CM784">
        <v>1</v>
      </c>
      <c r="CN784">
        <v>-2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2</v>
      </c>
      <c r="CW784">
        <v>0</v>
      </c>
      <c r="CX784">
        <v>2</v>
      </c>
      <c r="CY784">
        <v>0</v>
      </c>
      <c r="CZ784">
        <v>0</v>
      </c>
      <c r="DA784">
        <v>0</v>
      </c>
      <c r="DB784">
        <v>-13</v>
      </c>
      <c r="DC784">
        <v>-9</v>
      </c>
      <c r="DD784">
        <v>-15</v>
      </c>
      <c r="DE784">
        <v>-11</v>
      </c>
      <c r="DF784">
        <v>-9</v>
      </c>
      <c r="DG784">
        <v>-5</v>
      </c>
      <c r="DH784">
        <v>-3</v>
      </c>
      <c r="DI784">
        <v>1</v>
      </c>
      <c r="DJ784">
        <v>-2</v>
      </c>
      <c r="DK784">
        <v>2</v>
      </c>
      <c r="DL784">
        <v>-4</v>
      </c>
      <c r="DM784">
        <v>0</v>
      </c>
      <c r="DN784">
        <v>-6</v>
      </c>
      <c r="DO784">
        <v>-2</v>
      </c>
      <c r="DP784">
        <v>-3</v>
      </c>
      <c r="DQ784">
        <v>1</v>
      </c>
      <c r="DR784">
        <v>-5</v>
      </c>
      <c r="DS784">
        <v>-1</v>
      </c>
      <c r="DT784">
        <v>-1</v>
      </c>
      <c r="DU784">
        <v>3</v>
      </c>
      <c r="DV784">
        <v>5</v>
      </c>
      <c r="DW784">
        <v>9</v>
      </c>
      <c r="DX784">
        <v>-4</v>
      </c>
      <c r="DY784">
        <v>0</v>
      </c>
      <c r="DZ784">
        <v>2</v>
      </c>
      <c r="EA784">
        <v>6</v>
      </c>
      <c r="EB784">
        <v>-2</v>
      </c>
      <c r="EC784">
        <v>2</v>
      </c>
      <c r="ED784">
        <v>-1</v>
      </c>
      <c r="EE784">
        <v>3</v>
      </c>
      <c r="EF784">
        <v>0</v>
      </c>
      <c r="EG784">
        <v>4</v>
      </c>
      <c r="EH784">
        <v>0</v>
      </c>
      <c r="EI784">
        <v>4</v>
      </c>
      <c r="EJ784">
        <v>8</v>
      </c>
      <c r="EK784">
        <v>12</v>
      </c>
      <c r="EL784">
        <v>5</v>
      </c>
      <c r="EM784">
        <v>9</v>
      </c>
      <c r="EN784">
        <v>8</v>
      </c>
      <c r="EO784">
        <v>12</v>
      </c>
      <c r="EP784">
        <v>6.2945367499999998</v>
      </c>
      <c r="EQ784">
        <v>8.4553798170000007</v>
      </c>
      <c r="ER784">
        <v>46.976829969999997</v>
      </c>
      <c r="ES784">
        <v>42.719417980000003</v>
      </c>
      <c r="ET784">
        <v>224.191541</v>
      </c>
      <c r="EU784">
        <v>312.45624780000003</v>
      </c>
      <c r="EV784">
        <v>85.804082080000001</v>
      </c>
      <c r="EW784">
        <v>88.247522700000005</v>
      </c>
      <c r="EX784">
        <v>67.32235987</v>
      </c>
      <c r="EY784">
        <v>91.572109409999996</v>
      </c>
      <c r="EZ784">
        <v>68.657939729999995</v>
      </c>
      <c r="FA784">
        <v>75.727837140000005</v>
      </c>
      <c r="FB784">
        <v>5.5735822099999996</v>
      </c>
      <c r="FC784">
        <v>7.0240770030000004</v>
      </c>
      <c r="FD784">
        <v>21.129846919999999</v>
      </c>
      <c r="FE784">
        <v>29.863884330000001</v>
      </c>
      <c r="FF784">
        <v>4.4762107359999996</v>
      </c>
      <c r="FG784">
        <v>4.1041718400000002</v>
      </c>
      <c r="FH784">
        <v>0.96848030299999999</v>
      </c>
      <c r="FI784">
        <v>1.0520311149999999</v>
      </c>
      <c r="FJ784">
        <v>32.475976879999997</v>
      </c>
      <c r="FK784">
        <v>23.836208729999999</v>
      </c>
      <c r="FL784">
        <v>10.42905476</v>
      </c>
      <c r="FM784">
        <v>12.34793751</v>
      </c>
      <c r="FN784">
        <v>3</v>
      </c>
      <c r="FO784">
        <v>0</v>
      </c>
      <c r="FP784">
        <v>1</v>
      </c>
      <c r="FQ784">
        <v>4</v>
      </c>
      <c r="FR784">
        <f>5/13</f>
        <v>0.38461538461538464</v>
      </c>
      <c r="FS784">
        <v>2</v>
      </c>
      <c r="FT784">
        <v>0</v>
      </c>
      <c r="FU784">
        <v>1</v>
      </c>
      <c r="FV784" t="s">
        <v>45</v>
      </c>
      <c r="FW784">
        <v>0</v>
      </c>
      <c r="FX784">
        <v>0</v>
      </c>
    </row>
    <row r="785" spans="1:180" x14ac:dyDescent="0.3">
      <c r="A785" s="7" t="s">
        <v>113</v>
      </c>
      <c r="B785" s="7" t="s">
        <v>103</v>
      </c>
      <c r="C785" t="s">
        <v>58</v>
      </c>
      <c r="D785">
        <v>8</v>
      </c>
      <c r="E785">
        <v>3</v>
      </c>
      <c r="F785">
        <v>2.0271428569999999</v>
      </c>
      <c r="G785">
        <v>2.0271428569999999</v>
      </c>
      <c r="H785">
        <v>0.59009523799999997</v>
      </c>
      <c r="I785">
        <v>0.59009523799999997</v>
      </c>
      <c r="J785">
        <v>2.1619083539999999</v>
      </c>
      <c r="K785">
        <v>0.98411548699999996</v>
      </c>
      <c r="L785">
        <v>1.520310069</v>
      </c>
      <c r="M785">
        <v>0.403975264</v>
      </c>
      <c r="N785">
        <v>19.33218561</v>
      </c>
      <c r="O785">
        <v>24.672405850000001</v>
      </c>
      <c r="P785">
        <v>2.3368145299999998</v>
      </c>
      <c r="Q785">
        <v>0.95069098699999999</v>
      </c>
      <c r="R785">
        <v>1.062495763</v>
      </c>
      <c r="S785">
        <v>1.6737879550000001</v>
      </c>
      <c r="T785">
        <v>0.71428571399999996</v>
      </c>
      <c r="U785">
        <v>9.5238094999999995E-2</v>
      </c>
      <c r="V785">
        <v>1</v>
      </c>
      <c r="W785">
        <v>0.133333333</v>
      </c>
      <c r="X785">
        <v>0.66666666699999999</v>
      </c>
      <c r="Y785">
        <v>0</v>
      </c>
      <c r="Z785">
        <v>-2</v>
      </c>
      <c r="AA785" s="5" t="s">
        <v>228</v>
      </c>
      <c r="AB785">
        <v>0</v>
      </c>
      <c r="AC785">
        <v>-13</v>
      </c>
      <c r="AD785" s="5" t="s">
        <v>197</v>
      </c>
      <c r="AE785">
        <v>-13</v>
      </c>
      <c r="AF785">
        <v>2</v>
      </c>
      <c r="AG785">
        <v>-11</v>
      </c>
      <c r="AH785">
        <v>2</v>
      </c>
      <c r="AI785">
        <v>-11</v>
      </c>
      <c r="AJ785">
        <v>3</v>
      </c>
      <c r="AK785">
        <v>-10</v>
      </c>
      <c r="AL785">
        <v>4</v>
      </c>
      <c r="AM785">
        <v>-9</v>
      </c>
      <c r="AN785">
        <v>4</v>
      </c>
      <c r="AO785">
        <v>-9</v>
      </c>
      <c r="AP785">
        <v>5</v>
      </c>
      <c r="AQ785">
        <v>-8</v>
      </c>
      <c r="AR785">
        <v>5</v>
      </c>
      <c r="AS785">
        <v>-8</v>
      </c>
      <c r="AT785">
        <v>5</v>
      </c>
      <c r="AU785">
        <v>-8</v>
      </c>
      <c r="AV785">
        <v>6</v>
      </c>
      <c r="AW785">
        <v>-7</v>
      </c>
      <c r="AX785">
        <v>6</v>
      </c>
      <c r="AY785">
        <v>-7</v>
      </c>
      <c r="AZ785">
        <v>7</v>
      </c>
      <c r="BA785">
        <v>-6</v>
      </c>
      <c r="BB785">
        <v>7</v>
      </c>
      <c r="BC785">
        <v>-6</v>
      </c>
      <c r="BD785">
        <v>7</v>
      </c>
      <c r="BE785">
        <v>-6</v>
      </c>
      <c r="BF785">
        <v>8</v>
      </c>
      <c r="BG785">
        <v>-5</v>
      </c>
      <c r="BH785">
        <v>12</v>
      </c>
      <c r="BI785">
        <v>-1</v>
      </c>
      <c r="BJ785">
        <v>13</v>
      </c>
      <c r="BK785">
        <v>0</v>
      </c>
      <c r="BL785">
        <v>13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3</v>
      </c>
      <c r="BU785">
        <v>0</v>
      </c>
      <c r="BV785">
        <v>-1</v>
      </c>
      <c r="BW785">
        <v>0</v>
      </c>
      <c r="BX785">
        <v>-1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-3</v>
      </c>
      <c r="CF785">
        <v>0</v>
      </c>
      <c r="CG785">
        <v>0</v>
      </c>
      <c r="CH785">
        <v>5</v>
      </c>
      <c r="CI785">
        <v>-1</v>
      </c>
      <c r="CJ785">
        <v>0</v>
      </c>
      <c r="CK785">
        <v>-3</v>
      </c>
      <c r="CL785">
        <v>0</v>
      </c>
      <c r="CM785">
        <v>-2</v>
      </c>
      <c r="CN785">
        <v>1</v>
      </c>
      <c r="CO785">
        <v>0</v>
      </c>
      <c r="CP785">
        <v>0</v>
      </c>
      <c r="CQ785">
        <v>0</v>
      </c>
      <c r="CR785">
        <v>4</v>
      </c>
      <c r="CS785">
        <v>0</v>
      </c>
      <c r="CT785">
        <v>0</v>
      </c>
      <c r="CU785">
        <v>0</v>
      </c>
      <c r="CV785">
        <v>0</v>
      </c>
      <c r="CW785">
        <v>-1</v>
      </c>
      <c r="CX785">
        <v>2</v>
      </c>
      <c r="CY785">
        <v>0</v>
      </c>
      <c r="CZ785">
        <v>0</v>
      </c>
      <c r="DA785">
        <v>0</v>
      </c>
      <c r="DB785">
        <v>2</v>
      </c>
      <c r="DC785">
        <v>-21</v>
      </c>
      <c r="DD785">
        <v>0</v>
      </c>
      <c r="DE785">
        <v>-23</v>
      </c>
      <c r="DF785">
        <v>6</v>
      </c>
      <c r="DG785">
        <v>-17</v>
      </c>
      <c r="DH785">
        <v>12</v>
      </c>
      <c r="DI785">
        <v>-11</v>
      </c>
      <c r="DJ785">
        <v>13</v>
      </c>
      <c r="DK785">
        <v>-10</v>
      </c>
      <c r="DL785">
        <v>11</v>
      </c>
      <c r="DM785">
        <v>-12</v>
      </c>
      <c r="DN785">
        <v>9</v>
      </c>
      <c r="DO785">
        <v>-14</v>
      </c>
      <c r="DP785">
        <v>12</v>
      </c>
      <c r="DQ785">
        <v>-11</v>
      </c>
      <c r="DR785">
        <v>10</v>
      </c>
      <c r="DS785">
        <v>-13</v>
      </c>
      <c r="DT785">
        <v>14</v>
      </c>
      <c r="DU785">
        <v>-9</v>
      </c>
      <c r="DV785">
        <v>20</v>
      </c>
      <c r="DW785">
        <v>-3</v>
      </c>
      <c r="DX785">
        <v>11</v>
      </c>
      <c r="DY785">
        <v>-12</v>
      </c>
      <c r="DZ785">
        <v>17</v>
      </c>
      <c r="EA785">
        <v>-6</v>
      </c>
      <c r="EB785">
        <v>13</v>
      </c>
      <c r="EC785">
        <v>-10</v>
      </c>
      <c r="ED785">
        <v>14</v>
      </c>
      <c r="EE785">
        <v>-9</v>
      </c>
      <c r="EF785">
        <v>15</v>
      </c>
      <c r="EG785">
        <v>-8</v>
      </c>
      <c r="EH785">
        <v>15</v>
      </c>
      <c r="EI785">
        <v>-8</v>
      </c>
      <c r="EJ785">
        <v>23</v>
      </c>
      <c r="EK785">
        <v>0</v>
      </c>
      <c r="EL785">
        <v>20</v>
      </c>
      <c r="EM785">
        <v>-3</v>
      </c>
      <c r="EN785">
        <v>23</v>
      </c>
      <c r="EO785">
        <v>0</v>
      </c>
      <c r="EP785">
        <v>9.780158728</v>
      </c>
      <c r="EQ785">
        <v>5.2968620949999998</v>
      </c>
      <c r="ER785">
        <v>50.065433929999998</v>
      </c>
      <c r="ES785">
        <v>39.960686500000001</v>
      </c>
      <c r="ET785">
        <v>408.8137936</v>
      </c>
      <c r="EU785">
        <v>249.34710609999999</v>
      </c>
      <c r="EV785">
        <v>91.853773970000006</v>
      </c>
      <c r="EW785">
        <v>88.218407499999998</v>
      </c>
      <c r="EX785">
        <v>91.160131489999998</v>
      </c>
      <c r="EY785">
        <v>87.43222883</v>
      </c>
      <c r="EZ785">
        <v>77.263370069999993</v>
      </c>
      <c r="FA785">
        <v>75.981382150000002</v>
      </c>
      <c r="FB785">
        <v>10.28528496</v>
      </c>
      <c r="FC785">
        <v>6.9101453590000004</v>
      </c>
      <c r="FD785">
        <v>39.669171660000003</v>
      </c>
      <c r="FE785">
        <v>19.295981770000001</v>
      </c>
      <c r="FF785">
        <v>14.655661540000001</v>
      </c>
      <c r="FG785">
        <v>4.0771187580000001</v>
      </c>
      <c r="FH785">
        <v>3.2797469279999998</v>
      </c>
      <c r="FI785">
        <v>1.2240229499999999</v>
      </c>
      <c r="FJ785">
        <v>39.210823670000003</v>
      </c>
      <c r="FK785">
        <v>29.85733664</v>
      </c>
      <c r="FL785">
        <v>16.11557912</v>
      </c>
      <c r="FM785">
        <v>11.00304569</v>
      </c>
      <c r="FN785">
        <v>1</v>
      </c>
      <c r="FO785">
        <v>1</v>
      </c>
      <c r="FP785">
        <v>4</v>
      </c>
      <c r="FQ785">
        <v>0</v>
      </c>
      <c r="FR785">
        <f>12/15</f>
        <v>0.8</v>
      </c>
      <c r="FS785">
        <v>1</v>
      </c>
      <c r="FT785">
        <v>4</v>
      </c>
      <c r="FU785">
        <v>0</v>
      </c>
      <c r="FV785">
        <v>1</v>
      </c>
      <c r="FW785">
        <v>2</v>
      </c>
      <c r="FX785">
        <v>0</v>
      </c>
    </row>
    <row r="786" spans="1:180" x14ac:dyDescent="0.3">
      <c r="A786" s="7" t="s">
        <v>49</v>
      </c>
      <c r="B786" s="7" t="s">
        <v>41</v>
      </c>
      <c r="C786" t="s">
        <v>26</v>
      </c>
      <c r="D786">
        <v>6</v>
      </c>
      <c r="E786">
        <v>3</v>
      </c>
      <c r="F786">
        <v>0.85554005799999999</v>
      </c>
      <c r="G786">
        <v>1.6502127660000001</v>
      </c>
      <c r="H786">
        <v>0.70255789800000001</v>
      </c>
      <c r="I786">
        <v>0.68363829799999998</v>
      </c>
      <c r="J786">
        <v>2.2569369259999998</v>
      </c>
      <c r="K786">
        <v>1.007235071</v>
      </c>
      <c r="L786">
        <v>1.5469520459999999</v>
      </c>
      <c r="M786">
        <v>0.541753861</v>
      </c>
      <c r="N786">
        <v>18.6560676</v>
      </c>
      <c r="O786">
        <v>20.727433980000001</v>
      </c>
      <c r="P786">
        <v>2.1791767339999999</v>
      </c>
      <c r="Q786">
        <v>1.0729844529999999</v>
      </c>
      <c r="R786">
        <v>1.046023382</v>
      </c>
      <c r="S786">
        <v>1.0828824539999999</v>
      </c>
      <c r="T786">
        <v>0.66666666699999999</v>
      </c>
      <c r="U786">
        <v>6.6666666999999999E-2</v>
      </c>
      <c r="V786">
        <v>0.66666666699999999</v>
      </c>
      <c r="W786">
        <v>6.6666666999999999E-2</v>
      </c>
      <c r="X786">
        <v>1</v>
      </c>
      <c r="Y786">
        <v>0</v>
      </c>
      <c r="Z786">
        <v>-3</v>
      </c>
      <c r="AA786" s="5" t="s">
        <v>209</v>
      </c>
      <c r="AB786">
        <v>-2</v>
      </c>
      <c r="AC786">
        <v>-11</v>
      </c>
      <c r="AD786" s="5" t="s">
        <v>197</v>
      </c>
      <c r="AE786">
        <v>-9</v>
      </c>
      <c r="AF786">
        <v>1</v>
      </c>
      <c r="AG786">
        <v>-8</v>
      </c>
      <c r="AH786">
        <v>1</v>
      </c>
      <c r="AI786">
        <v>-8</v>
      </c>
      <c r="AJ786">
        <v>1</v>
      </c>
      <c r="AK786">
        <v>-8</v>
      </c>
      <c r="AL786">
        <v>2</v>
      </c>
      <c r="AM786">
        <v>-7</v>
      </c>
      <c r="AN786">
        <v>2</v>
      </c>
      <c r="AO786">
        <v>-7</v>
      </c>
      <c r="AP786">
        <v>3</v>
      </c>
      <c r="AQ786">
        <v>-6</v>
      </c>
      <c r="AR786">
        <v>3</v>
      </c>
      <c r="AS786">
        <v>-6</v>
      </c>
      <c r="AT786">
        <v>3</v>
      </c>
      <c r="AU786">
        <v>-6</v>
      </c>
      <c r="AV786">
        <v>3</v>
      </c>
      <c r="AW786">
        <v>-6</v>
      </c>
      <c r="AX786">
        <v>3</v>
      </c>
      <c r="AY786">
        <v>-6</v>
      </c>
      <c r="AZ786">
        <v>3</v>
      </c>
      <c r="BA786">
        <v>-6</v>
      </c>
      <c r="BB786">
        <v>4</v>
      </c>
      <c r="BC786">
        <v>-5</v>
      </c>
      <c r="BD786">
        <v>6</v>
      </c>
      <c r="BE786">
        <v>-3</v>
      </c>
      <c r="BF786">
        <v>8</v>
      </c>
      <c r="BG786">
        <v>-1</v>
      </c>
      <c r="BH786">
        <v>9</v>
      </c>
      <c r="BI786">
        <v>0</v>
      </c>
      <c r="BJ786">
        <v>9</v>
      </c>
      <c r="BK786">
        <v>0</v>
      </c>
      <c r="BL786">
        <v>9</v>
      </c>
      <c r="BM786">
        <v>0</v>
      </c>
      <c r="BN786">
        <v>0</v>
      </c>
      <c r="BO786">
        <v>0</v>
      </c>
      <c r="BP786">
        <v>-5</v>
      </c>
      <c r="BQ786">
        <v>-1</v>
      </c>
      <c r="BR786">
        <v>0</v>
      </c>
      <c r="BS786">
        <v>0</v>
      </c>
      <c r="BT786">
        <v>0</v>
      </c>
      <c r="BU786">
        <v>0</v>
      </c>
      <c r="BV786">
        <v>2</v>
      </c>
      <c r="BW786">
        <v>-1</v>
      </c>
      <c r="BX786">
        <v>0</v>
      </c>
      <c r="BY786">
        <v>-2</v>
      </c>
      <c r="BZ786">
        <v>0</v>
      </c>
      <c r="CA786">
        <v>0</v>
      </c>
      <c r="CB786">
        <v>2</v>
      </c>
      <c r="CC786">
        <v>0</v>
      </c>
      <c r="CD786">
        <v>0</v>
      </c>
      <c r="CE786">
        <v>0</v>
      </c>
      <c r="CF786">
        <v>1</v>
      </c>
      <c r="CG786">
        <v>-1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-7</v>
      </c>
      <c r="DC786">
        <v>-12</v>
      </c>
      <c r="DD786">
        <v>-10</v>
      </c>
      <c r="DE786">
        <v>-15</v>
      </c>
      <c r="DF786">
        <v>0</v>
      </c>
      <c r="DG786">
        <v>-5</v>
      </c>
      <c r="DH786">
        <v>-4</v>
      </c>
      <c r="DI786">
        <v>-9</v>
      </c>
      <c r="DJ786">
        <v>-2</v>
      </c>
      <c r="DK786">
        <v>-7</v>
      </c>
      <c r="DL786">
        <v>2</v>
      </c>
      <c r="DM786">
        <v>-3</v>
      </c>
      <c r="DN786">
        <v>-7</v>
      </c>
      <c r="DO786">
        <v>-12</v>
      </c>
      <c r="DP786">
        <v>-4</v>
      </c>
      <c r="DQ786">
        <v>-9</v>
      </c>
      <c r="DR786">
        <v>-4</v>
      </c>
      <c r="DS786">
        <v>-9</v>
      </c>
      <c r="DT786">
        <v>0</v>
      </c>
      <c r="DU786">
        <v>-5</v>
      </c>
      <c r="DV786">
        <v>0</v>
      </c>
      <c r="DW786">
        <v>-5</v>
      </c>
      <c r="DX786">
        <v>1</v>
      </c>
      <c r="DY786">
        <v>-4</v>
      </c>
      <c r="DZ786">
        <v>2</v>
      </c>
      <c r="EA786">
        <v>-3</v>
      </c>
      <c r="EB786">
        <v>2</v>
      </c>
      <c r="EC786">
        <v>-3</v>
      </c>
      <c r="ED786">
        <v>3</v>
      </c>
      <c r="EE786">
        <v>-2</v>
      </c>
      <c r="EF786">
        <v>2</v>
      </c>
      <c r="EG786">
        <v>-3</v>
      </c>
      <c r="EH786">
        <v>8</v>
      </c>
      <c r="EI786">
        <v>3</v>
      </c>
      <c r="EJ786">
        <v>5</v>
      </c>
      <c r="EK786">
        <v>0</v>
      </c>
      <c r="EL786">
        <v>5</v>
      </c>
      <c r="EM786">
        <v>0</v>
      </c>
      <c r="EN786">
        <v>8</v>
      </c>
      <c r="EO786">
        <v>3</v>
      </c>
      <c r="EP786">
        <v>8.1288888910000008</v>
      </c>
      <c r="EQ786">
        <v>7.4549549500000003</v>
      </c>
      <c r="ER786">
        <v>39.27698109</v>
      </c>
      <c r="ES786">
        <v>37.472815760000003</v>
      </c>
      <c r="ET786">
        <v>372.85407780000003</v>
      </c>
      <c r="EU786">
        <v>224.63870120000001</v>
      </c>
      <c r="EV786">
        <v>88.831887859999995</v>
      </c>
      <c r="EW786">
        <v>83.537176410000001</v>
      </c>
      <c r="EX786">
        <v>113.5643678</v>
      </c>
      <c r="EY786">
        <v>66.481680420000004</v>
      </c>
      <c r="EZ786">
        <v>73.076145150000002</v>
      </c>
      <c r="FA786">
        <v>65.773149900000007</v>
      </c>
      <c r="FB786">
        <v>12.710664810000001</v>
      </c>
      <c r="FC786">
        <v>5.9636592290000001</v>
      </c>
      <c r="FD786">
        <v>40.933482779999999</v>
      </c>
      <c r="FE786">
        <v>22.275376860000001</v>
      </c>
      <c r="FF786">
        <v>13.74260765</v>
      </c>
      <c r="FG786">
        <v>6.9097487790000001</v>
      </c>
      <c r="FH786">
        <v>2.9837218110000001</v>
      </c>
      <c r="FI786">
        <v>1.9845366170000001</v>
      </c>
      <c r="FJ786">
        <v>37.143282130000003</v>
      </c>
      <c r="FK786">
        <v>31.535023259999999</v>
      </c>
      <c r="FL786">
        <v>17.219367519999999</v>
      </c>
      <c r="FM786">
        <v>9.7616397179999996</v>
      </c>
      <c r="FN786">
        <v>0</v>
      </c>
      <c r="FO786">
        <v>1</v>
      </c>
      <c r="FP786">
        <v>2</v>
      </c>
      <c r="FQ786">
        <v>0</v>
      </c>
      <c r="FR786">
        <f>10/14</f>
        <v>0.7142857142857143</v>
      </c>
      <c r="FS786">
        <v>1</v>
      </c>
      <c r="FT786">
        <v>2</v>
      </c>
      <c r="FU786">
        <v>1</v>
      </c>
      <c r="FV786" t="s">
        <v>45</v>
      </c>
      <c r="FW786">
        <v>1</v>
      </c>
      <c r="FX786">
        <v>1</v>
      </c>
    </row>
    <row r="787" spans="1:180" x14ac:dyDescent="0.3">
      <c r="A787" s="7" t="s">
        <v>117</v>
      </c>
      <c r="B787" s="7" t="s">
        <v>120</v>
      </c>
      <c r="C787" t="s">
        <v>61</v>
      </c>
      <c r="D787">
        <v>5</v>
      </c>
      <c r="E787">
        <v>2</v>
      </c>
      <c r="F787">
        <v>1.7052</v>
      </c>
      <c r="G787">
        <v>1.0113953490000001</v>
      </c>
      <c r="H787">
        <v>0.64976</v>
      </c>
      <c r="I787">
        <v>0.70404651200000001</v>
      </c>
      <c r="J787">
        <v>1.011968354</v>
      </c>
      <c r="K787">
        <v>2.335657259</v>
      </c>
      <c r="L787">
        <v>0.58722534699999995</v>
      </c>
      <c r="M787">
        <v>1.060232195</v>
      </c>
      <c r="N787">
        <v>23.08608598</v>
      </c>
      <c r="O787">
        <v>20.466000579999999</v>
      </c>
      <c r="P787">
        <v>1.3019841649999999</v>
      </c>
      <c r="Q787">
        <v>2.2726522920000001</v>
      </c>
      <c r="R787">
        <v>1.749926434</v>
      </c>
      <c r="S787">
        <v>1.0588708440000001</v>
      </c>
      <c r="T787">
        <v>0.44444444399999999</v>
      </c>
      <c r="U787">
        <v>0.58333333300000001</v>
      </c>
      <c r="V787">
        <v>0.44444444399999999</v>
      </c>
      <c r="W787">
        <v>0.58333333300000001</v>
      </c>
      <c r="X787">
        <v>1</v>
      </c>
      <c r="Y787">
        <v>0.66666666699999999</v>
      </c>
      <c r="Z787">
        <v>-8</v>
      </c>
      <c r="AA787" s="5" t="s">
        <v>211</v>
      </c>
      <c r="AB787">
        <v>-6</v>
      </c>
      <c r="AC787">
        <v>-3</v>
      </c>
      <c r="AD787" s="5" t="s">
        <v>211</v>
      </c>
      <c r="AE787">
        <v>-2</v>
      </c>
      <c r="AF787">
        <v>-4</v>
      </c>
      <c r="AG787">
        <v>-1</v>
      </c>
      <c r="AH787">
        <v>-5</v>
      </c>
      <c r="AI787">
        <v>-2</v>
      </c>
      <c r="AJ787">
        <v>-3</v>
      </c>
      <c r="AK787">
        <v>0</v>
      </c>
      <c r="AL787">
        <v>-3</v>
      </c>
      <c r="AM787">
        <v>0</v>
      </c>
      <c r="AN787">
        <v>-3</v>
      </c>
      <c r="AO787">
        <v>0</v>
      </c>
      <c r="AP787">
        <v>-2</v>
      </c>
      <c r="AQ787">
        <v>1</v>
      </c>
      <c r="AR787">
        <v>-2</v>
      </c>
      <c r="AS787">
        <v>1</v>
      </c>
      <c r="AT787">
        <v>0</v>
      </c>
      <c r="AU787">
        <v>3</v>
      </c>
      <c r="AV787">
        <v>0</v>
      </c>
      <c r="AW787">
        <v>3</v>
      </c>
      <c r="AX787">
        <v>0</v>
      </c>
      <c r="AY787">
        <v>3</v>
      </c>
      <c r="AZ787">
        <v>0</v>
      </c>
      <c r="BA787">
        <v>3</v>
      </c>
      <c r="BB787">
        <v>0</v>
      </c>
      <c r="BC787">
        <v>3</v>
      </c>
      <c r="BD787">
        <v>1</v>
      </c>
      <c r="BE787">
        <v>4</v>
      </c>
      <c r="BF787">
        <v>1</v>
      </c>
      <c r="BG787">
        <v>4</v>
      </c>
      <c r="BH787">
        <v>1</v>
      </c>
      <c r="BI787">
        <v>4</v>
      </c>
      <c r="BJ787">
        <v>3</v>
      </c>
      <c r="BK787">
        <v>6</v>
      </c>
      <c r="BL787">
        <v>4</v>
      </c>
      <c r="BM787">
        <v>7</v>
      </c>
      <c r="BN787">
        <v>0</v>
      </c>
      <c r="BO787">
        <v>-1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-6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3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1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3</v>
      </c>
      <c r="CY787">
        <v>0</v>
      </c>
      <c r="CZ787">
        <v>0</v>
      </c>
      <c r="DA787">
        <v>0</v>
      </c>
      <c r="DB787">
        <v>-11</v>
      </c>
      <c r="DC787">
        <v>-5</v>
      </c>
      <c r="DD787">
        <v>-10</v>
      </c>
      <c r="DE787">
        <v>-4</v>
      </c>
      <c r="DF787">
        <v>-8</v>
      </c>
      <c r="DG787">
        <v>-2</v>
      </c>
      <c r="DH787">
        <v>-9</v>
      </c>
      <c r="DI787">
        <v>-3</v>
      </c>
      <c r="DJ787">
        <v>-11</v>
      </c>
      <c r="DK787">
        <v>-5</v>
      </c>
      <c r="DL787">
        <v>-6</v>
      </c>
      <c r="DM787">
        <v>0</v>
      </c>
      <c r="DN787">
        <v>-6</v>
      </c>
      <c r="DO787">
        <v>0</v>
      </c>
      <c r="DP787">
        <v>-4</v>
      </c>
      <c r="DQ787">
        <v>2</v>
      </c>
      <c r="DR787">
        <v>1</v>
      </c>
      <c r="DS787">
        <v>7</v>
      </c>
      <c r="DT787">
        <v>-3</v>
      </c>
      <c r="DU787">
        <v>3</v>
      </c>
      <c r="DV787">
        <v>1</v>
      </c>
      <c r="DW787">
        <v>7</v>
      </c>
      <c r="DX787">
        <v>-2</v>
      </c>
      <c r="DY787">
        <v>4</v>
      </c>
      <c r="DZ787">
        <v>1</v>
      </c>
      <c r="EA787">
        <v>7</v>
      </c>
      <c r="EB787">
        <v>0</v>
      </c>
      <c r="EC787">
        <v>6</v>
      </c>
      <c r="ED787">
        <v>1</v>
      </c>
      <c r="EE787">
        <v>7</v>
      </c>
      <c r="EF787">
        <v>-2</v>
      </c>
      <c r="EG787">
        <v>4</v>
      </c>
      <c r="EH787">
        <v>0</v>
      </c>
      <c r="EI787">
        <v>6</v>
      </c>
      <c r="EJ787">
        <v>2</v>
      </c>
      <c r="EK787">
        <v>8</v>
      </c>
      <c r="EL787">
        <v>5</v>
      </c>
      <c r="EM787">
        <v>11</v>
      </c>
      <c r="EN787">
        <v>1</v>
      </c>
      <c r="EO787">
        <v>7</v>
      </c>
      <c r="EP787">
        <v>6.7779839800000001</v>
      </c>
      <c r="EQ787">
        <v>8.7884066549999993</v>
      </c>
      <c r="ER787">
        <v>41.051848159999999</v>
      </c>
      <c r="ES787">
        <v>45.399696650000003</v>
      </c>
      <c r="ET787">
        <v>248.23179529999999</v>
      </c>
      <c r="EU787">
        <v>328.11571370000001</v>
      </c>
      <c r="EV787">
        <v>87.047750460000003</v>
      </c>
      <c r="EW787">
        <v>88.633967380000001</v>
      </c>
      <c r="EX787">
        <v>84.115819209999998</v>
      </c>
      <c r="EY787">
        <v>110.57474000000001</v>
      </c>
      <c r="EZ787">
        <v>71.194599609999997</v>
      </c>
      <c r="FA787">
        <v>77.162265079999997</v>
      </c>
      <c r="FB787">
        <v>6.3697908200000004</v>
      </c>
      <c r="FC787">
        <v>10.768659660000001</v>
      </c>
      <c r="FD787">
        <v>26.954639709999999</v>
      </c>
      <c r="FE787">
        <v>31.80133082</v>
      </c>
      <c r="FF787">
        <v>7.0168191090000001</v>
      </c>
      <c r="FG787">
        <v>8.7297154369999994</v>
      </c>
      <c r="FH787">
        <v>2.0891081059999999</v>
      </c>
      <c r="FI787">
        <v>2.0406111619999998</v>
      </c>
      <c r="FJ787">
        <v>34.794642140000001</v>
      </c>
      <c r="FK787">
        <v>33.562498300000001</v>
      </c>
      <c r="FL787">
        <v>9.5280035460000008</v>
      </c>
      <c r="FM787">
        <v>17.441144860000001</v>
      </c>
      <c r="FN787">
        <v>3</v>
      </c>
      <c r="FO787">
        <v>0</v>
      </c>
      <c r="FP787">
        <v>0</v>
      </c>
      <c r="FQ787">
        <v>3</v>
      </c>
      <c r="FR787">
        <f>3/15</f>
        <v>0.2</v>
      </c>
      <c r="FS787">
        <v>2</v>
      </c>
      <c r="FT787">
        <v>0</v>
      </c>
      <c r="FU787">
        <v>2</v>
      </c>
      <c r="FV787" t="s">
        <v>45</v>
      </c>
      <c r="FW787">
        <v>0</v>
      </c>
      <c r="FX787">
        <v>0</v>
      </c>
    </row>
    <row r="788" spans="1:180" x14ac:dyDescent="0.3">
      <c r="A788" s="7" t="s">
        <v>129</v>
      </c>
      <c r="B788" s="7" t="s">
        <v>115</v>
      </c>
      <c r="C788" t="s">
        <v>61</v>
      </c>
      <c r="D788">
        <v>5</v>
      </c>
      <c r="E788">
        <v>2</v>
      </c>
      <c r="F788">
        <v>1.622142857</v>
      </c>
      <c r="G788">
        <v>1.754</v>
      </c>
      <c r="H788">
        <v>0.65142857099999996</v>
      </c>
      <c r="I788">
        <v>0.67835555599999997</v>
      </c>
      <c r="J788">
        <v>1.5821083819999999</v>
      </c>
      <c r="K788">
        <v>1.2167837939999999</v>
      </c>
      <c r="L788">
        <v>0.98656583900000006</v>
      </c>
      <c r="M788">
        <v>0.93448362299999999</v>
      </c>
      <c r="N788">
        <v>19.164846690000001</v>
      </c>
      <c r="O788">
        <v>19.8219688</v>
      </c>
      <c r="P788">
        <v>1.730833802</v>
      </c>
      <c r="Q788">
        <v>1.3680253790000001</v>
      </c>
      <c r="R788">
        <v>1.2611829020000001</v>
      </c>
      <c r="S788">
        <v>1.7718009770000001</v>
      </c>
      <c r="T788">
        <v>0.33333333300000001</v>
      </c>
      <c r="U788">
        <v>0.25</v>
      </c>
      <c r="V788">
        <v>0.33333333300000001</v>
      </c>
      <c r="W788">
        <v>0.25</v>
      </c>
      <c r="X788">
        <v>0.16666666699999999</v>
      </c>
      <c r="Y788">
        <v>0</v>
      </c>
      <c r="Z788">
        <v>-8</v>
      </c>
      <c r="AA788" s="5" t="s">
        <v>193</v>
      </c>
      <c r="AB788">
        <v>-6</v>
      </c>
      <c r="AC788">
        <v>-7</v>
      </c>
      <c r="AD788" s="5" t="s">
        <v>211</v>
      </c>
      <c r="AE788">
        <v>-6</v>
      </c>
      <c r="AF788">
        <v>-4</v>
      </c>
      <c r="AG788">
        <v>-5</v>
      </c>
      <c r="AH788">
        <v>-5</v>
      </c>
      <c r="AI788">
        <v>-6</v>
      </c>
      <c r="AJ788">
        <v>-3</v>
      </c>
      <c r="AK788">
        <v>-4</v>
      </c>
      <c r="AL788">
        <v>-3</v>
      </c>
      <c r="AM788">
        <v>-4</v>
      </c>
      <c r="AN788">
        <v>-3</v>
      </c>
      <c r="AO788">
        <v>-4</v>
      </c>
      <c r="AP788">
        <v>-2</v>
      </c>
      <c r="AQ788">
        <v>-3</v>
      </c>
      <c r="AR788">
        <v>-2</v>
      </c>
      <c r="AS788">
        <v>-3</v>
      </c>
      <c r="AT788">
        <v>0</v>
      </c>
      <c r="AU788">
        <v>-1</v>
      </c>
      <c r="AV788">
        <v>0</v>
      </c>
      <c r="AW788">
        <v>-1</v>
      </c>
      <c r="AX788">
        <v>0</v>
      </c>
      <c r="AY788">
        <v>-1</v>
      </c>
      <c r="AZ788">
        <v>0</v>
      </c>
      <c r="BA788">
        <v>-1</v>
      </c>
      <c r="BB788">
        <v>0</v>
      </c>
      <c r="BC788">
        <v>-1</v>
      </c>
      <c r="BD788">
        <v>1</v>
      </c>
      <c r="BE788">
        <v>0</v>
      </c>
      <c r="BF788">
        <v>1</v>
      </c>
      <c r="BG788">
        <v>0</v>
      </c>
      <c r="BH788">
        <v>1</v>
      </c>
      <c r="BI788">
        <v>0</v>
      </c>
      <c r="BJ788">
        <v>3</v>
      </c>
      <c r="BK788">
        <v>2</v>
      </c>
      <c r="BL788">
        <v>4</v>
      </c>
      <c r="BM788">
        <v>3</v>
      </c>
      <c r="BN788">
        <v>0</v>
      </c>
      <c r="BO788">
        <v>-2</v>
      </c>
      <c r="BP788">
        <v>0</v>
      </c>
      <c r="BQ788">
        <v>-1</v>
      </c>
      <c r="BR788">
        <v>-3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-1</v>
      </c>
      <c r="CF788">
        <v>-3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2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3</v>
      </c>
      <c r="CX788">
        <v>0</v>
      </c>
      <c r="CY788">
        <v>0</v>
      </c>
      <c r="CZ788">
        <v>0</v>
      </c>
      <c r="DA788">
        <v>0</v>
      </c>
      <c r="DB788">
        <v>-12</v>
      </c>
      <c r="DC788">
        <v>-9</v>
      </c>
      <c r="DD788">
        <v>-11</v>
      </c>
      <c r="DE788">
        <v>-8</v>
      </c>
      <c r="DF788">
        <v>-9</v>
      </c>
      <c r="DG788">
        <v>-6</v>
      </c>
      <c r="DH788">
        <v>-10</v>
      </c>
      <c r="DI788">
        <v>-7</v>
      </c>
      <c r="DJ788">
        <v>-12</v>
      </c>
      <c r="DK788">
        <v>-9</v>
      </c>
      <c r="DL788">
        <v>-7</v>
      </c>
      <c r="DM788">
        <v>-4</v>
      </c>
      <c r="DN788">
        <v>-7</v>
      </c>
      <c r="DO788">
        <v>-4</v>
      </c>
      <c r="DP788">
        <v>-5</v>
      </c>
      <c r="DQ788">
        <v>-2</v>
      </c>
      <c r="DR788">
        <v>0</v>
      </c>
      <c r="DS788">
        <v>3</v>
      </c>
      <c r="DT788">
        <v>-4</v>
      </c>
      <c r="DU788">
        <v>-1</v>
      </c>
      <c r="DV788">
        <v>0</v>
      </c>
      <c r="DW788">
        <v>3</v>
      </c>
      <c r="DX788">
        <v>-3</v>
      </c>
      <c r="DY788">
        <v>0</v>
      </c>
      <c r="DZ788">
        <v>0</v>
      </c>
      <c r="EA788">
        <v>3</v>
      </c>
      <c r="EB788">
        <v>-1</v>
      </c>
      <c r="EC788">
        <v>2</v>
      </c>
      <c r="ED788">
        <v>0</v>
      </c>
      <c r="EE788">
        <v>3</v>
      </c>
      <c r="EF788">
        <v>-3</v>
      </c>
      <c r="EG788">
        <v>0</v>
      </c>
      <c r="EH788">
        <v>-1</v>
      </c>
      <c r="EI788">
        <v>2</v>
      </c>
      <c r="EJ788">
        <v>1</v>
      </c>
      <c r="EK788">
        <v>4</v>
      </c>
      <c r="EL788">
        <v>4</v>
      </c>
      <c r="EM788">
        <v>7</v>
      </c>
      <c r="EN788">
        <v>0</v>
      </c>
      <c r="EO788">
        <v>3</v>
      </c>
      <c r="EP788">
        <v>8.1362198209999992</v>
      </c>
      <c r="EQ788">
        <v>6.3247292670000004</v>
      </c>
      <c r="ER788">
        <v>43.809996409999997</v>
      </c>
      <c r="ES788">
        <v>37.682910079999999</v>
      </c>
      <c r="ET788">
        <v>290.88287709999997</v>
      </c>
      <c r="EU788">
        <v>259.9620931</v>
      </c>
      <c r="EV788">
        <v>88.758514649999995</v>
      </c>
      <c r="EW788">
        <v>86.604958310000001</v>
      </c>
      <c r="EX788">
        <v>94.156907750000002</v>
      </c>
      <c r="EY788">
        <v>74.012494230000001</v>
      </c>
      <c r="EZ788">
        <v>76.282220269999996</v>
      </c>
      <c r="FA788">
        <v>67.499083040000002</v>
      </c>
      <c r="FB788">
        <v>9.8116826039999996</v>
      </c>
      <c r="FC788">
        <v>10.39888502</v>
      </c>
      <c r="FD788">
        <v>30.779878180000001</v>
      </c>
      <c r="FE788">
        <v>27.732441770000001</v>
      </c>
      <c r="FF788">
        <v>9.0903699630000006</v>
      </c>
      <c r="FG788">
        <v>7.7846925069999999</v>
      </c>
      <c r="FH788">
        <v>1.6244723219999999</v>
      </c>
      <c r="FI788">
        <v>2.1208701670000001</v>
      </c>
      <c r="FJ788">
        <v>35.073805219999997</v>
      </c>
      <c r="FK788">
        <v>28.326037209999999</v>
      </c>
      <c r="FL788">
        <v>13.76630383</v>
      </c>
      <c r="FM788">
        <v>14.22926783</v>
      </c>
      <c r="FN788">
        <v>2</v>
      </c>
      <c r="FO788">
        <v>1</v>
      </c>
      <c r="FP788">
        <v>2</v>
      </c>
      <c r="FQ788">
        <v>0</v>
      </c>
      <c r="FR788">
        <f>9/12</f>
        <v>0.75</v>
      </c>
      <c r="FS788">
        <v>1</v>
      </c>
      <c r="FT788">
        <v>2</v>
      </c>
      <c r="FU788">
        <v>1</v>
      </c>
      <c r="FV788" t="s">
        <v>45</v>
      </c>
      <c r="FW788">
        <v>0</v>
      </c>
      <c r="FX788">
        <v>0</v>
      </c>
    </row>
    <row r="789" spans="1:180" x14ac:dyDescent="0.3">
      <c r="A789" s="7" t="s">
        <v>121</v>
      </c>
      <c r="B789" s="7" t="s">
        <v>380</v>
      </c>
      <c r="C789" t="s">
        <v>61</v>
      </c>
      <c r="D789">
        <v>5</v>
      </c>
      <c r="E789">
        <v>2</v>
      </c>
      <c r="F789">
        <v>1.5083333329999999</v>
      </c>
      <c r="G789">
        <v>2.75</v>
      </c>
      <c r="H789">
        <v>0.76033333299999994</v>
      </c>
      <c r="I789">
        <v>0.438</v>
      </c>
      <c r="J789">
        <v>1.0717657229999999</v>
      </c>
      <c r="K789">
        <v>0.69597476300000005</v>
      </c>
      <c r="L789">
        <v>0.68536606300000003</v>
      </c>
      <c r="M789">
        <v>0.65118173999999995</v>
      </c>
      <c r="N789">
        <v>18.906251300000001</v>
      </c>
      <c r="O789">
        <v>16.845578700000001</v>
      </c>
      <c r="P789">
        <v>1.500606289</v>
      </c>
      <c r="Q789">
        <v>0.90567373399999995</v>
      </c>
      <c r="R789">
        <v>1.8463486650000001</v>
      </c>
      <c r="S789">
        <v>2.295562076</v>
      </c>
      <c r="T789">
        <v>0.33333333300000001</v>
      </c>
      <c r="U789">
        <v>8.3333332999999996E-2</v>
      </c>
      <c r="V789">
        <v>0.33333333300000001</v>
      </c>
      <c r="W789">
        <v>8.3333332999999996E-2</v>
      </c>
      <c r="X789">
        <v>0</v>
      </c>
      <c r="Y789">
        <v>0</v>
      </c>
      <c r="Z789">
        <v>-8</v>
      </c>
      <c r="AA789" s="5" t="s">
        <v>196</v>
      </c>
      <c r="AB789">
        <v>-6</v>
      </c>
      <c r="AC789">
        <v>-9</v>
      </c>
      <c r="AD789" s="5" t="s">
        <v>211</v>
      </c>
      <c r="AE789">
        <v>-8</v>
      </c>
      <c r="AF789">
        <v>-4</v>
      </c>
      <c r="AG789">
        <v>-7</v>
      </c>
      <c r="AH789">
        <v>-5</v>
      </c>
      <c r="AI789">
        <v>-8</v>
      </c>
      <c r="AJ789">
        <v>-3</v>
      </c>
      <c r="AK789">
        <v>-6</v>
      </c>
      <c r="AL789">
        <v>-3</v>
      </c>
      <c r="AM789">
        <v>-6</v>
      </c>
      <c r="AN789">
        <v>-3</v>
      </c>
      <c r="AO789">
        <v>-6</v>
      </c>
      <c r="AP789">
        <v>-2</v>
      </c>
      <c r="AQ789">
        <v>-5</v>
      </c>
      <c r="AR789">
        <v>-2</v>
      </c>
      <c r="AS789">
        <v>-5</v>
      </c>
      <c r="AT789">
        <v>0</v>
      </c>
      <c r="AU789">
        <v>-3</v>
      </c>
      <c r="AV789">
        <v>0</v>
      </c>
      <c r="AW789">
        <v>-3</v>
      </c>
      <c r="AX789">
        <v>0</v>
      </c>
      <c r="AY789">
        <v>-3</v>
      </c>
      <c r="AZ789">
        <v>0</v>
      </c>
      <c r="BA789">
        <v>-3</v>
      </c>
      <c r="BB789">
        <v>0</v>
      </c>
      <c r="BC789">
        <v>-3</v>
      </c>
      <c r="BD789">
        <v>1</v>
      </c>
      <c r="BE789">
        <v>-2</v>
      </c>
      <c r="BF789">
        <v>1</v>
      </c>
      <c r="BG789">
        <v>-2</v>
      </c>
      <c r="BH789">
        <v>1</v>
      </c>
      <c r="BI789">
        <v>-2</v>
      </c>
      <c r="BJ789">
        <v>3</v>
      </c>
      <c r="BK789">
        <v>0</v>
      </c>
      <c r="BL789">
        <v>4</v>
      </c>
      <c r="BM789">
        <v>1</v>
      </c>
      <c r="BN789">
        <v>0</v>
      </c>
      <c r="BO789">
        <v>-2</v>
      </c>
      <c r="BP789">
        <v>0</v>
      </c>
      <c r="BQ789">
        <v>-3</v>
      </c>
      <c r="BR789">
        <v>-3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-2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-3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1</v>
      </c>
      <c r="DA789">
        <v>0</v>
      </c>
      <c r="DB789">
        <v>-12</v>
      </c>
      <c r="DC789">
        <v>-16</v>
      </c>
      <c r="DD789">
        <v>-11</v>
      </c>
      <c r="DE789">
        <v>-15</v>
      </c>
      <c r="DF789">
        <v>-9</v>
      </c>
      <c r="DG789">
        <v>-13</v>
      </c>
      <c r="DH789">
        <v>-10</v>
      </c>
      <c r="DI789">
        <v>-14</v>
      </c>
      <c r="DJ789">
        <v>-12</v>
      </c>
      <c r="DK789">
        <v>-16</v>
      </c>
      <c r="DL789">
        <v>-7</v>
      </c>
      <c r="DM789">
        <v>-11</v>
      </c>
      <c r="DN789">
        <v>-7</v>
      </c>
      <c r="DO789">
        <v>-11</v>
      </c>
      <c r="DP789">
        <v>-5</v>
      </c>
      <c r="DQ789">
        <v>-9</v>
      </c>
      <c r="DR789">
        <v>0</v>
      </c>
      <c r="DS789">
        <v>-4</v>
      </c>
      <c r="DT789">
        <v>-4</v>
      </c>
      <c r="DU789">
        <v>-8</v>
      </c>
      <c r="DV789">
        <v>0</v>
      </c>
      <c r="DW789">
        <v>-4</v>
      </c>
      <c r="DX789">
        <v>-3</v>
      </c>
      <c r="DY789">
        <v>-7</v>
      </c>
      <c r="DZ789">
        <v>0</v>
      </c>
      <c r="EA789">
        <v>-4</v>
      </c>
      <c r="EB789">
        <v>-1</v>
      </c>
      <c r="EC789">
        <v>-5</v>
      </c>
      <c r="ED789">
        <v>0</v>
      </c>
      <c r="EE789">
        <v>-4</v>
      </c>
      <c r="EF789">
        <v>-3</v>
      </c>
      <c r="EG789">
        <v>-7</v>
      </c>
      <c r="EH789">
        <v>-1</v>
      </c>
      <c r="EI789">
        <v>-5</v>
      </c>
      <c r="EJ789">
        <v>1</v>
      </c>
      <c r="EK789">
        <v>-3</v>
      </c>
      <c r="EL789">
        <v>4</v>
      </c>
      <c r="EM789">
        <v>0</v>
      </c>
      <c r="EN789">
        <v>0</v>
      </c>
      <c r="EO789">
        <v>-4</v>
      </c>
      <c r="EP789">
        <v>5.626738424</v>
      </c>
      <c r="EQ789">
        <v>5.9179166199999997</v>
      </c>
      <c r="ER789">
        <v>45.529091100000002</v>
      </c>
      <c r="ES789">
        <v>50.274252410000003</v>
      </c>
      <c r="ET789">
        <v>251.16316509999999</v>
      </c>
      <c r="EU789">
        <v>289.1039189</v>
      </c>
      <c r="EV789">
        <v>87.661640340000005</v>
      </c>
      <c r="EW789">
        <v>88.996635420000004</v>
      </c>
      <c r="EX789">
        <v>73.312785750000003</v>
      </c>
      <c r="EY789">
        <v>90.320908299999999</v>
      </c>
      <c r="EZ789">
        <v>69.84356004</v>
      </c>
      <c r="FA789">
        <v>68.805592779999998</v>
      </c>
      <c r="FB789">
        <v>6.9269344300000002</v>
      </c>
      <c r="FC789">
        <v>8.836488932</v>
      </c>
      <c r="FD789">
        <v>24.1931437</v>
      </c>
      <c r="FE789">
        <v>28.717710759999999</v>
      </c>
      <c r="FF789">
        <v>6.7583240089999999</v>
      </c>
      <c r="FG789">
        <v>7.2415597529999998</v>
      </c>
      <c r="FH789">
        <v>1.344549773</v>
      </c>
      <c r="FI789">
        <v>2.9063143579999999</v>
      </c>
      <c r="FJ789">
        <v>36.277146279999997</v>
      </c>
      <c r="FK789">
        <v>23.82307217</v>
      </c>
      <c r="FL789">
        <v>11.38390669</v>
      </c>
      <c r="FM789">
        <v>8.1100734170000006</v>
      </c>
      <c r="FN789">
        <v>0</v>
      </c>
      <c r="FO789">
        <v>1</v>
      </c>
      <c r="FP789">
        <v>1</v>
      </c>
      <c r="FQ789">
        <v>1</v>
      </c>
      <c r="FR789">
        <f>11/13</f>
        <v>0.84615384615384615</v>
      </c>
      <c r="FS789">
        <v>1</v>
      </c>
      <c r="FT789">
        <v>4</v>
      </c>
      <c r="FU789">
        <v>2</v>
      </c>
      <c r="FV789">
        <v>1</v>
      </c>
      <c r="FW789">
        <v>3</v>
      </c>
      <c r="FX789">
        <v>2</v>
      </c>
    </row>
    <row r="790" spans="1:180" x14ac:dyDescent="0.3">
      <c r="A790" s="7" t="s">
        <v>98</v>
      </c>
      <c r="B790" s="7" t="s">
        <v>101</v>
      </c>
      <c r="C790" t="s">
        <v>58</v>
      </c>
      <c r="D790">
        <v>8</v>
      </c>
      <c r="E790">
        <v>2</v>
      </c>
      <c r="F790">
        <v>1.4281137230000001</v>
      </c>
      <c r="G790">
        <v>2.2000000000000002</v>
      </c>
      <c r="H790">
        <v>0.707365774</v>
      </c>
      <c r="I790">
        <v>0.54500000000000004</v>
      </c>
      <c r="J790">
        <v>1.6504577890000001</v>
      </c>
      <c r="K790">
        <v>1.2079954040000001</v>
      </c>
      <c r="L790">
        <v>0.96187983300000002</v>
      </c>
      <c r="M790">
        <v>0.882644396</v>
      </c>
      <c r="N790">
        <v>21.808314370000002</v>
      </c>
      <c r="O790">
        <v>24.986595739999999</v>
      </c>
      <c r="P790">
        <v>1.4381493889999999</v>
      </c>
      <c r="Q790">
        <v>1.0441365869999999</v>
      </c>
      <c r="R790">
        <v>1.503048425</v>
      </c>
      <c r="S790">
        <v>1.439881322</v>
      </c>
      <c r="T790">
        <v>0.428571429</v>
      </c>
      <c r="U790">
        <v>0.14285714299999999</v>
      </c>
      <c r="V790">
        <v>0.6</v>
      </c>
      <c r="W790">
        <v>0.2</v>
      </c>
      <c r="X790">
        <v>0.66666666699999999</v>
      </c>
      <c r="Y790">
        <v>0</v>
      </c>
      <c r="Z790">
        <v>-8</v>
      </c>
      <c r="AA790" s="5" t="s">
        <v>218</v>
      </c>
      <c r="AB790">
        <v>-6</v>
      </c>
      <c r="AC790">
        <v>-12</v>
      </c>
      <c r="AD790" s="5" t="s">
        <v>221</v>
      </c>
      <c r="AE790">
        <v>-12</v>
      </c>
      <c r="AF790">
        <v>-4</v>
      </c>
      <c r="AG790">
        <v>-10</v>
      </c>
      <c r="AH790">
        <v>-4</v>
      </c>
      <c r="AI790">
        <v>-10</v>
      </c>
      <c r="AJ790">
        <v>-3</v>
      </c>
      <c r="AK790">
        <v>-9</v>
      </c>
      <c r="AL790">
        <v>-2</v>
      </c>
      <c r="AM790">
        <v>-8</v>
      </c>
      <c r="AN790">
        <v>-2</v>
      </c>
      <c r="AO790">
        <v>-8</v>
      </c>
      <c r="AP790">
        <v>-1</v>
      </c>
      <c r="AQ790">
        <v>-7</v>
      </c>
      <c r="AR790">
        <v>-1</v>
      </c>
      <c r="AS790">
        <v>-7</v>
      </c>
      <c r="AT790">
        <v>-1</v>
      </c>
      <c r="AU790">
        <v>-7</v>
      </c>
      <c r="AV790">
        <v>0</v>
      </c>
      <c r="AW790">
        <v>-6</v>
      </c>
      <c r="AX790">
        <v>0</v>
      </c>
      <c r="AY790">
        <v>-6</v>
      </c>
      <c r="AZ790">
        <v>1</v>
      </c>
      <c r="BA790">
        <v>-5</v>
      </c>
      <c r="BB790">
        <v>1</v>
      </c>
      <c r="BC790">
        <v>-5</v>
      </c>
      <c r="BD790">
        <v>1</v>
      </c>
      <c r="BE790">
        <v>-5</v>
      </c>
      <c r="BF790">
        <v>2</v>
      </c>
      <c r="BG790">
        <v>-4</v>
      </c>
      <c r="BH790">
        <v>6</v>
      </c>
      <c r="BI790">
        <v>0</v>
      </c>
      <c r="BJ790">
        <v>7</v>
      </c>
      <c r="BK790">
        <v>1</v>
      </c>
      <c r="BL790">
        <v>7</v>
      </c>
      <c r="BM790">
        <v>1</v>
      </c>
      <c r="BN790">
        <v>0</v>
      </c>
      <c r="BO790">
        <v>-3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-2</v>
      </c>
      <c r="BV790">
        <v>0</v>
      </c>
      <c r="BW790">
        <v>0</v>
      </c>
      <c r="BX790">
        <v>-1</v>
      </c>
      <c r="BY790">
        <v>0</v>
      </c>
      <c r="BZ790">
        <v>0</v>
      </c>
      <c r="CA790">
        <v>0</v>
      </c>
      <c r="CB790">
        <v>1</v>
      </c>
      <c r="CC790">
        <v>-1</v>
      </c>
      <c r="CD790">
        <v>0</v>
      </c>
      <c r="CE790">
        <v>-1</v>
      </c>
      <c r="CF790">
        <v>0</v>
      </c>
      <c r="CG790">
        <v>-2</v>
      </c>
      <c r="CH790">
        <v>-1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-2</v>
      </c>
      <c r="CQ790">
        <v>0</v>
      </c>
      <c r="CR790">
        <v>-4</v>
      </c>
      <c r="CS790">
        <v>0</v>
      </c>
      <c r="CT790">
        <v>1</v>
      </c>
      <c r="CU790">
        <v>-2</v>
      </c>
      <c r="CV790">
        <v>0</v>
      </c>
      <c r="CW790">
        <v>0</v>
      </c>
      <c r="CX790">
        <v>0</v>
      </c>
      <c r="CY790">
        <v>0</v>
      </c>
      <c r="CZ790">
        <v>2</v>
      </c>
      <c r="DA790">
        <v>1</v>
      </c>
      <c r="DB790">
        <v>-15</v>
      </c>
      <c r="DC790">
        <v>-21</v>
      </c>
      <c r="DD790">
        <v>-17</v>
      </c>
      <c r="DE790">
        <v>-23</v>
      </c>
      <c r="DF790">
        <v>-11</v>
      </c>
      <c r="DG790">
        <v>-17</v>
      </c>
      <c r="DH790">
        <v>-5</v>
      </c>
      <c r="DI790">
        <v>-11</v>
      </c>
      <c r="DJ790">
        <v>-4</v>
      </c>
      <c r="DK790">
        <v>-10</v>
      </c>
      <c r="DL790">
        <v>-6</v>
      </c>
      <c r="DM790">
        <v>-12</v>
      </c>
      <c r="DN790">
        <v>-8</v>
      </c>
      <c r="DO790">
        <v>-14</v>
      </c>
      <c r="DP790">
        <v>-5</v>
      </c>
      <c r="DQ790">
        <v>-11</v>
      </c>
      <c r="DR790">
        <v>-7</v>
      </c>
      <c r="DS790">
        <v>-13</v>
      </c>
      <c r="DT790">
        <v>-3</v>
      </c>
      <c r="DU790">
        <v>-9</v>
      </c>
      <c r="DV790">
        <v>3</v>
      </c>
      <c r="DW790">
        <v>-3</v>
      </c>
      <c r="DX790">
        <v>-6</v>
      </c>
      <c r="DY790">
        <v>-12</v>
      </c>
      <c r="DZ790">
        <v>0</v>
      </c>
      <c r="EA790">
        <v>-6</v>
      </c>
      <c r="EB790">
        <v>-4</v>
      </c>
      <c r="EC790">
        <v>-10</v>
      </c>
      <c r="ED790">
        <v>-3</v>
      </c>
      <c r="EE790">
        <v>-9</v>
      </c>
      <c r="EF790">
        <v>-2</v>
      </c>
      <c r="EG790">
        <v>-8</v>
      </c>
      <c r="EH790">
        <v>-2</v>
      </c>
      <c r="EI790">
        <v>-8</v>
      </c>
      <c r="EJ790">
        <v>6</v>
      </c>
      <c r="EK790">
        <v>0</v>
      </c>
      <c r="EL790">
        <v>3</v>
      </c>
      <c r="EM790">
        <v>-3</v>
      </c>
      <c r="EN790">
        <v>6</v>
      </c>
      <c r="EO790">
        <v>0</v>
      </c>
      <c r="EP790">
        <v>7.0357996920000003</v>
      </c>
      <c r="EQ790">
        <v>5.3568476829999998</v>
      </c>
      <c r="ER790">
        <v>43.1191034</v>
      </c>
      <c r="ES790">
        <v>38.446351900000003</v>
      </c>
      <c r="ET790">
        <v>277.8842477</v>
      </c>
      <c r="EU790">
        <v>242.98056779999999</v>
      </c>
      <c r="EV790">
        <v>86.685894419999997</v>
      </c>
      <c r="EW790">
        <v>87.075593839999996</v>
      </c>
      <c r="EX790">
        <v>88.188747059999997</v>
      </c>
      <c r="EY790">
        <v>105.6390509</v>
      </c>
      <c r="EZ790">
        <v>69.417339170000005</v>
      </c>
      <c r="FA790">
        <v>74.530491080000004</v>
      </c>
      <c r="FB790">
        <v>10.433394570000001</v>
      </c>
      <c r="FC790">
        <v>7.7568822590000002</v>
      </c>
      <c r="FD790">
        <v>27.305212520000001</v>
      </c>
      <c r="FE790">
        <v>29.048732269999999</v>
      </c>
      <c r="FF790">
        <v>7.7716043040000002</v>
      </c>
      <c r="FG790">
        <v>6.1552148769999997</v>
      </c>
      <c r="FH790">
        <v>2.7798205330000001</v>
      </c>
      <c r="FI790">
        <v>2.570833833</v>
      </c>
      <c r="FJ790">
        <v>36.178182290000002</v>
      </c>
      <c r="FK790">
        <v>30.574723349999999</v>
      </c>
      <c r="FL790">
        <v>12.911200320000001</v>
      </c>
      <c r="FM790">
        <v>11.11180238</v>
      </c>
      <c r="FN790">
        <v>0</v>
      </c>
      <c r="FO790">
        <v>0</v>
      </c>
      <c r="FP790">
        <v>5</v>
      </c>
      <c r="FQ790">
        <v>0</v>
      </c>
      <c r="FR790">
        <f>7/14</f>
        <v>0.5</v>
      </c>
      <c r="FS790">
        <v>2</v>
      </c>
      <c r="FT790">
        <v>0</v>
      </c>
      <c r="FU790">
        <v>3</v>
      </c>
      <c r="FV790">
        <v>2</v>
      </c>
      <c r="FW790">
        <v>0</v>
      </c>
      <c r="FX790">
        <v>2</v>
      </c>
    </row>
    <row r="791" spans="1:180" x14ac:dyDescent="0.3">
      <c r="A791" s="7" t="s">
        <v>111</v>
      </c>
      <c r="B791" s="7" t="s">
        <v>107</v>
      </c>
      <c r="C791" t="s">
        <v>58</v>
      </c>
      <c r="D791">
        <v>8</v>
      </c>
      <c r="E791">
        <v>2</v>
      </c>
      <c r="F791">
        <v>1.1266666670000001</v>
      </c>
      <c r="G791">
        <v>2.0552459019999998</v>
      </c>
      <c r="H791">
        <v>0.70666666700000003</v>
      </c>
      <c r="I791">
        <v>0.61137704900000001</v>
      </c>
      <c r="J791">
        <v>1.330745246</v>
      </c>
      <c r="K791">
        <v>1.215104754</v>
      </c>
      <c r="L791">
        <v>0.84574697799999998</v>
      </c>
      <c r="M791">
        <v>0.74669034199999995</v>
      </c>
      <c r="N791">
        <v>21.010182189999998</v>
      </c>
      <c r="O791">
        <v>20.638140459999999</v>
      </c>
      <c r="P791">
        <v>1.26459604</v>
      </c>
      <c r="Q791">
        <v>1.043091317</v>
      </c>
      <c r="R791">
        <v>1.220178006</v>
      </c>
      <c r="S791">
        <v>1.557714262</v>
      </c>
      <c r="T791">
        <v>0.428571429</v>
      </c>
      <c r="U791">
        <v>0.38095238100000001</v>
      </c>
      <c r="V791">
        <v>0.33333333300000001</v>
      </c>
      <c r="W791">
        <v>0.33333333300000001</v>
      </c>
      <c r="X791">
        <v>0.5</v>
      </c>
      <c r="Y791">
        <v>0.44444444399999999</v>
      </c>
      <c r="Z791">
        <v>-8</v>
      </c>
      <c r="AA791" s="5" t="s">
        <v>193</v>
      </c>
      <c r="AB791">
        <v>-6</v>
      </c>
      <c r="AC791">
        <v>-7</v>
      </c>
      <c r="AD791" s="5" t="s">
        <v>221</v>
      </c>
      <c r="AE791">
        <v>-7</v>
      </c>
      <c r="AF791">
        <v>-4</v>
      </c>
      <c r="AG791">
        <v>-5</v>
      </c>
      <c r="AH791">
        <v>-4</v>
      </c>
      <c r="AI791">
        <v>-5</v>
      </c>
      <c r="AJ791">
        <v>-3</v>
      </c>
      <c r="AK791">
        <v>-4</v>
      </c>
      <c r="AL791">
        <v>-2</v>
      </c>
      <c r="AM791">
        <v>-3</v>
      </c>
      <c r="AN791">
        <v>-2</v>
      </c>
      <c r="AO791">
        <v>-3</v>
      </c>
      <c r="AP791">
        <v>-1</v>
      </c>
      <c r="AQ791">
        <v>-2</v>
      </c>
      <c r="AR791">
        <v>-1</v>
      </c>
      <c r="AS791">
        <v>-2</v>
      </c>
      <c r="AT791">
        <v>-1</v>
      </c>
      <c r="AU791">
        <v>-2</v>
      </c>
      <c r="AV791">
        <v>0</v>
      </c>
      <c r="AW791">
        <v>-1</v>
      </c>
      <c r="AX791">
        <v>0</v>
      </c>
      <c r="AY791">
        <v>-1</v>
      </c>
      <c r="AZ791">
        <v>1</v>
      </c>
      <c r="BA791">
        <v>0</v>
      </c>
      <c r="BB791">
        <v>1</v>
      </c>
      <c r="BC791">
        <v>0</v>
      </c>
      <c r="BD791">
        <v>1</v>
      </c>
      <c r="BE791">
        <v>0</v>
      </c>
      <c r="BF791">
        <v>2</v>
      </c>
      <c r="BG791">
        <v>1</v>
      </c>
      <c r="BH791">
        <v>6</v>
      </c>
      <c r="BI791">
        <v>5</v>
      </c>
      <c r="BJ791">
        <v>7</v>
      </c>
      <c r="BK791">
        <v>6</v>
      </c>
      <c r="BL791">
        <v>7</v>
      </c>
      <c r="BM791">
        <v>6</v>
      </c>
      <c r="BN791">
        <v>0</v>
      </c>
      <c r="BO791">
        <v>0</v>
      </c>
      <c r="BP791">
        <v>0</v>
      </c>
      <c r="BQ791">
        <v>-4</v>
      </c>
      <c r="BR791">
        <v>0</v>
      </c>
      <c r="BS791">
        <v>-2</v>
      </c>
      <c r="BT791">
        <v>0</v>
      </c>
      <c r="BU791">
        <v>0</v>
      </c>
      <c r="BV791">
        <v>-1</v>
      </c>
      <c r="BW791">
        <v>0</v>
      </c>
      <c r="BX791">
        <v>-2</v>
      </c>
      <c r="BY791">
        <v>0</v>
      </c>
      <c r="BZ791">
        <v>0</v>
      </c>
      <c r="CA791">
        <v>1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0</v>
      </c>
      <c r="CJ791">
        <v>0</v>
      </c>
      <c r="CK791">
        <v>0</v>
      </c>
      <c r="CL791">
        <v>0</v>
      </c>
      <c r="CM791">
        <v>4</v>
      </c>
      <c r="CN791">
        <v>0</v>
      </c>
      <c r="CO791">
        <v>0</v>
      </c>
      <c r="CP791">
        <v>0</v>
      </c>
      <c r="CQ791">
        <v>-1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3</v>
      </c>
      <c r="DA791">
        <v>0</v>
      </c>
      <c r="DB791">
        <v>-9</v>
      </c>
      <c r="DC791">
        <v>-13</v>
      </c>
      <c r="DD791">
        <v>-11</v>
      </c>
      <c r="DE791">
        <v>-15</v>
      </c>
      <c r="DF791">
        <v>-5</v>
      </c>
      <c r="DG791">
        <v>-9</v>
      </c>
      <c r="DH791">
        <v>1</v>
      </c>
      <c r="DI791">
        <v>-3</v>
      </c>
      <c r="DJ791">
        <v>2</v>
      </c>
      <c r="DK791">
        <v>-2</v>
      </c>
      <c r="DL791">
        <v>0</v>
      </c>
      <c r="DM791">
        <v>-4</v>
      </c>
      <c r="DN791">
        <v>-2</v>
      </c>
      <c r="DO791">
        <v>-6</v>
      </c>
      <c r="DP791">
        <v>1</v>
      </c>
      <c r="DQ791">
        <v>-3</v>
      </c>
      <c r="DR791">
        <v>-1</v>
      </c>
      <c r="DS791">
        <v>-5</v>
      </c>
      <c r="DT791">
        <v>3</v>
      </c>
      <c r="DU791">
        <v>-1</v>
      </c>
      <c r="DV791">
        <v>9</v>
      </c>
      <c r="DW791">
        <v>5</v>
      </c>
      <c r="DX791">
        <v>0</v>
      </c>
      <c r="DY791">
        <v>-4</v>
      </c>
      <c r="DZ791">
        <v>6</v>
      </c>
      <c r="EA791">
        <v>2</v>
      </c>
      <c r="EB791">
        <v>2</v>
      </c>
      <c r="EC791">
        <v>-2</v>
      </c>
      <c r="ED791">
        <v>3</v>
      </c>
      <c r="EE791">
        <v>-1</v>
      </c>
      <c r="EF791">
        <v>4</v>
      </c>
      <c r="EG791">
        <v>0</v>
      </c>
      <c r="EH791">
        <v>4</v>
      </c>
      <c r="EI791">
        <v>0</v>
      </c>
      <c r="EJ791">
        <v>12</v>
      </c>
      <c r="EK791">
        <v>8</v>
      </c>
      <c r="EL791">
        <v>9</v>
      </c>
      <c r="EM791">
        <v>5</v>
      </c>
      <c r="EN791">
        <v>12</v>
      </c>
      <c r="EO791">
        <v>8</v>
      </c>
      <c r="EP791">
        <v>5.079367425</v>
      </c>
      <c r="EQ791">
        <v>5.6778510119999996</v>
      </c>
      <c r="ER791">
        <v>33.326636929999999</v>
      </c>
      <c r="ES791">
        <v>35.148029110000003</v>
      </c>
      <c r="ET791">
        <v>306.629434</v>
      </c>
      <c r="EU791">
        <v>216.15494319999999</v>
      </c>
      <c r="EV791">
        <v>89.952954750000004</v>
      </c>
      <c r="EW791">
        <v>84.236639190000005</v>
      </c>
      <c r="EX791">
        <v>81.043081029999996</v>
      </c>
      <c r="EY791">
        <v>60.642971189999997</v>
      </c>
      <c r="EZ791">
        <v>71.777291489999996</v>
      </c>
      <c r="FA791">
        <v>66.649264209999998</v>
      </c>
      <c r="FB791">
        <v>7.2803660509999997</v>
      </c>
      <c r="FC791">
        <v>8.6236189759999995</v>
      </c>
      <c r="FD791">
        <v>22.430447050000001</v>
      </c>
      <c r="FE791">
        <v>21.557481599999999</v>
      </c>
      <c r="FF791">
        <v>4.8566038149999997</v>
      </c>
      <c r="FG791">
        <v>4.3610895120000004</v>
      </c>
      <c r="FH791">
        <v>1.4365305639999999</v>
      </c>
      <c r="FI791">
        <v>1.8235963369999999</v>
      </c>
      <c r="FJ791">
        <v>38.08478384</v>
      </c>
      <c r="FK791">
        <v>35.10296426</v>
      </c>
      <c r="FL791">
        <v>10.95319216</v>
      </c>
      <c r="FM791">
        <v>12.65039565</v>
      </c>
      <c r="FN791">
        <v>0</v>
      </c>
      <c r="FO791">
        <v>1</v>
      </c>
      <c r="FP791">
        <v>6</v>
      </c>
      <c r="FQ791">
        <v>0</v>
      </c>
      <c r="FR791">
        <f>8/13</f>
        <v>0.61538461538461542</v>
      </c>
      <c r="FS791">
        <v>1</v>
      </c>
      <c r="FT791">
        <v>2</v>
      </c>
      <c r="FU791">
        <v>0</v>
      </c>
      <c r="FV791" t="s">
        <v>45</v>
      </c>
      <c r="FW791">
        <v>0</v>
      </c>
      <c r="FX791">
        <v>0</v>
      </c>
    </row>
    <row r="792" spans="1:180" x14ac:dyDescent="0.3">
      <c r="A792" s="7" t="s">
        <v>105</v>
      </c>
      <c r="B792" s="7" t="s">
        <v>137</v>
      </c>
      <c r="C792" t="s">
        <v>58</v>
      </c>
      <c r="D792">
        <v>8</v>
      </c>
      <c r="E792">
        <v>2</v>
      </c>
      <c r="F792">
        <v>1.140617284</v>
      </c>
      <c r="G792">
        <v>1.0321052630000001</v>
      </c>
      <c r="H792">
        <v>0.78483950599999996</v>
      </c>
      <c r="I792">
        <v>0.818578947</v>
      </c>
      <c r="J792">
        <v>0.92967314000000001</v>
      </c>
      <c r="K792">
        <v>1.1403987790000001</v>
      </c>
      <c r="L792">
        <v>0.75281542400000001</v>
      </c>
      <c r="M792">
        <v>0.54889638900000004</v>
      </c>
      <c r="N792">
        <v>23.585513679999998</v>
      </c>
      <c r="O792">
        <v>20.104853240000001</v>
      </c>
      <c r="P792">
        <v>1.062791313</v>
      </c>
      <c r="Q792">
        <v>1.216594771</v>
      </c>
      <c r="R792">
        <v>1.1107804320000001</v>
      </c>
      <c r="S792">
        <v>1.7004942949999999</v>
      </c>
      <c r="T792">
        <v>0.38095238100000001</v>
      </c>
      <c r="U792">
        <v>0.47619047599999997</v>
      </c>
      <c r="V792">
        <v>0.53333333299999997</v>
      </c>
      <c r="W792">
        <v>0.26666666700000002</v>
      </c>
      <c r="X792">
        <v>0.66666666699999999</v>
      </c>
      <c r="Y792">
        <v>0.44444444399999999</v>
      </c>
      <c r="Z792">
        <v>-9</v>
      </c>
      <c r="AA792" s="5" t="s">
        <v>191</v>
      </c>
      <c r="AB792">
        <v>-7</v>
      </c>
      <c r="AC792">
        <v>-5</v>
      </c>
      <c r="AD792" s="5" t="s">
        <v>191</v>
      </c>
      <c r="AE792">
        <v>-5</v>
      </c>
      <c r="AF792">
        <v>-5</v>
      </c>
      <c r="AG792">
        <v>-3</v>
      </c>
      <c r="AH792">
        <v>-5</v>
      </c>
      <c r="AI792">
        <v>-3</v>
      </c>
      <c r="AJ792">
        <v>-4</v>
      </c>
      <c r="AK792">
        <v>-2</v>
      </c>
      <c r="AL792">
        <v>-3</v>
      </c>
      <c r="AM792">
        <v>-1</v>
      </c>
      <c r="AN792">
        <v>-3</v>
      </c>
      <c r="AO792">
        <v>-1</v>
      </c>
      <c r="AP792">
        <v>-2</v>
      </c>
      <c r="AQ792">
        <v>0</v>
      </c>
      <c r="AR792">
        <v>-2</v>
      </c>
      <c r="AS792">
        <v>0</v>
      </c>
      <c r="AT792">
        <v>-2</v>
      </c>
      <c r="AU792">
        <v>0</v>
      </c>
      <c r="AV792">
        <v>-1</v>
      </c>
      <c r="AW792">
        <v>1</v>
      </c>
      <c r="AX792">
        <v>-1</v>
      </c>
      <c r="AY792">
        <v>1</v>
      </c>
      <c r="AZ792">
        <v>0</v>
      </c>
      <c r="BA792">
        <v>2</v>
      </c>
      <c r="BB792">
        <v>0</v>
      </c>
      <c r="BC792">
        <v>2</v>
      </c>
      <c r="BD792">
        <v>0</v>
      </c>
      <c r="BE792">
        <v>2</v>
      </c>
      <c r="BF792">
        <v>1</v>
      </c>
      <c r="BG792">
        <v>3</v>
      </c>
      <c r="BH792">
        <v>5</v>
      </c>
      <c r="BI792">
        <v>7</v>
      </c>
      <c r="BJ792">
        <v>6</v>
      </c>
      <c r="BK792">
        <v>8</v>
      </c>
      <c r="BL792">
        <v>6</v>
      </c>
      <c r="BM792">
        <v>8</v>
      </c>
      <c r="BN792">
        <v>-1</v>
      </c>
      <c r="BO792">
        <v>0</v>
      </c>
      <c r="BP792">
        <v>-1</v>
      </c>
      <c r="BQ792">
        <v>0</v>
      </c>
      <c r="BR792">
        <v>0</v>
      </c>
      <c r="BS792">
        <v>-3</v>
      </c>
      <c r="BT792">
        <v>0</v>
      </c>
      <c r="BU792">
        <v>-2</v>
      </c>
      <c r="BV792">
        <v>0</v>
      </c>
      <c r="BW792">
        <v>-2</v>
      </c>
      <c r="BX792">
        <v>0</v>
      </c>
      <c r="BY792">
        <v>2</v>
      </c>
      <c r="BZ792">
        <v>0</v>
      </c>
      <c r="CA792">
        <v>0</v>
      </c>
      <c r="CB792">
        <v>-1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2</v>
      </c>
      <c r="CU792">
        <v>2</v>
      </c>
      <c r="CV792">
        <v>0</v>
      </c>
      <c r="CW792">
        <v>2</v>
      </c>
      <c r="CX792">
        <v>1</v>
      </c>
      <c r="CY792">
        <v>0</v>
      </c>
      <c r="CZ792">
        <v>0</v>
      </c>
      <c r="DA792">
        <v>0</v>
      </c>
      <c r="DB792">
        <v>-11</v>
      </c>
      <c r="DC792">
        <v>-12</v>
      </c>
      <c r="DD792">
        <v>-13</v>
      </c>
      <c r="DE792">
        <v>-14</v>
      </c>
      <c r="DF792">
        <v>-7</v>
      </c>
      <c r="DG792">
        <v>-8</v>
      </c>
      <c r="DH792">
        <v>-1</v>
      </c>
      <c r="DI792">
        <v>-2</v>
      </c>
      <c r="DJ792">
        <v>0</v>
      </c>
      <c r="DK792">
        <v>-1</v>
      </c>
      <c r="DL792">
        <v>-2</v>
      </c>
      <c r="DM792">
        <v>-3</v>
      </c>
      <c r="DN792">
        <v>-4</v>
      </c>
      <c r="DO792">
        <v>-5</v>
      </c>
      <c r="DP792">
        <v>-1</v>
      </c>
      <c r="DQ792">
        <v>-2</v>
      </c>
      <c r="DR792">
        <v>-3</v>
      </c>
      <c r="DS792">
        <v>-4</v>
      </c>
      <c r="DT792">
        <v>1</v>
      </c>
      <c r="DU792">
        <v>0</v>
      </c>
      <c r="DV792">
        <v>7</v>
      </c>
      <c r="DW792">
        <v>6</v>
      </c>
      <c r="DX792">
        <v>-2</v>
      </c>
      <c r="DY792">
        <v>-3</v>
      </c>
      <c r="DZ792">
        <v>4</v>
      </c>
      <c r="EA792">
        <v>3</v>
      </c>
      <c r="EB792">
        <v>0</v>
      </c>
      <c r="EC792">
        <v>-1</v>
      </c>
      <c r="ED792">
        <v>1</v>
      </c>
      <c r="EE792">
        <v>0</v>
      </c>
      <c r="EF792">
        <v>2</v>
      </c>
      <c r="EG792">
        <v>1</v>
      </c>
      <c r="EH792">
        <v>2</v>
      </c>
      <c r="EI792">
        <v>1</v>
      </c>
      <c r="EJ792">
        <v>10</v>
      </c>
      <c r="EK792">
        <v>9</v>
      </c>
      <c r="EL792">
        <v>7</v>
      </c>
      <c r="EM792">
        <v>6</v>
      </c>
      <c r="EN792">
        <v>10</v>
      </c>
      <c r="EO792">
        <v>9</v>
      </c>
      <c r="EP792">
        <v>6.7012499620000003</v>
      </c>
      <c r="EQ792">
        <v>6.0205554210000001</v>
      </c>
      <c r="ER792">
        <v>46.18148412</v>
      </c>
      <c r="ES792">
        <v>51.962324619999997</v>
      </c>
      <c r="ET792">
        <v>242.90571919999999</v>
      </c>
      <c r="EU792">
        <v>254.8465267</v>
      </c>
      <c r="EV792">
        <v>86.629114959999995</v>
      </c>
      <c r="EW792">
        <v>85.371796470000007</v>
      </c>
      <c r="EX792">
        <v>79.845344299999994</v>
      </c>
      <c r="EY792">
        <v>63.3264493</v>
      </c>
      <c r="EZ792">
        <v>69.568513749999994</v>
      </c>
      <c r="FA792">
        <v>64.133615759999998</v>
      </c>
      <c r="FB792">
        <v>7.4851651910000001</v>
      </c>
      <c r="FC792">
        <v>7.954972712</v>
      </c>
      <c r="FD792">
        <v>23.199575299999999</v>
      </c>
      <c r="FE792">
        <v>19.502214989999999</v>
      </c>
      <c r="FF792">
        <v>5.4525525720000001</v>
      </c>
      <c r="FG792">
        <v>3.5379970749999998</v>
      </c>
      <c r="FH792">
        <v>1.6159299149999999</v>
      </c>
      <c r="FI792">
        <v>0.74887756800000005</v>
      </c>
      <c r="FJ792">
        <v>33.571386629999999</v>
      </c>
      <c r="FK792">
        <v>37.265722230000002</v>
      </c>
      <c r="FL792">
        <v>10.47394175</v>
      </c>
      <c r="FM792">
        <v>10.369616799999999</v>
      </c>
      <c r="FN792">
        <v>1</v>
      </c>
      <c r="FO792">
        <v>1</v>
      </c>
      <c r="FP792">
        <v>3</v>
      </c>
      <c r="FQ792">
        <v>1</v>
      </c>
      <c r="FR792">
        <f>10/14</f>
        <v>0.7142857142857143</v>
      </c>
      <c r="FS792">
        <v>1</v>
      </c>
      <c r="FT792">
        <v>2</v>
      </c>
      <c r="FU792">
        <v>0</v>
      </c>
      <c r="FV792">
        <v>1</v>
      </c>
      <c r="FW792">
        <v>1</v>
      </c>
      <c r="FX792">
        <v>0</v>
      </c>
    </row>
    <row r="793" spans="1:180" x14ac:dyDescent="0.3">
      <c r="A793" s="7" t="s">
        <v>102</v>
      </c>
      <c r="B793" s="7" t="s">
        <v>104</v>
      </c>
      <c r="C793" t="s">
        <v>58</v>
      </c>
      <c r="D793">
        <v>8</v>
      </c>
      <c r="E793">
        <v>2</v>
      </c>
      <c r="F793">
        <v>1.29</v>
      </c>
      <c r="G793">
        <v>0.88612500000000005</v>
      </c>
      <c r="H793">
        <v>0.77400000000000002</v>
      </c>
      <c r="I793">
        <v>0.76793750000000005</v>
      </c>
      <c r="J793">
        <v>1.149447391</v>
      </c>
      <c r="K793">
        <v>0.66093379699999999</v>
      </c>
      <c r="L793">
        <v>0.70350181499999997</v>
      </c>
      <c r="M793">
        <v>0.48869191000000001</v>
      </c>
      <c r="N793">
        <v>18.605867109999998</v>
      </c>
      <c r="O793">
        <v>17.99247617</v>
      </c>
      <c r="P793">
        <v>1.386696267</v>
      </c>
      <c r="Q793">
        <v>1.0323205449999999</v>
      </c>
      <c r="R793">
        <v>1.1709651860000001</v>
      </c>
      <c r="S793">
        <v>1.142235066</v>
      </c>
      <c r="T793">
        <v>0.52380952400000003</v>
      </c>
      <c r="U793">
        <v>9.5238094999999995E-2</v>
      </c>
      <c r="V793">
        <v>0.53333333299999997</v>
      </c>
      <c r="W793">
        <v>6.6666666999999999E-2</v>
      </c>
      <c r="X793">
        <v>0.75</v>
      </c>
      <c r="Y793">
        <v>0.16666666699999999</v>
      </c>
      <c r="Z793">
        <v>-6</v>
      </c>
      <c r="AA793" s="5" t="s">
        <v>228</v>
      </c>
      <c r="AB793">
        <v>-4</v>
      </c>
      <c r="AC793">
        <v>-13</v>
      </c>
      <c r="AD793" s="5" t="s">
        <v>222</v>
      </c>
      <c r="AE793">
        <v>-13</v>
      </c>
      <c r="AF793">
        <v>-2</v>
      </c>
      <c r="AG793">
        <v>-11</v>
      </c>
      <c r="AH793">
        <v>-2</v>
      </c>
      <c r="AI793">
        <v>-11</v>
      </c>
      <c r="AJ793">
        <v>-1</v>
      </c>
      <c r="AK793">
        <v>-10</v>
      </c>
      <c r="AL793">
        <v>0</v>
      </c>
      <c r="AM793">
        <v>-9</v>
      </c>
      <c r="AN793">
        <v>0</v>
      </c>
      <c r="AO793">
        <v>-9</v>
      </c>
      <c r="AP793">
        <v>1</v>
      </c>
      <c r="AQ793">
        <v>-8</v>
      </c>
      <c r="AR793">
        <v>1</v>
      </c>
      <c r="AS793">
        <v>-8</v>
      </c>
      <c r="AT793">
        <v>1</v>
      </c>
      <c r="AU793">
        <v>-8</v>
      </c>
      <c r="AV793">
        <v>2</v>
      </c>
      <c r="AW793">
        <v>-7</v>
      </c>
      <c r="AX793">
        <v>2</v>
      </c>
      <c r="AY793">
        <v>-7</v>
      </c>
      <c r="AZ793">
        <v>3</v>
      </c>
      <c r="BA793">
        <v>-6</v>
      </c>
      <c r="BB793">
        <v>3</v>
      </c>
      <c r="BC793">
        <v>-6</v>
      </c>
      <c r="BD793">
        <v>3</v>
      </c>
      <c r="BE793">
        <v>-6</v>
      </c>
      <c r="BF793">
        <v>4</v>
      </c>
      <c r="BG793">
        <v>-5</v>
      </c>
      <c r="BH793">
        <v>8</v>
      </c>
      <c r="BI793">
        <v>-1</v>
      </c>
      <c r="BJ793">
        <v>9</v>
      </c>
      <c r="BK793">
        <v>0</v>
      </c>
      <c r="BL793">
        <v>9</v>
      </c>
      <c r="BM793">
        <v>0</v>
      </c>
      <c r="BN793">
        <v>0</v>
      </c>
      <c r="BO793">
        <v>-1</v>
      </c>
      <c r="BP793">
        <v>0</v>
      </c>
      <c r="BQ793">
        <v>-2</v>
      </c>
      <c r="BR793">
        <v>-1</v>
      </c>
      <c r="BS793">
        <v>0</v>
      </c>
      <c r="BT793">
        <v>2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1</v>
      </c>
      <c r="CE793">
        <v>0</v>
      </c>
      <c r="CF793">
        <v>0</v>
      </c>
      <c r="CG793">
        <v>0</v>
      </c>
      <c r="CH793">
        <v>3</v>
      </c>
      <c r="CI793">
        <v>-1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-1</v>
      </c>
      <c r="CP793">
        <v>0</v>
      </c>
      <c r="CQ793">
        <v>0</v>
      </c>
      <c r="CR793">
        <v>-1</v>
      </c>
      <c r="CS793">
        <v>0</v>
      </c>
      <c r="CT793">
        <v>0</v>
      </c>
      <c r="CU793">
        <v>-2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-7</v>
      </c>
      <c r="DC793">
        <v>-18</v>
      </c>
      <c r="DD793">
        <v>-9</v>
      </c>
      <c r="DE793">
        <v>-20</v>
      </c>
      <c r="DF793">
        <v>-3</v>
      </c>
      <c r="DG793">
        <v>-14</v>
      </c>
      <c r="DH793">
        <v>3</v>
      </c>
      <c r="DI793">
        <v>-8</v>
      </c>
      <c r="DJ793">
        <v>4</v>
      </c>
      <c r="DK793">
        <v>-7</v>
      </c>
      <c r="DL793">
        <v>2</v>
      </c>
      <c r="DM793">
        <v>-9</v>
      </c>
      <c r="DN793">
        <v>0</v>
      </c>
      <c r="DO793">
        <v>-11</v>
      </c>
      <c r="DP793">
        <v>3</v>
      </c>
      <c r="DQ793">
        <v>-8</v>
      </c>
      <c r="DR793">
        <v>1</v>
      </c>
      <c r="DS793">
        <v>-10</v>
      </c>
      <c r="DT793">
        <v>5</v>
      </c>
      <c r="DU793">
        <v>-6</v>
      </c>
      <c r="DV793">
        <v>11</v>
      </c>
      <c r="DW793">
        <v>0</v>
      </c>
      <c r="DX793">
        <v>2</v>
      </c>
      <c r="DY793">
        <v>-9</v>
      </c>
      <c r="DZ793">
        <v>8</v>
      </c>
      <c r="EA793">
        <v>-3</v>
      </c>
      <c r="EB793">
        <v>4</v>
      </c>
      <c r="EC793">
        <v>-7</v>
      </c>
      <c r="ED793">
        <v>5</v>
      </c>
      <c r="EE793">
        <v>-6</v>
      </c>
      <c r="EF793">
        <v>6</v>
      </c>
      <c r="EG793">
        <v>-5</v>
      </c>
      <c r="EH793">
        <v>6</v>
      </c>
      <c r="EI793">
        <v>-5</v>
      </c>
      <c r="EJ793">
        <v>14</v>
      </c>
      <c r="EK793">
        <v>3</v>
      </c>
      <c r="EL793">
        <v>11</v>
      </c>
      <c r="EM793">
        <v>0</v>
      </c>
      <c r="EN793">
        <v>14</v>
      </c>
      <c r="EO793">
        <v>3</v>
      </c>
      <c r="EP793">
        <v>5.167644718</v>
      </c>
      <c r="EQ793">
        <v>6.1130715569999996</v>
      </c>
      <c r="ER793">
        <v>34.137270780000001</v>
      </c>
      <c r="ES793">
        <v>49.496318909999999</v>
      </c>
      <c r="ET793">
        <v>218.82141060000001</v>
      </c>
      <c r="EU793">
        <v>207.22434179999999</v>
      </c>
      <c r="EV793">
        <v>85.465491569999998</v>
      </c>
      <c r="EW793">
        <v>86.08539519</v>
      </c>
      <c r="EX793">
        <v>77.221900099999999</v>
      </c>
      <c r="EY793">
        <v>79.684069730000004</v>
      </c>
      <c r="EZ793">
        <v>67.709285809999997</v>
      </c>
      <c r="FA793">
        <v>71.799317490000007</v>
      </c>
      <c r="FB793">
        <v>7.2992093049999998</v>
      </c>
      <c r="FC793">
        <v>7.1658060280000004</v>
      </c>
      <c r="FD793">
        <v>25.525124290000001</v>
      </c>
      <c r="FE793">
        <v>18.755456680000002</v>
      </c>
      <c r="FF793">
        <v>6.368595494</v>
      </c>
      <c r="FG793">
        <v>6.2252894159999999</v>
      </c>
      <c r="FH793">
        <v>2.1111088100000002</v>
      </c>
      <c r="FI793">
        <v>1.625019583</v>
      </c>
      <c r="FJ793">
        <v>35.081179319999997</v>
      </c>
      <c r="FK793">
        <v>31.882826300000001</v>
      </c>
      <c r="FL793">
        <v>12.15271364</v>
      </c>
      <c r="FM793">
        <v>10.42973243</v>
      </c>
      <c r="FN793">
        <v>0</v>
      </c>
      <c r="FO793">
        <v>1</v>
      </c>
      <c r="FP793">
        <v>0</v>
      </c>
      <c r="FQ793">
        <v>1</v>
      </c>
      <c r="FR793">
        <f>6/15</f>
        <v>0.4</v>
      </c>
      <c r="FS793">
        <v>2</v>
      </c>
      <c r="FT793">
        <v>0</v>
      </c>
      <c r="FU793">
        <v>4</v>
      </c>
      <c r="FV793">
        <v>2</v>
      </c>
      <c r="FW793">
        <v>0</v>
      </c>
      <c r="FX793">
        <v>3</v>
      </c>
    </row>
    <row r="794" spans="1:180" x14ac:dyDescent="0.3">
      <c r="A794" s="7" t="s">
        <v>38</v>
      </c>
      <c r="B794" s="7" t="s">
        <v>39</v>
      </c>
      <c r="C794" t="s">
        <v>26</v>
      </c>
      <c r="D794">
        <v>6</v>
      </c>
      <c r="E794">
        <v>3</v>
      </c>
      <c r="F794">
        <v>1.322368421</v>
      </c>
      <c r="G794">
        <v>1.4627083329999999</v>
      </c>
      <c r="H794">
        <v>0.66928947400000005</v>
      </c>
      <c r="I794">
        <v>0.63743749999999999</v>
      </c>
      <c r="J794">
        <v>1.554246067</v>
      </c>
      <c r="K794">
        <v>1.329915714</v>
      </c>
      <c r="L794">
        <v>0.78450266400000002</v>
      </c>
      <c r="M794">
        <v>0.93569005199999999</v>
      </c>
      <c r="N794">
        <v>21.599402569999999</v>
      </c>
      <c r="O794">
        <v>20.363769990000002</v>
      </c>
      <c r="P794">
        <v>1.419664037</v>
      </c>
      <c r="Q794">
        <v>1.3456560989999999</v>
      </c>
      <c r="R794">
        <v>1.5346020680000001</v>
      </c>
      <c r="S794">
        <v>1.515698387</v>
      </c>
      <c r="T794">
        <v>0.46666666699999998</v>
      </c>
      <c r="U794">
        <v>0.86666666699999995</v>
      </c>
      <c r="V794">
        <v>0.46666666699999998</v>
      </c>
      <c r="W794">
        <v>0.86666666699999995</v>
      </c>
      <c r="X794">
        <v>0.5</v>
      </c>
      <c r="Y794">
        <v>1</v>
      </c>
      <c r="Z794">
        <v>-6</v>
      </c>
      <c r="AA794" s="5" t="s">
        <v>197</v>
      </c>
      <c r="AB794">
        <v>-5</v>
      </c>
      <c r="AC794">
        <v>1</v>
      </c>
      <c r="AD794" s="5" t="s">
        <v>233</v>
      </c>
      <c r="AE794">
        <v>3</v>
      </c>
      <c r="AF794">
        <v>-2</v>
      </c>
      <c r="AG794">
        <v>4</v>
      </c>
      <c r="AH794">
        <v>-2</v>
      </c>
      <c r="AI794">
        <v>4</v>
      </c>
      <c r="AJ794">
        <v>-2</v>
      </c>
      <c r="AK794">
        <v>4</v>
      </c>
      <c r="AL794">
        <v>-1</v>
      </c>
      <c r="AM794">
        <v>5</v>
      </c>
      <c r="AN794">
        <v>-1</v>
      </c>
      <c r="AO794">
        <v>5</v>
      </c>
      <c r="AP794">
        <v>0</v>
      </c>
      <c r="AQ794">
        <v>6</v>
      </c>
      <c r="AR794">
        <v>0</v>
      </c>
      <c r="AS794">
        <v>6</v>
      </c>
      <c r="AT794">
        <v>0</v>
      </c>
      <c r="AU794">
        <v>6</v>
      </c>
      <c r="AV794">
        <v>0</v>
      </c>
      <c r="AW794">
        <v>6</v>
      </c>
      <c r="AX794">
        <v>0</v>
      </c>
      <c r="AY794">
        <v>6</v>
      </c>
      <c r="AZ794">
        <v>0</v>
      </c>
      <c r="BA794">
        <v>6</v>
      </c>
      <c r="BB794">
        <v>1</v>
      </c>
      <c r="BC794">
        <v>7</v>
      </c>
      <c r="BD794">
        <v>3</v>
      </c>
      <c r="BE794">
        <v>9</v>
      </c>
      <c r="BF794">
        <v>5</v>
      </c>
      <c r="BG794">
        <v>11</v>
      </c>
      <c r="BH794">
        <v>6</v>
      </c>
      <c r="BI794">
        <v>12</v>
      </c>
      <c r="BJ794">
        <v>6</v>
      </c>
      <c r="BK794">
        <v>12</v>
      </c>
      <c r="BL794">
        <v>6</v>
      </c>
      <c r="BM794">
        <v>12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-3</v>
      </c>
      <c r="CA794">
        <v>1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-1</v>
      </c>
      <c r="CO794">
        <v>1</v>
      </c>
      <c r="CP794">
        <v>0</v>
      </c>
      <c r="CQ794">
        <v>0</v>
      </c>
      <c r="CR794">
        <v>0</v>
      </c>
      <c r="CS794">
        <v>2</v>
      </c>
      <c r="CT794">
        <v>2</v>
      </c>
      <c r="CU794">
        <v>3</v>
      </c>
      <c r="CV794">
        <v>1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-8</v>
      </c>
      <c r="DC794">
        <v>0</v>
      </c>
      <c r="DD794">
        <v>-11</v>
      </c>
      <c r="DE794">
        <v>-3</v>
      </c>
      <c r="DF794">
        <v>-1</v>
      </c>
      <c r="DG794">
        <v>7</v>
      </c>
      <c r="DH794">
        <v>-5</v>
      </c>
      <c r="DI794">
        <v>3</v>
      </c>
      <c r="DJ794">
        <v>-3</v>
      </c>
      <c r="DK794">
        <v>5</v>
      </c>
      <c r="DL794">
        <v>1</v>
      </c>
      <c r="DM794">
        <v>9</v>
      </c>
      <c r="DN794">
        <v>-8</v>
      </c>
      <c r="DO794">
        <v>0</v>
      </c>
      <c r="DP794">
        <v>-5</v>
      </c>
      <c r="DQ794">
        <v>3</v>
      </c>
      <c r="DR794">
        <v>-5</v>
      </c>
      <c r="DS794">
        <v>3</v>
      </c>
      <c r="DT794">
        <v>-1</v>
      </c>
      <c r="DU794">
        <v>7</v>
      </c>
      <c r="DV794">
        <v>-1</v>
      </c>
      <c r="DW794">
        <v>7</v>
      </c>
      <c r="DX794">
        <v>0</v>
      </c>
      <c r="DY794">
        <v>8</v>
      </c>
      <c r="DZ794">
        <v>1</v>
      </c>
      <c r="EA794">
        <v>9</v>
      </c>
      <c r="EB794">
        <v>1</v>
      </c>
      <c r="EC794">
        <v>9</v>
      </c>
      <c r="ED794">
        <v>2</v>
      </c>
      <c r="EE794">
        <v>10</v>
      </c>
      <c r="EF794">
        <v>1</v>
      </c>
      <c r="EG794">
        <v>9</v>
      </c>
      <c r="EH794">
        <v>7</v>
      </c>
      <c r="EI794">
        <v>15</v>
      </c>
      <c r="EJ794">
        <v>4</v>
      </c>
      <c r="EK794">
        <v>12</v>
      </c>
      <c r="EL794">
        <v>4</v>
      </c>
      <c r="EM794">
        <v>12</v>
      </c>
      <c r="EN794">
        <v>7</v>
      </c>
      <c r="EO794">
        <v>15</v>
      </c>
      <c r="EP794">
        <v>8.2403751419999995</v>
      </c>
      <c r="EQ794">
        <v>7.2471292150000002</v>
      </c>
      <c r="ER794">
        <v>41.24979561</v>
      </c>
      <c r="ES794">
        <v>42.466076430000001</v>
      </c>
      <c r="ET794">
        <v>256.72392550000001</v>
      </c>
      <c r="EU794">
        <v>280.5813263</v>
      </c>
      <c r="EV794">
        <v>85.047525019999995</v>
      </c>
      <c r="EW794">
        <v>87.795624660000001</v>
      </c>
      <c r="EX794">
        <v>64.855506539999993</v>
      </c>
      <c r="EY794">
        <v>104.0006557</v>
      </c>
      <c r="EZ794">
        <v>63.009473890000002</v>
      </c>
      <c r="FA794">
        <v>74.024856880000002</v>
      </c>
      <c r="FB794">
        <v>8.1304897769999993</v>
      </c>
      <c r="FC794">
        <v>10.12285864</v>
      </c>
      <c r="FD794">
        <v>25.383935869999998</v>
      </c>
      <c r="FE794">
        <v>32.818009480000001</v>
      </c>
      <c r="FF794">
        <v>6.9737266949999999</v>
      </c>
      <c r="FG794">
        <v>8.2240446180000006</v>
      </c>
      <c r="FH794">
        <v>1.1865333790000001</v>
      </c>
      <c r="FI794">
        <v>1.9745082920000001</v>
      </c>
      <c r="FJ794">
        <v>35.611517229999997</v>
      </c>
      <c r="FK794">
        <v>32.740286670000003</v>
      </c>
      <c r="FL794">
        <v>12.754950709999999</v>
      </c>
      <c r="FM794">
        <v>12.29545514</v>
      </c>
      <c r="FN794">
        <v>0</v>
      </c>
      <c r="FO794">
        <v>0</v>
      </c>
      <c r="FP794">
        <v>1</v>
      </c>
      <c r="FQ794">
        <v>1</v>
      </c>
      <c r="FR794">
        <f>5/13</f>
        <v>0.38461538461538464</v>
      </c>
      <c r="FS794">
        <v>1</v>
      </c>
      <c r="FT794">
        <v>2</v>
      </c>
      <c r="FU794">
        <v>0</v>
      </c>
      <c r="FV794">
        <v>1</v>
      </c>
      <c r="FW794">
        <v>2</v>
      </c>
      <c r="FX794">
        <v>0</v>
      </c>
    </row>
    <row r="795" spans="1:180" x14ac:dyDescent="0.3">
      <c r="A795" s="7" t="s">
        <v>70</v>
      </c>
      <c r="B795" s="7" t="s">
        <v>382</v>
      </c>
      <c r="C795" t="s">
        <v>52</v>
      </c>
      <c r="D795">
        <v>5</v>
      </c>
      <c r="E795">
        <v>2</v>
      </c>
      <c r="F795">
        <v>1.3540624999999999</v>
      </c>
      <c r="G795">
        <v>1.5</v>
      </c>
      <c r="H795">
        <v>0.70365624999999998</v>
      </c>
      <c r="I795">
        <v>0.7</v>
      </c>
      <c r="J795">
        <v>1.126357796</v>
      </c>
      <c r="K795">
        <v>0.70791183599999996</v>
      </c>
      <c r="L795">
        <v>1.4731395949999999</v>
      </c>
      <c r="M795">
        <v>0.62295670599999997</v>
      </c>
      <c r="N795">
        <v>16.654242969999999</v>
      </c>
      <c r="O795">
        <v>14.101783960000001</v>
      </c>
      <c r="P795">
        <v>1.117082371</v>
      </c>
      <c r="Q795">
        <v>1.0059921979999999</v>
      </c>
      <c r="R795">
        <v>1.139077092</v>
      </c>
      <c r="S795">
        <v>1.450672009</v>
      </c>
      <c r="T795">
        <v>0.33333333300000001</v>
      </c>
      <c r="U795">
        <v>0.33333333300000001</v>
      </c>
      <c r="V795">
        <v>0.33333333300000001</v>
      </c>
      <c r="W795">
        <v>0.33333333300000001</v>
      </c>
      <c r="X795">
        <v>0.33333333300000001</v>
      </c>
      <c r="Y795">
        <v>0.16666666699999999</v>
      </c>
      <c r="Z795">
        <v>-6</v>
      </c>
      <c r="AA795" s="5" t="s">
        <v>221</v>
      </c>
      <c r="AB795">
        <v>-5</v>
      </c>
      <c r="AC795">
        <v>-5</v>
      </c>
      <c r="AD795" s="5" t="s">
        <v>211</v>
      </c>
      <c r="AE795">
        <v>-5</v>
      </c>
      <c r="AF795">
        <v>-4</v>
      </c>
      <c r="AG795">
        <v>-4</v>
      </c>
      <c r="AH795">
        <v>-3</v>
      </c>
      <c r="AI795">
        <v>-3</v>
      </c>
      <c r="AJ795">
        <v>-3</v>
      </c>
      <c r="AK795">
        <v>-3</v>
      </c>
      <c r="AL795">
        <v>-3</v>
      </c>
      <c r="AM795">
        <v>-3</v>
      </c>
      <c r="AN795">
        <v>-2</v>
      </c>
      <c r="AO795">
        <v>-2</v>
      </c>
      <c r="AP795">
        <v>-2</v>
      </c>
      <c r="AQ795">
        <v>-2</v>
      </c>
      <c r="AR795">
        <v>-1.5</v>
      </c>
      <c r="AS795">
        <v>-1.5</v>
      </c>
      <c r="AT795">
        <v>-1.5</v>
      </c>
      <c r="AU795">
        <v>-1.5</v>
      </c>
      <c r="AV795">
        <v>-1</v>
      </c>
      <c r="AW795">
        <v>-1</v>
      </c>
      <c r="AX795">
        <v>-1</v>
      </c>
      <c r="AY795">
        <v>-1</v>
      </c>
      <c r="AZ795">
        <v>-1</v>
      </c>
      <c r="BA795">
        <v>-1</v>
      </c>
      <c r="BB795">
        <v>0</v>
      </c>
      <c r="BC795">
        <v>0</v>
      </c>
      <c r="BD795">
        <v>0</v>
      </c>
      <c r="BE795">
        <v>0</v>
      </c>
      <c r="BF795">
        <v>1</v>
      </c>
      <c r="BG795">
        <v>1</v>
      </c>
      <c r="BH795">
        <v>3</v>
      </c>
      <c r="BI795">
        <v>3</v>
      </c>
      <c r="BJ795">
        <v>3</v>
      </c>
      <c r="BK795">
        <v>3</v>
      </c>
      <c r="BL795">
        <v>4</v>
      </c>
      <c r="BM795">
        <v>4</v>
      </c>
      <c r="BN795">
        <v>0</v>
      </c>
      <c r="BO795">
        <v>0</v>
      </c>
      <c r="BP795">
        <v>0</v>
      </c>
      <c r="BQ795">
        <v>-3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-1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</v>
      </c>
      <c r="CX795">
        <v>0</v>
      </c>
      <c r="CY795">
        <v>0</v>
      </c>
      <c r="CZ795">
        <v>0</v>
      </c>
      <c r="DA795">
        <v>0</v>
      </c>
      <c r="DB795">
        <v>-8</v>
      </c>
      <c r="DC795">
        <v>-11</v>
      </c>
      <c r="DD795">
        <v>-9</v>
      </c>
      <c r="DE795">
        <v>-12</v>
      </c>
      <c r="DF795">
        <v>-6</v>
      </c>
      <c r="DG795">
        <v>-9</v>
      </c>
      <c r="DH795">
        <v>-3</v>
      </c>
      <c r="DI795">
        <v>-6</v>
      </c>
      <c r="DJ795">
        <v>-4</v>
      </c>
      <c r="DK795">
        <v>-7</v>
      </c>
      <c r="DL795">
        <v>-2</v>
      </c>
      <c r="DM795">
        <v>-5</v>
      </c>
      <c r="DN795">
        <v>0</v>
      </c>
      <c r="DO795">
        <v>-3</v>
      </c>
      <c r="DP795">
        <v>-2</v>
      </c>
      <c r="DQ795">
        <v>-5</v>
      </c>
      <c r="DR795">
        <v>-1</v>
      </c>
      <c r="DS795">
        <v>-4</v>
      </c>
      <c r="DT795">
        <v>-0.5</v>
      </c>
      <c r="DU795">
        <v>-3.5</v>
      </c>
      <c r="DV795">
        <v>-0.5</v>
      </c>
      <c r="DW795">
        <v>-3.5</v>
      </c>
      <c r="DX795">
        <v>-2</v>
      </c>
      <c r="DY795">
        <v>-5</v>
      </c>
      <c r="DZ795">
        <v>1</v>
      </c>
      <c r="EA795">
        <v>-2</v>
      </c>
      <c r="EB795">
        <v>3</v>
      </c>
      <c r="EC795">
        <v>0</v>
      </c>
      <c r="ED795">
        <v>0</v>
      </c>
      <c r="EE795">
        <v>-3</v>
      </c>
      <c r="EF795">
        <v>3</v>
      </c>
      <c r="EG795">
        <v>0</v>
      </c>
      <c r="EH795">
        <v>2</v>
      </c>
      <c r="EI795">
        <v>-1</v>
      </c>
      <c r="EJ795">
        <v>4</v>
      </c>
      <c r="EK795">
        <v>1</v>
      </c>
      <c r="EL795">
        <v>14</v>
      </c>
      <c r="EM795">
        <v>11</v>
      </c>
      <c r="EN795">
        <v>10</v>
      </c>
      <c r="EO795">
        <v>7</v>
      </c>
      <c r="EP795">
        <v>5.884911947</v>
      </c>
      <c r="EQ795">
        <v>4.9104580340000004</v>
      </c>
      <c r="ER795">
        <v>38.352706339999997</v>
      </c>
      <c r="ES795">
        <v>39.988390639999999</v>
      </c>
      <c r="ET795">
        <v>213.47124120000001</v>
      </c>
      <c r="EU795">
        <v>224.11238230000001</v>
      </c>
      <c r="EV795">
        <v>83.103879199999994</v>
      </c>
      <c r="EW795">
        <v>87.247174709999996</v>
      </c>
      <c r="EX795">
        <v>90.751908529999994</v>
      </c>
      <c r="EY795">
        <v>97.985925030000004</v>
      </c>
      <c r="EZ795">
        <v>71.947724530000002</v>
      </c>
      <c r="FA795">
        <v>73.202316359999998</v>
      </c>
      <c r="FB795">
        <v>9.3342114499999997</v>
      </c>
      <c r="FC795">
        <v>6.9920718910000002</v>
      </c>
      <c r="FD795">
        <v>23.66451781</v>
      </c>
      <c r="FE795">
        <v>22.887597679999999</v>
      </c>
      <c r="FF795">
        <v>7.1008563359999997</v>
      </c>
      <c r="FG795">
        <v>5.1431236560000002</v>
      </c>
      <c r="FH795">
        <v>1.8472285369999999</v>
      </c>
      <c r="FI795">
        <v>0.247335423</v>
      </c>
      <c r="FJ795">
        <v>32.319572379999997</v>
      </c>
      <c r="FK795">
        <v>38.843505999999998</v>
      </c>
      <c r="FL795">
        <v>11.321558189999999</v>
      </c>
      <c r="FM795">
        <v>9.7354813230000001</v>
      </c>
      <c r="FN795">
        <v>0</v>
      </c>
      <c r="FO795">
        <v>2</v>
      </c>
      <c r="FP795">
        <v>1</v>
      </c>
      <c r="FQ795">
        <v>1</v>
      </c>
      <c r="FR795">
        <f>13/14</f>
        <v>0.9285714285714286</v>
      </c>
      <c r="FS795">
        <v>1</v>
      </c>
      <c r="FT795">
        <v>2</v>
      </c>
      <c r="FU795">
        <v>1</v>
      </c>
      <c r="FV795">
        <v>1</v>
      </c>
      <c r="FW795">
        <v>2</v>
      </c>
      <c r="FX795">
        <v>0</v>
      </c>
    </row>
    <row r="796" spans="1:180" x14ac:dyDescent="0.3">
      <c r="A796" s="7" t="s">
        <v>383</v>
      </c>
      <c r="B796" s="7" t="s">
        <v>83</v>
      </c>
      <c r="C796" t="s">
        <v>55</v>
      </c>
      <c r="D796">
        <v>7</v>
      </c>
      <c r="E796">
        <v>3</v>
      </c>
      <c r="F796">
        <v>2.0271428569999999</v>
      </c>
      <c r="G796">
        <v>1.2256521739999999</v>
      </c>
      <c r="H796">
        <v>0.59009523799999997</v>
      </c>
      <c r="I796">
        <v>0.73765217400000005</v>
      </c>
      <c r="J796">
        <v>1.120833333</v>
      </c>
      <c r="K796">
        <v>1.164122152</v>
      </c>
      <c r="L796">
        <v>0.700251018</v>
      </c>
      <c r="M796">
        <v>0.79359186199999998</v>
      </c>
      <c r="N796">
        <v>17.193999999999999</v>
      </c>
      <c r="O796">
        <v>18.562252529999999</v>
      </c>
      <c r="P796">
        <v>1.0360096839999999</v>
      </c>
      <c r="Q796">
        <v>1.5185140539999999</v>
      </c>
      <c r="R796">
        <v>0.983229715</v>
      </c>
      <c r="S796">
        <v>1.3806573660000001</v>
      </c>
      <c r="T796">
        <v>0.55555555599999995</v>
      </c>
      <c r="U796">
        <v>0.61111111100000004</v>
      </c>
      <c r="V796">
        <v>0.66666666699999999</v>
      </c>
      <c r="W796">
        <v>0.66666666699999999</v>
      </c>
      <c r="X796">
        <v>0.111111111</v>
      </c>
      <c r="Y796">
        <v>0.16666666699999999</v>
      </c>
      <c r="Z796">
        <v>-1</v>
      </c>
      <c r="AA796" s="5" t="s">
        <v>197</v>
      </c>
      <c r="AB796">
        <v>-1</v>
      </c>
      <c r="AC796">
        <v>0</v>
      </c>
      <c r="AD796" s="5" t="s">
        <v>197</v>
      </c>
      <c r="AE796">
        <v>1</v>
      </c>
      <c r="AF796">
        <v>0</v>
      </c>
      <c r="AG796">
        <v>1</v>
      </c>
      <c r="AH796">
        <v>0</v>
      </c>
      <c r="AI796">
        <v>1</v>
      </c>
      <c r="AJ796">
        <v>0</v>
      </c>
      <c r="AK796">
        <v>1</v>
      </c>
      <c r="AL796">
        <v>1</v>
      </c>
      <c r="AM796">
        <v>2</v>
      </c>
      <c r="AN796">
        <v>2</v>
      </c>
      <c r="AO796">
        <v>3</v>
      </c>
      <c r="AP796">
        <v>3</v>
      </c>
      <c r="AQ796">
        <v>4</v>
      </c>
      <c r="AR796">
        <v>3</v>
      </c>
      <c r="AS796">
        <v>4</v>
      </c>
      <c r="AT796">
        <v>3</v>
      </c>
      <c r="AU796">
        <v>4</v>
      </c>
      <c r="AV796">
        <v>3</v>
      </c>
      <c r="AW796">
        <v>4</v>
      </c>
      <c r="AX796">
        <v>3</v>
      </c>
      <c r="AY796">
        <v>4</v>
      </c>
      <c r="AZ796">
        <v>4</v>
      </c>
      <c r="BA796">
        <v>5</v>
      </c>
      <c r="BB796">
        <v>5</v>
      </c>
      <c r="BC796">
        <v>6</v>
      </c>
      <c r="BD796">
        <v>5</v>
      </c>
      <c r="BE796">
        <v>6</v>
      </c>
      <c r="BF796">
        <v>5</v>
      </c>
      <c r="BG796">
        <v>6</v>
      </c>
      <c r="BH796">
        <v>6</v>
      </c>
      <c r="BI796">
        <v>7</v>
      </c>
      <c r="BJ796">
        <v>7</v>
      </c>
      <c r="BK796">
        <v>8</v>
      </c>
      <c r="BL796">
        <v>7</v>
      </c>
      <c r="BM796">
        <v>8</v>
      </c>
      <c r="BN796">
        <v>0</v>
      </c>
      <c r="BO796">
        <v>0</v>
      </c>
      <c r="BP796">
        <v>0</v>
      </c>
      <c r="BQ796">
        <v>0</v>
      </c>
      <c r="BR796">
        <v>1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-4</v>
      </c>
      <c r="CF796">
        <v>-2</v>
      </c>
      <c r="CG796">
        <v>0</v>
      </c>
      <c r="CH796">
        <v>-2</v>
      </c>
      <c r="CI796">
        <v>0</v>
      </c>
      <c r="CJ796">
        <v>0</v>
      </c>
      <c r="CK796">
        <v>0</v>
      </c>
      <c r="CL796">
        <v>0</v>
      </c>
      <c r="CM796">
        <v>1</v>
      </c>
      <c r="CN796">
        <v>1</v>
      </c>
      <c r="CO796">
        <v>0</v>
      </c>
      <c r="CP796">
        <v>2</v>
      </c>
      <c r="CQ796">
        <v>0</v>
      </c>
      <c r="CR796">
        <v>0</v>
      </c>
      <c r="CS796">
        <v>1</v>
      </c>
      <c r="CT796">
        <v>0</v>
      </c>
      <c r="CU796">
        <v>0</v>
      </c>
      <c r="CV796">
        <v>0</v>
      </c>
      <c r="CW796">
        <v>2</v>
      </c>
      <c r="CX796">
        <v>0</v>
      </c>
      <c r="CY796">
        <v>0</v>
      </c>
      <c r="CZ796">
        <v>0</v>
      </c>
      <c r="DA796">
        <v>0</v>
      </c>
      <c r="DB796">
        <v>-8</v>
      </c>
      <c r="DC796">
        <v>-8</v>
      </c>
      <c r="DD796">
        <v>0</v>
      </c>
      <c r="DE796">
        <v>0</v>
      </c>
      <c r="DF796">
        <v>-3</v>
      </c>
      <c r="DG796">
        <v>-3</v>
      </c>
      <c r="DH796">
        <v>-2</v>
      </c>
      <c r="DI796">
        <v>-2</v>
      </c>
      <c r="DJ796">
        <v>0</v>
      </c>
      <c r="DK796">
        <v>0</v>
      </c>
      <c r="DL796">
        <v>1</v>
      </c>
      <c r="DM796">
        <v>1</v>
      </c>
      <c r="DN796">
        <v>2</v>
      </c>
      <c r="DO796">
        <v>2</v>
      </c>
      <c r="DP796">
        <v>-7</v>
      </c>
      <c r="DQ796">
        <v>-7</v>
      </c>
      <c r="DR796">
        <v>-6</v>
      </c>
      <c r="DS796">
        <v>-6</v>
      </c>
      <c r="DT796">
        <v>-2</v>
      </c>
      <c r="DU796">
        <v>-2</v>
      </c>
      <c r="DV796">
        <v>-1</v>
      </c>
      <c r="DW796">
        <v>-1</v>
      </c>
      <c r="DX796">
        <v>0</v>
      </c>
      <c r="DY796">
        <v>0</v>
      </c>
      <c r="DZ796">
        <v>1</v>
      </c>
      <c r="EA796">
        <v>1</v>
      </c>
      <c r="EB796">
        <v>1</v>
      </c>
      <c r="EC796">
        <v>1</v>
      </c>
      <c r="ED796">
        <v>2</v>
      </c>
      <c r="EE796">
        <v>2</v>
      </c>
      <c r="EF796">
        <v>2</v>
      </c>
      <c r="EG796">
        <v>2</v>
      </c>
      <c r="EH796">
        <v>6</v>
      </c>
      <c r="EI796">
        <v>6</v>
      </c>
      <c r="EJ796">
        <v>5</v>
      </c>
      <c r="EK796">
        <v>5</v>
      </c>
      <c r="EL796">
        <v>4</v>
      </c>
      <c r="EM796">
        <v>4</v>
      </c>
      <c r="EN796">
        <v>5</v>
      </c>
      <c r="EO796">
        <v>5</v>
      </c>
      <c r="EP796">
        <v>5.8383181820000001</v>
      </c>
      <c r="EQ796">
        <v>5.1992292200000003</v>
      </c>
      <c r="ER796">
        <v>44.21851161</v>
      </c>
      <c r="ES796">
        <v>38.224059050000001</v>
      </c>
      <c r="ET796">
        <v>128.62899999999999</v>
      </c>
      <c r="EU796">
        <v>283.3517536</v>
      </c>
      <c r="EV796">
        <v>79.975454240000005</v>
      </c>
      <c r="EW796">
        <v>89.23578637</v>
      </c>
      <c r="EX796">
        <v>46.348118540000002</v>
      </c>
      <c r="EY796">
        <v>96.989472989999996</v>
      </c>
      <c r="EZ796">
        <v>55.399084999999999</v>
      </c>
      <c r="FA796">
        <v>75.040778639999999</v>
      </c>
      <c r="FB796">
        <v>5.8804042550000002</v>
      </c>
      <c r="FC796">
        <v>7.5166614340000004</v>
      </c>
      <c r="FD796">
        <v>13.65666667</v>
      </c>
      <c r="FE796">
        <v>28.323387740000001</v>
      </c>
      <c r="FF796">
        <v>6.4980000000000002</v>
      </c>
      <c r="FG796">
        <v>7.1262355419999999</v>
      </c>
      <c r="FH796">
        <v>2.4926666669999999</v>
      </c>
      <c r="FI796">
        <v>1.871701149</v>
      </c>
      <c r="FJ796">
        <v>44.579401070000003</v>
      </c>
      <c r="FK796">
        <v>33.162693330000003</v>
      </c>
      <c r="FL796">
        <v>10.498333329999999</v>
      </c>
      <c r="FM796">
        <v>10.46253886</v>
      </c>
      <c r="FN796">
        <v>1</v>
      </c>
      <c r="FO796">
        <v>0</v>
      </c>
      <c r="FP796">
        <v>0</v>
      </c>
      <c r="FQ796">
        <v>3</v>
      </c>
      <c r="FR796">
        <f>2/13</f>
        <v>0.15384615384615385</v>
      </c>
      <c r="FS796" t="s">
        <v>45</v>
      </c>
      <c r="FT796">
        <v>0</v>
      </c>
      <c r="FU796">
        <v>0</v>
      </c>
      <c r="FV796" t="s">
        <v>45</v>
      </c>
      <c r="FW796">
        <v>0</v>
      </c>
      <c r="FX796">
        <v>0</v>
      </c>
    </row>
    <row r="797" spans="1:180" x14ac:dyDescent="0.3">
      <c r="A797" s="7" t="s">
        <v>74</v>
      </c>
      <c r="B797" s="7" t="s">
        <v>75</v>
      </c>
      <c r="C797" t="s">
        <v>52</v>
      </c>
      <c r="D797">
        <v>5</v>
      </c>
      <c r="E797">
        <v>2</v>
      </c>
      <c r="F797">
        <v>1.9782926830000001</v>
      </c>
      <c r="G797">
        <v>1</v>
      </c>
      <c r="H797">
        <v>0.61736585399999999</v>
      </c>
      <c r="I797">
        <v>0.85</v>
      </c>
      <c r="J797">
        <v>1.6017562430000001</v>
      </c>
      <c r="K797">
        <v>1.24485274</v>
      </c>
      <c r="L797">
        <v>0.68499588</v>
      </c>
      <c r="M797">
        <v>1.067436464</v>
      </c>
      <c r="N797">
        <v>19.347757130000002</v>
      </c>
      <c r="O797">
        <v>17.912566999999999</v>
      </c>
      <c r="P797">
        <v>1.383031509</v>
      </c>
      <c r="Q797">
        <v>1.513582285</v>
      </c>
      <c r="R797">
        <v>1.8376733359999999</v>
      </c>
      <c r="S797">
        <v>1.5456387229999999</v>
      </c>
      <c r="T797">
        <v>0.58333333300000001</v>
      </c>
      <c r="U797">
        <v>0.5</v>
      </c>
      <c r="V797">
        <v>0.58333333300000001</v>
      </c>
      <c r="W797">
        <v>0.5</v>
      </c>
      <c r="X797">
        <v>0.5</v>
      </c>
      <c r="Y797">
        <v>0.5</v>
      </c>
      <c r="Z797">
        <v>-3</v>
      </c>
      <c r="AA797" s="5" t="s">
        <v>222</v>
      </c>
      <c r="AB797">
        <v>-2</v>
      </c>
      <c r="AC797">
        <v>-3</v>
      </c>
      <c r="AD797" s="5" t="s">
        <v>181</v>
      </c>
      <c r="AE797">
        <v>-3</v>
      </c>
      <c r="AF797">
        <v>-1</v>
      </c>
      <c r="AG797">
        <v>-2</v>
      </c>
      <c r="AH797">
        <v>0</v>
      </c>
      <c r="AI797">
        <v>-1</v>
      </c>
      <c r="AJ797">
        <v>0</v>
      </c>
      <c r="AK797">
        <v>-1</v>
      </c>
      <c r="AL797">
        <v>0</v>
      </c>
      <c r="AM797">
        <v>-1</v>
      </c>
      <c r="AN797">
        <v>1</v>
      </c>
      <c r="AO797">
        <v>0</v>
      </c>
      <c r="AP797">
        <v>1</v>
      </c>
      <c r="AQ797">
        <v>0</v>
      </c>
      <c r="AR797">
        <v>1.5</v>
      </c>
      <c r="AS797">
        <v>0.5</v>
      </c>
      <c r="AT797">
        <v>1.5</v>
      </c>
      <c r="AU797">
        <v>0.5</v>
      </c>
      <c r="AV797">
        <v>2</v>
      </c>
      <c r="AW797">
        <v>1</v>
      </c>
      <c r="AX797">
        <v>2</v>
      </c>
      <c r="AY797">
        <v>1</v>
      </c>
      <c r="AZ797">
        <v>2</v>
      </c>
      <c r="BA797">
        <v>1</v>
      </c>
      <c r="BB797">
        <v>3</v>
      </c>
      <c r="BC797">
        <v>2</v>
      </c>
      <c r="BD797">
        <v>3</v>
      </c>
      <c r="BE797">
        <v>2</v>
      </c>
      <c r="BF797">
        <v>4</v>
      </c>
      <c r="BG797">
        <v>3</v>
      </c>
      <c r="BH797">
        <v>6</v>
      </c>
      <c r="BI797">
        <v>5</v>
      </c>
      <c r="BJ797">
        <v>6</v>
      </c>
      <c r="BK797">
        <v>5</v>
      </c>
      <c r="BL797">
        <v>7</v>
      </c>
      <c r="BM797">
        <v>6</v>
      </c>
      <c r="BN797">
        <v>0</v>
      </c>
      <c r="BO797">
        <v>0</v>
      </c>
      <c r="BP797">
        <v>0</v>
      </c>
      <c r="BQ797">
        <v>3</v>
      </c>
      <c r="BR797">
        <v>0</v>
      </c>
      <c r="BS797">
        <v>-1</v>
      </c>
      <c r="BT797">
        <v>0</v>
      </c>
      <c r="BU797">
        <v>-1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1</v>
      </c>
      <c r="CS797">
        <v>0</v>
      </c>
      <c r="CT797">
        <v>-3</v>
      </c>
      <c r="CU797">
        <v>0</v>
      </c>
      <c r="CV797">
        <v>0</v>
      </c>
      <c r="CW797">
        <v>1</v>
      </c>
      <c r="CX797">
        <v>2</v>
      </c>
      <c r="CY797">
        <v>0</v>
      </c>
      <c r="CZ797">
        <v>0</v>
      </c>
      <c r="DA797">
        <v>0</v>
      </c>
      <c r="DB797">
        <v>-8</v>
      </c>
      <c r="DC797">
        <v>-6</v>
      </c>
      <c r="DD797">
        <v>-9</v>
      </c>
      <c r="DE797">
        <v>-7</v>
      </c>
      <c r="DF797">
        <v>-6</v>
      </c>
      <c r="DG797">
        <v>-4</v>
      </c>
      <c r="DH797">
        <v>-3</v>
      </c>
      <c r="DI797">
        <v>-1</v>
      </c>
      <c r="DJ797">
        <v>-4</v>
      </c>
      <c r="DK797">
        <v>-2</v>
      </c>
      <c r="DL797">
        <v>-2</v>
      </c>
      <c r="DM797">
        <v>0</v>
      </c>
      <c r="DN797">
        <v>0</v>
      </c>
      <c r="DO797">
        <v>2</v>
      </c>
      <c r="DP797">
        <v>-2</v>
      </c>
      <c r="DQ797">
        <v>0</v>
      </c>
      <c r="DR797">
        <v>-1</v>
      </c>
      <c r="DS797">
        <v>1</v>
      </c>
      <c r="DT797">
        <v>-0.5</v>
      </c>
      <c r="DU797">
        <v>1.5</v>
      </c>
      <c r="DV797">
        <v>-0.5</v>
      </c>
      <c r="DW797">
        <v>1.5</v>
      </c>
      <c r="DX797">
        <v>-2</v>
      </c>
      <c r="DY797">
        <v>0</v>
      </c>
      <c r="DZ797">
        <v>1</v>
      </c>
      <c r="EA797">
        <v>3</v>
      </c>
      <c r="EB797">
        <v>3</v>
      </c>
      <c r="EC797">
        <v>5</v>
      </c>
      <c r="ED797">
        <v>0</v>
      </c>
      <c r="EE797">
        <v>2</v>
      </c>
      <c r="EF797">
        <v>3</v>
      </c>
      <c r="EG797">
        <v>5</v>
      </c>
      <c r="EH797">
        <v>2</v>
      </c>
      <c r="EI797">
        <v>4</v>
      </c>
      <c r="EJ797">
        <v>4</v>
      </c>
      <c r="EK797">
        <v>6</v>
      </c>
      <c r="EL797">
        <v>14</v>
      </c>
      <c r="EM797">
        <v>16</v>
      </c>
      <c r="EN797">
        <v>10</v>
      </c>
      <c r="EO797">
        <v>12</v>
      </c>
      <c r="EP797">
        <v>5.8682246989999998</v>
      </c>
      <c r="EQ797">
        <v>6.1617289360000003</v>
      </c>
      <c r="ER797">
        <v>35.78238048</v>
      </c>
      <c r="ES797">
        <v>36.035385980000001</v>
      </c>
      <c r="ET797">
        <v>257.64014730000002</v>
      </c>
      <c r="EU797">
        <v>271.65079400000002</v>
      </c>
      <c r="EV797">
        <v>86.524097339999997</v>
      </c>
      <c r="EW797">
        <v>87.076723630000004</v>
      </c>
      <c r="EX797">
        <v>84.112367149999997</v>
      </c>
      <c r="EY797">
        <v>82.541142679999993</v>
      </c>
      <c r="EZ797">
        <v>70.989990379999995</v>
      </c>
      <c r="FA797">
        <v>71.470292509999993</v>
      </c>
      <c r="FB797">
        <v>7.265461492</v>
      </c>
      <c r="FC797">
        <v>10.992996489999999</v>
      </c>
      <c r="FD797">
        <v>26.807931119999999</v>
      </c>
      <c r="FE797">
        <v>22.23428461</v>
      </c>
      <c r="FF797">
        <v>6.7924844200000001</v>
      </c>
      <c r="FG797">
        <v>6.9364265979999997</v>
      </c>
      <c r="FH797">
        <v>2.0532274510000001</v>
      </c>
      <c r="FI797">
        <v>1.4141359659999999</v>
      </c>
      <c r="FJ797">
        <v>34.060929219999998</v>
      </c>
      <c r="FK797">
        <v>32.905111669999997</v>
      </c>
      <c r="FL797">
        <v>12.949191190000001</v>
      </c>
      <c r="FM797">
        <v>12.39639687</v>
      </c>
      <c r="FN797">
        <v>1</v>
      </c>
      <c r="FO797">
        <v>0</v>
      </c>
      <c r="FP797">
        <v>0</v>
      </c>
      <c r="FQ797">
        <v>3</v>
      </c>
      <c r="FR797">
        <f>5/13</f>
        <v>0.38461538461538464</v>
      </c>
      <c r="FS797" t="s">
        <v>45</v>
      </c>
      <c r="FT797">
        <v>1</v>
      </c>
      <c r="FU797">
        <v>1</v>
      </c>
      <c r="FV797" t="s">
        <v>45</v>
      </c>
      <c r="FW797">
        <v>1</v>
      </c>
      <c r="FX797">
        <v>1</v>
      </c>
    </row>
    <row r="798" spans="1:180" x14ac:dyDescent="0.3">
      <c r="A798" s="7" t="s">
        <v>94</v>
      </c>
      <c r="B798" s="7" t="s">
        <v>136</v>
      </c>
      <c r="C798" t="s">
        <v>55</v>
      </c>
      <c r="D798">
        <v>7</v>
      </c>
      <c r="E798">
        <v>3</v>
      </c>
      <c r="F798">
        <v>2.093449739</v>
      </c>
      <c r="G798">
        <v>1.397434555</v>
      </c>
      <c r="H798">
        <v>0.69202154000000005</v>
      </c>
      <c r="I798">
        <v>0.679502618</v>
      </c>
      <c r="J798">
        <v>0.80079122000000003</v>
      </c>
      <c r="K798">
        <v>1.0321433600000001</v>
      </c>
      <c r="L798">
        <v>0.55008507600000001</v>
      </c>
      <c r="M798">
        <v>0.57109402899999995</v>
      </c>
      <c r="N798">
        <v>19.510132209999998</v>
      </c>
      <c r="O798">
        <v>19.993644379999999</v>
      </c>
      <c r="P798">
        <v>0.82459934199999996</v>
      </c>
      <c r="Q798">
        <v>0.74453008399999998</v>
      </c>
      <c r="R798">
        <v>1.442974011</v>
      </c>
      <c r="S798">
        <v>1.4706436940000001</v>
      </c>
      <c r="T798">
        <v>0.16666666699999999</v>
      </c>
      <c r="U798">
        <v>0.222222222</v>
      </c>
      <c r="V798">
        <v>0.133333333</v>
      </c>
      <c r="W798">
        <v>0.26666666700000002</v>
      </c>
      <c r="X798">
        <v>0.222222222</v>
      </c>
      <c r="Y798">
        <v>0</v>
      </c>
      <c r="Z798">
        <v>-8</v>
      </c>
      <c r="AA798" s="5" t="s">
        <v>191</v>
      </c>
      <c r="AB798">
        <v>-8</v>
      </c>
      <c r="AC798">
        <v>-7</v>
      </c>
      <c r="AD798" s="5" t="s">
        <v>191</v>
      </c>
      <c r="AE798">
        <v>-6</v>
      </c>
      <c r="AF798">
        <v>-7</v>
      </c>
      <c r="AG798">
        <v>-6</v>
      </c>
      <c r="AH798">
        <v>-7</v>
      </c>
      <c r="AI798">
        <v>-6</v>
      </c>
      <c r="AJ798">
        <v>-7</v>
      </c>
      <c r="AK798">
        <v>-6</v>
      </c>
      <c r="AL798">
        <v>-6</v>
      </c>
      <c r="AM798">
        <v>-5</v>
      </c>
      <c r="AN798">
        <v>-5</v>
      </c>
      <c r="AO798">
        <v>-4</v>
      </c>
      <c r="AP798">
        <v>-4</v>
      </c>
      <c r="AQ798">
        <v>-3</v>
      </c>
      <c r="AR798">
        <v>-4</v>
      </c>
      <c r="AS798">
        <v>-3</v>
      </c>
      <c r="AT798">
        <v>-4</v>
      </c>
      <c r="AU798">
        <v>-3</v>
      </c>
      <c r="AV798">
        <v>-4</v>
      </c>
      <c r="AW798">
        <v>-3</v>
      </c>
      <c r="AX798">
        <v>-4</v>
      </c>
      <c r="AY798">
        <v>-3</v>
      </c>
      <c r="AZ798">
        <v>-3</v>
      </c>
      <c r="BA798">
        <v>-2</v>
      </c>
      <c r="BB798">
        <v>-2</v>
      </c>
      <c r="BC798">
        <v>-1</v>
      </c>
      <c r="BD798">
        <v>-2</v>
      </c>
      <c r="BE798">
        <v>-1</v>
      </c>
      <c r="BF798">
        <v>-2</v>
      </c>
      <c r="BG798">
        <v>-1</v>
      </c>
      <c r="BH798">
        <v>-1</v>
      </c>
      <c r="BI798">
        <v>0</v>
      </c>
      <c r="BJ798">
        <v>0</v>
      </c>
      <c r="BK798">
        <v>1</v>
      </c>
      <c r="BL798">
        <v>0</v>
      </c>
      <c r="BM798">
        <v>1</v>
      </c>
      <c r="BN798">
        <v>0</v>
      </c>
      <c r="BO798">
        <v>0</v>
      </c>
      <c r="BP798">
        <v>0</v>
      </c>
      <c r="BQ798">
        <v>-2</v>
      </c>
      <c r="BR798">
        <v>-1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-1</v>
      </c>
      <c r="BZ798">
        <v>-2</v>
      </c>
      <c r="CA798">
        <v>-1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-2</v>
      </c>
      <c r="CL798">
        <v>0</v>
      </c>
      <c r="CM798">
        <v>0</v>
      </c>
      <c r="CN798">
        <v>0</v>
      </c>
      <c r="CO798">
        <v>1</v>
      </c>
      <c r="CP798">
        <v>0</v>
      </c>
      <c r="CQ798">
        <v>0</v>
      </c>
      <c r="CR798">
        <v>-1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-12</v>
      </c>
      <c r="DC798">
        <v>-13</v>
      </c>
      <c r="DD798">
        <v>-4</v>
      </c>
      <c r="DE798">
        <v>-5</v>
      </c>
      <c r="DF798">
        <v>-7</v>
      </c>
      <c r="DG798">
        <v>-8</v>
      </c>
      <c r="DH798">
        <v>-6</v>
      </c>
      <c r="DI798">
        <v>-7</v>
      </c>
      <c r="DJ798">
        <v>-4</v>
      </c>
      <c r="DK798">
        <v>-5</v>
      </c>
      <c r="DL798">
        <v>-3</v>
      </c>
      <c r="DM798">
        <v>-4</v>
      </c>
      <c r="DN798">
        <v>-2</v>
      </c>
      <c r="DO798">
        <v>-3</v>
      </c>
      <c r="DP798">
        <v>-11</v>
      </c>
      <c r="DQ798">
        <v>-12</v>
      </c>
      <c r="DR798">
        <v>-10</v>
      </c>
      <c r="DS798">
        <v>-11</v>
      </c>
      <c r="DT798">
        <v>-6</v>
      </c>
      <c r="DU798">
        <v>-7</v>
      </c>
      <c r="DV798">
        <v>-5</v>
      </c>
      <c r="DW798">
        <v>-6</v>
      </c>
      <c r="DX798">
        <v>-4</v>
      </c>
      <c r="DY798">
        <v>-5</v>
      </c>
      <c r="DZ798">
        <v>-3</v>
      </c>
      <c r="EA798">
        <v>-4</v>
      </c>
      <c r="EB798">
        <v>-3</v>
      </c>
      <c r="EC798">
        <v>-4</v>
      </c>
      <c r="ED798">
        <v>-2</v>
      </c>
      <c r="EE798">
        <v>-3</v>
      </c>
      <c r="EF798">
        <v>-2</v>
      </c>
      <c r="EG798">
        <v>-3</v>
      </c>
      <c r="EH798">
        <v>2</v>
      </c>
      <c r="EI798">
        <v>1</v>
      </c>
      <c r="EJ798">
        <v>1</v>
      </c>
      <c r="EK798">
        <v>0</v>
      </c>
      <c r="EL798">
        <v>0</v>
      </c>
      <c r="EM798">
        <v>-1</v>
      </c>
      <c r="EN798">
        <v>1</v>
      </c>
      <c r="EO798">
        <v>0</v>
      </c>
      <c r="EP798">
        <v>4.0092184389999996</v>
      </c>
      <c r="EQ798">
        <v>4.3614647919999996</v>
      </c>
      <c r="ER798">
        <v>29.811096360000001</v>
      </c>
      <c r="ES798">
        <v>35.006212859999998</v>
      </c>
      <c r="ET798">
        <v>217.858057</v>
      </c>
      <c r="EU798">
        <v>180.502961</v>
      </c>
      <c r="EV798">
        <v>84.586965559999996</v>
      </c>
      <c r="EW798">
        <v>81.139197019999997</v>
      </c>
      <c r="EX798">
        <v>70.954994990000003</v>
      </c>
      <c r="EY798">
        <v>59.304201450000001</v>
      </c>
      <c r="EZ798">
        <v>64.271002339999995</v>
      </c>
      <c r="FA798">
        <v>60.641275530000001</v>
      </c>
      <c r="FB798">
        <v>7.0765811459999997</v>
      </c>
      <c r="FC798">
        <v>6.1176114029999997</v>
      </c>
      <c r="FD798">
        <v>23.1448502</v>
      </c>
      <c r="FE798">
        <v>21.15081945</v>
      </c>
      <c r="FF798">
        <v>4.5131841509999999</v>
      </c>
      <c r="FG798">
        <v>5.2050693309999998</v>
      </c>
      <c r="FH798">
        <v>1.4567743319999999</v>
      </c>
      <c r="FI798">
        <v>1.337692246</v>
      </c>
      <c r="FJ798">
        <v>37.222983890000002</v>
      </c>
      <c r="FK798">
        <v>30.631152749999998</v>
      </c>
      <c r="FL798">
        <v>9.6113784259999999</v>
      </c>
      <c r="FM798">
        <v>8.6479873400000002</v>
      </c>
      <c r="FN798">
        <v>1</v>
      </c>
      <c r="FO798">
        <v>0</v>
      </c>
      <c r="FP798">
        <v>1</v>
      </c>
      <c r="FQ798">
        <v>0</v>
      </c>
      <c r="FR798">
        <f>5/13</f>
        <v>0.38461538461538464</v>
      </c>
      <c r="FS798">
        <v>2</v>
      </c>
      <c r="FT798">
        <v>0</v>
      </c>
      <c r="FU798">
        <v>2</v>
      </c>
      <c r="FV798" t="s">
        <v>45</v>
      </c>
      <c r="FW798">
        <v>0</v>
      </c>
      <c r="FX798">
        <v>0</v>
      </c>
    </row>
    <row r="799" spans="1:180" x14ac:dyDescent="0.3">
      <c r="A799" s="7" t="s">
        <v>90</v>
      </c>
      <c r="B799" s="7" t="s">
        <v>85</v>
      </c>
      <c r="C799" t="s">
        <v>55</v>
      </c>
      <c r="D799">
        <v>7</v>
      </c>
      <c r="E799">
        <v>3</v>
      </c>
      <c r="F799">
        <v>0.93145833300000003</v>
      </c>
      <c r="G799">
        <v>1.244444444</v>
      </c>
      <c r="H799">
        <v>0.69974999999999998</v>
      </c>
      <c r="I799">
        <v>0.70755555599999997</v>
      </c>
      <c r="J799">
        <v>0.89304183199999998</v>
      </c>
      <c r="K799">
        <v>1.065852091</v>
      </c>
      <c r="L799">
        <v>0.52611459800000004</v>
      </c>
      <c r="M799">
        <v>1.0114127820000001</v>
      </c>
      <c r="N799">
        <v>20.42042709</v>
      </c>
      <c r="O799">
        <v>18.29744659</v>
      </c>
      <c r="P799">
        <v>1.0314563210000001</v>
      </c>
      <c r="Q799">
        <v>1.3904647219999999</v>
      </c>
      <c r="R799">
        <v>0.93540174899999995</v>
      </c>
      <c r="S799">
        <v>1.176263265</v>
      </c>
      <c r="T799">
        <v>0.66666666699999999</v>
      </c>
      <c r="U799">
        <v>0.66666666699999999</v>
      </c>
      <c r="V799">
        <v>0.66666666699999999</v>
      </c>
      <c r="W799">
        <v>0.66666666699999999</v>
      </c>
      <c r="X799">
        <v>1</v>
      </c>
      <c r="Y799">
        <v>0.16666666699999999</v>
      </c>
      <c r="Z799">
        <v>-1</v>
      </c>
      <c r="AA799" s="5" t="s">
        <v>219</v>
      </c>
      <c r="AB799">
        <v>-1</v>
      </c>
      <c r="AC799">
        <v>-1</v>
      </c>
      <c r="AD799" s="5" t="s">
        <v>197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</v>
      </c>
      <c r="AN799">
        <v>2</v>
      </c>
      <c r="AO799">
        <v>2</v>
      </c>
      <c r="AP799">
        <v>3</v>
      </c>
      <c r="AQ799">
        <v>3</v>
      </c>
      <c r="AR799">
        <v>3</v>
      </c>
      <c r="AS799">
        <v>3</v>
      </c>
      <c r="AT799">
        <v>3</v>
      </c>
      <c r="AU799">
        <v>3</v>
      </c>
      <c r="AV799">
        <v>3</v>
      </c>
      <c r="AW799">
        <v>3</v>
      </c>
      <c r="AX799">
        <v>3</v>
      </c>
      <c r="AY799">
        <v>3</v>
      </c>
      <c r="AZ799">
        <v>4</v>
      </c>
      <c r="BA799">
        <v>4</v>
      </c>
      <c r="BB799">
        <v>5</v>
      </c>
      <c r="BC799">
        <v>5</v>
      </c>
      <c r="BD799">
        <v>5</v>
      </c>
      <c r="BE799">
        <v>5</v>
      </c>
      <c r="BF799">
        <v>5</v>
      </c>
      <c r="BG799">
        <v>5</v>
      </c>
      <c r="BH799">
        <v>6</v>
      </c>
      <c r="BI799">
        <v>6</v>
      </c>
      <c r="BJ799">
        <v>7</v>
      </c>
      <c r="BK799">
        <v>7</v>
      </c>
      <c r="BL799">
        <v>7</v>
      </c>
      <c r="BM799">
        <v>7</v>
      </c>
      <c r="BN799">
        <v>-3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3</v>
      </c>
      <c r="CA799">
        <v>0</v>
      </c>
      <c r="CB799">
        <v>0</v>
      </c>
      <c r="CC799">
        <v>-5</v>
      </c>
      <c r="CD799">
        <v>1</v>
      </c>
      <c r="CE799">
        <v>0</v>
      </c>
      <c r="CF799">
        <v>0</v>
      </c>
      <c r="CG799">
        <v>1</v>
      </c>
      <c r="CH799">
        <v>1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2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</v>
      </c>
      <c r="CX799">
        <v>0</v>
      </c>
      <c r="CY799">
        <v>0</v>
      </c>
      <c r="CZ799">
        <v>0</v>
      </c>
      <c r="DA799">
        <v>0</v>
      </c>
      <c r="DB799">
        <v>-6</v>
      </c>
      <c r="DC799">
        <v>-9</v>
      </c>
      <c r="DD799">
        <v>2</v>
      </c>
      <c r="DE799">
        <v>-1</v>
      </c>
      <c r="DF799">
        <v>-1</v>
      </c>
      <c r="DG799">
        <v>-4</v>
      </c>
      <c r="DH799">
        <v>0</v>
      </c>
      <c r="DI799">
        <v>-3</v>
      </c>
      <c r="DJ799">
        <v>2</v>
      </c>
      <c r="DK799">
        <v>-1</v>
      </c>
      <c r="DL799">
        <v>3</v>
      </c>
      <c r="DM799">
        <v>0</v>
      </c>
      <c r="DN799">
        <v>4</v>
      </c>
      <c r="DO799">
        <v>1</v>
      </c>
      <c r="DP799">
        <v>-5</v>
      </c>
      <c r="DQ799">
        <v>-8</v>
      </c>
      <c r="DR799">
        <v>-4</v>
      </c>
      <c r="DS799">
        <v>-7</v>
      </c>
      <c r="DT799">
        <v>0</v>
      </c>
      <c r="DU799">
        <v>-3</v>
      </c>
      <c r="DV799">
        <v>1</v>
      </c>
      <c r="DW799">
        <v>-2</v>
      </c>
      <c r="DX799">
        <v>2</v>
      </c>
      <c r="DY799">
        <v>-1</v>
      </c>
      <c r="DZ799">
        <v>3</v>
      </c>
      <c r="EA799">
        <v>0</v>
      </c>
      <c r="EB799">
        <v>3</v>
      </c>
      <c r="EC799">
        <v>0</v>
      </c>
      <c r="ED799">
        <v>4</v>
      </c>
      <c r="EE799">
        <v>1</v>
      </c>
      <c r="EF799">
        <v>4</v>
      </c>
      <c r="EG799">
        <v>1</v>
      </c>
      <c r="EH799">
        <v>8</v>
      </c>
      <c r="EI799">
        <v>5</v>
      </c>
      <c r="EJ799">
        <v>7</v>
      </c>
      <c r="EK799">
        <v>4</v>
      </c>
      <c r="EL799">
        <v>6</v>
      </c>
      <c r="EM799">
        <v>3</v>
      </c>
      <c r="EN799">
        <v>7</v>
      </c>
      <c r="EO799">
        <v>4</v>
      </c>
      <c r="EP799">
        <v>6.4797789589999999</v>
      </c>
      <c r="EQ799">
        <v>5.438366169</v>
      </c>
      <c r="ER799">
        <v>41.74995251</v>
      </c>
      <c r="ES799">
        <v>32.941468780000001</v>
      </c>
      <c r="ET799">
        <v>161.41895769999999</v>
      </c>
      <c r="EU799">
        <v>187.6908885</v>
      </c>
      <c r="EV799">
        <v>76.443575170000003</v>
      </c>
      <c r="EW799">
        <v>83.090896909999998</v>
      </c>
      <c r="EX799">
        <v>54.728350980000002</v>
      </c>
      <c r="EY799">
        <v>68.878301739999998</v>
      </c>
      <c r="EZ799">
        <v>55.298091990000003</v>
      </c>
      <c r="FA799">
        <v>65.587727599999994</v>
      </c>
      <c r="FB799">
        <v>6.1379265590000003</v>
      </c>
      <c r="FC799">
        <v>7.5768051789999999</v>
      </c>
      <c r="FD799">
        <v>21.02922753</v>
      </c>
      <c r="FE799">
        <v>21.570498650000001</v>
      </c>
      <c r="FF799">
        <v>6.0502371879999997</v>
      </c>
      <c r="FG799">
        <v>6.5349920819999996</v>
      </c>
      <c r="FH799">
        <v>2.9017027190000002</v>
      </c>
      <c r="FI799">
        <v>2.501991544</v>
      </c>
      <c r="FJ799">
        <v>28.09851883</v>
      </c>
      <c r="FK799">
        <v>26.231927079999998</v>
      </c>
      <c r="FL799">
        <v>9.4171130519999995</v>
      </c>
      <c r="FM799">
        <v>10.77682877</v>
      </c>
      <c r="FN799">
        <v>0</v>
      </c>
      <c r="FO799">
        <v>1</v>
      </c>
      <c r="FP799">
        <v>1</v>
      </c>
      <c r="FQ799">
        <v>2</v>
      </c>
      <c r="FR799">
        <f>4/14</f>
        <v>0.2857142857142857</v>
      </c>
      <c r="FS799">
        <v>2</v>
      </c>
      <c r="FT799">
        <v>0</v>
      </c>
      <c r="FU799">
        <v>1</v>
      </c>
      <c r="FV799">
        <v>2</v>
      </c>
      <c r="FW799">
        <v>0</v>
      </c>
      <c r="FX799">
        <v>1</v>
      </c>
    </row>
    <row r="800" spans="1:180" x14ac:dyDescent="0.3">
      <c r="A800" s="7" t="s">
        <v>92</v>
      </c>
      <c r="B800" s="7" t="s">
        <v>376</v>
      </c>
      <c r="C800" t="s">
        <v>55</v>
      </c>
      <c r="D800">
        <v>7</v>
      </c>
      <c r="E800">
        <v>3</v>
      </c>
      <c r="F800">
        <v>1.1259459460000001</v>
      </c>
      <c r="G800">
        <v>1.625</v>
      </c>
      <c r="H800">
        <v>0.73797297299999998</v>
      </c>
      <c r="I800">
        <v>0.70074999999999998</v>
      </c>
      <c r="J800">
        <v>1.431786649</v>
      </c>
      <c r="K800">
        <v>0.83701704099999996</v>
      </c>
      <c r="L800">
        <v>0.99406449699999999</v>
      </c>
      <c r="M800">
        <v>0.71728763900000003</v>
      </c>
      <c r="N800">
        <v>16.101179810000001</v>
      </c>
      <c r="O800">
        <v>17.861889810000001</v>
      </c>
      <c r="P800">
        <v>1.5568137</v>
      </c>
      <c r="Q800">
        <v>0.82838931000000005</v>
      </c>
      <c r="R800">
        <v>1.1079212759999999</v>
      </c>
      <c r="S800">
        <v>1.02350757</v>
      </c>
      <c r="T800">
        <v>0.61111111100000004</v>
      </c>
      <c r="U800">
        <v>0.27777777799999998</v>
      </c>
      <c r="V800">
        <v>0.66666666699999999</v>
      </c>
      <c r="W800">
        <v>0.26666666700000002</v>
      </c>
      <c r="X800">
        <v>0.44444444399999999</v>
      </c>
      <c r="Y800">
        <v>0.33333333300000001</v>
      </c>
      <c r="Z800">
        <v>0</v>
      </c>
      <c r="AA800" s="5" t="s">
        <v>221</v>
      </c>
      <c r="AB800">
        <v>0</v>
      </c>
      <c r="AC800">
        <v>-6</v>
      </c>
      <c r="AD800" s="5" t="s">
        <v>47</v>
      </c>
      <c r="AE800">
        <v>-5</v>
      </c>
      <c r="AF800">
        <v>1</v>
      </c>
      <c r="AG800">
        <v>-5</v>
      </c>
      <c r="AH800">
        <v>1</v>
      </c>
      <c r="AI800">
        <v>-5</v>
      </c>
      <c r="AJ800">
        <v>1</v>
      </c>
      <c r="AK800">
        <v>-5</v>
      </c>
      <c r="AL800">
        <v>2</v>
      </c>
      <c r="AM800">
        <v>-4</v>
      </c>
      <c r="AN800">
        <v>3</v>
      </c>
      <c r="AO800">
        <v>-3</v>
      </c>
      <c r="AP800">
        <v>4</v>
      </c>
      <c r="AQ800">
        <v>-2</v>
      </c>
      <c r="AR800">
        <v>4</v>
      </c>
      <c r="AS800">
        <v>-2</v>
      </c>
      <c r="AT800">
        <v>4</v>
      </c>
      <c r="AU800">
        <v>-2</v>
      </c>
      <c r="AV800">
        <v>4</v>
      </c>
      <c r="AW800">
        <v>-2</v>
      </c>
      <c r="AX800">
        <v>4</v>
      </c>
      <c r="AY800">
        <v>-2</v>
      </c>
      <c r="AZ800">
        <v>5</v>
      </c>
      <c r="BA800">
        <v>-1</v>
      </c>
      <c r="BB800">
        <v>6</v>
      </c>
      <c r="BC800">
        <v>0</v>
      </c>
      <c r="BD800">
        <v>6</v>
      </c>
      <c r="BE800">
        <v>0</v>
      </c>
      <c r="BF800">
        <v>6</v>
      </c>
      <c r="BG800">
        <v>0</v>
      </c>
      <c r="BH800">
        <v>7</v>
      </c>
      <c r="BI800">
        <v>1</v>
      </c>
      <c r="BJ800">
        <v>8</v>
      </c>
      <c r="BK800">
        <v>2</v>
      </c>
      <c r="BL800">
        <v>8</v>
      </c>
      <c r="BM800">
        <v>2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3</v>
      </c>
      <c r="BU800">
        <v>0</v>
      </c>
      <c r="BV800">
        <v>0</v>
      </c>
      <c r="BW800">
        <v>-2</v>
      </c>
      <c r="BX800">
        <v>0</v>
      </c>
      <c r="BY800">
        <v>0</v>
      </c>
      <c r="BZ800">
        <v>3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3</v>
      </c>
      <c r="CK800">
        <v>0</v>
      </c>
      <c r="CL800">
        <v>-1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-10</v>
      </c>
      <c r="DD800">
        <v>8</v>
      </c>
      <c r="DE800">
        <v>-2</v>
      </c>
      <c r="DF800">
        <v>5</v>
      </c>
      <c r="DG800">
        <v>-5</v>
      </c>
      <c r="DH800">
        <v>6</v>
      </c>
      <c r="DI800">
        <v>-4</v>
      </c>
      <c r="DJ800">
        <v>8</v>
      </c>
      <c r="DK800">
        <v>-2</v>
      </c>
      <c r="DL800">
        <v>9</v>
      </c>
      <c r="DM800">
        <v>-1</v>
      </c>
      <c r="DN800">
        <v>10</v>
      </c>
      <c r="DO800">
        <v>0</v>
      </c>
      <c r="DP800">
        <v>1</v>
      </c>
      <c r="DQ800">
        <v>-9</v>
      </c>
      <c r="DR800">
        <v>2</v>
      </c>
      <c r="DS800">
        <v>-8</v>
      </c>
      <c r="DT800">
        <v>6</v>
      </c>
      <c r="DU800">
        <v>-4</v>
      </c>
      <c r="DV800">
        <v>7</v>
      </c>
      <c r="DW800">
        <v>-3</v>
      </c>
      <c r="DX800">
        <v>8</v>
      </c>
      <c r="DY800">
        <v>-2</v>
      </c>
      <c r="DZ800">
        <v>9</v>
      </c>
      <c r="EA800">
        <v>-1</v>
      </c>
      <c r="EB800">
        <v>9</v>
      </c>
      <c r="EC800">
        <v>-1</v>
      </c>
      <c r="ED800">
        <v>10</v>
      </c>
      <c r="EE800">
        <v>0</v>
      </c>
      <c r="EF800">
        <v>10</v>
      </c>
      <c r="EG800">
        <v>0</v>
      </c>
      <c r="EH800">
        <v>14</v>
      </c>
      <c r="EI800">
        <v>4</v>
      </c>
      <c r="EJ800">
        <v>13</v>
      </c>
      <c r="EK800">
        <v>3</v>
      </c>
      <c r="EL800">
        <v>12</v>
      </c>
      <c r="EM800">
        <v>2</v>
      </c>
      <c r="EN800">
        <v>13</v>
      </c>
      <c r="EO800">
        <v>3</v>
      </c>
      <c r="EP800">
        <v>7.6519372130000001</v>
      </c>
      <c r="EQ800">
        <v>3.2527791810000002</v>
      </c>
      <c r="ER800">
        <v>39.393551090000003</v>
      </c>
      <c r="ES800">
        <v>37.002747120000002</v>
      </c>
      <c r="ET800">
        <v>307.8488054</v>
      </c>
      <c r="EU800">
        <v>254.98416700000001</v>
      </c>
      <c r="EV800">
        <v>87.270024890000002</v>
      </c>
      <c r="EW800">
        <v>86.419914759999998</v>
      </c>
      <c r="EX800">
        <v>76.397218219999999</v>
      </c>
      <c r="EY800">
        <v>86.574223610000004</v>
      </c>
      <c r="EZ800">
        <v>71.901836220000007</v>
      </c>
      <c r="FA800">
        <v>71.616235419999995</v>
      </c>
      <c r="FB800">
        <v>8.8318488029999997</v>
      </c>
      <c r="FC800">
        <v>9.7674164020000003</v>
      </c>
      <c r="FD800">
        <v>27.869817659999999</v>
      </c>
      <c r="FE800">
        <v>28.769378580000001</v>
      </c>
      <c r="FF800">
        <v>9.695324566</v>
      </c>
      <c r="FG800">
        <v>7.371602083</v>
      </c>
      <c r="FH800">
        <v>2.3831266580000001</v>
      </c>
      <c r="FI800">
        <v>2.3154359590000002</v>
      </c>
      <c r="FJ800">
        <v>30.144838360000001</v>
      </c>
      <c r="FK800">
        <v>31.485548439999999</v>
      </c>
      <c r="FL800">
        <v>11.00963542</v>
      </c>
      <c r="FM800">
        <v>13.521366670000001</v>
      </c>
      <c r="FN800">
        <v>1</v>
      </c>
      <c r="FO800">
        <v>1</v>
      </c>
      <c r="FP800">
        <v>2</v>
      </c>
      <c r="FQ800">
        <v>2</v>
      </c>
      <c r="FR800">
        <f>9/12</f>
        <v>0.75</v>
      </c>
      <c r="FS800">
        <v>1</v>
      </c>
      <c r="FT800">
        <v>4</v>
      </c>
      <c r="FU800">
        <v>1</v>
      </c>
      <c r="FV800">
        <v>1</v>
      </c>
      <c r="FW800">
        <v>1</v>
      </c>
      <c r="FX800">
        <v>0</v>
      </c>
    </row>
    <row r="801" spans="1:180" x14ac:dyDescent="0.3">
      <c r="A801" s="7" t="s">
        <v>56</v>
      </c>
      <c r="B801" s="7" t="s">
        <v>112</v>
      </c>
      <c r="C801" t="s">
        <v>58</v>
      </c>
      <c r="D801">
        <v>8</v>
      </c>
      <c r="E801">
        <v>2</v>
      </c>
      <c r="F801">
        <v>1.36425</v>
      </c>
      <c r="G801">
        <v>0.84833333300000002</v>
      </c>
      <c r="H801">
        <v>0.76039999999999996</v>
      </c>
      <c r="I801">
        <v>0.73566666700000005</v>
      </c>
      <c r="J801">
        <v>0.98219659800000003</v>
      </c>
      <c r="K801">
        <v>1.2503001279999999</v>
      </c>
      <c r="L801">
        <v>0.51426841099999998</v>
      </c>
      <c r="M801">
        <v>0.96597367700000003</v>
      </c>
      <c r="N801">
        <v>23.789378670000001</v>
      </c>
      <c r="O801">
        <v>20.028581070000001</v>
      </c>
      <c r="P801">
        <v>1.422555448</v>
      </c>
      <c r="Q801">
        <v>1.4074352240000001</v>
      </c>
      <c r="R801">
        <v>1.354872184</v>
      </c>
      <c r="S801">
        <v>0.69536887400000003</v>
      </c>
      <c r="T801">
        <v>0.61904761900000005</v>
      </c>
      <c r="U801">
        <v>0.80952380999999995</v>
      </c>
      <c r="V801">
        <v>0.46666666699999998</v>
      </c>
      <c r="W801">
        <v>0.86666666699999995</v>
      </c>
      <c r="X801">
        <v>0.66666666699999999</v>
      </c>
      <c r="Y801">
        <v>0.77777777800000003</v>
      </c>
      <c r="Z801">
        <v>-4</v>
      </c>
      <c r="AA801" s="5" t="s">
        <v>197</v>
      </c>
      <c r="AB801">
        <v>-2</v>
      </c>
      <c r="AC801">
        <v>2</v>
      </c>
      <c r="AD801" s="5" t="s">
        <v>181</v>
      </c>
      <c r="AE801">
        <v>2</v>
      </c>
      <c r="AF801">
        <v>0</v>
      </c>
      <c r="AG801">
        <v>4</v>
      </c>
      <c r="AH801">
        <v>0</v>
      </c>
      <c r="AI801">
        <v>4</v>
      </c>
      <c r="AJ801">
        <v>1</v>
      </c>
      <c r="AK801">
        <v>5</v>
      </c>
      <c r="AL801">
        <v>2</v>
      </c>
      <c r="AM801">
        <v>6</v>
      </c>
      <c r="AN801">
        <v>2</v>
      </c>
      <c r="AO801">
        <v>6</v>
      </c>
      <c r="AP801">
        <v>3</v>
      </c>
      <c r="AQ801">
        <v>7</v>
      </c>
      <c r="AR801">
        <v>3</v>
      </c>
      <c r="AS801">
        <v>7</v>
      </c>
      <c r="AT801">
        <v>3</v>
      </c>
      <c r="AU801">
        <v>7</v>
      </c>
      <c r="AV801">
        <v>4</v>
      </c>
      <c r="AW801">
        <v>8</v>
      </c>
      <c r="AX801">
        <v>4</v>
      </c>
      <c r="AY801">
        <v>8</v>
      </c>
      <c r="AZ801">
        <v>5</v>
      </c>
      <c r="BA801">
        <v>9</v>
      </c>
      <c r="BB801">
        <v>5</v>
      </c>
      <c r="BC801">
        <v>9</v>
      </c>
      <c r="BD801">
        <v>5</v>
      </c>
      <c r="BE801">
        <v>9</v>
      </c>
      <c r="BF801">
        <v>6</v>
      </c>
      <c r="BG801">
        <v>10</v>
      </c>
      <c r="BH801">
        <v>10</v>
      </c>
      <c r="BI801">
        <v>14</v>
      </c>
      <c r="BJ801">
        <v>11</v>
      </c>
      <c r="BK801">
        <v>15</v>
      </c>
      <c r="BL801">
        <v>11</v>
      </c>
      <c r="BM801">
        <v>15</v>
      </c>
      <c r="BN801">
        <v>0</v>
      </c>
      <c r="BO801">
        <v>0</v>
      </c>
      <c r="BP801">
        <v>-3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1</v>
      </c>
      <c r="BW801">
        <v>4</v>
      </c>
      <c r="BX801">
        <v>0</v>
      </c>
      <c r="BY801">
        <v>0</v>
      </c>
      <c r="BZ801">
        <v>-2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2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1</v>
      </c>
      <c r="CP801">
        <v>1</v>
      </c>
      <c r="CQ801">
        <v>2</v>
      </c>
      <c r="CR801">
        <v>0</v>
      </c>
      <c r="CS801">
        <v>0</v>
      </c>
      <c r="CT801">
        <v>0</v>
      </c>
      <c r="CU801">
        <v>0</v>
      </c>
      <c r="CV801">
        <v>2</v>
      </c>
      <c r="CW801">
        <v>3</v>
      </c>
      <c r="CX801">
        <v>0</v>
      </c>
      <c r="CY801">
        <v>1</v>
      </c>
      <c r="CZ801">
        <v>0</v>
      </c>
      <c r="DA801">
        <v>0</v>
      </c>
      <c r="DB801">
        <v>-10</v>
      </c>
      <c r="DC801">
        <v>0</v>
      </c>
      <c r="DD801">
        <v>-12</v>
      </c>
      <c r="DE801">
        <v>-2</v>
      </c>
      <c r="DF801">
        <v>-6</v>
      </c>
      <c r="DG801">
        <v>4</v>
      </c>
      <c r="DH801">
        <v>0</v>
      </c>
      <c r="DI801">
        <v>10</v>
      </c>
      <c r="DJ801">
        <v>1</v>
      </c>
      <c r="DK801">
        <v>11</v>
      </c>
      <c r="DL801">
        <v>-1</v>
      </c>
      <c r="DM801">
        <v>9</v>
      </c>
      <c r="DN801">
        <v>-3</v>
      </c>
      <c r="DO801">
        <v>7</v>
      </c>
      <c r="DP801">
        <v>0</v>
      </c>
      <c r="DQ801">
        <v>10</v>
      </c>
      <c r="DR801">
        <v>-2</v>
      </c>
      <c r="DS801">
        <v>8</v>
      </c>
      <c r="DT801">
        <v>2</v>
      </c>
      <c r="DU801">
        <v>12</v>
      </c>
      <c r="DV801">
        <v>8</v>
      </c>
      <c r="DW801">
        <v>18</v>
      </c>
      <c r="DX801">
        <v>-1</v>
      </c>
      <c r="DY801">
        <v>9</v>
      </c>
      <c r="DZ801">
        <v>5</v>
      </c>
      <c r="EA801">
        <v>15</v>
      </c>
      <c r="EB801">
        <v>1</v>
      </c>
      <c r="EC801">
        <v>11</v>
      </c>
      <c r="ED801">
        <v>2</v>
      </c>
      <c r="EE801">
        <v>12</v>
      </c>
      <c r="EF801">
        <v>3</v>
      </c>
      <c r="EG801">
        <v>13</v>
      </c>
      <c r="EH801">
        <v>3</v>
      </c>
      <c r="EI801">
        <v>13</v>
      </c>
      <c r="EJ801">
        <v>11</v>
      </c>
      <c r="EK801">
        <v>21</v>
      </c>
      <c r="EL801">
        <v>8</v>
      </c>
      <c r="EM801">
        <v>18</v>
      </c>
      <c r="EN801">
        <v>11</v>
      </c>
      <c r="EO801">
        <v>21</v>
      </c>
      <c r="EP801">
        <v>6.0139702240000004</v>
      </c>
      <c r="EQ801">
        <v>8.6880916559999992</v>
      </c>
      <c r="ER801">
        <v>39.957763810000003</v>
      </c>
      <c r="ES801">
        <v>44.82212114</v>
      </c>
      <c r="ET801">
        <v>351.37217429999998</v>
      </c>
      <c r="EU801">
        <v>300.62323029999999</v>
      </c>
      <c r="EV801">
        <v>91.002240900000004</v>
      </c>
      <c r="EW801">
        <v>88.140699810000001</v>
      </c>
      <c r="EX801">
        <v>86.179232310000003</v>
      </c>
      <c r="EY801">
        <v>83.856775450000001</v>
      </c>
      <c r="EZ801">
        <v>75.216627930000001</v>
      </c>
      <c r="FA801">
        <v>72.07754482</v>
      </c>
      <c r="FB801">
        <v>6.4949619030000001</v>
      </c>
      <c r="FC801">
        <v>9.5548945730000003</v>
      </c>
      <c r="FD801">
        <v>30.081174010000002</v>
      </c>
      <c r="FE801">
        <v>28.82919966</v>
      </c>
      <c r="FF801">
        <v>5.6347609869999999</v>
      </c>
      <c r="FG801">
        <v>8.0659823979999992</v>
      </c>
      <c r="FH801">
        <v>1.8303151070000001</v>
      </c>
      <c r="FI801">
        <v>2.1148027900000002</v>
      </c>
      <c r="FJ801">
        <v>36.488530779999998</v>
      </c>
      <c r="FK801">
        <v>41.707330589999998</v>
      </c>
      <c r="FL801">
        <v>11.763764009999999</v>
      </c>
      <c r="FM801">
        <v>12.052523900000001</v>
      </c>
      <c r="FN801">
        <v>1</v>
      </c>
      <c r="FO801">
        <v>0</v>
      </c>
      <c r="FP801">
        <v>1</v>
      </c>
      <c r="FQ801">
        <v>1</v>
      </c>
      <c r="FR801">
        <f>8/13</f>
        <v>0.61538461538461542</v>
      </c>
      <c r="FS801" t="s">
        <v>45</v>
      </c>
      <c r="FT801">
        <v>1</v>
      </c>
      <c r="FU801">
        <v>1</v>
      </c>
      <c r="FV801" t="s">
        <v>45</v>
      </c>
      <c r="FW801">
        <v>0</v>
      </c>
      <c r="FX801">
        <v>0</v>
      </c>
    </row>
    <row r="802" spans="1:180" x14ac:dyDescent="0.3">
      <c r="A802" s="7" t="s">
        <v>108</v>
      </c>
      <c r="B802" s="7" t="s">
        <v>134</v>
      </c>
      <c r="C802" t="s">
        <v>58</v>
      </c>
      <c r="D802">
        <v>8</v>
      </c>
      <c r="E802">
        <v>3</v>
      </c>
      <c r="F802">
        <v>0.96699999999999997</v>
      </c>
      <c r="G802">
        <v>1.534</v>
      </c>
      <c r="H802">
        <v>0.72112500000000002</v>
      </c>
      <c r="I802">
        <v>0.70269999999999999</v>
      </c>
      <c r="J802">
        <v>2.2043208399999998</v>
      </c>
      <c r="K802">
        <v>1.5462301510000001</v>
      </c>
      <c r="L802">
        <v>1.0578616569999999</v>
      </c>
      <c r="M802">
        <v>0.94728143899999995</v>
      </c>
      <c r="N802">
        <v>19.16349117</v>
      </c>
      <c r="O802">
        <v>20.858250129999998</v>
      </c>
      <c r="P802">
        <v>1.3397460489999999</v>
      </c>
      <c r="Q802">
        <v>1.371853123</v>
      </c>
      <c r="R802">
        <v>0.96083910900000002</v>
      </c>
      <c r="S802">
        <v>1.3144505440000001</v>
      </c>
      <c r="T802">
        <v>0.47619047599999997</v>
      </c>
      <c r="U802">
        <v>0.52380952400000003</v>
      </c>
      <c r="V802">
        <v>0.4</v>
      </c>
      <c r="W802">
        <v>0.46666666699999998</v>
      </c>
      <c r="X802">
        <v>0.55555555599999995</v>
      </c>
      <c r="Y802">
        <v>0.33333333300000001</v>
      </c>
      <c r="Z802">
        <v>-7</v>
      </c>
      <c r="AA802" s="5" t="s">
        <v>221</v>
      </c>
      <c r="AB802">
        <v>-5</v>
      </c>
      <c r="AC802">
        <v>-4</v>
      </c>
      <c r="AD802" s="5" t="s">
        <v>211</v>
      </c>
      <c r="AE802">
        <v>-4</v>
      </c>
      <c r="AF802">
        <v>-3</v>
      </c>
      <c r="AG802">
        <v>-2</v>
      </c>
      <c r="AH802">
        <v>-3</v>
      </c>
      <c r="AI802">
        <v>-2</v>
      </c>
      <c r="AJ802">
        <v>-2</v>
      </c>
      <c r="AK802">
        <v>-1</v>
      </c>
      <c r="AL802">
        <v>-1</v>
      </c>
      <c r="AM802">
        <v>0</v>
      </c>
      <c r="AN802">
        <v>-1</v>
      </c>
      <c r="AO802">
        <v>0</v>
      </c>
      <c r="AP802">
        <v>0</v>
      </c>
      <c r="AQ802">
        <v>1</v>
      </c>
      <c r="AR802">
        <v>0</v>
      </c>
      <c r="AS802">
        <v>1</v>
      </c>
      <c r="AT802">
        <v>0</v>
      </c>
      <c r="AU802">
        <v>1</v>
      </c>
      <c r="AV802">
        <v>1</v>
      </c>
      <c r="AW802">
        <v>2</v>
      </c>
      <c r="AX802">
        <v>1</v>
      </c>
      <c r="AY802">
        <v>2</v>
      </c>
      <c r="AZ802">
        <v>2</v>
      </c>
      <c r="BA802">
        <v>3</v>
      </c>
      <c r="BB802">
        <v>2</v>
      </c>
      <c r="BC802">
        <v>3</v>
      </c>
      <c r="BD802">
        <v>2</v>
      </c>
      <c r="BE802">
        <v>3</v>
      </c>
      <c r="BF802">
        <v>3</v>
      </c>
      <c r="BG802">
        <v>4</v>
      </c>
      <c r="BH802">
        <v>7</v>
      </c>
      <c r="BI802">
        <v>8</v>
      </c>
      <c r="BJ802">
        <v>8</v>
      </c>
      <c r="BK802">
        <v>9</v>
      </c>
      <c r="BL802">
        <v>8</v>
      </c>
      <c r="BM802">
        <v>9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-1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-1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-1</v>
      </c>
      <c r="CN802">
        <v>0</v>
      </c>
      <c r="CO802">
        <v>1</v>
      </c>
      <c r="CP802">
        <v>0</v>
      </c>
      <c r="CQ802">
        <v>1</v>
      </c>
      <c r="CR802">
        <v>0</v>
      </c>
      <c r="CS802">
        <v>0</v>
      </c>
      <c r="CT802">
        <v>0</v>
      </c>
      <c r="CU802">
        <v>0</v>
      </c>
      <c r="CV802">
        <v>1</v>
      </c>
      <c r="CW802">
        <v>1</v>
      </c>
      <c r="CX802">
        <v>0</v>
      </c>
      <c r="CY802">
        <v>0</v>
      </c>
      <c r="CZ802">
        <v>3</v>
      </c>
      <c r="DA802">
        <v>0</v>
      </c>
      <c r="DB802">
        <v>-8</v>
      </c>
      <c r="DC802">
        <v>-10</v>
      </c>
      <c r="DD802">
        <v>-10</v>
      </c>
      <c r="DE802">
        <v>-12</v>
      </c>
      <c r="DF802">
        <v>-4</v>
      </c>
      <c r="DG802">
        <v>-6</v>
      </c>
      <c r="DH802">
        <v>2</v>
      </c>
      <c r="DI802">
        <v>0</v>
      </c>
      <c r="DJ802">
        <v>3</v>
      </c>
      <c r="DK802">
        <v>1</v>
      </c>
      <c r="DL802">
        <v>1</v>
      </c>
      <c r="DM802">
        <v>-1</v>
      </c>
      <c r="DN802">
        <v>-1</v>
      </c>
      <c r="DO802">
        <v>-3</v>
      </c>
      <c r="DP802">
        <v>2</v>
      </c>
      <c r="DQ802">
        <v>0</v>
      </c>
      <c r="DR802">
        <v>0</v>
      </c>
      <c r="DS802">
        <v>-2</v>
      </c>
      <c r="DT802">
        <v>4</v>
      </c>
      <c r="DU802">
        <v>2</v>
      </c>
      <c r="DV802">
        <v>10</v>
      </c>
      <c r="DW802">
        <v>8</v>
      </c>
      <c r="DX802">
        <v>1</v>
      </c>
      <c r="DY802">
        <v>-1</v>
      </c>
      <c r="DZ802">
        <v>7</v>
      </c>
      <c r="EA802">
        <v>5</v>
      </c>
      <c r="EB802">
        <v>3</v>
      </c>
      <c r="EC802">
        <v>1</v>
      </c>
      <c r="ED802">
        <v>4</v>
      </c>
      <c r="EE802">
        <v>2</v>
      </c>
      <c r="EF802">
        <v>5</v>
      </c>
      <c r="EG802">
        <v>3</v>
      </c>
      <c r="EH802">
        <v>5</v>
      </c>
      <c r="EI802">
        <v>3</v>
      </c>
      <c r="EJ802">
        <v>13</v>
      </c>
      <c r="EK802">
        <v>11</v>
      </c>
      <c r="EL802">
        <v>10</v>
      </c>
      <c r="EM802">
        <v>8</v>
      </c>
      <c r="EN802">
        <v>13</v>
      </c>
      <c r="EO802">
        <v>11</v>
      </c>
      <c r="EP802">
        <v>12.03044905</v>
      </c>
      <c r="EQ802">
        <v>7.7894838560000004</v>
      </c>
      <c r="ER802">
        <v>52.359175440000001</v>
      </c>
      <c r="ES802">
        <v>40.059956419999999</v>
      </c>
      <c r="ET802">
        <v>327.77155479999999</v>
      </c>
      <c r="EU802">
        <v>322.83605649999998</v>
      </c>
      <c r="EV802">
        <v>87.563541209999997</v>
      </c>
      <c r="EW802">
        <v>88.156030150000007</v>
      </c>
      <c r="EX802">
        <v>89.508403209999997</v>
      </c>
      <c r="EY802">
        <v>95.504871410000007</v>
      </c>
      <c r="EZ802">
        <v>75.246797670000007</v>
      </c>
      <c r="FA802">
        <v>73.39794904</v>
      </c>
      <c r="FB802">
        <v>11.040168209999999</v>
      </c>
      <c r="FC802">
        <v>9.7776586499999993</v>
      </c>
      <c r="FD802">
        <v>36.642519110000002</v>
      </c>
      <c r="FE802">
        <v>34.185029479999997</v>
      </c>
      <c r="FF802">
        <v>9.7750369750000008</v>
      </c>
      <c r="FG802">
        <v>9.4400768599999996</v>
      </c>
      <c r="FH802">
        <v>1.733691146</v>
      </c>
      <c r="FI802">
        <v>2.7917364079999998</v>
      </c>
      <c r="FJ802">
        <v>32.459048500000002</v>
      </c>
      <c r="FK802">
        <v>35.494601979999999</v>
      </c>
      <c r="FL802">
        <v>22.353666319999999</v>
      </c>
      <c r="FM802">
        <v>15.63508674</v>
      </c>
      <c r="FN802">
        <v>0</v>
      </c>
      <c r="FO802">
        <v>1</v>
      </c>
      <c r="FP802">
        <v>3</v>
      </c>
      <c r="FQ802">
        <v>0</v>
      </c>
      <c r="FR802">
        <f>9/15</f>
        <v>0.6</v>
      </c>
      <c r="FS802">
        <v>1</v>
      </c>
      <c r="FT802">
        <v>4</v>
      </c>
      <c r="FU802">
        <v>1</v>
      </c>
      <c r="FV802">
        <v>1</v>
      </c>
      <c r="FW802">
        <v>4</v>
      </c>
      <c r="FX802">
        <v>0</v>
      </c>
    </row>
    <row r="803" spans="1:180" x14ac:dyDescent="0.3">
      <c r="A803" s="7" t="s">
        <v>48</v>
      </c>
      <c r="B803" s="7" t="s">
        <v>40</v>
      </c>
      <c r="C803" t="s">
        <v>26</v>
      </c>
      <c r="D803">
        <v>6</v>
      </c>
      <c r="E803">
        <v>3</v>
      </c>
      <c r="F803">
        <v>1.0864583329999999</v>
      </c>
      <c r="G803">
        <v>1.8</v>
      </c>
      <c r="H803">
        <v>0.67760416700000003</v>
      </c>
      <c r="I803">
        <v>0.75800000000000001</v>
      </c>
      <c r="J803">
        <v>1.162625426</v>
      </c>
      <c r="K803">
        <v>0.96263117399999998</v>
      </c>
      <c r="L803">
        <v>0.97706670699999998</v>
      </c>
      <c r="M803">
        <v>0.65944730100000004</v>
      </c>
      <c r="N803">
        <v>21.76678983</v>
      </c>
      <c r="O803">
        <v>17.97572898</v>
      </c>
      <c r="P803">
        <v>1.3334744940000001</v>
      </c>
      <c r="Q803">
        <v>1.044278815</v>
      </c>
      <c r="R803">
        <v>0.97416606500000003</v>
      </c>
      <c r="S803">
        <v>1.5657301020000001</v>
      </c>
      <c r="T803">
        <v>0.6</v>
      </c>
      <c r="U803">
        <v>0.46666666699999998</v>
      </c>
      <c r="V803">
        <v>0.6</v>
      </c>
      <c r="W803">
        <v>0.46666666699999998</v>
      </c>
      <c r="X803">
        <v>0.5</v>
      </c>
      <c r="Y803">
        <v>0.66666666699999999</v>
      </c>
      <c r="Z803">
        <v>-4</v>
      </c>
      <c r="AA803" s="5" t="s">
        <v>221</v>
      </c>
      <c r="AB803">
        <v>-3</v>
      </c>
      <c r="AC803">
        <v>-5</v>
      </c>
      <c r="AD803" s="5" t="s">
        <v>219</v>
      </c>
      <c r="AE803">
        <v>-3</v>
      </c>
      <c r="AF803">
        <v>0</v>
      </c>
      <c r="AG803">
        <v>-2</v>
      </c>
      <c r="AH803">
        <v>0</v>
      </c>
      <c r="AI803">
        <v>-2</v>
      </c>
      <c r="AJ803">
        <v>0</v>
      </c>
      <c r="AK803">
        <v>-2</v>
      </c>
      <c r="AL803">
        <v>1</v>
      </c>
      <c r="AM803">
        <v>-1</v>
      </c>
      <c r="AN803">
        <v>1</v>
      </c>
      <c r="AO803">
        <v>-1</v>
      </c>
      <c r="AP803">
        <v>2</v>
      </c>
      <c r="AQ803">
        <v>0</v>
      </c>
      <c r="AR803">
        <v>2</v>
      </c>
      <c r="AS803">
        <v>0</v>
      </c>
      <c r="AT803">
        <v>2</v>
      </c>
      <c r="AU803">
        <v>0</v>
      </c>
      <c r="AV803">
        <v>2</v>
      </c>
      <c r="AW803">
        <v>0</v>
      </c>
      <c r="AX803">
        <v>2</v>
      </c>
      <c r="AY803">
        <v>0</v>
      </c>
      <c r="AZ803">
        <v>2</v>
      </c>
      <c r="BA803">
        <v>0</v>
      </c>
      <c r="BB803">
        <v>3</v>
      </c>
      <c r="BC803">
        <v>1</v>
      </c>
      <c r="BD803">
        <v>5</v>
      </c>
      <c r="BE803">
        <v>3</v>
      </c>
      <c r="BF803">
        <v>7</v>
      </c>
      <c r="BG803">
        <v>5</v>
      </c>
      <c r="BH803">
        <v>8</v>
      </c>
      <c r="BI803">
        <v>6</v>
      </c>
      <c r="BJ803">
        <v>8</v>
      </c>
      <c r="BK803">
        <v>6</v>
      </c>
      <c r="BL803">
        <v>8</v>
      </c>
      <c r="BM803">
        <v>6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-4</v>
      </c>
      <c r="CE803">
        <v>2</v>
      </c>
      <c r="CF803">
        <v>1</v>
      </c>
      <c r="CG803">
        <v>0</v>
      </c>
      <c r="CH803">
        <v>-2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-3</v>
      </c>
      <c r="CR803">
        <v>0</v>
      </c>
      <c r="CS803">
        <v>-3</v>
      </c>
      <c r="CT803">
        <v>0</v>
      </c>
      <c r="CU803">
        <v>0</v>
      </c>
      <c r="CV803">
        <v>0</v>
      </c>
      <c r="CW803">
        <v>2</v>
      </c>
      <c r="CX803">
        <v>2</v>
      </c>
      <c r="CY803">
        <v>0</v>
      </c>
      <c r="CZ803">
        <v>1</v>
      </c>
      <c r="DA803">
        <v>0</v>
      </c>
      <c r="DB803">
        <v>-9</v>
      </c>
      <c r="DC803">
        <v>-9</v>
      </c>
      <c r="DD803">
        <v>-12</v>
      </c>
      <c r="DE803">
        <v>-12</v>
      </c>
      <c r="DF803">
        <v>-2</v>
      </c>
      <c r="DG803">
        <v>-2</v>
      </c>
      <c r="DH803">
        <v>-6</v>
      </c>
      <c r="DI803">
        <v>-6</v>
      </c>
      <c r="DJ803">
        <v>-4</v>
      </c>
      <c r="DK803">
        <v>-4</v>
      </c>
      <c r="DL803">
        <v>0</v>
      </c>
      <c r="DM803">
        <v>0</v>
      </c>
      <c r="DN803">
        <v>-9</v>
      </c>
      <c r="DO803">
        <v>-9</v>
      </c>
      <c r="DP803">
        <v>-6</v>
      </c>
      <c r="DQ803">
        <v>-6</v>
      </c>
      <c r="DR803">
        <v>-6</v>
      </c>
      <c r="DS803">
        <v>-6</v>
      </c>
      <c r="DT803">
        <v>-2</v>
      </c>
      <c r="DU803">
        <v>-2</v>
      </c>
      <c r="DV803">
        <v>-2</v>
      </c>
      <c r="DW803">
        <v>-2</v>
      </c>
      <c r="DX803">
        <v>-1</v>
      </c>
      <c r="DY803">
        <v>-1</v>
      </c>
      <c r="DZ803">
        <v>0</v>
      </c>
      <c r="EA803">
        <v>0</v>
      </c>
      <c r="EB803">
        <v>0</v>
      </c>
      <c r="EC803">
        <v>0</v>
      </c>
      <c r="ED803">
        <v>1</v>
      </c>
      <c r="EE803">
        <v>1</v>
      </c>
      <c r="EF803">
        <v>0</v>
      </c>
      <c r="EG803">
        <v>0</v>
      </c>
      <c r="EH803">
        <v>6</v>
      </c>
      <c r="EI803">
        <v>6</v>
      </c>
      <c r="EJ803">
        <v>3</v>
      </c>
      <c r="EK803">
        <v>3</v>
      </c>
      <c r="EL803">
        <v>3</v>
      </c>
      <c r="EM803">
        <v>3</v>
      </c>
      <c r="EN803">
        <v>6</v>
      </c>
      <c r="EO803">
        <v>6</v>
      </c>
      <c r="EP803">
        <v>5.6058975269999998</v>
      </c>
      <c r="EQ803">
        <v>4.9746372059999997</v>
      </c>
      <c r="ER803">
        <v>35.956319579999999</v>
      </c>
      <c r="ES803">
        <v>31.897046639999999</v>
      </c>
      <c r="ET803">
        <v>262.41074079999999</v>
      </c>
      <c r="EU803">
        <v>200.41305360000001</v>
      </c>
      <c r="EV803">
        <v>88.666894959999993</v>
      </c>
      <c r="EW803">
        <v>84.986890860000003</v>
      </c>
      <c r="EX803">
        <v>91.199224400000006</v>
      </c>
      <c r="EY803">
        <v>60.129033010000001</v>
      </c>
      <c r="EZ803">
        <v>73.517500150000004</v>
      </c>
      <c r="FA803">
        <v>64.2095281</v>
      </c>
      <c r="FB803">
        <v>7.1691908629999999</v>
      </c>
      <c r="FC803">
        <v>6.836652033</v>
      </c>
      <c r="FD803">
        <v>26.050274640000001</v>
      </c>
      <c r="FE803">
        <v>17.39588191</v>
      </c>
      <c r="FF803">
        <v>5.5241850330000002</v>
      </c>
      <c r="FG803">
        <v>5.7806826850000004</v>
      </c>
      <c r="FH803">
        <v>1.54699527</v>
      </c>
      <c r="FI803">
        <v>1.502443341</v>
      </c>
      <c r="FJ803">
        <v>32.056537910000003</v>
      </c>
      <c r="FK803">
        <v>35.220200439999999</v>
      </c>
      <c r="FL803">
        <v>10.62313913</v>
      </c>
      <c r="FM803">
        <v>9.9857837919999994</v>
      </c>
      <c r="FN803">
        <v>0</v>
      </c>
      <c r="FO803">
        <v>1</v>
      </c>
      <c r="FP803">
        <v>1</v>
      </c>
      <c r="FQ803">
        <v>1</v>
      </c>
      <c r="FR803">
        <f>9/12</f>
        <v>0.75</v>
      </c>
      <c r="FS803" t="s">
        <v>45</v>
      </c>
      <c r="FT803">
        <v>1</v>
      </c>
      <c r="FU803">
        <v>1</v>
      </c>
      <c r="FV803" t="s">
        <v>45</v>
      </c>
      <c r="FW803">
        <v>0</v>
      </c>
      <c r="FX803">
        <v>0</v>
      </c>
    </row>
    <row r="804" spans="1:180" x14ac:dyDescent="0.3">
      <c r="A804" s="7" t="s">
        <v>44</v>
      </c>
      <c r="B804" s="7" t="s">
        <v>23</v>
      </c>
      <c r="C804" t="s">
        <v>26</v>
      </c>
      <c r="D804">
        <v>6</v>
      </c>
      <c r="E804">
        <v>3</v>
      </c>
      <c r="F804">
        <v>1.313516484</v>
      </c>
      <c r="G804">
        <v>1.1341666669999999</v>
      </c>
      <c r="H804">
        <v>0.76813863100000002</v>
      </c>
      <c r="I804">
        <v>0.72560416699999997</v>
      </c>
      <c r="J804">
        <v>1.3341121199999999</v>
      </c>
      <c r="K804">
        <v>1.3094681880000001</v>
      </c>
      <c r="L804">
        <v>0.85937423999999996</v>
      </c>
      <c r="M804">
        <v>1.055975656</v>
      </c>
      <c r="N804">
        <v>20.283835100000001</v>
      </c>
      <c r="O804">
        <v>21.553697</v>
      </c>
      <c r="P804">
        <v>1.497652166</v>
      </c>
      <c r="Q804">
        <v>1.81668546</v>
      </c>
      <c r="R804">
        <v>1.1334952920000001</v>
      </c>
      <c r="S804">
        <v>1.2253802060000001</v>
      </c>
      <c r="T804">
        <v>0.6</v>
      </c>
      <c r="U804">
        <v>0.6</v>
      </c>
      <c r="V804">
        <v>0.6</v>
      </c>
      <c r="W804">
        <v>0.6</v>
      </c>
      <c r="X804">
        <v>1</v>
      </c>
      <c r="Y804">
        <v>1</v>
      </c>
      <c r="Z804">
        <v>-4</v>
      </c>
      <c r="AA804" s="5" t="s">
        <v>222</v>
      </c>
      <c r="AB804">
        <v>-3</v>
      </c>
      <c r="AC804">
        <v>-3</v>
      </c>
      <c r="AD804" s="5" t="s">
        <v>219</v>
      </c>
      <c r="AE804">
        <v>-1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</v>
      </c>
      <c r="AN804">
        <v>1</v>
      </c>
      <c r="AO804">
        <v>1</v>
      </c>
      <c r="AP804">
        <v>2</v>
      </c>
      <c r="AQ804">
        <v>2</v>
      </c>
      <c r="AR804">
        <v>2</v>
      </c>
      <c r="AS804">
        <v>2</v>
      </c>
      <c r="AT804">
        <v>2</v>
      </c>
      <c r="AU804">
        <v>2</v>
      </c>
      <c r="AV804">
        <v>2</v>
      </c>
      <c r="AW804">
        <v>2</v>
      </c>
      <c r="AX804">
        <v>2</v>
      </c>
      <c r="AY804">
        <v>2</v>
      </c>
      <c r="AZ804">
        <v>2</v>
      </c>
      <c r="BA804">
        <v>2</v>
      </c>
      <c r="BB804">
        <v>3</v>
      </c>
      <c r="BC804">
        <v>3</v>
      </c>
      <c r="BD804">
        <v>5</v>
      </c>
      <c r="BE804">
        <v>5</v>
      </c>
      <c r="BF804">
        <v>7</v>
      </c>
      <c r="BG804">
        <v>7</v>
      </c>
      <c r="BH804">
        <v>8</v>
      </c>
      <c r="BI804">
        <v>8</v>
      </c>
      <c r="BJ804">
        <v>8</v>
      </c>
      <c r="BK804">
        <v>8</v>
      </c>
      <c r="BL804">
        <v>8</v>
      </c>
      <c r="BM804">
        <v>8</v>
      </c>
      <c r="BN804">
        <v>0</v>
      </c>
      <c r="BO804">
        <v>0</v>
      </c>
      <c r="BP804">
        <v>0</v>
      </c>
      <c r="BQ804">
        <v>-1</v>
      </c>
      <c r="BR804">
        <v>-2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1</v>
      </c>
      <c r="CE804">
        <v>-3</v>
      </c>
      <c r="CF804">
        <v>0</v>
      </c>
      <c r="CG804">
        <v>0</v>
      </c>
      <c r="CH804">
        <v>-1</v>
      </c>
      <c r="CI804">
        <v>3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3</v>
      </c>
      <c r="CV804">
        <v>0</v>
      </c>
      <c r="CW804">
        <v>2</v>
      </c>
      <c r="CX804">
        <v>1</v>
      </c>
      <c r="CY804">
        <v>0</v>
      </c>
      <c r="CZ804">
        <v>3</v>
      </c>
      <c r="DA804">
        <v>0</v>
      </c>
      <c r="DB804">
        <v>-5</v>
      </c>
      <c r="DC804">
        <v>-3</v>
      </c>
      <c r="DD804">
        <v>-8</v>
      </c>
      <c r="DE804">
        <v>-6</v>
      </c>
      <c r="DF804">
        <v>2</v>
      </c>
      <c r="DG804">
        <v>4</v>
      </c>
      <c r="DH804">
        <v>-2</v>
      </c>
      <c r="DI804">
        <v>0</v>
      </c>
      <c r="DJ804">
        <v>0</v>
      </c>
      <c r="DK804">
        <v>2</v>
      </c>
      <c r="DL804">
        <v>4</v>
      </c>
      <c r="DM804">
        <v>6</v>
      </c>
      <c r="DN804">
        <v>-5</v>
      </c>
      <c r="DO804">
        <v>-3</v>
      </c>
      <c r="DP804">
        <v>-2</v>
      </c>
      <c r="DQ804">
        <v>0</v>
      </c>
      <c r="DR804">
        <v>-2</v>
      </c>
      <c r="DS804">
        <v>0</v>
      </c>
      <c r="DT804">
        <v>2</v>
      </c>
      <c r="DU804">
        <v>4</v>
      </c>
      <c r="DV804">
        <v>2</v>
      </c>
      <c r="DW804">
        <v>4</v>
      </c>
      <c r="DX804">
        <v>3</v>
      </c>
      <c r="DY804">
        <v>5</v>
      </c>
      <c r="DZ804">
        <v>4</v>
      </c>
      <c r="EA804">
        <v>6</v>
      </c>
      <c r="EB804">
        <v>4</v>
      </c>
      <c r="EC804">
        <v>6</v>
      </c>
      <c r="ED804">
        <v>5</v>
      </c>
      <c r="EE804">
        <v>7</v>
      </c>
      <c r="EF804">
        <v>4</v>
      </c>
      <c r="EG804">
        <v>6</v>
      </c>
      <c r="EH804">
        <v>10</v>
      </c>
      <c r="EI804">
        <v>12</v>
      </c>
      <c r="EJ804">
        <v>7</v>
      </c>
      <c r="EK804">
        <v>9</v>
      </c>
      <c r="EL804">
        <v>7</v>
      </c>
      <c r="EM804">
        <v>9</v>
      </c>
      <c r="EN804">
        <v>10</v>
      </c>
      <c r="EO804">
        <v>12</v>
      </c>
      <c r="EP804">
        <v>6.1381648850000001</v>
      </c>
      <c r="EQ804">
        <v>7.5354403220000004</v>
      </c>
      <c r="ER804">
        <v>40.054743999999999</v>
      </c>
      <c r="ES804">
        <v>44.580189300000001</v>
      </c>
      <c r="ET804">
        <v>318.69235190000001</v>
      </c>
      <c r="EU804">
        <v>341.39082969999998</v>
      </c>
      <c r="EV804">
        <v>89.185561710000002</v>
      </c>
      <c r="EW804">
        <v>88.823064599999995</v>
      </c>
      <c r="EX804">
        <v>108.5519812</v>
      </c>
      <c r="EY804">
        <v>89.098097469999999</v>
      </c>
      <c r="EZ804">
        <v>73.399192929999998</v>
      </c>
      <c r="FA804">
        <v>68.563927530000001</v>
      </c>
      <c r="FB804">
        <v>6.491390612</v>
      </c>
      <c r="FC804">
        <v>10.30480674</v>
      </c>
      <c r="FD804">
        <v>35.177991050000003</v>
      </c>
      <c r="FE804">
        <v>33.3295958</v>
      </c>
      <c r="FF804">
        <v>8.2458959969999999</v>
      </c>
      <c r="FG804">
        <v>8.9136115999999994</v>
      </c>
      <c r="FH804">
        <v>1.8126110820000001</v>
      </c>
      <c r="FI804">
        <v>2.1772242579999999</v>
      </c>
      <c r="FJ804">
        <v>36.791733819999997</v>
      </c>
      <c r="FK804">
        <v>32.87369915</v>
      </c>
      <c r="FL804">
        <v>10.37196645</v>
      </c>
      <c r="FM804">
        <v>12.85802266</v>
      </c>
      <c r="FN804">
        <v>0</v>
      </c>
      <c r="FO804">
        <v>0</v>
      </c>
      <c r="FP804">
        <v>2</v>
      </c>
      <c r="FQ804">
        <v>0</v>
      </c>
      <c r="FR804">
        <f>7/14</f>
        <v>0.5</v>
      </c>
      <c r="FS804">
        <v>2</v>
      </c>
      <c r="FT804">
        <v>0</v>
      </c>
      <c r="FU804">
        <v>1</v>
      </c>
      <c r="FV804" t="s">
        <v>45</v>
      </c>
      <c r="FW804">
        <v>0</v>
      </c>
      <c r="FX804">
        <v>0</v>
      </c>
    </row>
    <row r="805" spans="1:180" x14ac:dyDescent="0.3">
      <c r="A805" s="7" t="s">
        <v>381</v>
      </c>
      <c r="B805" s="7" t="s">
        <v>138</v>
      </c>
      <c r="C805" t="s">
        <v>61</v>
      </c>
      <c r="D805">
        <v>5</v>
      </c>
      <c r="E805">
        <v>2</v>
      </c>
      <c r="F805">
        <v>3</v>
      </c>
      <c r="G805">
        <v>1.52</v>
      </c>
      <c r="H805">
        <v>0.54200000000000004</v>
      </c>
      <c r="I805">
        <v>0.63200000000000001</v>
      </c>
      <c r="J805">
        <v>1.5893275549999999</v>
      </c>
      <c r="K805">
        <v>2.1028338830000002</v>
      </c>
      <c r="L805">
        <v>0.67419308200000005</v>
      </c>
      <c r="M805">
        <v>1.2840380259999999</v>
      </c>
      <c r="N805">
        <v>14.483498389999999</v>
      </c>
      <c r="O805">
        <v>20.058001659999999</v>
      </c>
      <c r="P805">
        <v>1.5757259269999999</v>
      </c>
      <c r="Q805">
        <v>1.767548933</v>
      </c>
      <c r="R805">
        <v>2.1935334769999999</v>
      </c>
      <c r="S805">
        <v>1.2955445489999999</v>
      </c>
      <c r="T805">
        <v>0.5</v>
      </c>
      <c r="U805">
        <v>0.75</v>
      </c>
      <c r="V805">
        <v>0.5</v>
      </c>
      <c r="W805">
        <v>0.75</v>
      </c>
      <c r="X805">
        <v>0.5</v>
      </c>
      <c r="Y805">
        <v>0.5</v>
      </c>
      <c r="Z805">
        <v>-6</v>
      </c>
      <c r="AA805" s="5" t="s">
        <v>233</v>
      </c>
      <c r="AB805">
        <v>-4</v>
      </c>
      <c r="AC805">
        <v>-1</v>
      </c>
      <c r="AD805" s="5" t="s">
        <v>233</v>
      </c>
      <c r="AE805">
        <v>0</v>
      </c>
      <c r="AF805">
        <v>-2</v>
      </c>
      <c r="AG805">
        <v>1</v>
      </c>
      <c r="AH805">
        <v>-3</v>
      </c>
      <c r="AI805">
        <v>0</v>
      </c>
      <c r="AJ805">
        <v>-1</v>
      </c>
      <c r="AK805">
        <v>2</v>
      </c>
      <c r="AL805">
        <v>-1</v>
      </c>
      <c r="AM805">
        <v>2</v>
      </c>
      <c r="AN805">
        <v>-1</v>
      </c>
      <c r="AO805">
        <v>2</v>
      </c>
      <c r="AP805">
        <v>0</v>
      </c>
      <c r="AQ805">
        <v>3</v>
      </c>
      <c r="AR805">
        <v>0</v>
      </c>
      <c r="AS805">
        <v>3</v>
      </c>
      <c r="AT805">
        <v>2</v>
      </c>
      <c r="AU805">
        <v>5</v>
      </c>
      <c r="AV805">
        <v>2</v>
      </c>
      <c r="AW805">
        <v>5</v>
      </c>
      <c r="AX805">
        <v>2</v>
      </c>
      <c r="AY805">
        <v>5</v>
      </c>
      <c r="AZ805">
        <v>2</v>
      </c>
      <c r="BA805">
        <v>5</v>
      </c>
      <c r="BB805">
        <v>2</v>
      </c>
      <c r="BC805">
        <v>5</v>
      </c>
      <c r="BD805">
        <v>3</v>
      </c>
      <c r="BE805">
        <v>6</v>
      </c>
      <c r="BF805">
        <v>3</v>
      </c>
      <c r="BG805">
        <v>6</v>
      </c>
      <c r="BH805">
        <v>3</v>
      </c>
      <c r="BI805">
        <v>6</v>
      </c>
      <c r="BJ805">
        <v>5</v>
      </c>
      <c r="BK805">
        <v>8</v>
      </c>
      <c r="BL805">
        <v>6</v>
      </c>
      <c r="BM805">
        <v>9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3</v>
      </c>
      <c r="BT805">
        <v>0</v>
      </c>
      <c r="BU805">
        <v>-3</v>
      </c>
      <c r="BV805">
        <v>0</v>
      </c>
      <c r="BW805">
        <v>0</v>
      </c>
      <c r="BX805">
        <v>0</v>
      </c>
      <c r="BY805">
        <v>0</v>
      </c>
      <c r="BZ805">
        <v>-3</v>
      </c>
      <c r="CA805">
        <v>0</v>
      </c>
      <c r="CB805">
        <v>-3</v>
      </c>
      <c r="CC805">
        <v>0</v>
      </c>
      <c r="CD805">
        <v>0</v>
      </c>
      <c r="CE805">
        <v>0</v>
      </c>
      <c r="CF805">
        <v>1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6</v>
      </c>
      <c r="CP805">
        <v>0</v>
      </c>
      <c r="CQ805">
        <v>0</v>
      </c>
      <c r="CR805">
        <v>1</v>
      </c>
      <c r="CS805">
        <v>0</v>
      </c>
      <c r="CT805">
        <v>0</v>
      </c>
      <c r="CU805">
        <v>0</v>
      </c>
      <c r="CV805">
        <v>0</v>
      </c>
      <c r="CW805">
        <v>2</v>
      </c>
      <c r="CX805">
        <v>0</v>
      </c>
      <c r="CY805">
        <v>0</v>
      </c>
      <c r="CZ805">
        <v>0</v>
      </c>
      <c r="DA805">
        <v>0</v>
      </c>
      <c r="DB805">
        <v>-12</v>
      </c>
      <c r="DC805">
        <v>0</v>
      </c>
      <c r="DD805">
        <v>-11</v>
      </c>
      <c r="DE805">
        <v>1</v>
      </c>
      <c r="DF805">
        <v>-9</v>
      </c>
      <c r="DG805">
        <v>3</v>
      </c>
      <c r="DH805">
        <v>-10</v>
      </c>
      <c r="DI805">
        <v>2</v>
      </c>
      <c r="DJ805">
        <v>-12</v>
      </c>
      <c r="DK805">
        <v>0</v>
      </c>
      <c r="DL805">
        <v>-7</v>
      </c>
      <c r="DM805">
        <v>5</v>
      </c>
      <c r="DN805">
        <v>-7</v>
      </c>
      <c r="DO805">
        <v>5</v>
      </c>
      <c r="DP805">
        <v>-5</v>
      </c>
      <c r="DQ805">
        <v>7</v>
      </c>
      <c r="DR805">
        <v>0</v>
      </c>
      <c r="DS805">
        <v>12</v>
      </c>
      <c r="DT805">
        <v>-4</v>
      </c>
      <c r="DU805">
        <v>8</v>
      </c>
      <c r="DV805">
        <v>0</v>
      </c>
      <c r="DW805">
        <v>12</v>
      </c>
      <c r="DX805">
        <v>-3</v>
      </c>
      <c r="DY805">
        <v>9</v>
      </c>
      <c r="DZ805">
        <v>0</v>
      </c>
      <c r="EA805">
        <v>12</v>
      </c>
      <c r="EB805">
        <v>-1</v>
      </c>
      <c r="EC805">
        <v>11</v>
      </c>
      <c r="ED805">
        <v>0</v>
      </c>
      <c r="EE805">
        <v>12</v>
      </c>
      <c r="EF805">
        <v>-3</v>
      </c>
      <c r="EG805">
        <v>9</v>
      </c>
      <c r="EH805">
        <v>-1</v>
      </c>
      <c r="EI805">
        <v>11</v>
      </c>
      <c r="EJ805">
        <v>1</v>
      </c>
      <c r="EK805">
        <v>13</v>
      </c>
      <c r="EL805">
        <v>4</v>
      </c>
      <c r="EM805">
        <v>16</v>
      </c>
      <c r="EN805">
        <v>0</v>
      </c>
      <c r="EO805">
        <v>12</v>
      </c>
      <c r="EP805">
        <v>6.7504829720000004</v>
      </c>
      <c r="EQ805">
        <v>8.7411821940000003</v>
      </c>
      <c r="ER805">
        <v>51.396832580000002</v>
      </c>
      <c r="ES805">
        <v>44.618136200000002</v>
      </c>
      <c r="ET805">
        <v>249.60216249999999</v>
      </c>
      <c r="EU805">
        <v>367.8042552</v>
      </c>
      <c r="EV805">
        <v>88.40201338</v>
      </c>
      <c r="EW805">
        <v>91.114097310000005</v>
      </c>
      <c r="EX805">
        <v>79.406480830000007</v>
      </c>
      <c r="EY805">
        <v>96.383855729999993</v>
      </c>
      <c r="EZ805">
        <v>72.009348919999994</v>
      </c>
      <c r="FA805">
        <v>78.522495230000004</v>
      </c>
      <c r="FB805">
        <v>6.9210365669999998</v>
      </c>
      <c r="FC805">
        <v>12.57160328</v>
      </c>
      <c r="FD805">
        <v>23.663462979999998</v>
      </c>
      <c r="FE805">
        <v>34.400183140000003</v>
      </c>
      <c r="FF805">
        <v>5.1139833379999997</v>
      </c>
      <c r="FG805">
        <v>10.555686039999999</v>
      </c>
      <c r="FH805">
        <v>0.84170581200000005</v>
      </c>
      <c r="FI805">
        <v>2.014374337</v>
      </c>
      <c r="FJ805">
        <v>39.312957529999998</v>
      </c>
      <c r="FK805">
        <v>33.72947044</v>
      </c>
      <c r="FL805">
        <v>11.410470180000001</v>
      </c>
      <c r="FM805">
        <v>20.53725214</v>
      </c>
      <c r="FN805">
        <v>1</v>
      </c>
      <c r="FO805">
        <v>0</v>
      </c>
      <c r="FP805">
        <v>2</v>
      </c>
      <c r="FQ805">
        <v>1</v>
      </c>
      <c r="FR805">
        <f>3/15</f>
        <v>0.2</v>
      </c>
      <c r="FS805">
        <v>2</v>
      </c>
      <c r="FT805">
        <v>1</v>
      </c>
      <c r="FU805">
        <v>2</v>
      </c>
      <c r="FV805">
        <v>1</v>
      </c>
      <c r="FW805">
        <v>1</v>
      </c>
      <c r="FX805">
        <v>0</v>
      </c>
    </row>
    <row r="806" spans="1:180" x14ac:dyDescent="0.3">
      <c r="A806" s="7" t="s">
        <v>116</v>
      </c>
      <c r="B806" s="7" t="s">
        <v>123</v>
      </c>
      <c r="C806" t="s">
        <v>61</v>
      </c>
      <c r="D806">
        <v>5</v>
      </c>
      <c r="E806">
        <v>2</v>
      </c>
      <c r="F806">
        <v>1.4525641030000001</v>
      </c>
      <c r="G806">
        <v>2.0271428569999999</v>
      </c>
      <c r="H806">
        <v>0.709179487</v>
      </c>
      <c r="I806">
        <v>0.59009523799999997</v>
      </c>
      <c r="J806">
        <v>1.35346776</v>
      </c>
      <c r="K806">
        <v>1.148964901</v>
      </c>
      <c r="L806">
        <v>1.150627133</v>
      </c>
      <c r="M806">
        <v>0.74371038300000003</v>
      </c>
      <c r="N806">
        <v>17.94616731</v>
      </c>
      <c r="O806">
        <v>20.84104842</v>
      </c>
      <c r="P806">
        <v>1.459495108</v>
      </c>
      <c r="Q806">
        <v>0.94985734899999996</v>
      </c>
      <c r="R806">
        <v>1.345033747</v>
      </c>
      <c r="S806">
        <v>1.432838024</v>
      </c>
      <c r="T806">
        <v>0.33333333300000001</v>
      </c>
      <c r="U806">
        <v>0.25</v>
      </c>
      <c r="V806">
        <v>0.33333333300000001</v>
      </c>
      <c r="W806">
        <v>0.25</v>
      </c>
      <c r="X806">
        <v>0.5</v>
      </c>
      <c r="Y806">
        <v>0</v>
      </c>
      <c r="Z806">
        <v>-8</v>
      </c>
      <c r="AA806" s="5" t="s">
        <v>193</v>
      </c>
      <c r="AB806">
        <v>-6</v>
      </c>
      <c r="AC806">
        <v>-7</v>
      </c>
      <c r="AD806" s="5" t="s">
        <v>211</v>
      </c>
      <c r="AE806">
        <v>-6</v>
      </c>
      <c r="AF806">
        <v>-4</v>
      </c>
      <c r="AG806">
        <v>-5</v>
      </c>
      <c r="AH806">
        <v>-5</v>
      </c>
      <c r="AI806">
        <v>-6</v>
      </c>
      <c r="AJ806">
        <v>-3</v>
      </c>
      <c r="AK806">
        <v>-4</v>
      </c>
      <c r="AL806">
        <v>-3</v>
      </c>
      <c r="AM806">
        <v>-4</v>
      </c>
      <c r="AN806">
        <v>-3</v>
      </c>
      <c r="AO806">
        <v>-4</v>
      </c>
      <c r="AP806">
        <v>-2</v>
      </c>
      <c r="AQ806">
        <v>-3</v>
      </c>
      <c r="AR806">
        <v>-2</v>
      </c>
      <c r="AS806">
        <v>-3</v>
      </c>
      <c r="AT806">
        <v>0</v>
      </c>
      <c r="AU806">
        <v>-1</v>
      </c>
      <c r="AV806">
        <v>0</v>
      </c>
      <c r="AW806">
        <v>-1</v>
      </c>
      <c r="AX806">
        <v>0</v>
      </c>
      <c r="AY806">
        <v>-1</v>
      </c>
      <c r="AZ806">
        <v>0</v>
      </c>
      <c r="BA806">
        <v>-1</v>
      </c>
      <c r="BB806">
        <v>0</v>
      </c>
      <c r="BC806">
        <v>-1</v>
      </c>
      <c r="BD806">
        <v>1</v>
      </c>
      <c r="BE806">
        <v>0</v>
      </c>
      <c r="BF806">
        <v>1</v>
      </c>
      <c r="BG806">
        <v>0</v>
      </c>
      <c r="BH806">
        <v>1</v>
      </c>
      <c r="BI806">
        <v>0</v>
      </c>
      <c r="BJ806">
        <v>3</v>
      </c>
      <c r="BK806">
        <v>2</v>
      </c>
      <c r="BL806">
        <v>4</v>
      </c>
      <c r="BM806">
        <v>3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-1</v>
      </c>
      <c r="BZ806">
        <v>-1</v>
      </c>
      <c r="CA806">
        <v>0</v>
      </c>
      <c r="CB806">
        <v>0</v>
      </c>
      <c r="CC806">
        <v>-1</v>
      </c>
      <c r="CD806">
        <v>0</v>
      </c>
      <c r="CE806">
        <v>0</v>
      </c>
      <c r="CF806">
        <v>-1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-2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</v>
      </c>
      <c r="CX806">
        <v>0</v>
      </c>
      <c r="CY806">
        <v>0</v>
      </c>
      <c r="CZ806">
        <v>1</v>
      </c>
      <c r="DA806">
        <v>0</v>
      </c>
      <c r="DB806">
        <v>-9</v>
      </c>
      <c r="DC806">
        <v>-11</v>
      </c>
      <c r="DD806">
        <v>-8</v>
      </c>
      <c r="DE806">
        <v>-10</v>
      </c>
      <c r="DF806">
        <v>-6</v>
      </c>
      <c r="DG806">
        <v>-8</v>
      </c>
      <c r="DH806">
        <v>-7</v>
      </c>
      <c r="DI806">
        <v>-9</v>
      </c>
      <c r="DJ806">
        <v>-9</v>
      </c>
      <c r="DK806">
        <v>-11</v>
      </c>
      <c r="DL806">
        <v>-4</v>
      </c>
      <c r="DM806">
        <v>-6</v>
      </c>
      <c r="DN806">
        <v>-4</v>
      </c>
      <c r="DO806">
        <v>-6</v>
      </c>
      <c r="DP806">
        <v>-2</v>
      </c>
      <c r="DQ806">
        <v>-4</v>
      </c>
      <c r="DR806">
        <v>3</v>
      </c>
      <c r="DS806">
        <v>1</v>
      </c>
      <c r="DT806">
        <v>-1</v>
      </c>
      <c r="DU806">
        <v>-3</v>
      </c>
      <c r="DV806">
        <v>3</v>
      </c>
      <c r="DW806">
        <v>1</v>
      </c>
      <c r="DX806">
        <v>0</v>
      </c>
      <c r="DY806">
        <v>-2</v>
      </c>
      <c r="DZ806">
        <v>3</v>
      </c>
      <c r="EA806">
        <v>1</v>
      </c>
      <c r="EB806">
        <v>2</v>
      </c>
      <c r="EC806">
        <v>0</v>
      </c>
      <c r="ED806">
        <v>3</v>
      </c>
      <c r="EE806">
        <v>1</v>
      </c>
      <c r="EF806">
        <v>0</v>
      </c>
      <c r="EG806">
        <v>-2</v>
      </c>
      <c r="EH806">
        <v>2</v>
      </c>
      <c r="EI806">
        <v>0</v>
      </c>
      <c r="EJ806">
        <v>4</v>
      </c>
      <c r="EK806">
        <v>2</v>
      </c>
      <c r="EL806">
        <v>7</v>
      </c>
      <c r="EM806">
        <v>5</v>
      </c>
      <c r="EN806">
        <v>3</v>
      </c>
      <c r="EO806">
        <v>1</v>
      </c>
      <c r="EP806">
        <v>8.1294889989999994</v>
      </c>
      <c r="EQ806">
        <v>7.3016767339999999</v>
      </c>
      <c r="ER806">
        <v>46.815751910000003</v>
      </c>
      <c r="ES806">
        <v>41.036781159999997</v>
      </c>
      <c r="ET806">
        <v>274.9313472</v>
      </c>
      <c r="EU806">
        <v>248.09984510000001</v>
      </c>
      <c r="EV806">
        <v>88.827615809999998</v>
      </c>
      <c r="EW806">
        <v>87.724952290000004</v>
      </c>
      <c r="EX806">
        <v>83.687169769999997</v>
      </c>
      <c r="EY806">
        <v>74.64982612</v>
      </c>
      <c r="EZ806">
        <v>71.585590539999998</v>
      </c>
      <c r="FA806">
        <v>66.550838119999995</v>
      </c>
      <c r="FB806">
        <v>11.608950739999999</v>
      </c>
      <c r="FC806">
        <v>8.5643306710000005</v>
      </c>
      <c r="FD806">
        <v>26.61280623</v>
      </c>
      <c r="FE806">
        <v>24.377604789999999</v>
      </c>
      <c r="FF806">
        <v>9.1270587859999992</v>
      </c>
      <c r="FG806">
        <v>6.9891776610000003</v>
      </c>
      <c r="FH806">
        <v>3.286691974</v>
      </c>
      <c r="FI806">
        <v>1.4015767619999999</v>
      </c>
      <c r="FJ806">
        <v>30.25776596</v>
      </c>
      <c r="FK806">
        <v>34.524369710000002</v>
      </c>
      <c r="FL806">
        <v>13.720457959999999</v>
      </c>
      <c r="FM806">
        <v>13.662809640000001</v>
      </c>
      <c r="FN806">
        <v>0</v>
      </c>
      <c r="FO806">
        <v>2</v>
      </c>
      <c r="FP806">
        <v>0</v>
      </c>
      <c r="FQ806">
        <v>0</v>
      </c>
      <c r="FR806">
        <f>11/13</f>
        <v>0.84615384615384615</v>
      </c>
      <c r="FS806">
        <v>1</v>
      </c>
      <c r="FT806">
        <v>3</v>
      </c>
      <c r="FU806">
        <v>2</v>
      </c>
      <c r="FV806">
        <v>1</v>
      </c>
      <c r="FW806">
        <v>2</v>
      </c>
      <c r="FX806">
        <v>1</v>
      </c>
    </row>
    <row r="807" spans="1:180" x14ac:dyDescent="0.3">
      <c r="A807" s="7" t="s">
        <v>131</v>
      </c>
      <c r="B807" s="7" t="s">
        <v>126</v>
      </c>
      <c r="C807" t="s">
        <v>61</v>
      </c>
      <c r="D807">
        <v>5</v>
      </c>
      <c r="E807">
        <v>2</v>
      </c>
      <c r="F807">
        <v>1.140850559</v>
      </c>
      <c r="G807">
        <v>1.1388372090000001</v>
      </c>
      <c r="H807">
        <v>0.79248797000000004</v>
      </c>
      <c r="I807">
        <v>0.77300000000000002</v>
      </c>
      <c r="J807">
        <v>1.843576034</v>
      </c>
      <c r="K807">
        <v>1.3310950319999999</v>
      </c>
      <c r="L807">
        <v>1.228644965</v>
      </c>
      <c r="M807">
        <v>1.2947244609999999</v>
      </c>
      <c r="N807">
        <v>19.455202320000001</v>
      </c>
      <c r="O807">
        <v>19.048461020000001</v>
      </c>
      <c r="P807">
        <v>2.0140693330000001</v>
      </c>
      <c r="Q807">
        <v>1.18841866</v>
      </c>
      <c r="R807">
        <v>1.0762153130000001</v>
      </c>
      <c r="S807">
        <v>1.344832169</v>
      </c>
      <c r="T807">
        <v>0.66666666699999999</v>
      </c>
      <c r="U807">
        <v>0.58333333300000001</v>
      </c>
      <c r="V807">
        <v>0.66666666699999999</v>
      </c>
      <c r="W807">
        <v>0.58333333300000001</v>
      </c>
      <c r="X807">
        <v>1</v>
      </c>
      <c r="Y807">
        <v>0</v>
      </c>
      <c r="Z807">
        <v>-4</v>
      </c>
      <c r="AA807" s="5" t="s">
        <v>211</v>
      </c>
      <c r="AB807">
        <v>-2</v>
      </c>
      <c r="AC807">
        <v>-3</v>
      </c>
      <c r="AD807" s="5" t="s">
        <v>219</v>
      </c>
      <c r="AE807">
        <v>-2</v>
      </c>
      <c r="AF807">
        <v>0</v>
      </c>
      <c r="AG807">
        <v>-1</v>
      </c>
      <c r="AH807">
        <v>-1</v>
      </c>
      <c r="AI807">
        <v>-2</v>
      </c>
      <c r="AJ807">
        <v>1</v>
      </c>
      <c r="AK807">
        <v>0</v>
      </c>
      <c r="AL807">
        <v>1</v>
      </c>
      <c r="AM807">
        <v>0</v>
      </c>
      <c r="AN807">
        <v>1</v>
      </c>
      <c r="AO807">
        <v>0</v>
      </c>
      <c r="AP807">
        <v>2</v>
      </c>
      <c r="AQ807">
        <v>1</v>
      </c>
      <c r="AR807">
        <v>2</v>
      </c>
      <c r="AS807">
        <v>1</v>
      </c>
      <c r="AT807">
        <v>4</v>
      </c>
      <c r="AU807">
        <v>3</v>
      </c>
      <c r="AV807">
        <v>4</v>
      </c>
      <c r="AW807">
        <v>3</v>
      </c>
      <c r="AX807">
        <v>4</v>
      </c>
      <c r="AY807">
        <v>3</v>
      </c>
      <c r="AZ807">
        <v>4</v>
      </c>
      <c r="BA807">
        <v>3</v>
      </c>
      <c r="BB807">
        <v>4</v>
      </c>
      <c r="BC807">
        <v>3</v>
      </c>
      <c r="BD807">
        <v>5</v>
      </c>
      <c r="BE807">
        <v>4</v>
      </c>
      <c r="BF807">
        <v>5</v>
      </c>
      <c r="BG807">
        <v>4</v>
      </c>
      <c r="BH807">
        <v>5</v>
      </c>
      <c r="BI807">
        <v>4</v>
      </c>
      <c r="BJ807">
        <v>7</v>
      </c>
      <c r="BK807">
        <v>6</v>
      </c>
      <c r="BL807">
        <v>8</v>
      </c>
      <c r="BM807">
        <v>7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3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3</v>
      </c>
      <c r="CD807">
        <v>0</v>
      </c>
      <c r="CE807">
        <v>0</v>
      </c>
      <c r="CF807">
        <v>3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1</v>
      </c>
      <c r="CV807">
        <v>0</v>
      </c>
      <c r="CW807">
        <v>-1</v>
      </c>
      <c r="CX807">
        <v>0</v>
      </c>
      <c r="CY807">
        <v>0</v>
      </c>
      <c r="CZ807">
        <v>0</v>
      </c>
      <c r="DA807">
        <v>0</v>
      </c>
      <c r="DB807">
        <v>-2</v>
      </c>
      <c r="DC807">
        <v>-5</v>
      </c>
      <c r="DD807">
        <v>-1</v>
      </c>
      <c r="DE807">
        <v>-4</v>
      </c>
      <c r="DF807">
        <v>1</v>
      </c>
      <c r="DG807">
        <v>-2</v>
      </c>
      <c r="DH807">
        <v>0</v>
      </c>
      <c r="DI807">
        <v>-3</v>
      </c>
      <c r="DJ807">
        <v>-2</v>
      </c>
      <c r="DK807">
        <v>-5</v>
      </c>
      <c r="DL807">
        <v>3</v>
      </c>
      <c r="DM807">
        <v>0</v>
      </c>
      <c r="DN807">
        <v>3</v>
      </c>
      <c r="DO807">
        <v>0</v>
      </c>
      <c r="DP807">
        <v>5</v>
      </c>
      <c r="DQ807">
        <v>2</v>
      </c>
      <c r="DR807">
        <v>10</v>
      </c>
      <c r="DS807">
        <v>7</v>
      </c>
      <c r="DT807">
        <v>6</v>
      </c>
      <c r="DU807">
        <v>3</v>
      </c>
      <c r="DV807">
        <v>10</v>
      </c>
      <c r="DW807">
        <v>7</v>
      </c>
      <c r="DX807">
        <v>7</v>
      </c>
      <c r="DY807">
        <v>4</v>
      </c>
      <c r="DZ807">
        <v>10</v>
      </c>
      <c r="EA807">
        <v>7</v>
      </c>
      <c r="EB807">
        <v>9</v>
      </c>
      <c r="EC807">
        <v>6</v>
      </c>
      <c r="ED807">
        <v>10</v>
      </c>
      <c r="EE807">
        <v>7</v>
      </c>
      <c r="EF807">
        <v>7</v>
      </c>
      <c r="EG807">
        <v>4</v>
      </c>
      <c r="EH807">
        <v>9</v>
      </c>
      <c r="EI807">
        <v>6</v>
      </c>
      <c r="EJ807">
        <v>11</v>
      </c>
      <c r="EK807">
        <v>8</v>
      </c>
      <c r="EL807">
        <v>14</v>
      </c>
      <c r="EM807">
        <v>11</v>
      </c>
      <c r="EN807">
        <v>10</v>
      </c>
      <c r="EO807">
        <v>7</v>
      </c>
      <c r="EP807">
        <v>11.059308639999999</v>
      </c>
      <c r="EQ807">
        <v>7.8609062669999998</v>
      </c>
      <c r="ER807">
        <v>49.52161632</v>
      </c>
      <c r="ES807">
        <v>42.639641009999998</v>
      </c>
      <c r="ET807">
        <v>413.07755859999997</v>
      </c>
      <c r="EU807">
        <v>247.73811069999999</v>
      </c>
      <c r="EV807">
        <v>91.885581970000004</v>
      </c>
      <c r="EW807">
        <v>86.262152819999997</v>
      </c>
      <c r="EX807">
        <v>95.685544820000004</v>
      </c>
      <c r="EY807">
        <v>59.429483179999998</v>
      </c>
      <c r="EZ807">
        <v>77.056060110000004</v>
      </c>
      <c r="FA807">
        <v>64.623313150000001</v>
      </c>
      <c r="FB807">
        <v>12.091583890000001</v>
      </c>
      <c r="FC807">
        <v>9.0505028779999996</v>
      </c>
      <c r="FD807">
        <v>40.104121419999998</v>
      </c>
      <c r="FE807">
        <v>23.53570161</v>
      </c>
      <c r="FF807">
        <v>9.9822520840000006</v>
      </c>
      <c r="FG807">
        <v>9.6203156300000003</v>
      </c>
      <c r="FH807">
        <v>1.770438634</v>
      </c>
      <c r="FI807">
        <v>1.9428632749999999</v>
      </c>
      <c r="FJ807">
        <v>31.556469610000001</v>
      </c>
      <c r="FK807">
        <v>41.650951589999998</v>
      </c>
      <c r="FL807">
        <v>15.564510909999999</v>
      </c>
      <c r="FM807">
        <v>13.81948935</v>
      </c>
      <c r="FN807">
        <v>0</v>
      </c>
      <c r="FO807">
        <v>0</v>
      </c>
      <c r="FP807">
        <v>1</v>
      </c>
      <c r="FQ807">
        <v>2</v>
      </c>
      <c r="FR807">
        <f>9/15</f>
        <v>0.6</v>
      </c>
      <c r="FS807" t="s">
        <v>45</v>
      </c>
      <c r="FT807">
        <v>1</v>
      </c>
      <c r="FU807">
        <v>1</v>
      </c>
      <c r="FV807" t="s">
        <v>45</v>
      </c>
      <c r="FW807">
        <v>0</v>
      </c>
      <c r="FX807">
        <v>0</v>
      </c>
    </row>
    <row r="808" spans="1:180" x14ac:dyDescent="0.3">
      <c r="A808" s="7" t="s">
        <v>36</v>
      </c>
      <c r="B808" s="7" t="s">
        <v>384</v>
      </c>
      <c r="C808" t="s">
        <v>26</v>
      </c>
      <c r="D808">
        <v>6</v>
      </c>
      <c r="E808">
        <v>3</v>
      </c>
      <c r="F808">
        <v>1.50125</v>
      </c>
      <c r="G808">
        <v>2.6</v>
      </c>
      <c r="H808">
        <v>0.64654166700000004</v>
      </c>
      <c r="I808">
        <v>0.67600000000000005</v>
      </c>
      <c r="J808">
        <v>1.080550245</v>
      </c>
      <c r="K808">
        <v>0.76885413000000002</v>
      </c>
      <c r="L808">
        <v>0.79001848799999996</v>
      </c>
      <c r="M808">
        <v>0.632737141</v>
      </c>
      <c r="N808">
        <v>21.66339924</v>
      </c>
      <c r="O808">
        <v>18.109764550000001</v>
      </c>
      <c r="P808">
        <v>1.259263346</v>
      </c>
      <c r="Q808">
        <v>1.1586140190000001</v>
      </c>
      <c r="R808">
        <v>1.521683731</v>
      </c>
      <c r="S808">
        <v>2.038864904</v>
      </c>
      <c r="T808">
        <v>0.26666666700000002</v>
      </c>
      <c r="U808">
        <v>0.133333333</v>
      </c>
      <c r="V808">
        <v>0.26666666700000002</v>
      </c>
      <c r="W808">
        <v>0.133333333</v>
      </c>
      <c r="X808">
        <v>0</v>
      </c>
      <c r="Y808">
        <v>0</v>
      </c>
      <c r="Z808">
        <v>-9</v>
      </c>
      <c r="AA808" s="5" t="s">
        <v>196</v>
      </c>
      <c r="AB808">
        <v>-8</v>
      </c>
      <c r="AC808">
        <v>-10</v>
      </c>
      <c r="AD808" s="5" t="s">
        <v>221</v>
      </c>
      <c r="AE808">
        <v>-8</v>
      </c>
      <c r="AF808">
        <v>-5</v>
      </c>
      <c r="AG808">
        <v>-7</v>
      </c>
      <c r="AH808">
        <v>-5</v>
      </c>
      <c r="AI808">
        <v>-7</v>
      </c>
      <c r="AJ808">
        <v>-5</v>
      </c>
      <c r="AK808">
        <v>-7</v>
      </c>
      <c r="AL808">
        <v>-4</v>
      </c>
      <c r="AM808">
        <v>-6</v>
      </c>
      <c r="AN808">
        <v>-4</v>
      </c>
      <c r="AO808">
        <v>-6</v>
      </c>
      <c r="AP808">
        <v>-3</v>
      </c>
      <c r="AQ808">
        <v>-5</v>
      </c>
      <c r="AR808">
        <v>-3</v>
      </c>
      <c r="AS808">
        <v>-5</v>
      </c>
      <c r="AT808">
        <v>-3</v>
      </c>
      <c r="AU808">
        <v>-5</v>
      </c>
      <c r="AV808">
        <v>-3</v>
      </c>
      <c r="AW808">
        <v>-5</v>
      </c>
      <c r="AX808">
        <v>-3</v>
      </c>
      <c r="AY808">
        <v>-5</v>
      </c>
      <c r="AZ808">
        <v>-3</v>
      </c>
      <c r="BA808">
        <v>-5</v>
      </c>
      <c r="BB808">
        <v>-2</v>
      </c>
      <c r="BC808">
        <v>-4</v>
      </c>
      <c r="BD808">
        <v>0</v>
      </c>
      <c r="BE808">
        <v>-2</v>
      </c>
      <c r="BF808">
        <v>2</v>
      </c>
      <c r="BG808">
        <v>0</v>
      </c>
      <c r="BH808">
        <v>3</v>
      </c>
      <c r="BI808">
        <v>1</v>
      </c>
      <c r="BJ808">
        <v>3</v>
      </c>
      <c r="BK808">
        <v>1</v>
      </c>
      <c r="BL808">
        <v>3</v>
      </c>
      <c r="BM808">
        <v>1</v>
      </c>
      <c r="BN808">
        <v>-2</v>
      </c>
      <c r="BO808">
        <v>-3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-3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-2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-2</v>
      </c>
      <c r="CL808">
        <v>3</v>
      </c>
      <c r="CM808">
        <v>0</v>
      </c>
      <c r="CN808">
        <v>0</v>
      </c>
      <c r="CO808">
        <v>0</v>
      </c>
      <c r="CP808">
        <v>-1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-9</v>
      </c>
      <c r="DC808">
        <v>-15</v>
      </c>
      <c r="DD808">
        <v>-12</v>
      </c>
      <c r="DE808">
        <v>-18</v>
      </c>
      <c r="DF808">
        <v>-2</v>
      </c>
      <c r="DG808">
        <v>-8</v>
      </c>
      <c r="DH808">
        <v>-6</v>
      </c>
      <c r="DI808">
        <v>-12</v>
      </c>
      <c r="DJ808">
        <v>-4</v>
      </c>
      <c r="DK808">
        <v>-10</v>
      </c>
      <c r="DL808">
        <v>0</v>
      </c>
      <c r="DM808">
        <v>-6</v>
      </c>
      <c r="DN808">
        <v>-9</v>
      </c>
      <c r="DO808">
        <v>-15</v>
      </c>
      <c r="DP808">
        <v>-6</v>
      </c>
      <c r="DQ808">
        <v>-12</v>
      </c>
      <c r="DR808">
        <v>-6</v>
      </c>
      <c r="DS808">
        <v>-12</v>
      </c>
      <c r="DT808">
        <v>-2</v>
      </c>
      <c r="DU808">
        <v>-8</v>
      </c>
      <c r="DV808">
        <v>-2</v>
      </c>
      <c r="DW808">
        <v>-8</v>
      </c>
      <c r="DX808">
        <v>-1</v>
      </c>
      <c r="DY808">
        <v>-7</v>
      </c>
      <c r="DZ808">
        <v>0</v>
      </c>
      <c r="EA808">
        <v>-6</v>
      </c>
      <c r="EB808">
        <v>0</v>
      </c>
      <c r="EC808">
        <v>-6</v>
      </c>
      <c r="ED808">
        <v>1</v>
      </c>
      <c r="EE808">
        <v>-5</v>
      </c>
      <c r="EF808">
        <v>0</v>
      </c>
      <c r="EG808">
        <v>-6</v>
      </c>
      <c r="EH808">
        <v>6</v>
      </c>
      <c r="EI808">
        <v>0</v>
      </c>
      <c r="EJ808">
        <v>3</v>
      </c>
      <c r="EK808">
        <v>-3</v>
      </c>
      <c r="EL808">
        <v>3</v>
      </c>
      <c r="EM808">
        <v>-3</v>
      </c>
      <c r="EN808">
        <v>6</v>
      </c>
      <c r="EO808">
        <v>0</v>
      </c>
      <c r="EP808">
        <v>6.2318045739999999</v>
      </c>
      <c r="EQ808">
        <v>7.338243394</v>
      </c>
      <c r="ER808">
        <v>38.828492050000001</v>
      </c>
      <c r="ES808">
        <v>46.373421209999997</v>
      </c>
      <c r="ET808">
        <v>296.98142380000002</v>
      </c>
      <c r="EU808">
        <v>213.2243647</v>
      </c>
      <c r="EV808">
        <v>87.002363610000003</v>
      </c>
      <c r="EW808">
        <v>84.449609249999995</v>
      </c>
      <c r="EX808">
        <v>80.881792259999997</v>
      </c>
      <c r="EY808">
        <v>56.317451290000001</v>
      </c>
      <c r="EZ808">
        <v>68.523696610000002</v>
      </c>
      <c r="FA808">
        <v>63.251475839999998</v>
      </c>
      <c r="FB808">
        <v>8.6922915429999996</v>
      </c>
      <c r="FC808">
        <v>7.1171488759999999</v>
      </c>
      <c r="FD808">
        <v>28.975956249999999</v>
      </c>
      <c r="FE808">
        <v>20.235845789999999</v>
      </c>
      <c r="FF808">
        <v>8.6130835829999999</v>
      </c>
      <c r="FG808">
        <v>5.341591277</v>
      </c>
      <c r="FH808">
        <v>2.379126297</v>
      </c>
      <c r="FI808">
        <v>1.1135011850000001</v>
      </c>
      <c r="FJ808">
        <v>29.152831939999999</v>
      </c>
      <c r="FK808">
        <v>40.311401140000001</v>
      </c>
      <c r="FL808">
        <v>11.51560534</v>
      </c>
      <c r="FM808">
        <v>9.0729253859999996</v>
      </c>
      <c r="FN808">
        <v>1</v>
      </c>
      <c r="FO808">
        <v>4</v>
      </c>
      <c r="FP808">
        <v>0</v>
      </c>
      <c r="FQ808">
        <v>0</v>
      </c>
      <c r="FR808">
        <f>6/12</f>
        <v>0.5</v>
      </c>
      <c r="FS808" t="s">
        <v>45</v>
      </c>
      <c r="FT808">
        <v>1</v>
      </c>
      <c r="FU808">
        <v>1</v>
      </c>
      <c r="FV808">
        <v>1</v>
      </c>
      <c r="FW808">
        <v>1</v>
      </c>
      <c r="FX808">
        <v>0</v>
      </c>
    </row>
    <row r="809" spans="1:180" x14ac:dyDescent="0.3">
      <c r="A809" s="7" t="s">
        <v>76</v>
      </c>
      <c r="B809" s="7" t="s">
        <v>69</v>
      </c>
      <c r="C809" t="s">
        <v>52</v>
      </c>
      <c r="D809">
        <v>5</v>
      </c>
      <c r="E809">
        <v>2</v>
      </c>
      <c r="F809">
        <v>1.214761905</v>
      </c>
      <c r="G809">
        <v>1.577560976</v>
      </c>
      <c r="H809">
        <v>0.68414285699999999</v>
      </c>
      <c r="I809">
        <v>0.69260975599999997</v>
      </c>
      <c r="J809">
        <v>1.3241596529999999</v>
      </c>
      <c r="K809">
        <v>1.0988003319999999</v>
      </c>
      <c r="L809">
        <v>1.029658521</v>
      </c>
      <c r="M809">
        <v>0.79602908900000002</v>
      </c>
      <c r="N809">
        <v>19.863671799999999</v>
      </c>
      <c r="O809">
        <v>19.14218851</v>
      </c>
      <c r="P809">
        <v>1.684318268</v>
      </c>
      <c r="Q809">
        <v>1.1601485629999999</v>
      </c>
      <c r="R809">
        <v>1.17170079</v>
      </c>
      <c r="S809">
        <v>1.679352953</v>
      </c>
      <c r="T809">
        <v>0.5</v>
      </c>
      <c r="U809">
        <v>0.58333333300000001</v>
      </c>
      <c r="V809">
        <v>0.5</v>
      </c>
      <c r="W809">
        <v>0.58333333300000001</v>
      </c>
      <c r="X809">
        <v>0.33333333300000001</v>
      </c>
      <c r="Y809">
        <v>0.66666666699999999</v>
      </c>
      <c r="Z809">
        <v>-4</v>
      </c>
      <c r="AA809" s="5" t="s">
        <v>233</v>
      </c>
      <c r="AB809">
        <v>-3</v>
      </c>
      <c r="AC809">
        <v>-2</v>
      </c>
      <c r="AD809" s="5" t="s">
        <v>233</v>
      </c>
      <c r="AE809">
        <v>-2</v>
      </c>
      <c r="AF809">
        <v>-2</v>
      </c>
      <c r="AG809">
        <v>-1</v>
      </c>
      <c r="AH809">
        <v>-1</v>
      </c>
      <c r="AI809">
        <v>0</v>
      </c>
      <c r="AJ809">
        <v>-1</v>
      </c>
      <c r="AK809">
        <v>0</v>
      </c>
      <c r="AL809">
        <v>-1</v>
      </c>
      <c r="AM809">
        <v>0</v>
      </c>
      <c r="AN809">
        <v>0</v>
      </c>
      <c r="AO809">
        <v>1</v>
      </c>
      <c r="AP809">
        <v>0</v>
      </c>
      <c r="AQ809">
        <v>1</v>
      </c>
      <c r="AR809">
        <v>0.5</v>
      </c>
      <c r="AS809">
        <v>1.5</v>
      </c>
      <c r="AT809">
        <v>0.5</v>
      </c>
      <c r="AU809">
        <v>1.5</v>
      </c>
      <c r="AV809">
        <v>1</v>
      </c>
      <c r="AW809">
        <v>2</v>
      </c>
      <c r="AX809">
        <v>1</v>
      </c>
      <c r="AY809">
        <v>2</v>
      </c>
      <c r="AZ809">
        <v>1</v>
      </c>
      <c r="BA809">
        <v>2</v>
      </c>
      <c r="BB809">
        <v>2</v>
      </c>
      <c r="BC809">
        <v>3</v>
      </c>
      <c r="BD809">
        <v>2</v>
      </c>
      <c r="BE809">
        <v>3</v>
      </c>
      <c r="BF809">
        <v>3</v>
      </c>
      <c r="BG809">
        <v>4</v>
      </c>
      <c r="BH809">
        <v>5</v>
      </c>
      <c r="BI809">
        <v>6</v>
      </c>
      <c r="BJ809">
        <v>5</v>
      </c>
      <c r="BK809">
        <v>6</v>
      </c>
      <c r="BL809">
        <v>6</v>
      </c>
      <c r="BM809">
        <v>7</v>
      </c>
      <c r="BN809">
        <v>0</v>
      </c>
      <c r="BO809">
        <v>-2</v>
      </c>
      <c r="BP809">
        <v>0</v>
      </c>
      <c r="BQ809">
        <v>0</v>
      </c>
      <c r="BR809">
        <v>0</v>
      </c>
      <c r="BS809">
        <v>2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2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1</v>
      </c>
      <c r="DA809">
        <v>0</v>
      </c>
      <c r="DB809">
        <v>-7</v>
      </c>
      <c r="DC809">
        <v>-6</v>
      </c>
      <c r="DD809">
        <v>-8</v>
      </c>
      <c r="DE809">
        <v>-7</v>
      </c>
      <c r="DF809">
        <v>-5</v>
      </c>
      <c r="DG809">
        <v>-4</v>
      </c>
      <c r="DH809">
        <v>-2</v>
      </c>
      <c r="DI809">
        <v>-1</v>
      </c>
      <c r="DJ809">
        <v>-3</v>
      </c>
      <c r="DK809">
        <v>-2</v>
      </c>
      <c r="DL809">
        <v>-1</v>
      </c>
      <c r="DM809">
        <v>0</v>
      </c>
      <c r="DN809">
        <v>1</v>
      </c>
      <c r="DO809">
        <v>2</v>
      </c>
      <c r="DP809">
        <v>-1</v>
      </c>
      <c r="DQ809">
        <v>0</v>
      </c>
      <c r="DR809">
        <v>0</v>
      </c>
      <c r="DS809">
        <v>1</v>
      </c>
      <c r="DT809">
        <v>0.5</v>
      </c>
      <c r="DU809">
        <v>1.5</v>
      </c>
      <c r="DV809">
        <v>0.5</v>
      </c>
      <c r="DW809">
        <v>1.5</v>
      </c>
      <c r="DX809">
        <v>-1</v>
      </c>
      <c r="DY809">
        <v>0</v>
      </c>
      <c r="DZ809">
        <v>2</v>
      </c>
      <c r="EA809">
        <v>3</v>
      </c>
      <c r="EB809">
        <v>4</v>
      </c>
      <c r="EC809">
        <v>5</v>
      </c>
      <c r="ED809">
        <v>1</v>
      </c>
      <c r="EE809">
        <v>2</v>
      </c>
      <c r="EF809">
        <v>4</v>
      </c>
      <c r="EG809">
        <v>5</v>
      </c>
      <c r="EH809">
        <v>3</v>
      </c>
      <c r="EI809">
        <v>4</v>
      </c>
      <c r="EJ809">
        <v>5</v>
      </c>
      <c r="EK809">
        <v>6</v>
      </c>
      <c r="EL809">
        <v>15</v>
      </c>
      <c r="EM809">
        <v>16</v>
      </c>
      <c r="EN809">
        <v>11</v>
      </c>
      <c r="EO809">
        <v>12</v>
      </c>
      <c r="EP809">
        <v>9.3445669599999999</v>
      </c>
      <c r="EQ809">
        <v>5.6668435290000003</v>
      </c>
      <c r="ER809">
        <v>46.344952450000001</v>
      </c>
      <c r="ES809">
        <v>32.100499999999997</v>
      </c>
      <c r="ET809">
        <v>397.86163929999998</v>
      </c>
      <c r="EU809">
        <v>164.0446388</v>
      </c>
      <c r="EV809">
        <v>89.298507900000004</v>
      </c>
      <c r="EW809">
        <v>80.878282350000006</v>
      </c>
      <c r="EX809">
        <v>121.0533935</v>
      </c>
      <c r="EY809">
        <v>58.303182540000002</v>
      </c>
      <c r="EZ809">
        <v>79.160377850000003</v>
      </c>
      <c r="FA809">
        <v>63.790086780000003</v>
      </c>
      <c r="FB809">
        <v>10.39206476</v>
      </c>
      <c r="FC809">
        <v>6.380728425</v>
      </c>
      <c r="FD809">
        <v>30.279797179999999</v>
      </c>
      <c r="FE809">
        <v>15.9089633</v>
      </c>
      <c r="FF809">
        <v>7.6619632280000003</v>
      </c>
      <c r="FG809">
        <v>5.1131165449999996</v>
      </c>
      <c r="FH809">
        <v>2.1526884100000001</v>
      </c>
      <c r="FI809">
        <v>1.2569302520000001</v>
      </c>
      <c r="FJ809">
        <v>30.950319530000002</v>
      </c>
      <c r="FK809">
        <v>30.661827809999998</v>
      </c>
      <c r="FL809">
        <v>13.87284079</v>
      </c>
      <c r="FM809">
        <v>10.06801033</v>
      </c>
      <c r="FN809">
        <v>0</v>
      </c>
      <c r="FO809">
        <v>0</v>
      </c>
      <c r="FP809">
        <v>2</v>
      </c>
      <c r="FQ809">
        <v>0</v>
      </c>
      <c r="FR809">
        <f>13/14</f>
        <v>0.9285714285714286</v>
      </c>
      <c r="FS809">
        <v>1</v>
      </c>
      <c r="FT809">
        <v>3</v>
      </c>
      <c r="FU809">
        <v>1</v>
      </c>
      <c r="FV809">
        <v>1</v>
      </c>
      <c r="FW809">
        <v>1</v>
      </c>
      <c r="FX809">
        <v>0</v>
      </c>
    </row>
    <row r="810" spans="1:180" x14ac:dyDescent="0.3">
      <c r="A810" s="7" t="s">
        <v>60</v>
      </c>
      <c r="B810" s="7" t="s">
        <v>128</v>
      </c>
      <c r="C810" t="s">
        <v>61</v>
      </c>
      <c r="D810">
        <v>5</v>
      </c>
      <c r="E810">
        <v>2</v>
      </c>
      <c r="F810">
        <v>2.0271428569999999</v>
      </c>
      <c r="G810">
        <v>1</v>
      </c>
      <c r="H810">
        <v>0.59009523799999997</v>
      </c>
      <c r="I810">
        <v>0.79707692299999999</v>
      </c>
      <c r="J810">
        <v>1.840792926</v>
      </c>
      <c r="K810">
        <v>1.622601035</v>
      </c>
      <c r="L810">
        <v>1.0890422</v>
      </c>
      <c r="M810">
        <v>1.04822682</v>
      </c>
      <c r="N810">
        <v>22.252772530000001</v>
      </c>
      <c r="O810">
        <v>22.109352650000002</v>
      </c>
      <c r="P810">
        <v>2.0355311149999999</v>
      </c>
      <c r="Q810">
        <v>1.745299376</v>
      </c>
      <c r="R810">
        <v>1.137369614</v>
      </c>
      <c r="S810">
        <v>1.2137359299999999</v>
      </c>
      <c r="T810">
        <v>1</v>
      </c>
      <c r="U810">
        <v>0.58333333300000001</v>
      </c>
      <c r="V810">
        <v>1</v>
      </c>
      <c r="W810">
        <v>0.58333333300000001</v>
      </c>
      <c r="X810">
        <v>1</v>
      </c>
      <c r="Y810">
        <v>0.5</v>
      </c>
      <c r="Z810">
        <v>0</v>
      </c>
      <c r="AA810" s="5" t="s">
        <v>211</v>
      </c>
      <c r="AB810">
        <v>2</v>
      </c>
      <c r="AC810">
        <v>-3</v>
      </c>
      <c r="AD810" s="5" t="s">
        <v>373</v>
      </c>
      <c r="AE810">
        <v>-2</v>
      </c>
      <c r="AF810">
        <v>4</v>
      </c>
      <c r="AG810">
        <v>-1</v>
      </c>
      <c r="AH810">
        <v>3</v>
      </c>
      <c r="AI810">
        <v>-2</v>
      </c>
      <c r="AJ810">
        <v>5</v>
      </c>
      <c r="AK810">
        <v>0</v>
      </c>
      <c r="AL810">
        <v>5</v>
      </c>
      <c r="AM810">
        <v>0</v>
      </c>
      <c r="AN810">
        <v>5</v>
      </c>
      <c r="AO810">
        <v>0</v>
      </c>
      <c r="AP810">
        <v>6</v>
      </c>
      <c r="AQ810">
        <v>1</v>
      </c>
      <c r="AR810">
        <v>6</v>
      </c>
      <c r="AS810">
        <v>1</v>
      </c>
      <c r="AT810">
        <v>8</v>
      </c>
      <c r="AU810">
        <v>3</v>
      </c>
      <c r="AV810">
        <v>8</v>
      </c>
      <c r="AW810">
        <v>3</v>
      </c>
      <c r="AX810">
        <v>8</v>
      </c>
      <c r="AY810">
        <v>3</v>
      </c>
      <c r="AZ810">
        <v>8</v>
      </c>
      <c r="BA810">
        <v>3</v>
      </c>
      <c r="BB810">
        <v>8</v>
      </c>
      <c r="BC810">
        <v>3</v>
      </c>
      <c r="BD810">
        <v>9</v>
      </c>
      <c r="BE810">
        <v>4</v>
      </c>
      <c r="BF810">
        <v>9</v>
      </c>
      <c r="BG810">
        <v>4</v>
      </c>
      <c r="BH810">
        <v>9</v>
      </c>
      <c r="BI810">
        <v>4</v>
      </c>
      <c r="BJ810">
        <v>11</v>
      </c>
      <c r="BK810">
        <v>6</v>
      </c>
      <c r="BL810">
        <v>12</v>
      </c>
      <c r="BM810">
        <v>7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-3</v>
      </c>
      <c r="BZ810">
        <v>1</v>
      </c>
      <c r="CA810">
        <v>0</v>
      </c>
      <c r="CB810">
        <v>0</v>
      </c>
      <c r="CC810">
        <v>0</v>
      </c>
      <c r="CD810">
        <v>0</v>
      </c>
      <c r="CE810">
        <v>3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3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2</v>
      </c>
      <c r="CS810">
        <v>0</v>
      </c>
      <c r="CT810">
        <v>0</v>
      </c>
      <c r="CU810">
        <v>1</v>
      </c>
      <c r="CV810">
        <v>0</v>
      </c>
      <c r="CW810">
        <v>0</v>
      </c>
      <c r="CX810">
        <v>2</v>
      </c>
      <c r="CY810">
        <v>0</v>
      </c>
      <c r="CZ810">
        <v>0</v>
      </c>
      <c r="DA810">
        <v>0</v>
      </c>
      <c r="DB810">
        <v>0</v>
      </c>
      <c r="DC810">
        <v>-7</v>
      </c>
      <c r="DD810">
        <v>1</v>
      </c>
      <c r="DE810">
        <v>-6</v>
      </c>
      <c r="DF810">
        <v>3</v>
      </c>
      <c r="DG810">
        <v>-4</v>
      </c>
      <c r="DH810">
        <v>2</v>
      </c>
      <c r="DI810">
        <v>-5</v>
      </c>
      <c r="DJ810">
        <v>0</v>
      </c>
      <c r="DK810">
        <v>-7</v>
      </c>
      <c r="DL810">
        <v>5</v>
      </c>
      <c r="DM810">
        <v>-2</v>
      </c>
      <c r="DN810">
        <v>5</v>
      </c>
      <c r="DO810">
        <v>-2</v>
      </c>
      <c r="DP810">
        <v>7</v>
      </c>
      <c r="DQ810">
        <v>0</v>
      </c>
      <c r="DR810">
        <v>12</v>
      </c>
      <c r="DS810">
        <v>5</v>
      </c>
      <c r="DT810">
        <v>8</v>
      </c>
      <c r="DU810">
        <v>1</v>
      </c>
      <c r="DV810">
        <v>12</v>
      </c>
      <c r="DW810">
        <v>5</v>
      </c>
      <c r="DX810">
        <v>9</v>
      </c>
      <c r="DY810">
        <v>2</v>
      </c>
      <c r="DZ810">
        <v>12</v>
      </c>
      <c r="EA810">
        <v>5</v>
      </c>
      <c r="EB810">
        <v>11</v>
      </c>
      <c r="EC810">
        <v>4</v>
      </c>
      <c r="ED810">
        <v>12</v>
      </c>
      <c r="EE810">
        <v>5</v>
      </c>
      <c r="EF810">
        <v>9</v>
      </c>
      <c r="EG810">
        <v>2</v>
      </c>
      <c r="EH810">
        <v>11</v>
      </c>
      <c r="EI810">
        <v>4</v>
      </c>
      <c r="EJ810">
        <v>13</v>
      </c>
      <c r="EK810">
        <v>6</v>
      </c>
      <c r="EL810">
        <v>16</v>
      </c>
      <c r="EM810">
        <v>9</v>
      </c>
      <c r="EN810">
        <v>12</v>
      </c>
      <c r="EO810">
        <v>5</v>
      </c>
      <c r="EP810">
        <v>9.4619241709999997</v>
      </c>
      <c r="EQ810">
        <v>6.0073036420000001</v>
      </c>
      <c r="ER810">
        <v>48.028726910000003</v>
      </c>
      <c r="ES810">
        <v>38.288036130000002</v>
      </c>
      <c r="ET810">
        <v>331.20281540000002</v>
      </c>
      <c r="EU810">
        <v>291.87174640000001</v>
      </c>
      <c r="EV810">
        <v>88.758705289999995</v>
      </c>
      <c r="EW810">
        <v>88.40764265</v>
      </c>
      <c r="EX810">
        <v>87.282461810000001</v>
      </c>
      <c r="EY810">
        <v>93.319837829999997</v>
      </c>
      <c r="EZ810">
        <v>72.401827119999993</v>
      </c>
      <c r="FA810">
        <v>75.312627230000004</v>
      </c>
      <c r="FB810">
        <v>12.03448882</v>
      </c>
      <c r="FC810">
        <v>12.09537619</v>
      </c>
      <c r="FD810">
        <v>33.240330909999997</v>
      </c>
      <c r="FE810">
        <v>31.711800270000001</v>
      </c>
      <c r="FF810">
        <v>10.50633968</v>
      </c>
      <c r="FG810">
        <v>9.1272833080000009</v>
      </c>
      <c r="FH810">
        <v>2.8361628369999998</v>
      </c>
      <c r="FI810">
        <v>1.5717448890000001</v>
      </c>
      <c r="FJ810">
        <v>28.945526220000001</v>
      </c>
      <c r="FK810">
        <v>31.15915373</v>
      </c>
      <c r="FL810">
        <v>15.541797219999999</v>
      </c>
      <c r="FM810">
        <v>16.01322652</v>
      </c>
      <c r="FN810">
        <v>0</v>
      </c>
      <c r="FO810">
        <v>1</v>
      </c>
      <c r="FP810">
        <v>2</v>
      </c>
      <c r="FQ810">
        <v>0</v>
      </c>
      <c r="FR810">
        <f>10/14</f>
        <v>0.7142857142857143</v>
      </c>
      <c r="FS810" t="s">
        <v>45</v>
      </c>
      <c r="FT810">
        <v>3</v>
      </c>
      <c r="FU810">
        <v>3</v>
      </c>
      <c r="FV810" t="s">
        <v>45</v>
      </c>
      <c r="FW810">
        <v>1</v>
      </c>
      <c r="FX810">
        <v>1</v>
      </c>
    </row>
    <row r="811" spans="1:180" x14ac:dyDescent="0.3">
      <c r="A811" s="7" t="s">
        <v>54</v>
      </c>
      <c r="B811" s="7" t="s">
        <v>88</v>
      </c>
      <c r="C811" t="s">
        <v>55</v>
      </c>
      <c r="D811">
        <v>7</v>
      </c>
      <c r="E811">
        <v>3</v>
      </c>
      <c r="F811">
        <v>1.4727272730000001</v>
      </c>
      <c r="G811">
        <v>1.5663235289999999</v>
      </c>
      <c r="H811">
        <v>0.73727272700000002</v>
      </c>
      <c r="I811">
        <v>0.5585</v>
      </c>
      <c r="J811">
        <v>1.0983870760000001</v>
      </c>
      <c r="K811">
        <v>1.267292799</v>
      </c>
      <c r="L811">
        <v>0.78227338700000004</v>
      </c>
      <c r="M811">
        <v>0.74275643999999996</v>
      </c>
      <c r="N811">
        <v>17.782700630000001</v>
      </c>
      <c r="O811">
        <v>17.49328646</v>
      </c>
      <c r="P811">
        <v>1.1290060479999999</v>
      </c>
      <c r="Q811">
        <v>0.88671328900000002</v>
      </c>
      <c r="R811">
        <v>1.5002217600000001</v>
      </c>
      <c r="S811">
        <v>1.442945532</v>
      </c>
      <c r="T811">
        <v>0.2</v>
      </c>
      <c r="U811">
        <v>0.27777777799999998</v>
      </c>
      <c r="V811">
        <v>0.2</v>
      </c>
      <c r="W811">
        <v>0.26666666700000002</v>
      </c>
      <c r="X811">
        <v>0</v>
      </c>
      <c r="Y811">
        <v>0.222222222</v>
      </c>
      <c r="Z811">
        <v>-8</v>
      </c>
      <c r="AA811" s="5" t="s">
        <v>221</v>
      </c>
      <c r="AB811">
        <v>-8</v>
      </c>
      <c r="AC811">
        <v>-6</v>
      </c>
      <c r="AD811" s="5" t="s">
        <v>191</v>
      </c>
      <c r="AE811">
        <v>-5</v>
      </c>
      <c r="AF811">
        <v>-7</v>
      </c>
      <c r="AG811">
        <v>-5</v>
      </c>
      <c r="AH811">
        <v>-7</v>
      </c>
      <c r="AI811">
        <v>-5</v>
      </c>
      <c r="AJ811">
        <v>-7</v>
      </c>
      <c r="AK811">
        <v>-5</v>
      </c>
      <c r="AL811">
        <v>-6</v>
      </c>
      <c r="AM811">
        <v>-4</v>
      </c>
      <c r="AN811">
        <v>-5</v>
      </c>
      <c r="AO811">
        <v>-3</v>
      </c>
      <c r="AP811">
        <v>-4</v>
      </c>
      <c r="AQ811">
        <v>-2</v>
      </c>
      <c r="AR811">
        <v>-4</v>
      </c>
      <c r="AS811">
        <v>-2</v>
      </c>
      <c r="AT811">
        <v>-4</v>
      </c>
      <c r="AU811">
        <v>-2</v>
      </c>
      <c r="AV811">
        <v>-4</v>
      </c>
      <c r="AW811">
        <v>-2</v>
      </c>
      <c r="AX811">
        <v>-4</v>
      </c>
      <c r="AY811">
        <v>-2</v>
      </c>
      <c r="AZ811">
        <v>-3</v>
      </c>
      <c r="BA811">
        <v>-1</v>
      </c>
      <c r="BB811">
        <v>-2</v>
      </c>
      <c r="BC811">
        <v>0</v>
      </c>
      <c r="BD811">
        <v>-2</v>
      </c>
      <c r="BE811">
        <v>0</v>
      </c>
      <c r="BF811">
        <v>-2</v>
      </c>
      <c r="BG811">
        <v>0</v>
      </c>
      <c r="BH811">
        <v>-1</v>
      </c>
      <c r="BI811">
        <v>1</v>
      </c>
      <c r="BJ811">
        <v>0</v>
      </c>
      <c r="BK811">
        <v>2</v>
      </c>
      <c r="BL811">
        <v>0</v>
      </c>
      <c r="BM811">
        <v>2</v>
      </c>
      <c r="BN811">
        <v>0</v>
      </c>
      <c r="BO811">
        <v>0</v>
      </c>
      <c r="BP811">
        <v>0</v>
      </c>
      <c r="BQ811">
        <v>0</v>
      </c>
      <c r="BR811">
        <v>-2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-2</v>
      </c>
      <c r="CD811">
        <v>0</v>
      </c>
      <c r="CE811">
        <v>-3</v>
      </c>
      <c r="CF811">
        <v>-1</v>
      </c>
      <c r="CG811">
        <v>0</v>
      </c>
      <c r="CH811">
        <v>2</v>
      </c>
      <c r="CI811">
        <v>-2</v>
      </c>
      <c r="CJ811">
        <v>0</v>
      </c>
      <c r="CK811">
        <v>0</v>
      </c>
      <c r="CL811">
        <v>-2</v>
      </c>
      <c r="CM811">
        <v>1</v>
      </c>
      <c r="CN811">
        <v>-2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-13</v>
      </c>
      <c r="DC811">
        <v>-14</v>
      </c>
      <c r="DD811">
        <v>-5</v>
      </c>
      <c r="DE811">
        <v>-6</v>
      </c>
      <c r="DF811">
        <v>-8</v>
      </c>
      <c r="DG811">
        <v>-9</v>
      </c>
      <c r="DH811">
        <v>-7</v>
      </c>
      <c r="DI811">
        <v>-8</v>
      </c>
      <c r="DJ811">
        <v>-5</v>
      </c>
      <c r="DK811">
        <v>-6</v>
      </c>
      <c r="DL811">
        <v>-4</v>
      </c>
      <c r="DM811">
        <v>-5</v>
      </c>
      <c r="DN811">
        <v>-3</v>
      </c>
      <c r="DO811">
        <v>-4</v>
      </c>
      <c r="DP811">
        <v>-12</v>
      </c>
      <c r="DQ811">
        <v>-13</v>
      </c>
      <c r="DR811">
        <v>-11</v>
      </c>
      <c r="DS811">
        <v>-12</v>
      </c>
      <c r="DT811">
        <v>-7</v>
      </c>
      <c r="DU811">
        <v>-8</v>
      </c>
      <c r="DV811">
        <v>-6</v>
      </c>
      <c r="DW811">
        <v>-7</v>
      </c>
      <c r="DX811">
        <v>-5</v>
      </c>
      <c r="DY811">
        <v>-6</v>
      </c>
      <c r="DZ811">
        <v>-4</v>
      </c>
      <c r="EA811">
        <v>-5</v>
      </c>
      <c r="EB811">
        <v>-4</v>
      </c>
      <c r="EC811">
        <v>-5</v>
      </c>
      <c r="ED811">
        <v>-3</v>
      </c>
      <c r="EE811">
        <v>-4</v>
      </c>
      <c r="EF811">
        <v>-3</v>
      </c>
      <c r="EG811">
        <v>-4</v>
      </c>
      <c r="EH811">
        <v>1</v>
      </c>
      <c r="EI811">
        <v>0</v>
      </c>
      <c r="EJ811">
        <v>0</v>
      </c>
      <c r="EK811">
        <v>-1</v>
      </c>
      <c r="EL811">
        <v>-1</v>
      </c>
      <c r="EM811">
        <v>-2</v>
      </c>
      <c r="EN811">
        <v>0</v>
      </c>
      <c r="EO811">
        <v>-1</v>
      </c>
      <c r="EP811">
        <v>5.4954443020000001</v>
      </c>
      <c r="EQ811">
        <v>7.5365695380000002</v>
      </c>
      <c r="ER811">
        <v>38.34048525</v>
      </c>
      <c r="ES811">
        <v>41.007530109999998</v>
      </c>
      <c r="ET811">
        <v>245.7769754</v>
      </c>
      <c r="EU811">
        <v>269.52460300000001</v>
      </c>
      <c r="EV811">
        <v>87.996831900000004</v>
      </c>
      <c r="EW811">
        <v>87.227540520000005</v>
      </c>
      <c r="EX811">
        <v>71.922541629999998</v>
      </c>
      <c r="EY811">
        <v>86.430966429999998</v>
      </c>
      <c r="EZ811">
        <v>63.845866399999998</v>
      </c>
      <c r="FA811">
        <v>71.773798560000003</v>
      </c>
      <c r="FB811">
        <v>8.0099616739999995</v>
      </c>
      <c r="FC811">
        <v>7.717326913</v>
      </c>
      <c r="FD811">
        <v>24.657874889999999</v>
      </c>
      <c r="FE811">
        <v>28.882615609999998</v>
      </c>
      <c r="FF811">
        <v>6.5833588059999997</v>
      </c>
      <c r="FG811">
        <v>7.6011923279999998</v>
      </c>
      <c r="FH811">
        <v>2.0733936669999999</v>
      </c>
      <c r="FI811">
        <v>1.3065415650000001</v>
      </c>
      <c r="FJ811">
        <v>30.091369350000001</v>
      </c>
      <c r="FK811">
        <v>45.764491020000001</v>
      </c>
      <c r="FL811">
        <v>10.439663360000001</v>
      </c>
      <c r="FM811">
        <v>11.596426170000001</v>
      </c>
      <c r="FN811">
        <v>0</v>
      </c>
      <c r="FO811">
        <v>1</v>
      </c>
      <c r="FP811">
        <v>3</v>
      </c>
      <c r="FQ811">
        <v>2</v>
      </c>
      <c r="FR811">
        <f>9/15</f>
        <v>0.6</v>
      </c>
      <c r="FS811" t="s">
        <v>45</v>
      </c>
      <c r="FT811">
        <v>1</v>
      </c>
      <c r="FU811">
        <v>1</v>
      </c>
      <c r="FV811" t="s">
        <v>45</v>
      </c>
      <c r="FW811">
        <v>0</v>
      </c>
      <c r="FX811">
        <v>0</v>
      </c>
    </row>
    <row r="812" spans="1:180" x14ac:dyDescent="0.3">
      <c r="A812" s="7" t="s">
        <v>32</v>
      </c>
      <c r="B812" s="7" t="s">
        <v>29</v>
      </c>
      <c r="C812" t="s">
        <v>26</v>
      </c>
      <c r="D812">
        <v>6</v>
      </c>
      <c r="E812">
        <v>3</v>
      </c>
      <c r="F812">
        <v>1.379130435</v>
      </c>
      <c r="G812">
        <v>1.1414296269999999</v>
      </c>
      <c r="H812">
        <v>0.70030434799999997</v>
      </c>
      <c r="I812">
        <v>0.77455559699999998</v>
      </c>
      <c r="J812">
        <v>1.278614326</v>
      </c>
      <c r="K812">
        <v>1.620631438</v>
      </c>
      <c r="L812">
        <v>0.67151077800000003</v>
      </c>
      <c r="M812">
        <v>1.0861000890000001</v>
      </c>
      <c r="N812">
        <v>17.52335777</v>
      </c>
      <c r="O812">
        <v>19.70423138</v>
      </c>
      <c r="P812">
        <v>1.0994882319999999</v>
      </c>
      <c r="Q812">
        <v>1.7043572810000001</v>
      </c>
      <c r="R812">
        <v>1.2914861989999999</v>
      </c>
      <c r="S812">
        <v>1.254809139</v>
      </c>
      <c r="T812">
        <v>8.3333332999999996E-2</v>
      </c>
      <c r="U812">
        <v>0.53333333299999997</v>
      </c>
      <c r="V812">
        <v>8.3333332999999996E-2</v>
      </c>
      <c r="W812">
        <v>0.53333333299999997</v>
      </c>
      <c r="X812">
        <v>0</v>
      </c>
      <c r="Y812">
        <v>1</v>
      </c>
      <c r="Z812">
        <v>-12</v>
      </c>
      <c r="AA812" s="5" t="s">
        <v>211</v>
      </c>
      <c r="AB812">
        <v>-11</v>
      </c>
      <c r="AC812">
        <v>-4</v>
      </c>
      <c r="AD812" s="5" t="s">
        <v>193</v>
      </c>
      <c r="AE812">
        <v>-2</v>
      </c>
      <c r="AF812">
        <v>-8</v>
      </c>
      <c r="AG812">
        <v>-1</v>
      </c>
      <c r="AH812">
        <v>-8</v>
      </c>
      <c r="AI812">
        <v>-1</v>
      </c>
      <c r="AJ812">
        <v>-8</v>
      </c>
      <c r="AK812">
        <v>-1</v>
      </c>
      <c r="AL812">
        <v>-7</v>
      </c>
      <c r="AM812">
        <v>0</v>
      </c>
      <c r="AN812">
        <v>-7</v>
      </c>
      <c r="AO812">
        <v>0</v>
      </c>
      <c r="AP812">
        <v>-6</v>
      </c>
      <c r="AQ812">
        <v>1</v>
      </c>
      <c r="AR812">
        <v>-6</v>
      </c>
      <c r="AS812">
        <v>1</v>
      </c>
      <c r="AT812">
        <v>-6</v>
      </c>
      <c r="AU812">
        <v>1</v>
      </c>
      <c r="AV812">
        <v>-6</v>
      </c>
      <c r="AW812">
        <v>1</v>
      </c>
      <c r="AX812">
        <v>-6</v>
      </c>
      <c r="AY812">
        <v>1</v>
      </c>
      <c r="AZ812">
        <v>-6</v>
      </c>
      <c r="BA812">
        <v>1</v>
      </c>
      <c r="BB812">
        <v>-5</v>
      </c>
      <c r="BC812">
        <v>2</v>
      </c>
      <c r="BD812">
        <v>-3</v>
      </c>
      <c r="BE812">
        <v>4</v>
      </c>
      <c r="BF812">
        <v>-1</v>
      </c>
      <c r="BG812">
        <v>6</v>
      </c>
      <c r="BH812">
        <v>0</v>
      </c>
      <c r="BI812">
        <v>7</v>
      </c>
      <c r="BJ812">
        <v>0</v>
      </c>
      <c r="BK812">
        <v>7</v>
      </c>
      <c r="BL812">
        <v>0</v>
      </c>
      <c r="BM812">
        <v>7</v>
      </c>
      <c r="BN812">
        <v>0</v>
      </c>
      <c r="BO812">
        <v>-1</v>
      </c>
      <c r="BP812">
        <v>0</v>
      </c>
      <c r="BQ812">
        <v>0</v>
      </c>
      <c r="BR812">
        <v>0</v>
      </c>
      <c r="BS812">
        <v>0</v>
      </c>
      <c r="BT812">
        <v>-2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-1</v>
      </c>
      <c r="CK812">
        <v>3</v>
      </c>
      <c r="CL812">
        <v>-2</v>
      </c>
      <c r="CM812">
        <v>0</v>
      </c>
      <c r="CN812">
        <v>0</v>
      </c>
      <c r="CO812">
        <v>0</v>
      </c>
      <c r="CP812">
        <v>0</v>
      </c>
      <c r="CQ812">
        <v>5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-12</v>
      </c>
      <c r="DC812">
        <v>0</v>
      </c>
      <c r="DD812">
        <v>-15</v>
      </c>
      <c r="DE812">
        <v>-3</v>
      </c>
      <c r="DF812">
        <v>-5</v>
      </c>
      <c r="DG812">
        <v>7</v>
      </c>
      <c r="DH812">
        <v>-9</v>
      </c>
      <c r="DI812">
        <v>3</v>
      </c>
      <c r="DJ812">
        <v>-7</v>
      </c>
      <c r="DK812">
        <v>5</v>
      </c>
      <c r="DL812">
        <v>-3</v>
      </c>
      <c r="DM812">
        <v>9</v>
      </c>
      <c r="DN812">
        <v>-12</v>
      </c>
      <c r="DO812">
        <v>0</v>
      </c>
      <c r="DP812">
        <v>-9</v>
      </c>
      <c r="DQ812">
        <v>3</v>
      </c>
      <c r="DR812">
        <v>-9</v>
      </c>
      <c r="DS812">
        <v>3</v>
      </c>
      <c r="DT812">
        <v>-5</v>
      </c>
      <c r="DU812">
        <v>7</v>
      </c>
      <c r="DV812">
        <v>-5</v>
      </c>
      <c r="DW812">
        <v>7</v>
      </c>
      <c r="DX812">
        <v>-4</v>
      </c>
      <c r="DY812">
        <v>8</v>
      </c>
      <c r="DZ812">
        <v>-3</v>
      </c>
      <c r="EA812">
        <v>9</v>
      </c>
      <c r="EB812">
        <v>-3</v>
      </c>
      <c r="EC812">
        <v>9</v>
      </c>
      <c r="ED812">
        <v>-2</v>
      </c>
      <c r="EE812">
        <v>10</v>
      </c>
      <c r="EF812">
        <v>-3</v>
      </c>
      <c r="EG812">
        <v>9</v>
      </c>
      <c r="EH812">
        <v>3</v>
      </c>
      <c r="EI812">
        <v>15</v>
      </c>
      <c r="EJ812">
        <v>0</v>
      </c>
      <c r="EK812">
        <v>12</v>
      </c>
      <c r="EL812">
        <v>0</v>
      </c>
      <c r="EM812">
        <v>12</v>
      </c>
      <c r="EN812">
        <v>3</v>
      </c>
      <c r="EO812">
        <v>15</v>
      </c>
      <c r="EP812">
        <v>5.8680783549999997</v>
      </c>
      <c r="EQ812">
        <v>8.3980640379999993</v>
      </c>
      <c r="ER812">
        <v>43.774766569999997</v>
      </c>
      <c r="ES812">
        <v>44.372001580000003</v>
      </c>
      <c r="ET812">
        <v>185.1773183</v>
      </c>
      <c r="EU812">
        <v>303.81142679999999</v>
      </c>
      <c r="EV812">
        <v>82.236364039999998</v>
      </c>
      <c r="EW812">
        <v>86.469884440000001</v>
      </c>
      <c r="EX812">
        <v>60.583765499999998</v>
      </c>
      <c r="EY812">
        <v>85.472816409999993</v>
      </c>
      <c r="EZ812">
        <v>58.713397639999997</v>
      </c>
      <c r="FA812">
        <v>69.516540180000007</v>
      </c>
      <c r="FB812">
        <v>7.5371082830000002</v>
      </c>
      <c r="FC812">
        <v>9.172361939</v>
      </c>
      <c r="FD812">
        <v>19.471569840000001</v>
      </c>
      <c r="FE812">
        <v>32.169412629999997</v>
      </c>
      <c r="FF812">
        <v>6.7623780529999999</v>
      </c>
      <c r="FG812">
        <v>7.9900814609999999</v>
      </c>
      <c r="FH812">
        <v>2.9657715929999999</v>
      </c>
      <c r="FI812">
        <v>1.8726316949999999</v>
      </c>
      <c r="FJ812">
        <v>30.080009629999999</v>
      </c>
      <c r="FK812">
        <v>36.613264479999998</v>
      </c>
      <c r="FL812">
        <v>10.76024325</v>
      </c>
      <c r="FM812">
        <v>13.685701610000001</v>
      </c>
      <c r="FN812">
        <v>0</v>
      </c>
      <c r="FO812">
        <v>0</v>
      </c>
      <c r="FP812">
        <v>1</v>
      </c>
      <c r="FQ812">
        <v>1</v>
      </c>
      <c r="FR812">
        <f>4/14</f>
        <v>0.2857142857142857</v>
      </c>
      <c r="FS812">
        <v>2</v>
      </c>
      <c r="FT812">
        <v>0</v>
      </c>
      <c r="FU812">
        <v>1</v>
      </c>
      <c r="FV812" t="s">
        <v>45</v>
      </c>
      <c r="FW812">
        <v>0</v>
      </c>
      <c r="FX812">
        <v>0</v>
      </c>
    </row>
    <row r="813" spans="1:180" x14ac:dyDescent="0.3">
      <c r="A813" s="7" t="s">
        <v>73</v>
      </c>
      <c r="B813" s="7" t="s">
        <v>378</v>
      </c>
      <c r="C813" t="s">
        <v>52</v>
      </c>
      <c r="D813">
        <v>6</v>
      </c>
      <c r="E813">
        <v>3</v>
      </c>
      <c r="F813">
        <v>1.638571429</v>
      </c>
      <c r="G813">
        <v>1.2</v>
      </c>
      <c r="H813">
        <v>0.74857142899999995</v>
      </c>
      <c r="I813">
        <v>0.76200000000000001</v>
      </c>
      <c r="J813">
        <v>1.0813271259999999</v>
      </c>
      <c r="K813">
        <v>1.9448625749999999</v>
      </c>
      <c r="L813">
        <v>0.78381922199999998</v>
      </c>
      <c r="M813">
        <v>1.277007679</v>
      </c>
      <c r="N813">
        <v>22.03833406</v>
      </c>
      <c r="O813">
        <v>16.994949250000001</v>
      </c>
      <c r="P813">
        <v>1.1030358790000001</v>
      </c>
      <c r="Q813">
        <v>1.951375726</v>
      </c>
      <c r="R813">
        <v>1.928485982</v>
      </c>
      <c r="S813">
        <v>1.201629024</v>
      </c>
      <c r="T813">
        <v>6.6666666999999999E-2</v>
      </c>
      <c r="U813">
        <v>0.53333333299999997</v>
      </c>
      <c r="V813">
        <v>6.6666666999999999E-2</v>
      </c>
      <c r="W813">
        <v>0.53333333299999997</v>
      </c>
      <c r="X813">
        <v>0.16666666699999999</v>
      </c>
      <c r="Y813">
        <v>1</v>
      </c>
      <c r="Z813">
        <v>-12</v>
      </c>
      <c r="AA813" s="5" t="s">
        <v>211</v>
      </c>
      <c r="AB813">
        <v>-11</v>
      </c>
      <c r="AC813">
        <v>-4</v>
      </c>
      <c r="AD813" s="5" t="s">
        <v>196</v>
      </c>
      <c r="AE813">
        <v>-4</v>
      </c>
      <c r="AF813">
        <v>-8</v>
      </c>
      <c r="AG813">
        <v>-1</v>
      </c>
      <c r="AH813">
        <v>-7</v>
      </c>
      <c r="AI813">
        <v>0</v>
      </c>
      <c r="AJ813">
        <v>-7</v>
      </c>
      <c r="AK813">
        <v>0</v>
      </c>
      <c r="AL813">
        <v>-7</v>
      </c>
      <c r="AM813">
        <v>0</v>
      </c>
      <c r="AN813">
        <v>-7</v>
      </c>
      <c r="AO813">
        <v>0</v>
      </c>
      <c r="AP813">
        <v>-6</v>
      </c>
      <c r="AQ813">
        <v>1</v>
      </c>
      <c r="AR813">
        <v>-6</v>
      </c>
      <c r="AS813">
        <v>1</v>
      </c>
      <c r="AT813">
        <v>-6</v>
      </c>
      <c r="AU813">
        <v>1</v>
      </c>
      <c r="AV813">
        <v>-6</v>
      </c>
      <c r="AW813">
        <v>1</v>
      </c>
      <c r="AX813">
        <v>-6</v>
      </c>
      <c r="AY813">
        <v>1</v>
      </c>
      <c r="AZ813">
        <v>-5</v>
      </c>
      <c r="BA813">
        <v>2</v>
      </c>
      <c r="BB813">
        <v>-5</v>
      </c>
      <c r="BC813">
        <v>2</v>
      </c>
      <c r="BD813">
        <v>-3</v>
      </c>
      <c r="BE813">
        <v>4</v>
      </c>
      <c r="BF813">
        <v>-2</v>
      </c>
      <c r="BG813">
        <v>5</v>
      </c>
      <c r="BH813">
        <v>-1</v>
      </c>
      <c r="BI813">
        <v>6</v>
      </c>
      <c r="BJ813">
        <v>0</v>
      </c>
      <c r="BK813">
        <v>7</v>
      </c>
      <c r="BL813">
        <v>1</v>
      </c>
      <c r="BM813">
        <v>8</v>
      </c>
      <c r="BN813">
        <v>-4</v>
      </c>
      <c r="BO813">
        <v>0</v>
      </c>
      <c r="BP813">
        <v>-8</v>
      </c>
      <c r="BQ813">
        <v>0</v>
      </c>
      <c r="BR813">
        <v>-3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-2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-1</v>
      </c>
      <c r="CR813">
        <v>0</v>
      </c>
      <c r="CS813">
        <v>0</v>
      </c>
      <c r="CT813">
        <v>0</v>
      </c>
      <c r="CU813">
        <v>2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3</v>
      </c>
      <c r="DB813">
        <v>-26</v>
      </c>
      <c r="DC813">
        <v>-5</v>
      </c>
      <c r="DD813">
        <v>-31</v>
      </c>
      <c r="DE813">
        <v>-10</v>
      </c>
      <c r="DF813">
        <v>-26</v>
      </c>
      <c r="DG813">
        <v>-5</v>
      </c>
      <c r="DH813">
        <v>-20</v>
      </c>
      <c r="DI813">
        <v>1</v>
      </c>
      <c r="DJ813">
        <v>-21</v>
      </c>
      <c r="DK813">
        <v>0</v>
      </c>
      <c r="DL813">
        <v>-17</v>
      </c>
      <c r="DM813">
        <v>4</v>
      </c>
      <c r="DN813">
        <v>-17</v>
      </c>
      <c r="DO813">
        <v>4</v>
      </c>
      <c r="DP813">
        <v>-15</v>
      </c>
      <c r="DQ813">
        <v>6</v>
      </c>
      <c r="DR813">
        <v>-19</v>
      </c>
      <c r="DS813">
        <v>2</v>
      </c>
      <c r="DT813">
        <v>-17</v>
      </c>
      <c r="DU813">
        <v>4</v>
      </c>
      <c r="DV813">
        <v>-17</v>
      </c>
      <c r="DW813">
        <v>4</v>
      </c>
      <c r="DX813">
        <v>-18</v>
      </c>
      <c r="DY813">
        <v>3</v>
      </c>
      <c r="DZ813">
        <v>-17</v>
      </c>
      <c r="EA813">
        <v>4</v>
      </c>
      <c r="EB813">
        <v>-19</v>
      </c>
      <c r="EC813">
        <v>2</v>
      </c>
      <c r="ED813">
        <v>-14</v>
      </c>
      <c r="EE813">
        <v>7</v>
      </c>
      <c r="EF813">
        <v>-13</v>
      </c>
      <c r="EG813">
        <v>8</v>
      </c>
      <c r="EH813">
        <v>-14</v>
      </c>
      <c r="EI813">
        <v>7</v>
      </c>
      <c r="EJ813">
        <v>-13</v>
      </c>
      <c r="EK813">
        <v>8</v>
      </c>
      <c r="EL813">
        <v>0</v>
      </c>
      <c r="EM813">
        <v>21</v>
      </c>
      <c r="EN813">
        <v>-6</v>
      </c>
      <c r="EO813">
        <v>15</v>
      </c>
      <c r="EP813">
        <v>27.162273859999999</v>
      </c>
      <c r="EQ813">
        <v>109.9977331</v>
      </c>
      <c r="ER813">
        <v>48.289748410000001</v>
      </c>
      <c r="ES813">
        <v>82.902227460000006</v>
      </c>
      <c r="ET813">
        <v>227.28711530000001</v>
      </c>
      <c r="EU813">
        <v>174.27618409999999</v>
      </c>
      <c r="EV813">
        <v>86.917190520000005</v>
      </c>
      <c r="EW813">
        <v>83.983784589999999</v>
      </c>
      <c r="EX813">
        <v>84.023281549999993</v>
      </c>
      <c r="EY813">
        <v>55.302986349999998</v>
      </c>
      <c r="EZ813">
        <v>70.225752720000003</v>
      </c>
      <c r="FA813">
        <v>65.609203120000004</v>
      </c>
      <c r="FB813">
        <v>7.5038298030000004</v>
      </c>
      <c r="FC813">
        <v>7.9799649959999996</v>
      </c>
      <c r="FD813">
        <v>23.453818349999999</v>
      </c>
      <c r="FE813">
        <v>26.181446300000001</v>
      </c>
      <c r="FF813">
        <v>5.1514845009999997</v>
      </c>
      <c r="FG813">
        <v>5.8688423099999998</v>
      </c>
      <c r="FH813">
        <v>1.1031229389999999</v>
      </c>
      <c r="FI813">
        <v>1.063727114</v>
      </c>
      <c r="FJ813">
        <v>32.72719206</v>
      </c>
      <c r="FK813">
        <v>40.166252249999999</v>
      </c>
      <c r="FL813">
        <v>11.383407719999999</v>
      </c>
      <c r="FM813">
        <v>12.18252489</v>
      </c>
      <c r="FN813">
        <v>1</v>
      </c>
      <c r="FO813">
        <v>2</v>
      </c>
      <c r="FP813">
        <v>0</v>
      </c>
      <c r="FQ813">
        <v>0</v>
      </c>
      <c r="FR813">
        <f>11/13</f>
        <v>0.84615384615384615</v>
      </c>
      <c r="FS813" t="s">
        <v>45</v>
      </c>
      <c r="FT813">
        <v>1</v>
      </c>
      <c r="FU813">
        <v>1</v>
      </c>
      <c r="FV813">
        <v>1</v>
      </c>
      <c r="FW813">
        <v>1</v>
      </c>
      <c r="FX813">
        <v>0</v>
      </c>
    </row>
    <row r="814" spans="1:180" x14ac:dyDescent="0.3">
      <c r="A814" s="7" t="s">
        <v>89</v>
      </c>
      <c r="B814" s="7" t="s">
        <v>383</v>
      </c>
      <c r="C814" t="s">
        <v>55</v>
      </c>
      <c r="D814">
        <v>8</v>
      </c>
      <c r="E814">
        <v>3</v>
      </c>
      <c r="F814">
        <v>1.374285714</v>
      </c>
      <c r="G814">
        <v>0.25</v>
      </c>
      <c r="H814">
        <v>0.60614285700000003</v>
      </c>
      <c r="I814">
        <v>0.92300000000000004</v>
      </c>
      <c r="J814">
        <v>0.92148975399999999</v>
      </c>
      <c r="K814">
        <v>0.9425</v>
      </c>
      <c r="L814">
        <v>0.38332629499999998</v>
      </c>
      <c r="M814">
        <v>0.59450553500000003</v>
      </c>
      <c r="N814">
        <v>21.014039690000001</v>
      </c>
      <c r="O814">
        <v>15.738266510000001</v>
      </c>
      <c r="P814">
        <v>1.404974969</v>
      </c>
      <c r="Q814">
        <v>0.86880365000000004</v>
      </c>
      <c r="R814">
        <v>1.300349585</v>
      </c>
      <c r="S814">
        <v>0.83450193100000003</v>
      </c>
      <c r="T814">
        <v>0.38095238100000001</v>
      </c>
      <c r="U814">
        <v>0.52380952400000003</v>
      </c>
      <c r="V814">
        <v>0.46666666699999998</v>
      </c>
      <c r="W814">
        <v>0.53333333299999997</v>
      </c>
      <c r="X814">
        <v>0.16666666699999999</v>
      </c>
      <c r="Y814">
        <v>1</v>
      </c>
      <c r="Z814">
        <v>-6</v>
      </c>
      <c r="AA814" s="5" t="s">
        <v>233</v>
      </c>
      <c r="AB814">
        <v>-5</v>
      </c>
      <c r="AC814">
        <v>-2</v>
      </c>
      <c r="AD814" s="5" t="s">
        <v>211</v>
      </c>
      <c r="AE814">
        <v>-2</v>
      </c>
      <c r="AF814">
        <v>-4</v>
      </c>
      <c r="AG814">
        <v>-1</v>
      </c>
      <c r="AH814">
        <v>-3</v>
      </c>
      <c r="AI814">
        <v>0</v>
      </c>
      <c r="AJ814">
        <v>-3</v>
      </c>
      <c r="AK814">
        <v>0</v>
      </c>
      <c r="AL814">
        <v>-2</v>
      </c>
      <c r="AM814">
        <v>1</v>
      </c>
      <c r="AN814">
        <v>-2</v>
      </c>
      <c r="AO814">
        <v>1</v>
      </c>
      <c r="AP814">
        <v>-2</v>
      </c>
      <c r="AQ814">
        <v>1</v>
      </c>
      <c r="AR814">
        <v>-1</v>
      </c>
      <c r="AS814">
        <v>2</v>
      </c>
      <c r="AT814">
        <v>0</v>
      </c>
      <c r="AU814">
        <v>3</v>
      </c>
      <c r="AV814">
        <v>1</v>
      </c>
      <c r="AW814">
        <v>4</v>
      </c>
      <c r="AX814">
        <v>1</v>
      </c>
      <c r="AY814">
        <v>4</v>
      </c>
      <c r="AZ814">
        <v>1</v>
      </c>
      <c r="BA814">
        <v>4</v>
      </c>
      <c r="BB814">
        <v>1</v>
      </c>
      <c r="BC814">
        <v>4</v>
      </c>
      <c r="BD814">
        <v>2</v>
      </c>
      <c r="BE814">
        <v>5</v>
      </c>
      <c r="BF814">
        <v>2</v>
      </c>
      <c r="BG814">
        <v>5</v>
      </c>
      <c r="BH814">
        <v>3</v>
      </c>
      <c r="BI814">
        <v>6</v>
      </c>
      <c r="BJ814">
        <v>4</v>
      </c>
      <c r="BK814">
        <v>7</v>
      </c>
      <c r="BL814">
        <v>5</v>
      </c>
      <c r="BM814">
        <v>8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-1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-2</v>
      </c>
      <c r="CB814">
        <v>-1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1</v>
      </c>
      <c r="CM814">
        <v>-2</v>
      </c>
      <c r="CN814">
        <v>0</v>
      </c>
      <c r="CO814">
        <v>0</v>
      </c>
      <c r="CP814">
        <v>0</v>
      </c>
      <c r="CQ814">
        <v>0</v>
      </c>
      <c r="CR814">
        <v>-1</v>
      </c>
      <c r="CS814">
        <v>1</v>
      </c>
      <c r="CT814">
        <v>0</v>
      </c>
      <c r="CU814">
        <v>0</v>
      </c>
      <c r="CV814">
        <v>0</v>
      </c>
      <c r="CW814">
        <v>2</v>
      </c>
      <c r="CX814">
        <v>0</v>
      </c>
      <c r="CY814">
        <v>0</v>
      </c>
      <c r="CZ814">
        <v>1</v>
      </c>
      <c r="DA814">
        <v>0</v>
      </c>
      <c r="DB814">
        <v>-12</v>
      </c>
      <c r="DC814">
        <v>-11</v>
      </c>
      <c r="DD814">
        <v>-6</v>
      </c>
      <c r="DE814">
        <v>-5</v>
      </c>
      <c r="DF814">
        <v>-1</v>
      </c>
      <c r="DG814">
        <v>0</v>
      </c>
      <c r="DH814">
        <v>-1</v>
      </c>
      <c r="DI814">
        <v>0</v>
      </c>
      <c r="DJ814">
        <v>-10</v>
      </c>
      <c r="DK814">
        <v>-9</v>
      </c>
      <c r="DL814">
        <v>-1</v>
      </c>
      <c r="DM814">
        <v>0</v>
      </c>
      <c r="DN814">
        <v>-3</v>
      </c>
      <c r="DO814">
        <v>-2</v>
      </c>
      <c r="DP814">
        <v>-2</v>
      </c>
      <c r="DQ814">
        <v>-1</v>
      </c>
      <c r="DR814">
        <v>-2</v>
      </c>
      <c r="DS814">
        <v>-1</v>
      </c>
      <c r="DT814">
        <v>3</v>
      </c>
      <c r="DU814">
        <v>4</v>
      </c>
      <c r="DV814">
        <v>0</v>
      </c>
      <c r="DW814">
        <v>1</v>
      </c>
      <c r="DX814">
        <v>-5</v>
      </c>
      <c r="DY814">
        <v>-4</v>
      </c>
      <c r="DZ814">
        <v>-2</v>
      </c>
      <c r="EA814">
        <v>-1</v>
      </c>
      <c r="EB814">
        <v>1</v>
      </c>
      <c r="EC814">
        <v>2</v>
      </c>
      <c r="ED814">
        <v>2</v>
      </c>
      <c r="EE814">
        <v>3</v>
      </c>
      <c r="EF814">
        <v>1</v>
      </c>
      <c r="EG814">
        <v>2</v>
      </c>
      <c r="EH814">
        <v>5</v>
      </c>
      <c r="EI814">
        <v>6</v>
      </c>
      <c r="EJ814">
        <v>4</v>
      </c>
      <c r="EK814">
        <v>5</v>
      </c>
      <c r="EL814">
        <v>4</v>
      </c>
      <c r="EM814">
        <v>5</v>
      </c>
      <c r="EN814">
        <v>5</v>
      </c>
      <c r="EO814">
        <v>6</v>
      </c>
      <c r="EP814">
        <v>21.6016537</v>
      </c>
      <c r="EQ814">
        <v>65.689379419999995</v>
      </c>
      <c r="ER814">
        <v>40.85876828</v>
      </c>
      <c r="ES814">
        <v>80.068281670000005</v>
      </c>
      <c r="ET814">
        <v>165.26090669999999</v>
      </c>
      <c r="EU814">
        <v>74.418223139999995</v>
      </c>
      <c r="EV814">
        <v>80.082240209999995</v>
      </c>
      <c r="EW814">
        <v>78.20505799</v>
      </c>
      <c r="EX814">
        <v>65.462701080000002</v>
      </c>
      <c r="EY814">
        <v>32.932666670000003</v>
      </c>
      <c r="EZ814">
        <v>57.054704940000001</v>
      </c>
      <c r="FA814">
        <v>52.51615271</v>
      </c>
      <c r="FB814">
        <v>5.9067949229999996</v>
      </c>
      <c r="FC814">
        <v>5.4369622639999999</v>
      </c>
      <c r="FD814">
        <v>23.756545540000001</v>
      </c>
      <c r="FE814">
        <v>13.11998333</v>
      </c>
      <c r="FF814">
        <v>4.7504313329999999</v>
      </c>
      <c r="FG814">
        <v>6.5156666669999996</v>
      </c>
      <c r="FH814">
        <v>1.806852122</v>
      </c>
      <c r="FI814">
        <v>2.4152173910000001</v>
      </c>
      <c r="FJ814">
        <v>31.71298153</v>
      </c>
      <c r="FK814">
        <v>41.54957297</v>
      </c>
      <c r="FL814">
        <v>9.8993483009999999</v>
      </c>
      <c r="FM814">
        <v>9.9233333330000004</v>
      </c>
      <c r="FN814">
        <v>1</v>
      </c>
      <c r="FO814">
        <v>1</v>
      </c>
      <c r="FP814">
        <v>1</v>
      </c>
      <c r="FQ814">
        <v>0</v>
      </c>
      <c r="FR814">
        <f>12/15</f>
        <v>0.8</v>
      </c>
      <c r="FS814">
        <v>2</v>
      </c>
      <c r="FT814">
        <v>0</v>
      </c>
      <c r="FU814">
        <v>2</v>
      </c>
      <c r="FV814">
        <v>2</v>
      </c>
      <c r="FW814">
        <v>0</v>
      </c>
      <c r="FX814">
        <v>2</v>
      </c>
    </row>
    <row r="815" spans="1:180" x14ac:dyDescent="0.3">
      <c r="A815" s="7" t="s">
        <v>48</v>
      </c>
      <c r="B815" s="7" t="s">
        <v>37</v>
      </c>
      <c r="C815" t="s">
        <v>26</v>
      </c>
      <c r="D815">
        <v>7</v>
      </c>
      <c r="E815">
        <v>3</v>
      </c>
      <c r="F815">
        <v>1.0835999999999999</v>
      </c>
      <c r="G815">
        <v>1.238297872</v>
      </c>
      <c r="H815">
        <v>0.67584</v>
      </c>
      <c r="I815">
        <v>0.71719148899999996</v>
      </c>
      <c r="J815">
        <v>1.1049244760000001</v>
      </c>
      <c r="K815">
        <v>1.164421065</v>
      </c>
      <c r="L815">
        <v>0.96654140600000005</v>
      </c>
      <c r="M815">
        <v>0.85824819200000002</v>
      </c>
      <c r="N815">
        <v>21.10722839</v>
      </c>
      <c r="O815">
        <v>21.517548659999999</v>
      </c>
      <c r="P815">
        <v>1.3191297070000001</v>
      </c>
      <c r="Q815">
        <v>0.99438477999999997</v>
      </c>
      <c r="R815">
        <v>0.99357609899999999</v>
      </c>
      <c r="S815">
        <v>1.349991234</v>
      </c>
      <c r="T815">
        <v>0.55555555599999995</v>
      </c>
      <c r="U815">
        <v>0.55555555599999995</v>
      </c>
      <c r="V815">
        <v>0.46666666699999998</v>
      </c>
      <c r="W815">
        <v>0.46666666699999998</v>
      </c>
      <c r="X815">
        <v>0.44444444399999999</v>
      </c>
      <c r="Y815">
        <v>0.66666666699999999</v>
      </c>
      <c r="Z815">
        <v>-3</v>
      </c>
      <c r="AA815" s="5" t="s">
        <v>233</v>
      </c>
      <c r="AB815">
        <v>-3</v>
      </c>
      <c r="AC815">
        <v>-3</v>
      </c>
      <c r="AD815" s="5" t="s">
        <v>181</v>
      </c>
      <c r="AE815">
        <v>-2</v>
      </c>
      <c r="AF815">
        <v>-2</v>
      </c>
      <c r="AG815">
        <v>-2</v>
      </c>
      <c r="AH815">
        <v>-1</v>
      </c>
      <c r="AI815">
        <v>-1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1</v>
      </c>
      <c r="AT815">
        <v>1</v>
      </c>
      <c r="AU815">
        <v>1</v>
      </c>
      <c r="AV815">
        <v>2</v>
      </c>
      <c r="AW815">
        <v>2</v>
      </c>
      <c r="AX815">
        <v>2</v>
      </c>
      <c r="AY815">
        <v>2</v>
      </c>
      <c r="AZ815">
        <v>2</v>
      </c>
      <c r="BA815">
        <v>2</v>
      </c>
      <c r="BB815">
        <v>3</v>
      </c>
      <c r="BC815">
        <v>3</v>
      </c>
      <c r="BD815">
        <v>5</v>
      </c>
      <c r="BE815">
        <v>5</v>
      </c>
      <c r="BF815">
        <v>7</v>
      </c>
      <c r="BG815">
        <v>7</v>
      </c>
      <c r="BH815">
        <v>9</v>
      </c>
      <c r="BI815">
        <v>9</v>
      </c>
      <c r="BJ815">
        <v>9</v>
      </c>
      <c r="BK815">
        <v>9</v>
      </c>
      <c r="BL815">
        <v>9</v>
      </c>
      <c r="BM815">
        <v>9</v>
      </c>
      <c r="BN815">
        <v>0</v>
      </c>
      <c r="BO815">
        <v>-1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1</v>
      </c>
      <c r="BY815">
        <v>0</v>
      </c>
      <c r="BZ815">
        <v>0</v>
      </c>
      <c r="CA815">
        <v>1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-4</v>
      </c>
      <c r="CH815">
        <v>0</v>
      </c>
      <c r="CI815">
        <v>0</v>
      </c>
      <c r="CJ815">
        <v>-4</v>
      </c>
      <c r="CK815">
        <v>0</v>
      </c>
      <c r="CL815">
        <v>-2</v>
      </c>
      <c r="CM815">
        <v>0</v>
      </c>
      <c r="CN815">
        <v>0</v>
      </c>
      <c r="CO815">
        <v>0</v>
      </c>
      <c r="CP815">
        <v>0</v>
      </c>
      <c r="CQ815">
        <v>2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2</v>
      </c>
      <c r="CY815">
        <v>0</v>
      </c>
      <c r="CZ815">
        <v>1</v>
      </c>
      <c r="DA815">
        <v>1</v>
      </c>
      <c r="DB815">
        <v>-7</v>
      </c>
      <c r="DC815">
        <v>-6</v>
      </c>
      <c r="DD815">
        <v>-3</v>
      </c>
      <c r="DE815">
        <v>-2</v>
      </c>
      <c r="DF815">
        <v>-9</v>
      </c>
      <c r="DG815">
        <v>-8</v>
      </c>
      <c r="DH815">
        <v>-7</v>
      </c>
      <c r="DI815">
        <v>-6</v>
      </c>
      <c r="DJ815">
        <v>-10</v>
      </c>
      <c r="DK815">
        <v>-9</v>
      </c>
      <c r="DL815">
        <v>-5</v>
      </c>
      <c r="DM815">
        <v>-4</v>
      </c>
      <c r="DN815">
        <v>-3</v>
      </c>
      <c r="DO815">
        <v>-2</v>
      </c>
      <c r="DP815">
        <v>-1</v>
      </c>
      <c r="DQ815">
        <v>0</v>
      </c>
      <c r="DR815">
        <v>0</v>
      </c>
      <c r="DS815">
        <v>1</v>
      </c>
      <c r="DT815">
        <v>-6</v>
      </c>
      <c r="DU815">
        <v>-5</v>
      </c>
      <c r="DV815">
        <v>-3</v>
      </c>
      <c r="DW815">
        <v>-2</v>
      </c>
      <c r="DX815">
        <v>-6</v>
      </c>
      <c r="DY815">
        <v>-5</v>
      </c>
      <c r="DZ815">
        <v>-2</v>
      </c>
      <c r="EA815">
        <v>-1</v>
      </c>
      <c r="EB815">
        <v>0</v>
      </c>
      <c r="EC815">
        <v>1</v>
      </c>
      <c r="ED815">
        <v>1</v>
      </c>
      <c r="EE815">
        <v>2</v>
      </c>
      <c r="EF815">
        <v>0</v>
      </c>
      <c r="EG815">
        <v>1</v>
      </c>
      <c r="EH815">
        <v>6</v>
      </c>
      <c r="EI815">
        <v>7</v>
      </c>
      <c r="EJ815">
        <v>4</v>
      </c>
      <c r="EK815">
        <v>5</v>
      </c>
      <c r="EL815">
        <v>4</v>
      </c>
      <c r="EM815">
        <v>5</v>
      </c>
      <c r="EN815">
        <v>7</v>
      </c>
      <c r="EO815">
        <v>8</v>
      </c>
      <c r="EP815">
        <v>46.709875449999998</v>
      </c>
      <c r="EQ815">
        <v>19.690448150000002</v>
      </c>
      <c r="ER815">
        <v>52.602573880000001</v>
      </c>
      <c r="ES815">
        <v>50.54469864</v>
      </c>
      <c r="ET815">
        <v>256.09360040000001</v>
      </c>
      <c r="EU815">
        <v>215.6502447</v>
      </c>
      <c r="EV815">
        <v>88.095509919999998</v>
      </c>
      <c r="EW815">
        <v>84.743820310000004</v>
      </c>
      <c r="EX815">
        <v>83.288497609999993</v>
      </c>
      <c r="EY815">
        <v>54.252948060000001</v>
      </c>
      <c r="EZ815">
        <v>71.967230180000001</v>
      </c>
      <c r="FA815">
        <v>62.389525509999999</v>
      </c>
      <c r="FB815">
        <v>8.0649102409999998</v>
      </c>
      <c r="FC815">
        <v>6.9781505949999998</v>
      </c>
      <c r="FD815">
        <v>28.020189680000001</v>
      </c>
      <c r="FE815">
        <v>21.36432142</v>
      </c>
      <c r="FF815">
        <v>5.9416493790000002</v>
      </c>
      <c r="FG815">
        <v>6.1464562630000001</v>
      </c>
      <c r="FH815">
        <v>2.0062889199999998</v>
      </c>
      <c r="FI815">
        <v>1.4428590830000001</v>
      </c>
      <c r="FJ815">
        <v>30.588534559999999</v>
      </c>
      <c r="FK815">
        <v>30.111197189999999</v>
      </c>
      <c r="FL815">
        <v>10.65538772</v>
      </c>
      <c r="FM815">
        <v>11.600024790000001</v>
      </c>
      <c r="FN815">
        <v>0</v>
      </c>
      <c r="FO815">
        <v>1</v>
      </c>
      <c r="FP815">
        <v>2</v>
      </c>
      <c r="FQ815">
        <v>0</v>
      </c>
      <c r="FR815">
        <f>7/14</f>
        <v>0.5</v>
      </c>
      <c r="FS815">
        <v>1</v>
      </c>
      <c r="FT815">
        <v>2</v>
      </c>
      <c r="FU815">
        <v>0</v>
      </c>
      <c r="FV815">
        <v>1</v>
      </c>
      <c r="FW815">
        <v>2</v>
      </c>
      <c r="FX815">
        <v>0</v>
      </c>
    </row>
    <row r="816" spans="1:180" x14ac:dyDescent="0.3">
      <c r="A816" s="7" t="s">
        <v>41</v>
      </c>
      <c r="B816" s="7" t="s">
        <v>42</v>
      </c>
      <c r="C816" t="s">
        <v>26</v>
      </c>
      <c r="D816">
        <v>7</v>
      </c>
      <c r="E816">
        <v>3</v>
      </c>
      <c r="F816">
        <v>1.6579591840000001</v>
      </c>
      <c r="G816">
        <v>0.90839083399999998</v>
      </c>
      <c r="H816">
        <v>0.68191836699999997</v>
      </c>
      <c r="I816">
        <v>0.72550692500000002</v>
      </c>
      <c r="J816">
        <v>0.87126853000000004</v>
      </c>
      <c r="K816">
        <v>1.801314388</v>
      </c>
      <c r="L816">
        <v>0.48021227</v>
      </c>
      <c r="M816">
        <v>1.6742404040000001</v>
      </c>
      <c r="N816">
        <v>20.966274039999998</v>
      </c>
      <c r="O816">
        <v>19.03891149</v>
      </c>
      <c r="P816">
        <v>1.10502097</v>
      </c>
      <c r="Q816">
        <v>2.2723853639999998</v>
      </c>
      <c r="R816">
        <v>1.1527984929999999</v>
      </c>
      <c r="S816">
        <v>0.95072911699999996</v>
      </c>
      <c r="T816">
        <v>5.5555555999999999E-2</v>
      </c>
      <c r="U816">
        <v>0.53333333299999997</v>
      </c>
      <c r="V816">
        <v>6.6666666999999999E-2</v>
      </c>
      <c r="W816">
        <v>0.53333333299999997</v>
      </c>
      <c r="X816">
        <v>0.111111111</v>
      </c>
      <c r="Y816">
        <v>0.55555555599999995</v>
      </c>
      <c r="Z816">
        <v>-12</v>
      </c>
      <c r="AA816" s="5" t="s">
        <v>211</v>
      </c>
      <c r="AB816">
        <v>-12</v>
      </c>
      <c r="AC816">
        <v>-5</v>
      </c>
      <c r="AD816" s="5" t="s">
        <v>196</v>
      </c>
      <c r="AE816">
        <v>-4</v>
      </c>
      <c r="AF816">
        <v>-11</v>
      </c>
      <c r="AG816">
        <v>-4</v>
      </c>
      <c r="AH816">
        <v>-10</v>
      </c>
      <c r="AI816">
        <v>-3</v>
      </c>
      <c r="AJ816">
        <v>-9</v>
      </c>
      <c r="AK816">
        <v>-2</v>
      </c>
      <c r="AL816">
        <v>-9</v>
      </c>
      <c r="AM816">
        <v>-2</v>
      </c>
      <c r="AN816">
        <v>-9</v>
      </c>
      <c r="AO816">
        <v>-2</v>
      </c>
      <c r="AP816">
        <v>-9</v>
      </c>
      <c r="AQ816">
        <v>-2</v>
      </c>
      <c r="AR816">
        <v>-8</v>
      </c>
      <c r="AS816">
        <v>-1</v>
      </c>
      <c r="AT816">
        <v>-8</v>
      </c>
      <c r="AU816">
        <v>-1</v>
      </c>
      <c r="AV816">
        <v>-7</v>
      </c>
      <c r="AW816">
        <v>0</v>
      </c>
      <c r="AX816">
        <v>-7</v>
      </c>
      <c r="AY816">
        <v>0</v>
      </c>
      <c r="AZ816">
        <v>-7</v>
      </c>
      <c r="BA816">
        <v>0</v>
      </c>
      <c r="BB816">
        <v>-6</v>
      </c>
      <c r="BC816">
        <v>1</v>
      </c>
      <c r="BD816">
        <v>-4</v>
      </c>
      <c r="BE816">
        <v>3</v>
      </c>
      <c r="BF816">
        <v>-2</v>
      </c>
      <c r="BG816">
        <v>5</v>
      </c>
      <c r="BH816">
        <v>0</v>
      </c>
      <c r="BI816">
        <v>7</v>
      </c>
      <c r="BJ816">
        <v>0</v>
      </c>
      <c r="BK816">
        <v>7</v>
      </c>
      <c r="BL816">
        <v>0</v>
      </c>
      <c r="BM816">
        <v>7</v>
      </c>
      <c r="BN816">
        <v>0</v>
      </c>
      <c r="BO816">
        <v>0</v>
      </c>
      <c r="BP816">
        <v>-1</v>
      </c>
      <c r="BQ816">
        <v>0</v>
      </c>
      <c r="BR816">
        <v>-1</v>
      </c>
      <c r="BS816">
        <v>0</v>
      </c>
      <c r="BT816">
        <v>0</v>
      </c>
      <c r="BU816">
        <v>-3</v>
      </c>
      <c r="BV816">
        <v>0</v>
      </c>
      <c r="BW816">
        <v>0</v>
      </c>
      <c r="BX816">
        <v>-1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-2</v>
      </c>
      <c r="CE816">
        <v>2</v>
      </c>
      <c r="CF816">
        <v>0</v>
      </c>
      <c r="CG816">
        <v>0</v>
      </c>
      <c r="CH816">
        <v>-1</v>
      </c>
      <c r="CI816">
        <v>1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-11</v>
      </c>
      <c r="DC816">
        <v>-5</v>
      </c>
      <c r="DD816">
        <v>-7</v>
      </c>
      <c r="DE816">
        <v>-1</v>
      </c>
      <c r="DF816">
        <v>-13</v>
      </c>
      <c r="DG816">
        <v>-7</v>
      </c>
      <c r="DH816">
        <v>-11</v>
      </c>
      <c r="DI816">
        <v>-5</v>
      </c>
      <c r="DJ816">
        <v>-14</v>
      </c>
      <c r="DK816">
        <v>-8</v>
      </c>
      <c r="DL816">
        <v>-9</v>
      </c>
      <c r="DM816">
        <v>-3</v>
      </c>
      <c r="DN816">
        <v>-7</v>
      </c>
      <c r="DO816">
        <v>-1</v>
      </c>
      <c r="DP816">
        <v>-5</v>
      </c>
      <c r="DQ816">
        <v>1</v>
      </c>
      <c r="DR816">
        <v>-4</v>
      </c>
      <c r="DS816">
        <v>2</v>
      </c>
      <c r="DT816">
        <v>-10</v>
      </c>
      <c r="DU816">
        <v>-4</v>
      </c>
      <c r="DV816">
        <v>-7</v>
      </c>
      <c r="DW816">
        <v>-1</v>
      </c>
      <c r="DX816">
        <v>-10</v>
      </c>
      <c r="DY816">
        <v>-4</v>
      </c>
      <c r="DZ816">
        <v>-6</v>
      </c>
      <c r="EA816">
        <v>0</v>
      </c>
      <c r="EB816">
        <v>-4</v>
      </c>
      <c r="EC816">
        <v>2</v>
      </c>
      <c r="ED816">
        <v>-3</v>
      </c>
      <c r="EE816">
        <v>3</v>
      </c>
      <c r="EF816">
        <v>-4</v>
      </c>
      <c r="EG816">
        <v>2</v>
      </c>
      <c r="EH816">
        <v>2</v>
      </c>
      <c r="EI816">
        <v>8</v>
      </c>
      <c r="EJ816">
        <v>0</v>
      </c>
      <c r="EK816">
        <v>6</v>
      </c>
      <c r="EL816">
        <v>0</v>
      </c>
      <c r="EM816">
        <v>6</v>
      </c>
      <c r="EN816">
        <v>3</v>
      </c>
      <c r="EO816">
        <v>9</v>
      </c>
      <c r="EP816">
        <v>34.971017250000003</v>
      </c>
      <c r="EQ816">
        <v>44.226035410000001</v>
      </c>
      <c r="ER816">
        <v>52.187175439999997</v>
      </c>
      <c r="ES816">
        <v>60.756439120000003</v>
      </c>
      <c r="ET816">
        <v>209.00985940000001</v>
      </c>
      <c r="EU816">
        <v>418.61693309999998</v>
      </c>
      <c r="EV816">
        <v>84.328752530000003</v>
      </c>
      <c r="EW816">
        <v>91.803965969999993</v>
      </c>
      <c r="EX816">
        <v>61.119030960000003</v>
      </c>
      <c r="EY816">
        <v>131.12896739999999</v>
      </c>
      <c r="EZ816">
        <v>62.385680909999998</v>
      </c>
      <c r="FA816">
        <v>81.308865740000002</v>
      </c>
      <c r="FB816">
        <v>5.8101374830000001</v>
      </c>
      <c r="FC816">
        <v>13.72587555</v>
      </c>
      <c r="FD816">
        <v>23.283342990000001</v>
      </c>
      <c r="FE816">
        <v>51.55690165</v>
      </c>
      <c r="FF816">
        <v>6.7754385209999999</v>
      </c>
      <c r="FG816">
        <v>14.433415910000001</v>
      </c>
      <c r="FH816">
        <v>1.836827692</v>
      </c>
      <c r="FI816">
        <v>2.4072780909999998</v>
      </c>
      <c r="FJ816">
        <v>30.574028259999999</v>
      </c>
      <c r="FK816">
        <v>31.660764929999999</v>
      </c>
      <c r="FL816">
        <v>8.6736107669999996</v>
      </c>
      <c r="FM816">
        <v>15.224355190000001</v>
      </c>
      <c r="FN816">
        <v>2</v>
      </c>
      <c r="FO816">
        <v>0</v>
      </c>
      <c r="FP816">
        <v>0</v>
      </c>
      <c r="FQ816">
        <v>1</v>
      </c>
      <c r="FR816">
        <f>4/14</f>
        <v>0.2857142857142857</v>
      </c>
      <c r="FS816">
        <v>2</v>
      </c>
      <c r="FT816">
        <v>0</v>
      </c>
      <c r="FU816">
        <v>1</v>
      </c>
      <c r="FV816">
        <v>2</v>
      </c>
      <c r="FW816">
        <v>0</v>
      </c>
      <c r="FX816">
        <v>1</v>
      </c>
    </row>
    <row r="817" spans="1:180" x14ac:dyDescent="0.3">
      <c r="A817" s="7" t="s">
        <v>95</v>
      </c>
      <c r="B817" s="7" t="s">
        <v>376</v>
      </c>
      <c r="C817" t="s">
        <v>55</v>
      </c>
      <c r="D817">
        <v>8</v>
      </c>
      <c r="E817">
        <v>3</v>
      </c>
      <c r="F817">
        <v>0.60043478299999997</v>
      </c>
      <c r="G817">
        <v>1.778333333</v>
      </c>
      <c r="H817">
        <v>0.79382608700000001</v>
      </c>
      <c r="I817">
        <v>0.66011111099999997</v>
      </c>
      <c r="J817">
        <v>1.879208376</v>
      </c>
      <c r="K817">
        <v>0.84216434900000003</v>
      </c>
      <c r="L817">
        <v>1.385763077</v>
      </c>
      <c r="M817">
        <v>0.46624667199999997</v>
      </c>
      <c r="N817">
        <v>21.40462398</v>
      </c>
      <c r="O817">
        <v>20.86258393</v>
      </c>
      <c r="P817">
        <v>1.9095856149999999</v>
      </c>
      <c r="Q817">
        <v>0.923837413</v>
      </c>
      <c r="R817">
        <v>0.68713022800000001</v>
      </c>
      <c r="S817">
        <v>1.589330234</v>
      </c>
      <c r="T817">
        <v>0.72222222199999997</v>
      </c>
      <c r="U817">
        <v>0.23809523799999999</v>
      </c>
      <c r="V817">
        <v>0.8</v>
      </c>
      <c r="W817">
        <v>0.26666666700000002</v>
      </c>
      <c r="X817">
        <v>0.5</v>
      </c>
      <c r="Y817">
        <v>0.25</v>
      </c>
      <c r="Z817">
        <v>-1</v>
      </c>
      <c r="AA817" s="5" t="s">
        <v>193</v>
      </c>
      <c r="AB817">
        <v>0</v>
      </c>
      <c r="AC817">
        <v>-8</v>
      </c>
      <c r="AD817" s="5" t="s">
        <v>197</v>
      </c>
      <c r="AE817">
        <v>-8</v>
      </c>
      <c r="AF817">
        <v>1</v>
      </c>
      <c r="AG817">
        <v>-7</v>
      </c>
      <c r="AH817">
        <v>2</v>
      </c>
      <c r="AI817">
        <v>-6</v>
      </c>
      <c r="AJ817">
        <v>2</v>
      </c>
      <c r="AK817">
        <v>-6</v>
      </c>
      <c r="AL817">
        <v>3</v>
      </c>
      <c r="AM817">
        <v>-5</v>
      </c>
      <c r="AN817">
        <v>3</v>
      </c>
      <c r="AO817">
        <v>-5</v>
      </c>
      <c r="AP817">
        <v>3</v>
      </c>
      <c r="AQ817">
        <v>-5</v>
      </c>
      <c r="AR817">
        <v>4</v>
      </c>
      <c r="AS817">
        <v>-4</v>
      </c>
      <c r="AT817">
        <v>5</v>
      </c>
      <c r="AU817">
        <v>-3</v>
      </c>
      <c r="AV817">
        <v>6</v>
      </c>
      <c r="AW817">
        <v>-2</v>
      </c>
      <c r="AX817">
        <v>6</v>
      </c>
      <c r="AY817">
        <v>-2</v>
      </c>
      <c r="AZ817">
        <v>6</v>
      </c>
      <c r="BA817">
        <v>-2</v>
      </c>
      <c r="BB817">
        <v>6</v>
      </c>
      <c r="BC817">
        <v>-2</v>
      </c>
      <c r="BD817">
        <v>7</v>
      </c>
      <c r="BE817">
        <v>-1</v>
      </c>
      <c r="BF817">
        <v>7</v>
      </c>
      <c r="BG817">
        <v>-1</v>
      </c>
      <c r="BH817">
        <v>8</v>
      </c>
      <c r="BI817">
        <v>0</v>
      </c>
      <c r="BJ817">
        <v>9</v>
      </c>
      <c r="BK817">
        <v>1</v>
      </c>
      <c r="BL817">
        <v>10</v>
      </c>
      <c r="BM817">
        <v>2</v>
      </c>
      <c r="BN817">
        <v>0</v>
      </c>
      <c r="BO817">
        <v>-3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-1</v>
      </c>
      <c r="BY817">
        <v>-2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</v>
      </c>
      <c r="CG817">
        <v>0</v>
      </c>
      <c r="CH817">
        <v>0</v>
      </c>
      <c r="CI817">
        <v>0</v>
      </c>
      <c r="CJ817">
        <v>2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2</v>
      </c>
      <c r="CY817">
        <v>0</v>
      </c>
      <c r="CZ817">
        <v>1</v>
      </c>
      <c r="DA817">
        <v>0</v>
      </c>
      <c r="DB817">
        <v>-6</v>
      </c>
      <c r="DC817">
        <v>-16</v>
      </c>
      <c r="DD817">
        <v>0</v>
      </c>
      <c r="DE817">
        <v>-10</v>
      </c>
      <c r="DF817">
        <v>5</v>
      </c>
      <c r="DG817">
        <v>-5</v>
      </c>
      <c r="DH817">
        <v>5</v>
      </c>
      <c r="DI817">
        <v>-5</v>
      </c>
      <c r="DJ817">
        <v>-4</v>
      </c>
      <c r="DK817">
        <v>-14</v>
      </c>
      <c r="DL817">
        <v>5</v>
      </c>
      <c r="DM817">
        <v>-5</v>
      </c>
      <c r="DN817">
        <v>3</v>
      </c>
      <c r="DO817">
        <v>-7</v>
      </c>
      <c r="DP817">
        <v>4</v>
      </c>
      <c r="DQ817">
        <v>-6</v>
      </c>
      <c r="DR817">
        <v>4</v>
      </c>
      <c r="DS817">
        <v>-6</v>
      </c>
      <c r="DT817">
        <v>9</v>
      </c>
      <c r="DU817">
        <v>-1</v>
      </c>
      <c r="DV817">
        <v>6</v>
      </c>
      <c r="DW817">
        <v>-4</v>
      </c>
      <c r="DX817">
        <v>1</v>
      </c>
      <c r="DY817">
        <v>-9</v>
      </c>
      <c r="DZ817">
        <v>4</v>
      </c>
      <c r="EA817">
        <v>-6</v>
      </c>
      <c r="EB817">
        <v>7</v>
      </c>
      <c r="EC817">
        <v>-3</v>
      </c>
      <c r="ED817">
        <v>8</v>
      </c>
      <c r="EE817">
        <v>-2</v>
      </c>
      <c r="EF817">
        <v>7</v>
      </c>
      <c r="EG817">
        <v>-3</v>
      </c>
      <c r="EH817">
        <v>11</v>
      </c>
      <c r="EI817">
        <v>1</v>
      </c>
      <c r="EJ817">
        <v>10</v>
      </c>
      <c r="EK817">
        <v>0</v>
      </c>
      <c r="EL817">
        <v>10</v>
      </c>
      <c r="EM817">
        <v>0</v>
      </c>
      <c r="EN817">
        <v>11</v>
      </c>
      <c r="EO817">
        <v>1</v>
      </c>
      <c r="EP817">
        <v>42.173273450000003</v>
      </c>
      <c r="EQ817">
        <v>109.5107924</v>
      </c>
      <c r="ER817">
        <v>55.334800809999997</v>
      </c>
      <c r="ES817">
        <v>83.285064800000001</v>
      </c>
      <c r="ET817">
        <v>356.0021261</v>
      </c>
      <c r="EU817">
        <v>192.30971959999999</v>
      </c>
      <c r="EV817">
        <v>90.337709559999993</v>
      </c>
      <c r="EW817">
        <v>87.429099879999995</v>
      </c>
      <c r="EX817">
        <v>104.6975741</v>
      </c>
      <c r="EY817">
        <v>62.797868319999999</v>
      </c>
      <c r="EZ817">
        <v>77.437376270000001</v>
      </c>
      <c r="FA817">
        <v>64.848766440000006</v>
      </c>
      <c r="FB817">
        <v>12.31429329</v>
      </c>
      <c r="FC817">
        <v>7.0283930400000001</v>
      </c>
      <c r="FD817">
        <v>37.274329780000002</v>
      </c>
      <c r="FE817">
        <v>31.445177470000001</v>
      </c>
      <c r="FF817">
        <v>12.715041960000001</v>
      </c>
      <c r="FG817">
        <v>5.8620765270000001</v>
      </c>
      <c r="FH817">
        <v>3.2275780429999998</v>
      </c>
      <c r="FI817">
        <v>1.2307166030000001</v>
      </c>
      <c r="FJ817">
        <v>39.810009520000001</v>
      </c>
      <c r="FK817">
        <v>30.218997309999999</v>
      </c>
      <c r="FL817">
        <v>13.23750121</v>
      </c>
      <c r="FM817">
        <v>14.85561566</v>
      </c>
      <c r="FN817">
        <v>0</v>
      </c>
      <c r="FO817">
        <v>2</v>
      </c>
      <c r="FP817">
        <v>3</v>
      </c>
      <c r="FQ817">
        <v>2</v>
      </c>
      <c r="FR817">
        <f>1</f>
        <v>1</v>
      </c>
      <c r="FS817">
        <v>1</v>
      </c>
      <c r="FT817">
        <v>4</v>
      </c>
      <c r="FU817">
        <v>1</v>
      </c>
      <c r="FV817">
        <v>1</v>
      </c>
      <c r="FW817">
        <v>2</v>
      </c>
      <c r="FX817">
        <v>0</v>
      </c>
    </row>
    <row r="818" spans="1:180" x14ac:dyDescent="0.3">
      <c r="A818" s="7" t="s">
        <v>380</v>
      </c>
      <c r="B818" s="7" t="s">
        <v>119</v>
      </c>
      <c r="C818" t="s">
        <v>61</v>
      </c>
      <c r="D818">
        <v>6</v>
      </c>
      <c r="E818">
        <v>3</v>
      </c>
      <c r="F818">
        <v>3</v>
      </c>
      <c r="G818">
        <v>1.3463157889999999</v>
      </c>
      <c r="H818">
        <v>0.45800000000000002</v>
      </c>
      <c r="I818">
        <v>0.68457894699999999</v>
      </c>
      <c r="J818">
        <v>0.85371502899999996</v>
      </c>
      <c r="K818">
        <v>2.65307973</v>
      </c>
      <c r="L818">
        <v>0.38422205999999998</v>
      </c>
      <c r="M818">
        <v>1.5589094750000001</v>
      </c>
      <c r="N818">
        <v>16.351692199999999</v>
      </c>
      <c r="O818">
        <v>20.203072779999999</v>
      </c>
      <c r="P818">
        <v>0.99807704399999997</v>
      </c>
      <c r="Q818">
        <v>2.425271784</v>
      </c>
      <c r="R818">
        <v>2.2503297990000002</v>
      </c>
      <c r="S818">
        <v>1.3368315909999999</v>
      </c>
      <c r="T818">
        <v>6.6666666999999999E-2</v>
      </c>
      <c r="U818">
        <v>0.6</v>
      </c>
      <c r="V818">
        <v>6.6666666999999999E-2</v>
      </c>
      <c r="W818">
        <v>0.6</v>
      </c>
      <c r="X818">
        <v>0.16666666699999999</v>
      </c>
      <c r="Y818">
        <v>0.66666666699999999</v>
      </c>
      <c r="Z818">
        <v>-12</v>
      </c>
      <c r="AA818" s="5" t="s">
        <v>222</v>
      </c>
      <c r="AB818">
        <v>-11</v>
      </c>
      <c r="AC818">
        <v>-3</v>
      </c>
      <c r="AD818" s="5" t="s">
        <v>215</v>
      </c>
      <c r="AE818">
        <v>-2</v>
      </c>
      <c r="AF818">
        <v>-9</v>
      </c>
      <c r="AG818">
        <v>-1</v>
      </c>
      <c r="AH818">
        <v>-8</v>
      </c>
      <c r="AI818">
        <v>0</v>
      </c>
      <c r="AJ818">
        <v>-8</v>
      </c>
      <c r="AK818">
        <v>0</v>
      </c>
      <c r="AL818">
        <v>-7</v>
      </c>
      <c r="AM818">
        <v>1</v>
      </c>
      <c r="AN818">
        <v>-7</v>
      </c>
      <c r="AO818">
        <v>1</v>
      </c>
      <c r="AP818">
        <v>-6</v>
      </c>
      <c r="AQ818">
        <v>2</v>
      </c>
      <c r="AR818">
        <v>-6</v>
      </c>
      <c r="AS818">
        <v>2</v>
      </c>
      <c r="AT818">
        <v>-6</v>
      </c>
      <c r="AU818">
        <v>2</v>
      </c>
      <c r="AV818">
        <v>-5</v>
      </c>
      <c r="AW818">
        <v>3</v>
      </c>
      <c r="AX818">
        <v>-5</v>
      </c>
      <c r="AY818">
        <v>3</v>
      </c>
      <c r="AZ818">
        <v>-4</v>
      </c>
      <c r="BA818">
        <v>4</v>
      </c>
      <c r="BB818">
        <v>-3</v>
      </c>
      <c r="BC818">
        <v>5</v>
      </c>
      <c r="BD818">
        <v>-3</v>
      </c>
      <c r="BE818">
        <v>5</v>
      </c>
      <c r="BF818">
        <v>-2</v>
      </c>
      <c r="BG818">
        <v>6</v>
      </c>
      <c r="BH818">
        <v>-2</v>
      </c>
      <c r="BI818">
        <v>6</v>
      </c>
      <c r="BJ818">
        <v>0</v>
      </c>
      <c r="BK818">
        <v>8</v>
      </c>
      <c r="BL818">
        <v>0</v>
      </c>
      <c r="BM818">
        <v>8</v>
      </c>
      <c r="BN818">
        <v>-2</v>
      </c>
      <c r="BO818">
        <v>0</v>
      </c>
      <c r="BP818">
        <v>0</v>
      </c>
      <c r="BQ818">
        <v>-3</v>
      </c>
      <c r="BR818">
        <v>-3</v>
      </c>
      <c r="BS818">
        <v>0</v>
      </c>
      <c r="BT818">
        <v>0</v>
      </c>
      <c r="BU818">
        <v>0</v>
      </c>
      <c r="BV818">
        <v>0</v>
      </c>
      <c r="BW818">
        <v>-2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3</v>
      </c>
      <c r="CF818">
        <v>0</v>
      </c>
      <c r="CG818">
        <v>0</v>
      </c>
      <c r="CH818">
        <v>-2</v>
      </c>
      <c r="CI818">
        <v>3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-3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2</v>
      </c>
      <c r="CZ818">
        <v>0</v>
      </c>
      <c r="DA818">
        <v>0</v>
      </c>
      <c r="DB818">
        <v>-18</v>
      </c>
      <c r="DC818">
        <v>-5</v>
      </c>
      <c r="DD818">
        <v>-19</v>
      </c>
      <c r="DE818">
        <v>-6</v>
      </c>
      <c r="DF818">
        <v>-17</v>
      </c>
      <c r="DG818">
        <v>-4</v>
      </c>
      <c r="DH818">
        <v>-15</v>
      </c>
      <c r="DI818">
        <v>-2</v>
      </c>
      <c r="DJ818">
        <v>-12</v>
      </c>
      <c r="DK818">
        <v>1</v>
      </c>
      <c r="DL818">
        <v>-13</v>
      </c>
      <c r="DM818">
        <v>0</v>
      </c>
      <c r="DN818">
        <v>-13</v>
      </c>
      <c r="DO818">
        <v>0</v>
      </c>
      <c r="DP818">
        <v>-11</v>
      </c>
      <c r="DQ818">
        <v>2</v>
      </c>
      <c r="DR818">
        <v>-7</v>
      </c>
      <c r="DS818">
        <v>6</v>
      </c>
      <c r="DT818">
        <v>-10</v>
      </c>
      <c r="DU818">
        <v>3</v>
      </c>
      <c r="DV818">
        <v>-8</v>
      </c>
      <c r="DW818">
        <v>5</v>
      </c>
      <c r="DX818">
        <v>-16</v>
      </c>
      <c r="DY818">
        <v>-3</v>
      </c>
      <c r="DZ818">
        <v>-5</v>
      </c>
      <c r="EA818">
        <v>8</v>
      </c>
      <c r="EB818">
        <v>-6</v>
      </c>
      <c r="EC818">
        <v>7</v>
      </c>
      <c r="ED818">
        <v>-5</v>
      </c>
      <c r="EE818">
        <v>8</v>
      </c>
      <c r="EF818">
        <v>-5</v>
      </c>
      <c r="EG818">
        <v>8</v>
      </c>
      <c r="EH818">
        <v>-8</v>
      </c>
      <c r="EI818">
        <v>5</v>
      </c>
      <c r="EJ818">
        <v>-6</v>
      </c>
      <c r="EK818">
        <v>7</v>
      </c>
      <c r="EL818">
        <v>-6</v>
      </c>
      <c r="EM818">
        <v>7</v>
      </c>
      <c r="EN818">
        <v>0</v>
      </c>
      <c r="EO818">
        <v>13</v>
      </c>
      <c r="EP818">
        <v>73.839969749999995</v>
      </c>
      <c r="EQ818">
        <v>51.274107399999998</v>
      </c>
      <c r="ER818">
        <v>80.331025310000001</v>
      </c>
      <c r="ES818">
        <v>67.464189730000001</v>
      </c>
      <c r="ET818">
        <v>208.66511120000001</v>
      </c>
      <c r="EU818">
        <v>331.16225209999999</v>
      </c>
      <c r="EV818">
        <v>88.676351429999997</v>
      </c>
      <c r="EW818">
        <v>89.593732889999998</v>
      </c>
      <c r="EX818">
        <v>62.867617420000002</v>
      </c>
      <c r="EY818">
        <v>86.044601279999995</v>
      </c>
      <c r="EZ818">
        <v>68.369897879999996</v>
      </c>
      <c r="FA818">
        <v>71.221802830000001</v>
      </c>
      <c r="FB818">
        <v>7.093552474</v>
      </c>
      <c r="FC818">
        <v>14.323642570000001</v>
      </c>
      <c r="FD818">
        <v>23.903731350000001</v>
      </c>
      <c r="FE818">
        <v>33.711483540000003</v>
      </c>
      <c r="FF818">
        <v>5.6604196990000002</v>
      </c>
      <c r="FG818">
        <v>15.444666160000001</v>
      </c>
      <c r="FH818">
        <v>1.782573312</v>
      </c>
      <c r="FI818">
        <v>3.9438164960000002</v>
      </c>
      <c r="FJ818">
        <v>28.68157793</v>
      </c>
      <c r="FK818">
        <v>38.575843380000002</v>
      </c>
      <c r="FL818">
        <v>9.9851277599999992</v>
      </c>
      <c r="FM818">
        <v>19.362922659999999</v>
      </c>
      <c r="FN818">
        <v>2</v>
      </c>
      <c r="FO818">
        <v>0</v>
      </c>
      <c r="FP818">
        <v>1</v>
      </c>
      <c r="FQ818">
        <v>1</v>
      </c>
      <c r="FR818">
        <f>2/13</f>
        <v>0.15384615384615385</v>
      </c>
      <c r="FS818">
        <v>2</v>
      </c>
      <c r="FT818">
        <v>1</v>
      </c>
      <c r="FU818">
        <v>2</v>
      </c>
      <c r="FV818">
        <v>2</v>
      </c>
      <c r="FW818">
        <v>1</v>
      </c>
      <c r="FX818">
        <v>2</v>
      </c>
    </row>
    <row r="819" spans="1:180" x14ac:dyDescent="0.3">
      <c r="A819" s="7" t="s">
        <v>69</v>
      </c>
      <c r="B819" s="7" t="s">
        <v>67</v>
      </c>
      <c r="C819" t="s">
        <v>52</v>
      </c>
      <c r="D819">
        <v>6</v>
      </c>
      <c r="E819">
        <v>3</v>
      </c>
      <c r="F819">
        <v>1.6120930229999999</v>
      </c>
      <c r="G819">
        <v>2.0409523809999999</v>
      </c>
      <c r="H819">
        <v>0.69123255800000005</v>
      </c>
      <c r="I819">
        <v>0.64912698400000002</v>
      </c>
      <c r="J819">
        <v>0.92309734600000004</v>
      </c>
      <c r="K819">
        <v>1.331003331</v>
      </c>
      <c r="L819">
        <v>0.65771212999999995</v>
      </c>
      <c r="M819">
        <v>0.83181305400000005</v>
      </c>
      <c r="N819">
        <v>21.062557890000001</v>
      </c>
      <c r="O819">
        <v>20.184899229999999</v>
      </c>
      <c r="P819">
        <v>1.176531445</v>
      </c>
      <c r="Q819">
        <v>1.221332012</v>
      </c>
      <c r="R819">
        <v>1.715772662</v>
      </c>
      <c r="S819">
        <v>1.984203003</v>
      </c>
      <c r="T819">
        <v>0.46666666699999998</v>
      </c>
      <c r="U819">
        <v>0</v>
      </c>
      <c r="V819">
        <v>0.46666666699999998</v>
      </c>
      <c r="W819">
        <v>0</v>
      </c>
      <c r="X819">
        <v>0.5</v>
      </c>
      <c r="Y819">
        <v>0</v>
      </c>
      <c r="Z819">
        <v>-6</v>
      </c>
      <c r="AA819" s="5" t="s">
        <v>214</v>
      </c>
      <c r="AB819">
        <v>-5</v>
      </c>
      <c r="AC819">
        <v>-12</v>
      </c>
      <c r="AD819" s="5" t="s">
        <v>211</v>
      </c>
      <c r="AE819">
        <v>-12</v>
      </c>
      <c r="AF819">
        <v>-2</v>
      </c>
      <c r="AG819">
        <v>-9</v>
      </c>
      <c r="AH819">
        <v>-1</v>
      </c>
      <c r="AI819">
        <v>-8</v>
      </c>
      <c r="AJ819">
        <v>-1</v>
      </c>
      <c r="AK819">
        <v>-8</v>
      </c>
      <c r="AL819">
        <v>-1</v>
      </c>
      <c r="AM819">
        <v>-8</v>
      </c>
      <c r="AN819">
        <v>-1</v>
      </c>
      <c r="AO819">
        <v>-8</v>
      </c>
      <c r="AP819">
        <v>0</v>
      </c>
      <c r="AQ819">
        <v>-7</v>
      </c>
      <c r="AR819">
        <v>0</v>
      </c>
      <c r="AS819">
        <v>-7</v>
      </c>
      <c r="AT819">
        <v>0</v>
      </c>
      <c r="AU819">
        <v>-7</v>
      </c>
      <c r="AV819">
        <v>0</v>
      </c>
      <c r="AW819">
        <v>-7</v>
      </c>
      <c r="AX819">
        <v>0</v>
      </c>
      <c r="AY819">
        <v>-7</v>
      </c>
      <c r="AZ819">
        <v>1</v>
      </c>
      <c r="BA819">
        <v>-6</v>
      </c>
      <c r="BB819">
        <v>1</v>
      </c>
      <c r="BC819">
        <v>-6</v>
      </c>
      <c r="BD819">
        <v>3</v>
      </c>
      <c r="BE819">
        <v>-4</v>
      </c>
      <c r="BF819">
        <v>4</v>
      </c>
      <c r="BG819">
        <v>-3</v>
      </c>
      <c r="BH819">
        <v>5</v>
      </c>
      <c r="BI819">
        <v>-2</v>
      </c>
      <c r="BJ819">
        <v>6</v>
      </c>
      <c r="BK819">
        <v>-1</v>
      </c>
      <c r="BL819">
        <v>7</v>
      </c>
      <c r="BM819">
        <v>0</v>
      </c>
      <c r="BN819">
        <v>-2</v>
      </c>
      <c r="BO819">
        <v>-2</v>
      </c>
      <c r="BP819">
        <v>0</v>
      </c>
      <c r="BQ819">
        <v>0</v>
      </c>
      <c r="BR819">
        <v>2</v>
      </c>
      <c r="BS819">
        <v>0</v>
      </c>
      <c r="BT819">
        <v>-2</v>
      </c>
      <c r="BU819">
        <v>-1</v>
      </c>
      <c r="BV819">
        <v>0</v>
      </c>
      <c r="BW819">
        <v>-3</v>
      </c>
      <c r="BX819">
        <v>0</v>
      </c>
      <c r="BY819">
        <v>-1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2</v>
      </c>
      <c r="CO819">
        <v>-4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-9</v>
      </c>
      <c r="DC819">
        <v>-20</v>
      </c>
      <c r="DD819">
        <v>-14</v>
      </c>
      <c r="DE819">
        <v>-25</v>
      </c>
      <c r="DF819">
        <v>-9</v>
      </c>
      <c r="DG819">
        <v>-20</v>
      </c>
      <c r="DH819">
        <v>-3</v>
      </c>
      <c r="DI819">
        <v>-14</v>
      </c>
      <c r="DJ819">
        <v>-4</v>
      </c>
      <c r="DK819">
        <v>-15</v>
      </c>
      <c r="DL819">
        <v>0</v>
      </c>
      <c r="DM819">
        <v>-11</v>
      </c>
      <c r="DN819">
        <v>0</v>
      </c>
      <c r="DO819">
        <v>-11</v>
      </c>
      <c r="DP819">
        <v>2</v>
      </c>
      <c r="DQ819">
        <v>-9</v>
      </c>
      <c r="DR819">
        <v>-2</v>
      </c>
      <c r="DS819">
        <v>-13</v>
      </c>
      <c r="DT819">
        <v>0</v>
      </c>
      <c r="DU819">
        <v>-11</v>
      </c>
      <c r="DV819">
        <v>0</v>
      </c>
      <c r="DW819">
        <v>-11</v>
      </c>
      <c r="DX819">
        <v>-1</v>
      </c>
      <c r="DY819">
        <v>-12</v>
      </c>
      <c r="DZ819">
        <v>0</v>
      </c>
      <c r="EA819">
        <v>-11</v>
      </c>
      <c r="EB819">
        <v>-2</v>
      </c>
      <c r="EC819">
        <v>-13</v>
      </c>
      <c r="ED819">
        <v>3</v>
      </c>
      <c r="EE819">
        <v>-8</v>
      </c>
      <c r="EF819">
        <v>4</v>
      </c>
      <c r="EG819">
        <v>-7</v>
      </c>
      <c r="EH819">
        <v>3</v>
      </c>
      <c r="EI819">
        <v>-8</v>
      </c>
      <c r="EJ819">
        <v>4</v>
      </c>
      <c r="EK819">
        <v>-7</v>
      </c>
      <c r="EL819">
        <v>17</v>
      </c>
      <c r="EM819">
        <v>6</v>
      </c>
      <c r="EN819">
        <v>11</v>
      </c>
      <c r="EO819">
        <v>0</v>
      </c>
      <c r="EP819">
        <v>23.35028724</v>
      </c>
      <c r="EQ819">
        <v>21.791323930000001</v>
      </c>
      <c r="ER819">
        <v>43.232763220000002</v>
      </c>
      <c r="ES819">
        <v>39.499335440000003</v>
      </c>
      <c r="ET819">
        <v>171.6930246</v>
      </c>
      <c r="EU819">
        <v>197.42952080000001</v>
      </c>
      <c r="EV819">
        <v>81.608034040000007</v>
      </c>
      <c r="EW819">
        <v>85.037409600000004</v>
      </c>
      <c r="EX819">
        <v>61.36418595</v>
      </c>
      <c r="EY819">
        <v>81.97193077</v>
      </c>
      <c r="EZ819">
        <v>64.754029380000006</v>
      </c>
      <c r="FA819">
        <v>69.107786939999997</v>
      </c>
      <c r="FB819">
        <v>6.5816102990000003</v>
      </c>
      <c r="FC819">
        <v>8.617870409</v>
      </c>
      <c r="FD819">
        <v>18.720466070000001</v>
      </c>
      <c r="FE819">
        <v>24.067990529999999</v>
      </c>
      <c r="FF819">
        <v>5.3299343490000002</v>
      </c>
      <c r="FG819">
        <v>6.4903251209999997</v>
      </c>
      <c r="FH819">
        <v>1.2205009099999999</v>
      </c>
      <c r="FI819">
        <v>1.3559421659999999</v>
      </c>
      <c r="FJ819">
        <v>29.493792559999999</v>
      </c>
      <c r="FK819">
        <v>29.129410499999999</v>
      </c>
      <c r="FL819">
        <v>8.888490977</v>
      </c>
      <c r="FM819">
        <v>12.235553960000001</v>
      </c>
      <c r="FN819">
        <v>0</v>
      </c>
      <c r="FO819">
        <v>0</v>
      </c>
      <c r="FP819">
        <v>1</v>
      </c>
      <c r="FQ819">
        <v>0</v>
      </c>
      <c r="FR819">
        <f>10/14</f>
        <v>0.7142857142857143</v>
      </c>
      <c r="FS819">
        <v>1</v>
      </c>
      <c r="FT819">
        <v>3</v>
      </c>
      <c r="FU819">
        <v>1</v>
      </c>
      <c r="FV819">
        <v>1</v>
      </c>
      <c r="FW819">
        <v>1</v>
      </c>
      <c r="FX819">
        <v>0</v>
      </c>
    </row>
    <row r="820" spans="1:180" x14ac:dyDescent="0.3">
      <c r="A820" s="7" t="s">
        <v>385</v>
      </c>
      <c r="B820" s="7" t="s">
        <v>50</v>
      </c>
      <c r="C820" t="s">
        <v>52</v>
      </c>
      <c r="D820">
        <v>6</v>
      </c>
      <c r="E820">
        <v>3</v>
      </c>
      <c r="F820">
        <v>1.6</v>
      </c>
      <c r="G820">
        <v>1.2486102720000001</v>
      </c>
      <c r="H820">
        <v>0.66700000000000004</v>
      </c>
      <c r="I820">
        <v>0.60730211499999998</v>
      </c>
      <c r="J820">
        <v>1.0087518849999999</v>
      </c>
      <c r="K820">
        <v>2.016208003</v>
      </c>
      <c r="L820">
        <v>0.55189535499999998</v>
      </c>
      <c r="M820">
        <v>1.841055823</v>
      </c>
      <c r="N820">
        <v>12.01369833</v>
      </c>
      <c r="O820">
        <v>23.643648070000001</v>
      </c>
      <c r="P820">
        <v>1.007405042</v>
      </c>
      <c r="Q820">
        <v>2.5651501539999999</v>
      </c>
      <c r="R820">
        <v>1.3721641090000001</v>
      </c>
      <c r="S820">
        <v>0.92592280599999999</v>
      </c>
      <c r="T820">
        <v>0.26666666700000002</v>
      </c>
      <c r="U820">
        <v>0.8</v>
      </c>
      <c r="V820">
        <v>0.26666666700000002</v>
      </c>
      <c r="W820">
        <v>0.8</v>
      </c>
      <c r="X820">
        <v>0.5</v>
      </c>
      <c r="Y820">
        <v>0.5</v>
      </c>
      <c r="Z820">
        <v>-9</v>
      </c>
      <c r="AA820" s="5" t="s">
        <v>219</v>
      </c>
      <c r="AB820">
        <v>-8</v>
      </c>
      <c r="AC820">
        <v>0</v>
      </c>
      <c r="AD820" s="5" t="s">
        <v>245</v>
      </c>
      <c r="AE820">
        <v>0</v>
      </c>
      <c r="AF820">
        <v>-5</v>
      </c>
      <c r="AG820">
        <v>3</v>
      </c>
      <c r="AH820">
        <v>-4</v>
      </c>
      <c r="AI820">
        <v>4</v>
      </c>
      <c r="AJ820">
        <v>-4</v>
      </c>
      <c r="AK820">
        <v>4</v>
      </c>
      <c r="AL820">
        <v>-4</v>
      </c>
      <c r="AM820">
        <v>4</v>
      </c>
      <c r="AN820">
        <v>-4</v>
      </c>
      <c r="AO820">
        <v>4</v>
      </c>
      <c r="AP820">
        <v>-3</v>
      </c>
      <c r="AQ820">
        <v>5</v>
      </c>
      <c r="AR820">
        <v>-3</v>
      </c>
      <c r="AS820">
        <v>5</v>
      </c>
      <c r="AT820">
        <v>-3</v>
      </c>
      <c r="AU820">
        <v>5</v>
      </c>
      <c r="AV820">
        <v>-3</v>
      </c>
      <c r="AW820">
        <v>5</v>
      </c>
      <c r="AX820">
        <v>-3</v>
      </c>
      <c r="AY820">
        <v>5</v>
      </c>
      <c r="AZ820">
        <v>-2</v>
      </c>
      <c r="BA820">
        <v>6</v>
      </c>
      <c r="BB820">
        <v>-2</v>
      </c>
      <c r="BC820">
        <v>6</v>
      </c>
      <c r="BD820">
        <v>0</v>
      </c>
      <c r="BE820">
        <v>8</v>
      </c>
      <c r="BF820">
        <v>1</v>
      </c>
      <c r="BG820">
        <v>9</v>
      </c>
      <c r="BH820">
        <v>2</v>
      </c>
      <c r="BI820">
        <v>10</v>
      </c>
      <c r="BJ820">
        <v>3</v>
      </c>
      <c r="BK820">
        <v>11</v>
      </c>
      <c r="BL820">
        <v>4</v>
      </c>
      <c r="BM820">
        <v>12</v>
      </c>
      <c r="BN820">
        <v>0</v>
      </c>
      <c r="BO820">
        <v>0</v>
      </c>
      <c r="BP820">
        <v>-3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3</v>
      </c>
      <c r="BZ820">
        <v>-1</v>
      </c>
      <c r="CA820">
        <v>0</v>
      </c>
      <c r="CB820">
        <v>0</v>
      </c>
      <c r="CC820">
        <v>0</v>
      </c>
      <c r="CD820">
        <v>0</v>
      </c>
      <c r="CE820">
        <v>1</v>
      </c>
      <c r="CF820">
        <v>0</v>
      </c>
      <c r="CG820">
        <v>0</v>
      </c>
      <c r="CH820">
        <v>0</v>
      </c>
      <c r="CI820">
        <v>0</v>
      </c>
      <c r="CJ820">
        <v>-1</v>
      </c>
      <c r="CK820">
        <v>0</v>
      </c>
      <c r="CL820">
        <v>0</v>
      </c>
      <c r="CM820">
        <v>-2</v>
      </c>
      <c r="CN820">
        <v>0</v>
      </c>
      <c r="CO820">
        <v>0</v>
      </c>
      <c r="CP820">
        <v>0</v>
      </c>
      <c r="CQ820">
        <v>4</v>
      </c>
      <c r="CR820">
        <v>0</v>
      </c>
      <c r="CS820">
        <v>0</v>
      </c>
      <c r="CT820">
        <v>0</v>
      </c>
      <c r="CU820">
        <v>0</v>
      </c>
      <c r="CV820">
        <v>1</v>
      </c>
      <c r="CW820">
        <v>0</v>
      </c>
      <c r="CX820">
        <v>0</v>
      </c>
      <c r="CY820">
        <v>3</v>
      </c>
      <c r="CZ820">
        <v>0</v>
      </c>
      <c r="DA820">
        <v>0</v>
      </c>
      <c r="DB820">
        <v>-13</v>
      </c>
      <c r="DC820">
        <v>0</v>
      </c>
      <c r="DD820">
        <v>-18</v>
      </c>
      <c r="DE820">
        <v>-5</v>
      </c>
      <c r="DF820">
        <v>-13</v>
      </c>
      <c r="DG820">
        <v>0</v>
      </c>
      <c r="DH820">
        <v>-7</v>
      </c>
      <c r="DI820">
        <v>6</v>
      </c>
      <c r="DJ820">
        <v>-8</v>
      </c>
      <c r="DK820">
        <v>5</v>
      </c>
      <c r="DL820">
        <v>-4</v>
      </c>
      <c r="DM820">
        <v>9</v>
      </c>
      <c r="DN820">
        <v>-4</v>
      </c>
      <c r="DO820">
        <v>9</v>
      </c>
      <c r="DP820">
        <v>-2</v>
      </c>
      <c r="DQ820">
        <v>11</v>
      </c>
      <c r="DR820">
        <v>-6</v>
      </c>
      <c r="DS820">
        <v>7</v>
      </c>
      <c r="DT820">
        <v>-4</v>
      </c>
      <c r="DU820">
        <v>9</v>
      </c>
      <c r="DV820">
        <v>-4</v>
      </c>
      <c r="DW820">
        <v>9</v>
      </c>
      <c r="DX820">
        <v>-5</v>
      </c>
      <c r="DY820">
        <v>8</v>
      </c>
      <c r="DZ820">
        <v>-4</v>
      </c>
      <c r="EA820">
        <v>9</v>
      </c>
      <c r="EB820">
        <v>-6</v>
      </c>
      <c r="EC820">
        <v>7</v>
      </c>
      <c r="ED820">
        <v>-1</v>
      </c>
      <c r="EE820">
        <v>12</v>
      </c>
      <c r="EF820">
        <v>0</v>
      </c>
      <c r="EG820">
        <v>13</v>
      </c>
      <c r="EH820">
        <v>-1</v>
      </c>
      <c r="EI820">
        <v>12</v>
      </c>
      <c r="EJ820">
        <v>0</v>
      </c>
      <c r="EK820">
        <v>13</v>
      </c>
      <c r="EL820">
        <v>13</v>
      </c>
      <c r="EM820">
        <v>26</v>
      </c>
      <c r="EN820">
        <v>7</v>
      </c>
      <c r="EO820">
        <v>20</v>
      </c>
      <c r="EP820">
        <v>95.837459859999996</v>
      </c>
      <c r="EQ820">
        <v>81.216561100000007</v>
      </c>
      <c r="ER820">
        <v>79.849666940000006</v>
      </c>
      <c r="ES820">
        <v>71.174862379999993</v>
      </c>
      <c r="ET820">
        <v>170.00195429999999</v>
      </c>
      <c r="EU820">
        <v>378.04945279999998</v>
      </c>
      <c r="EV820">
        <v>85.55419053</v>
      </c>
      <c r="EW820">
        <v>90.579773560000007</v>
      </c>
      <c r="EX820">
        <v>62.6134518</v>
      </c>
      <c r="EY820">
        <v>103.06833880000001</v>
      </c>
      <c r="EZ820">
        <v>67.463523519999995</v>
      </c>
      <c r="FA820">
        <v>77.652717640000006</v>
      </c>
      <c r="FB820">
        <v>6.8990687819999996</v>
      </c>
      <c r="FC820">
        <v>11.72324349</v>
      </c>
      <c r="FD820">
        <v>19.72465592</v>
      </c>
      <c r="FE820">
        <v>35.951790090000003</v>
      </c>
      <c r="FF820">
        <v>4.6392388059999998</v>
      </c>
      <c r="FG820">
        <v>12.0413972</v>
      </c>
      <c r="FH820">
        <v>0.98682803399999997</v>
      </c>
      <c r="FI820">
        <v>2.2737554499999999</v>
      </c>
      <c r="FJ820">
        <v>36.902258799999998</v>
      </c>
      <c r="FK820">
        <v>41.359940559999998</v>
      </c>
      <c r="FL820">
        <v>11.536809999999999</v>
      </c>
      <c r="FM820">
        <v>12.84924524</v>
      </c>
      <c r="FN820">
        <v>1</v>
      </c>
      <c r="FO820">
        <v>0</v>
      </c>
      <c r="FP820">
        <v>0</v>
      </c>
      <c r="FQ820">
        <v>2</v>
      </c>
      <c r="FR820">
        <f>2/13</f>
        <v>0.15384615384615385</v>
      </c>
      <c r="FS820">
        <v>2</v>
      </c>
      <c r="FT820">
        <v>0</v>
      </c>
      <c r="FU820">
        <v>2</v>
      </c>
      <c r="FV820" t="s">
        <v>45</v>
      </c>
      <c r="FW820">
        <v>0</v>
      </c>
      <c r="FX820">
        <v>0</v>
      </c>
    </row>
    <row r="821" spans="1:180" x14ac:dyDescent="0.3">
      <c r="A821" s="7" t="s">
        <v>51</v>
      </c>
      <c r="B821" s="7" t="s">
        <v>132</v>
      </c>
      <c r="C821" t="s">
        <v>52</v>
      </c>
      <c r="D821">
        <v>6</v>
      </c>
      <c r="E821">
        <v>3</v>
      </c>
      <c r="F821">
        <v>2.0038636360000002</v>
      </c>
      <c r="G821">
        <v>1.0167441859999999</v>
      </c>
      <c r="H821">
        <v>0.59336363599999997</v>
      </c>
      <c r="I821">
        <v>0.73660465100000005</v>
      </c>
      <c r="J821">
        <v>0.94161636000000004</v>
      </c>
      <c r="K821">
        <v>2.1586759889999998</v>
      </c>
      <c r="L821">
        <v>0.74917740499999996</v>
      </c>
      <c r="M821">
        <v>2.359611535</v>
      </c>
      <c r="N821">
        <v>18.905140379999999</v>
      </c>
      <c r="O821">
        <v>16.938313489999999</v>
      </c>
      <c r="P821">
        <v>1.351467068</v>
      </c>
      <c r="Q821">
        <v>2.7772547109999999</v>
      </c>
      <c r="R821">
        <v>1.731124122</v>
      </c>
      <c r="S821">
        <v>0.92577791099999995</v>
      </c>
      <c r="T821">
        <v>0.133333333</v>
      </c>
      <c r="U821">
        <v>0.8</v>
      </c>
      <c r="V821">
        <v>0.133333333</v>
      </c>
      <c r="W821">
        <v>0.8</v>
      </c>
      <c r="X821">
        <v>0.111111111</v>
      </c>
      <c r="Y821">
        <v>0.5</v>
      </c>
      <c r="Z821">
        <v>-11</v>
      </c>
      <c r="AA821" s="5" t="s">
        <v>219</v>
      </c>
      <c r="AB821">
        <v>-10</v>
      </c>
      <c r="AC821">
        <v>0</v>
      </c>
      <c r="AD821" s="5" t="s">
        <v>215</v>
      </c>
      <c r="AE821">
        <v>0</v>
      </c>
      <c r="AF821">
        <v>-7</v>
      </c>
      <c r="AG821">
        <v>3</v>
      </c>
      <c r="AH821">
        <v>-6</v>
      </c>
      <c r="AI821">
        <v>4</v>
      </c>
      <c r="AJ821">
        <v>-6</v>
      </c>
      <c r="AK821">
        <v>4</v>
      </c>
      <c r="AL821">
        <v>-6</v>
      </c>
      <c r="AM821">
        <v>4</v>
      </c>
      <c r="AN821">
        <v>-6</v>
      </c>
      <c r="AO821">
        <v>4</v>
      </c>
      <c r="AP821">
        <v>-5</v>
      </c>
      <c r="AQ821">
        <v>5</v>
      </c>
      <c r="AR821">
        <v>-5</v>
      </c>
      <c r="AS821">
        <v>5</v>
      </c>
      <c r="AT821">
        <v>-5</v>
      </c>
      <c r="AU821">
        <v>5</v>
      </c>
      <c r="AV821">
        <v>-5</v>
      </c>
      <c r="AW821">
        <v>5</v>
      </c>
      <c r="AX821">
        <v>-5</v>
      </c>
      <c r="AY821">
        <v>5</v>
      </c>
      <c r="AZ821">
        <v>-4</v>
      </c>
      <c r="BA821">
        <v>6</v>
      </c>
      <c r="BB821">
        <v>-4</v>
      </c>
      <c r="BC821">
        <v>6</v>
      </c>
      <c r="BD821">
        <v>-2</v>
      </c>
      <c r="BE821">
        <v>8</v>
      </c>
      <c r="BF821">
        <v>-1</v>
      </c>
      <c r="BG821">
        <v>9</v>
      </c>
      <c r="BH821">
        <v>0</v>
      </c>
      <c r="BI821">
        <v>10</v>
      </c>
      <c r="BJ821">
        <v>1</v>
      </c>
      <c r="BK821">
        <v>11</v>
      </c>
      <c r="BL821">
        <v>2</v>
      </c>
      <c r="BM821">
        <v>12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-2</v>
      </c>
      <c r="BY821">
        <v>0</v>
      </c>
      <c r="BZ821">
        <v>0</v>
      </c>
      <c r="CA821">
        <v>0</v>
      </c>
      <c r="CB821">
        <v>0</v>
      </c>
      <c r="CC821">
        <v>5</v>
      </c>
      <c r="CD821">
        <v>-1</v>
      </c>
      <c r="CE821">
        <v>-3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-1</v>
      </c>
      <c r="CS821">
        <v>3</v>
      </c>
      <c r="CT821">
        <v>0</v>
      </c>
      <c r="CU821">
        <v>1</v>
      </c>
      <c r="CV821">
        <v>0</v>
      </c>
      <c r="CW821">
        <v>0</v>
      </c>
      <c r="CX821">
        <v>0</v>
      </c>
      <c r="CY821">
        <v>8</v>
      </c>
      <c r="CZ821">
        <v>0</v>
      </c>
      <c r="DA821">
        <v>0</v>
      </c>
      <c r="DB821">
        <v>-13</v>
      </c>
      <c r="DC821">
        <v>5</v>
      </c>
      <c r="DD821">
        <v>-18</v>
      </c>
      <c r="DE821">
        <v>0</v>
      </c>
      <c r="DF821">
        <v>-13</v>
      </c>
      <c r="DG821">
        <v>5</v>
      </c>
      <c r="DH821">
        <v>-7</v>
      </c>
      <c r="DI821">
        <v>11</v>
      </c>
      <c r="DJ821">
        <v>-8</v>
      </c>
      <c r="DK821">
        <v>10</v>
      </c>
      <c r="DL821">
        <v>-4</v>
      </c>
      <c r="DM821">
        <v>14</v>
      </c>
      <c r="DN821">
        <v>-4</v>
      </c>
      <c r="DO821">
        <v>14</v>
      </c>
      <c r="DP821">
        <v>-2</v>
      </c>
      <c r="DQ821">
        <v>16</v>
      </c>
      <c r="DR821">
        <v>-6</v>
      </c>
      <c r="DS821">
        <v>12</v>
      </c>
      <c r="DT821">
        <v>-4</v>
      </c>
      <c r="DU821">
        <v>14</v>
      </c>
      <c r="DV821">
        <v>-4</v>
      </c>
      <c r="DW821">
        <v>14</v>
      </c>
      <c r="DX821">
        <v>-5</v>
      </c>
      <c r="DY821">
        <v>13</v>
      </c>
      <c r="DZ821">
        <v>-4</v>
      </c>
      <c r="EA821">
        <v>14</v>
      </c>
      <c r="EB821">
        <v>-6</v>
      </c>
      <c r="EC821">
        <v>12</v>
      </c>
      <c r="ED821">
        <v>-1</v>
      </c>
      <c r="EE821">
        <v>17</v>
      </c>
      <c r="EF821">
        <v>0</v>
      </c>
      <c r="EG821">
        <v>18</v>
      </c>
      <c r="EH821">
        <v>-1</v>
      </c>
      <c r="EI821">
        <v>17</v>
      </c>
      <c r="EJ821">
        <v>0</v>
      </c>
      <c r="EK821">
        <v>18</v>
      </c>
      <c r="EL821">
        <v>13</v>
      </c>
      <c r="EM821">
        <v>31</v>
      </c>
      <c r="EN821">
        <v>7</v>
      </c>
      <c r="EO821">
        <v>25</v>
      </c>
      <c r="EP821">
        <v>42.496320439999998</v>
      </c>
      <c r="EQ821">
        <v>38.053640780000002</v>
      </c>
      <c r="ER821">
        <v>67.351184180000004</v>
      </c>
      <c r="ES821">
        <v>56.402342730000001</v>
      </c>
      <c r="ET821">
        <v>203.60548739999999</v>
      </c>
      <c r="EU821">
        <v>368.36127690000001</v>
      </c>
      <c r="EV821">
        <v>83.692790220000006</v>
      </c>
      <c r="EW821">
        <v>90.821230979999996</v>
      </c>
      <c r="EX821">
        <v>69.815622180000005</v>
      </c>
      <c r="EY821">
        <v>134.77341680000001</v>
      </c>
      <c r="EZ821">
        <v>67.563116960000002</v>
      </c>
      <c r="FA821">
        <v>79.565403790000005</v>
      </c>
      <c r="FB821">
        <v>8.0263310620000006</v>
      </c>
      <c r="FC821">
        <v>14.580275350000001</v>
      </c>
      <c r="FD821">
        <v>23.753758739999999</v>
      </c>
      <c r="FE821">
        <v>43.622185829999999</v>
      </c>
      <c r="FF821">
        <v>8.1418842090000005</v>
      </c>
      <c r="FG821">
        <v>13.88773014</v>
      </c>
      <c r="FH821">
        <v>2.40208047</v>
      </c>
      <c r="FI821">
        <v>2.9890480670000001</v>
      </c>
      <c r="FJ821">
        <v>42.157507109999997</v>
      </c>
      <c r="FK821">
        <v>36.771883780000003</v>
      </c>
      <c r="FL821">
        <v>9.7014432740000007</v>
      </c>
      <c r="FM821">
        <v>16.723073469999999</v>
      </c>
      <c r="FN821">
        <v>1</v>
      </c>
      <c r="FO821">
        <v>0</v>
      </c>
      <c r="FP821">
        <v>1</v>
      </c>
      <c r="FQ821">
        <v>4</v>
      </c>
      <c r="FR821">
        <v>0</v>
      </c>
      <c r="FS821">
        <v>2</v>
      </c>
      <c r="FT821">
        <v>1</v>
      </c>
      <c r="FU821">
        <v>2</v>
      </c>
      <c r="FV821">
        <v>2</v>
      </c>
      <c r="FW821">
        <v>0</v>
      </c>
      <c r="FX821">
        <v>2</v>
      </c>
    </row>
    <row r="822" spans="1:180" x14ac:dyDescent="0.3">
      <c r="A822" s="7" t="s">
        <v>62</v>
      </c>
      <c r="B822" s="7" t="s">
        <v>74</v>
      </c>
      <c r="C822" t="s">
        <v>52</v>
      </c>
      <c r="D822">
        <v>6</v>
      </c>
      <c r="E822">
        <v>3</v>
      </c>
      <c r="F822">
        <v>1.7409375</v>
      </c>
      <c r="G822">
        <v>1.9567441860000001</v>
      </c>
      <c r="H822">
        <v>0.64759374999999997</v>
      </c>
      <c r="I822">
        <v>0.62013953499999996</v>
      </c>
      <c r="J822">
        <v>1.8272261380000001</v>
      </c>
      <c r="K822">
        <v>0.81715396200000001</v>
      </c>
      <c r="L822">
        <v>0.98367539000000004</v>
      </c>
      <c r="M822">
        <v>0.66904265100000004</v>
      </c>
      <c r="N822">
        <v>19.38305415</v>
      </c>
      <c r="O822">
        <v>19.72976534</v>
      </c>
      <c r="P822">
        <v>1.7776989030000001</v>
      </c>
      <c r="Q822">
        <v>1.182282493</v>
      </c>
      <c r="R822">
        <v>1.7410130660000001</v>
      </c>
      <c r="S822">
        <v>1.7665795280000001</v>
      </c>
      <c r="T822">
        <v>0.53333333299999997</v>
      </c>
      <c r="U822">
        <v>0.53333333299999997</v>
      </c>
      <c r="V822">
        <v>0.53333333299999997</v>
      </c>
      <c r="W822">
        <v>0.53333333299999997</v>
      </c>
      <c r="X822">
        <v>0.66666666699999999</v>
      </c>
      <c r="Y822">
        <v>0.66666666699999999</v>
      </c>
      <c r="Z822">
        <v>-5</v>
      </c>
      <c r="AA822" s="5" t="s">
        <v>211</v>
      </c>
      <c r="AB822">
        <v>-4</v>
      </c>
      <c r="AC822">
        <v>-4</v>
      </c>
      <c r="AD822" s="5" t="s">
        <v>222</v>
      </c>
      <c r="AE822">
        <v>-4</v>
      </c>
      <c r="AF822">
        <v>-1</v>
      </c>
      <c r="AG822">
        <v>-1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1</v>
      </c>
      <c r="AQ822">
        <v>1</v>
      </c>
      <c r="AR822">
        <v>1</v>
      </c>
      <c r="AS822">
        <v>1</v>
      </c>
      <c r="AT822">
        <v>1</v>
      </c>
      <c r="AU822">
        <v>1</v>
      </c>
      <c r="AV822">
        <v>1</v>
      </c>
      <c r="AW822">
        <v>1</v>
      </c>
      <c r="AX822">
        <v>1</v>
      </c>
      <c r="AY822">
        <v>1</v>
      </c>
      <c r="AZ822">
        <v>2</v>
      </c>
      <c r="BA822">
        <v>2</v>
      </c>
      <c r="BB822">
        <v>2</v>
      </c>
      <c r="BC822">
        <v>2</v>
      </c>
      <c r="BD822">
        <v>4</v>
      </c>
      <c r="BE822">
        <v>4</v>
      </c>
      <c r="BF822">
        <v>5</v>
      </c>
      <c r="BG822">
        <v>5</v>
      </c>
      <c r="BH822">
        <v>6</v>
      </c>
      <c r="BI822">
        <v>6</v>
      </c>
      <c r="BJ822">
        <v>7</v>
      </c>
      <c r="BK822">
        <v>7</v>
      </c>
      <c r="BL822">
        <v>8</v>
      </c>
      <c r="BM822">
        <v>8</v>
      </c>
      <c r="BN822">
        <v>0</v>
      </c>
      <c r="BO822">
        <v>0</v>
      </c>
      <c r="BP822">
        <v>-5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1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1</v>
      </c>
      <c r="CT822">
        <v>2</v>
      </c>
      <c r="CU822">
        <v>-3</v>
      </c>
      <c r="CV822">
        <v>0</v>
      </c>
      <c r="CW822">
        <v>0</v>
      </c>
      <c r="CX822">
        <v>0</v>
      </c>
      <c r="CY822">
        <v>2</v>
      </c>
      <c r="CZ822">
        <v>0</v>
      </c>
      <c r="DA822">
        <v>0</v>
      </c>
      <c r="DB822">
        <v>-11</v>
      </c>
      <c r="DC822">
        <v>-9</v>
      </c>
      <c r="DD822">
        <v>-16</v>
      </c>
      <c r="DE822">
        <v>-14</v>
      </c>
      <c r="DF822">
        <v>-11</v>
      </c>
      <c r="DG822">
        <v>-9</v>
      </c>
      <c r="DH822">
        <v>-5</v>
      </c>
      <c r="DI822">
        <v>-3</v>
      </c>
      <c r="DJ822">
        <v>-6</v>
      </c>
      <c r="DK822">
        <v>-4</v>
      </c>
      <c r="DL822">
        <v>-2</v>
      </c>
      <c r="DM822">
        <v>0</v>
      </c>
      <c r="DN822">
        <v>-2</v>
      </c>
      <c r="DO822">
        <v>0</v>
      </c>
      <c r="DP822">
        <v>0</v>
      </c>
      <c r="DQ822">
        <v>2</v>
      </c>
      <c r="DR822">
        <v>-4</v>
      </c>
      <c r="DS822">
        <v>-2</v>
      </c>
      <c r="DT822">
        <v>-2</v>
      </c>
      <c r="DU822">
        <v>0</v>
      </c>
      <c r="DV822">
        <v>-2</v>
      </c>
      <c r="DW822">
        <v>0</v>
      </c>
      <c r="DX822">
        <v>-3</v>
      </c>
      <c r="DY822">
        <v>-1</v>
      </c>
      <c r="DZ822">
        <v>-2</v>
      </c>
      <c r="EA822">
        <v>0</v>
      </c>
      <c r="EB822">
        <v>-4</v>
      </c>
      <c r="EC822">
        <v>-2</v>
      </c>
      <c r="ED822">
        <v>1</v>
      </c>
      <c r="EE822">
        <v>3</v>
      </c>
      <c r="EF822">
        <v>2</v>
      </c>
      <c r="EG822">
        <v>4</v>
      </c>
      <c r="EH822">
        <v>1</v>
      </c>
      <c r="EI822">
        <v>3</v>
      </c>
      <c r="EJ822">
        <v>2</v>
      </c>
      <c r="EK822">
        <v>4</v>
      </c>
      <c r="EL822">
        <v>15</v>
      </c>
      <c r="EM822">
        <v>17</v>
      </c>
      <c r="EN822">
        <v>9</v>
      </c>
      <c r="EO822">
        <v>11</v>
      </c>
      <c r="EP822">
        <v>33.026007360000001</v>
      </c>
      <c r="EQ822">
        <v>24.525379770000001</v>
      </c>
      <c r="ER822">
        <v>41.070620910000002</v>
      </c>
      <c r="ES822">
        <v>51.468743850000003</v>
      </c>
      <c r="ET822">
        <v>245.6170055</v>
      </c>
      <c r="EU822">
        <v>232.68964209999999</v>
      </c>
      <c r="EV822">
        <v>84.652407519999997</v>
      </c>
      <c r="EW822">
        <v>86.3980952</v>
      </c>
      <c r="EX822">
        <v>87.560167210000003</v>
      </c>
      <c r="EY822">
        <v>76.376209650000007</v>
      </c>
      <c r="EZ822">
        <v>69.778552970000007</v>
      </c>
      <c r="FA822">
        <v>69.936984249999995</v>
      </c>
      <c r="FB822">
        <v>9.5787223479999994</v>
      </c>
      <c r="FC822">
        <v>6.6673917100000004</v>
      </c>
      <c r="FD822">
        <v>31.12905009</v>
      </c>
      <c r="FE822">
        <v>24.858509170000001</v>
      </c>
      <c r="FF822">
        <v>7.0380377640000003</v>
      </c>
      <c r="FG822">
        <v>5.5348000409999996</v>
      </c>
      <c r="FH822">
        <v>2.1302372310000002</v>
      </c>
      <c r="FI822">
        <v>1.86261952</v>
      </c>
      <c r="FJ822">
        <v>37.509874439999997</v>
      </c>
      <c r="FK822">
        <v>21.727012949999999</v>
      </c>
      <c r="FL822">
        <v>12.521561569999999</v>
      </c>
      <c r="FM822">
        <v>10.81120327</v>
      </c>
      <c r="FN822">
        <v>0</v>
      </c>
      <c r="FO822">
        <v>0</v>
      </c>
      <c r="FP822">
        <v>3</v>
      </c>
      <c r="FQ822">
        <v>0</v>
      </c>
      <c r="FR822">
        <f>8/13</f>
        <v>0.61538461538461542</v>
      </c>
      <c r="FS822" t="s">
        <v>45</v>
      </c>
      <c r="FT822">
        <v>1</v>
      </c>
      <c r="FU822">
        <v>1</v>
      </c>
      <c r="FV822" t="s">
        <v>45</v>
      </c>
      <c r="FW822">
        <v>0</v>
      </c>
      <c r="FX822">
        <v>0</v>
      </c>
    </row>
    <row r="823" spans="1:180" x14ac:dyDescent="0.3">
      <c r="A823" s="7" t="s">
        <v>32</v>
      </c>
      <c r="B823" s="7" t="s">
        <v>43</v>
      </c>
      <c r="C823" t="s">
        <v>26</v>
      </c>
      <c r="D823">
        <v>7</v>
      </c>
      <c r="E823">
        <v>3</v>
      </c>
      <c r="F823">
        <v>1.37</v>
      </c>
      <c r="G823">
        <v>0.74433333300000004</v>
      </c>
      <c r="H823">
        <v>0.69943750000000005</v>
      </c>
      <c r="I823">
        <v>0.77226666700000002</v>
      </c>
      <c r="J823">
        <v>1.0705675569999999</v>
      </c>
      <c r="K823">
        <v>1.989072602</v>
      </c>
      <c r="L823">
        <v>0.64951172899999998</v>
      </c>
      <c r="M823">
        <v>1.075321805</v>
      </c>
      <c r="N823">
        <v>19.075353539999998</v>
      </c>
      <c r="O823">
        <v>20.819890659999999</v>
      </c>
      <c r="P823">
        <v>1.0390807360000001</v>
      </c>
      <c r="Q823">
        <v>1.8462178549999999</v>
      </c>
      <c r="R823">
        <v>1.3085766409999999</v>
      </c>
      <c r="S823">
        <v>1.27179218</v>
      </c>
      <c r="T823">
        <v>6.6666666999999999E-2</v>
      </c>
      <c r="U823">
        <v>0.5</v>
      </c>
      <c r="V823">
        <v>6.6666666999999999E-2</v>
      </c>
      <c r="W823">
        <v>0.4</v>
      </c>
      <c r="X823">
        <v>0</v>
      </c>
      <c r="Y823">
        <v>0.55555555599999995</v>
      </c>
      <c r="Z823">
        <v>-12</v>
      </c>
      <c r="AA823" s="5" t="s">
        <v>222</v>
      </c>
      <c r="AB823">
        <v>-12</v>
      </c>
      <c r="AC823">
        <v>-4</v>
      </c>
      <c r="AD823" s="5" t="s">
        <v>196</v>
      </c>
      <c r="AE823">
        <v>-3</v>
      </c>
      <c r="AF823">
        <v>-11</v>
      </c>
      <c r="AG823">
        <v>-3</v>
      </c>
      <c r="AH823">
        <v>-10</v>
      </c>
      <c r="AI823">
        <v>-2</v>
      </c>
      <c r="AJ823">
        <v>-9</v>
      </c>
      <c r="AK823">
        <v>-1</v>
      </c>
      <c r="AL823">
        <v>-9</v>
      </c>
      <c r="AM823">
        <v>-1</v>
      </c>
      <c r="AN823">
        <v>-9</v>
      </c>
      <c r="AO823">
        <v>-1</v>
      </c>
      <c r="AP823">
        <v>-9</v>
      </c>
      <c r="AQ823">
        <v>-1</v>
      </c>
      <c r="AR823">
        <v>-8</v>
      </c>
      <c r="AS823">
        <v>0</v>
      </c>
      <c r="AT823">
        <v>-8</v>
      </c>
      <c r="AU823">
        <v>0</v>
      </c>
      <c r="AV823">
        <v>-7</v>
      </c>
      <c r="AW823">
        <v>1</v>
      </c>
      <c r="AX823">
        <v>-7</v>
      </c>
      <c r="AY823">
        <v>1</v>
      </c>
      <c r="AZ823">
        <v>-7</v>
      </c>
      <c r="BA823">
        <v>1</v>
      </c>
      <c r="BB823">
        <v>-6</v>
      </c>
      <c r="BC823">
        <v>2</v>
      </c>
      <c r="BD823">
        <v>-4</v>
      </c>
      <c r="BE823">
        <v>4</v>
      </c>
      <c r="BF823">
        <v>-2</v>
      </c>
      <c r="BG823">
        <v>6</v>
      </c>
      <c r="BH823">
        <v>0</v>
      </c>
      <c r="BI823">
        <v>8</v>
      </c>
      <c r="BJ823">
        <v>0</v>
      </c>
      <c r="BK823">
        <v>8</v>
      </c>
      <c r="BL823">
        <v>0</v>
      </c>
      <c r="BM823">
        <v>8</v>
      </c>
      <c r="BN823">
        <v>0</v>
      </c>
      <c r="BO823">
        <v>0</v>
      </c>
      <c r="BP823">
        <v>0</v>
      </c>
      <c r="BQ823">
        <v>-2</v>
      </c>
      <c r="BR823">
        <v>0</v>
      </c>
      <c r="BS823">
        <v>0</v>
      </c>
      <c r="BT823">
        <v>-2</v>
      </c>
      <c r="BU823">
        <v>0</v>
      </c>
      <c r="BV823">
        <v>-1</v>
      </c>
      <c r="BW823">
        <v>0</v>
      </c>
      <c r="BX823">
        <v>0</v>
      </c>
      <c r="BY823">
        <v>0</v>
      </c>
      <c r="BZ823">
        <v>-1</v>
      </c>
      <c r="CA823">
        <v>0</v>
      </c>
      <c r="CB823">
        <v>0</v>
      </c>
      <c r="CC823">
        <v>4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-2</v>
      </c>
      <c r="CO823">
        <v>0</v>
      </c>
      <c r="CP823">
        <v>0</v>
      </c>
      <c r="CQ823">
        <v>0</v>
      </c>
      <c r="CR823">
        <v>0</v>
      </c>
      <c r="CS823">
        <v>2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-11</v>
      </c>
      <c r="DC823">
        <v>-1</v>
      </c>
      <c r="DD823">
        <v>-7</v>
      </c>
      <c r="DE823">
        <v>3</v>
      </c>
      <c r="DF823">
        <v>-13</v>
      </c>
      <c r="DG823">
        <v>-3</v>
      </c>
      <c r="DH823">
        <v>-11</v>
      </c>
      <c r="DI823">
        <v>-1</v>
      </c>
      <c r="DJ823">
        <v>-14</v>
      </c>
      <c r="DK823">
        <v>-4</v>
      </c>
      <c r="DL823">
        <v>-9</v>
      </c>
      <c r="DM823">
        <v>1</v>
      </c>
      <c r="DN823">
        <v>-7</v>
      </c>
      <c r="DO823">
        <v>3</v>
      </c>
      <c r="DP823">
        <v>-5</v>
      </c>
      <c r="DQ823">
        <v>5</v>
      </c>
      <c r="DR823">
        <v>-4</v>
      </c>
      <c r="DS823">
        <v>6</v>
      </c>
      <c r="DT823">
        <v>-10</v>
      </c>
      <c r="DU823">
        <v>0</v>
      </c>
      <c r="DV823">
        <v>-7</v>
      </c>
      <c r="DW823">
        <v>3</v>
      </c>
      <c r="DX823">
        <v>-10</v>
      </c>
      <c r="DY823">
        <v>0</v>
      </c>
      <c r="DZ823">
        <v>-6</v>
      </c>
      <c r="EA823">
        <v>4</v>
      </c>
      <c r="EB823">
        <v>-4</v>
      </c>
      <c r="EC823">
        <v>6</v>
      </c>
      <c r="ED823">
        <v>-3</v>
      </c>
      <c r="EE823">
        <v>7</v>
      </c>
      <c r="EF823">
        <v>-4</v>
      </c>
      <c r="EG823">
        <v>6</v>
      </c>
      <c r="EH823">
        <v>2</v>
      </c>
      <c r="EI823">
        <v>12</v>
      </c>
      <c r="EJ823">
        <v>0</v>
      </c>
      <c r="EK823">
        <v>10</v>
      </c>
      <c r="EL823">
        <v>0</v>
      </c>
      <c r="EM823">
        <v>10</v>
      </c>
      <c r="EN823">
        <v>3</v>
      </c>
      <c r="EO823">
        <v>13</v>
      </c>
      <c r="EP823">
        <v>25.512385810000001</v>
      </c>
      <c r="EQ823">
        <v>32.580583390000001</v>
      </c>
      <c r="ER823">
        <v>53.167701010000002</v>
      </c>
      <c r="ES823">
        <v>48.112992519999999</v>
      </c>
      <c r="ET823">
        <v>184.78784469999999</v>
      </c>
      <c r="EU823">
        <v>345.2518809</v>
      </c>
      <c r="EV823">
        <v>82.993094959999993</v>
      </c>
      <c r="EW823">
        <v>89.555436</v>
      </c>
      <c r="EX823">
        <v>63.730583430000003</v>
      </c>
      <c r="EY823">
        <v>100.8267764</v>
      </c>
      <c r="EZ823">
        <v>59.698655070000001</v>
      </c>
      <c r="FA823">
        <v>77.777976030000005</v>
      </c>
      <c r="FB823">
        <v>7.2982691559999999</v>
      </c>
      <c r="FC823">
        <v>10.570886460000001</v>
      </c>
      <c r="FD823">
        <v>22.12545154</v>
      </c>
      <c r="FE823">
        <v>35.187963140000001</v>
      </c>
      <c r="FF823">
        <v>6.4914600790000003</v>
      </c>
      <c r="FG823">
        <v>9.4720181310000005</v>
      </c>
      <c r="FH823">
        <v>2.4130917420000002</v>
      </c>
      <c r="FI823">
        <v>2.3620833760000002</v>
      </c>
      <c r="FJ823">
        <v>28.032598790000002</v>
      </c>
      <c r="FK823">
        <v>37.369355859999999</v>
      </c>
      <c r="FL823">
        <v>9.6230739960000005</v>
      </c>
      <c r="FM823">
        <v>15.533957559999999</v>
      </c>
      <c r="FN823">
        <v>0</v>
      </c>
      <c r="FO823">
        <v>1</v>
      </c>
      <c r="FP823">
        <v>0</v>
      </c>
      <c r="FQ823">
        <v>3</v>
      </c>
      <c r="FR823">
        <f>1/14</f>
        <v>7.1428571428571425E-2</v>
      </c>
      <c r="FS823">
        <v>2</v>
      </c>
      <c r="FT823">
        <v>0</v>
      </c>
      <c r="FU823">
        <v>3</v>
      </c>
      <c r="FV823">
        <v>2</v>
      </c>
      <c r="FW823">
        <v>0</v>
      </c>
      <c r="FX823">
        <v>1</v>
      </c>
    </row>
    <row r="824" spans="1:180" x14ac:dyDescent="0.3">
      <c r="A824" s="7" t="s">
        <v>79</v>
      </c>
      <c r="B824" s="7" t="s">
        <v>84</v>
      </c>
      <c r="C824" t="s">
        <v>55</v>
      </c>
      <c r="D824">
        <v>8</v>
      </c>
      <c r="E824">
        <v>3</v>
      </c>
      <c r="F824">
        <v>0.88724391999999996</v>
      </c>
      <c r="G824">
        <v>0.609259259</v>
      </c>
      <c r="H824">
        <v>0.73158363999999998</v>
      </c>
      <c r="I824">
        <v>0.86270370399999996</v>
      </c>
      <c r="J824">
        <v>1.1040712909999999</v>
      </c>
      <c r="K824">
        <v>1.4690491880000001</v>
      </c>
      <c r="L824">
        <v>0.72054394300000002</v>
      </c>
      <c r="M824">
        <v>0.80095801899999997</v>
      </c>
      <c r="N824">
        <v>17.650380590000001</v>
      </c>
      <c r="O824">
        <v>18.630162210000002</v>
      </c>
      <c r="P824">
        <v>1.055326816</v>
      </c>
      <c r="Q824">
        <v>1.3380383709999999</v>
      </c>
      <c r="R824">
        <v>1.1050743009999999</v>
      </c>
      <c r="S824">
        <v>0.93324455799999995</v>
      </c>
      <c r="T824">
        <v>0.33333333300000001</v>
      </c>
      <c r="U824">
        <v>0.46666666699999998</v>
      </c>
      <c r="V824">
        <v>0.4</v>
      </c>
      <c r="W824">
        <v>0.46666666699999998</v>
      </c>
      <c r="X824">
        <v>0.5</v>
      </c>
      <c r="Y824">
        <v>0.44444444399999999</v>
      </c>
      <c r="Z824">
        <v>-8</v>
      </c>
      <c r="AA824" s="5" t="s">
        <v>191</v>
      </c>
      <c r="AB824">
        <v>-7</v>
      </c>
      <c r="AC824">
        <v>-6</v>
      </c>
      <c r="AD824" s="5" t="s">
        <v>191</v>
      </c>
      <c r="AE824">
        <v>-6</v>
      </c>
      <c r="AF824">
        <v>-6</v>
      </c>
      <c r="AG824">
        <v>-5</v>
      </c>
      <c r="AH824">
        <v>-5</v>
      </c>
      <c r="AI824">
        <v>-4</v>
      </c>
      <c r="AJ824">
        <v>-5</v>
      </c>
      <c r="AK824">
        <v>-4</v>
      </c>
      <c r="AL824">
        <v>-4</v>
      </c>
      <c r="AM824">
        <v>-3</v>
      </c>
      <c r="AN824">
        <v>-4</v>
      </c>
      <c r="AO824">
        <v>-3</v>
      </c>
      <c r="AP824">
        <v>-4</v>
      </c>
      <c r="AQ824">
        <v>-3</v>
      </c>
      <c r="AR824">
        <v>-3</v>
      </c>
      <c r="AS824">
        <v>-2</v>
      </c>
      <c r="AT824">
        <v>-2</v>
      </c>
      <c r="AU824">
        <v>-1</v>
      </c>
      <c r="AV824">
        <v>-1</v>
      </c>
      <c r="AW824">
        <v>0</v>
      </c>
      <c r="AX824">
        <v>-1</v>
      </c>
      <c r="AY824">
        <v>0</v>
      </c>
      <c r="AZ824">
        <v>-1</v>
      </c>
      <c r="BA824">
        <v>0</v>
      </c>
      <c r="BB824">
        <v>-1</v>
      </c>
      <c r="BC824">
        <v>0</v>
      </c>
      <c r="BD824">
        <v>0</v>
      </c>
      <c r="BE824">
        <v>1</v>
      </c>
      <c r="BF824">
        <v>0</v>
      </c>
      <c r="BG824">
        <v>1</v>
      </c>
      <c r="BH824">
        <v>1</v>
      </c>
      <c r="BI824">
        <v>2</v>
      </c>
      <c r="BJ824">
        <v>2</v>
      </c>
      <c r="BK824">
        <v>3</v>
      </c>
      <c r="BL824">
        <v>3</v>
      </c>
      <c r="BM824">
        <v>4</v>
      </c>
      <c r="BN824">
        <v>0</v>
      </c>
      <c r="BO824">
        <v>0</v>
      </c>
      <c r="BP824">
        <v>0</v>
      </c>
      <c r="BQ824">
        <v>0</v>
      </c>
      <c r="BR824">
        <v>-2</v>
      </c>
      <c r="BS824">
        <v>-1</v>
      </c>
      <c r="BT824">
        <v>0</v>
      </c>
      <c r="BU824">
        <v>0</v>
      </c>
      <c r="BV824">
        <v>0</v>
      </c>
      <c r="BW824">
        <v>0</v>
      </c>
      <c r="BX824">
        <v>-1</v>
      </c>
      <c r="BY824">
        <v>2</v>
      </c>
      <c r="BZ824">
        <v>-1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1</v>
      </c>
      <c r="CI824">
        <v>-1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-1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2</v>
      </c>
      <c r="CY824">
        <v>1</v>
      </c>
      <c r="CZ824">
        <v>0</v>
      </c>
      <c r="DA824">
        <v>0</v>
      </c>
      <c r="DB824">
        <v>-13</v>
      </c>
      <c r="DC824">
        <v>-10</v>
      </c>
      <c r="DD824">
        <v>-7</v>
      </c>
      <c r="DE824">
        <v>-4</v>
      </c>
      <c r="DF824">
        <v>-2</v>
      </c>
      <c r="DG824">
        <v>1</v>
      </c>
      <c r="DH824">
        <v>-2</v>
      </c>
      <c r="DI824">
        <v>1</v>
      </c>
      <c r="DJ824">
        <v>-11</v>
      </c>
      <c r="DK824">
        <v>-8</v>
      </c>
      <c r="DL824">
        <v>-2</v>
      </c>
      <c r="DM824">
        <v>1</v>
      </c>
      <c r="DN824">
        <v>-4</v>
      </c>
      <c r="DO824">
        <v>-1</v>
      </c>
      <c r="DP824">
        <v>-3</v>
      </c>
      <c r="DQ824">
        <v>0</v>
      </c>
      <c r="DR824">
        <v>-3</v>
      </c>
      <c r="DS824">
        <v>0</v>
      </c>
      <c r="DT824">
        <v>2</v>
      </c>
      <c r="DU824">
        <v>5</v>
      </c>
      <c r="DV824">
        <v>-1</v>
      </c>
      <c r="DW824">
        <v>2</v>
      </c>
      <c r="DX824">
        <v>-6</v>
      </c>
      <c r="DY824">
        <v>-3</v>
      </c>
      <c r="DZ824">
        <v>-3</v>
      </c>
      <c r="EA824">
        <v>0</v>
      </c>
      <c r="EB824">
        <v>0</v>
      </c>
      <c r="EC824">
        <v>3</v>
      </c>
      <c r="ED824">
        <v>1</v>
      </c>
      <c r="EE824">
        <v>4</v>
      </c>
      <c r="EF824">
        <v>0</v>
      </c>
      <c r="EG824">
        <v>3</v>
      </c>
      <c r="EH824">
        <v>4</v>
      </c>
      <c r="EI824">
        <v>7</v>
      </c>
      <c r="EJ824">
        <v>3</v>
      </c>
      <c r="EK824">
        <v>6</v>
      </c>
      <c r="EL824">
        <v>3</v>
      </c>
      <c r="EM824">
        <v>6</v>
      </c>
      <c r="EN824">
        <v>4</v>
      </c>
      <c r="EO824">
        <v>7</v>
      </c>
      <c r="EP824">
        <v>27.50336025</v>
      </c>
      <c r="EQ824">
        <v>44.581351980000001</v>
      </c>
      <c r="ER824">
        <v>51.865365250000004</v>
      </c>
      <c r="ES824">
        <v>69.278853510000005</v>
      </c>
      <c r="ET824">
        <v>211.1460113</v>
      </c>
      <c r="EU824">
        <v>299.62534950000003</v>
      </c>
      <c r="EV824">
        <v>84.624170469999996</v>
      </c>
      <c r="EW824">
        <v>88.824484949999999</v>
      </c>
      <c r="EX824">
        <v>75.959564760000006</v>
      </c>
      <c r="EY824">
        <v>88.880147530000002</v>
      </c>
      <c r="EZ824">
        <v>65.866916540000005</v>
      </c>
      <c r="FA824">
        <v>72.659728670000007</v>
      </c>
      <c r="FB824">
        <v>7.7933860270000004</v>
      </c>
      <c r="FC824">
        <v>8.5099896519999998</v>
      </c>
      <c r="FD824">
        <v>24.605902400000002</v>
      </c>
      <c r="FE824">
        <v>29.836554750000001</v>
      </c>
      <c r="FF824">
        <v>7.0931971699999998</v>
      </c>
      <c r="FG824">
        <v>9.0762678579999996</v>
      </c>
      <c r="FH824">
        <v>2.4015255760000001</v>
      </c>
      <c r="FI824">
        <v>2.9044508219999998</v>
      </c>
      <c r="FJ824">
        <v>30.289749029999999</v>
      </c>
      <c r="FK824">
        <v>34.132312659999997</v>
      </c>
      <c r="FL824">
        <v>11.866011309999999</v>
      </c>
      <c r="FM824">
        <v>13.67926349</v>
      </c>
      <c r="FN824">
        <v>1</v>
      </c>
      <c r="FO824">
        <v>0</v>
      </c>
      <c r="FP824">
        <v>1</v>
      </c>
      <c r="FQ824">
        <v>2</v>
      </c>
      <c r="FR824">
        <f>4/14</f>
        <v>0.2857142857142857</v>
      </c>
      <c r="FS824">
        <v>1</v>
      </c>
      <c r="FT824">
        <v>2</v>
      </c>
      <c r="FU824">
        <v>1</v>
      </c>
      <c r="FV824">
        <v>2</v>
      </c>
      <c r="FW824">
        <v>0</v>
      </c>
      <c r="FX824">
        <v>1</v>
      </c>
    </row>
    <row r="825" spans="1:180" x14ac:dyDescent="0.3">
      <c r="A825" s="7" t="s">
        <v>57</v>
      </c>
      <c r="B825" s="7" t="s">
        <v>98</v>
      </c>
      <c r="C825" t="s">
        <v>58</v>
      </c>
      <c r="D825">
        <v>9</v>
      </c>
      <c r="E825">
        <v>3</v>
      </c>
      <c r="F825">
        <v>1.288</v>
      </c>
      <c r="G825">
        <v>1.4619697760000001</v>
      </c>
      <c r="H825">
        <v>0.75146666699999998</v>
      </c>
      <c r="I825">
        <v>0.70378426299999997</v>
      </c>
      <c r="J825">
        <v>1.125577144</v>
      </c>
      <c r="K825">
        <v>1.6012539560000001</v>
      </c>
      <c r="L825">
        <v>0.98303899400000005</v>
      </c>
      <c r="M825">
        <v>0.904972569</v>
      </c>
      <c r="N825">
        <v>18.734551230000001</v>
      </c>
      <c r="O825">
        <v>21.19895653</v>
      </c>
      <c r="P825">
        <v>1.4597981339999999</v>
      </c>
      <c r="Q825">
        <v>1.399956046</v>
      </c>
      <c r="R825">
        <v>0.995391005</v>
      </c>
      <c r="S825">
        <v>1.573306479</v>
      </c>
      <c r="T825">
        <v>0.625</v>
      </c>
      <c r="U825">
        <v>0.375</v>
      </c>
      <c r="V825">
        <v>0.53333333299999997</v>
      </c>
      <c r="W825">
        <v>0.4</v>
      </c>
      <c r="X825">
        <v>0.58333333300000001</v>
      </c>
      <c r="Y825">
        <v>0.25</v>
      </c>
      <c r="Z825">
        <v>-3</v>
      </c>
      <c r="AA825" s="5" t="s">
        <v>193</v>
      </c>
      <c r="AB825">
        <v>-3</v>
      </c>
      <c r="AC825">
        <v>-9</v>
      </c>
      <c r="AD825" s="5" t="s">
        <v>197</v>
      </c>
      <c r="AE825">
        <v>-6</v>
      </c>
      <c r="AF825">
        <v>0</v>
      </c>
      <c r="AG825">
        <v>-6</v>
      </c>
      <c r="AH825">
        <v>1</v>
      </c>
      <c r="AI825">
        <v>-5</v>
      </c>
      <c r="AJ825">
        <v>2</v>
      </c>
      <c r="AK825">
        <v>-4</v>
      </c>
      <c r="AL825">
        <v>2</v>
      </c>
      <c r="AM825">
        <v>-4</v>
      </c>
      <c r="AN825">
        <v>2</v>
      </c>
      <c r="AO825">
        <v>-4</v>
      </c>
      <c r="AP825">
        <v>3</v>
      </c>
      <c r="AQ825">
        <v>-3</v>
      </c>
      <c r="AR825">
        <v>4</v>
      </c>
      <c r="AS825">
        <v>-2</v>
      </c>
      <c r="AT825">
        <v>4</v>
      </c>
      <c r="AU825">
        <v>-2</v>
      </c>
      <c r="AV825">
        <v>4</v>
      </c>
      <c r="AW825">
        <v>-2</v>
      </c>
      <c r="AX825">
        <v>5</v>
      </c>
      <c r="AY825">
        <v>-1</v>
      </c>
      <c r="AZ825">
        <v>6</v>
      </c>
      <c r="BA825">
        <v>0</v>
      </c>
      <c r="BB825">
        <v>7</v>
      </c>
      <c r="BC825">
        <v>1</v>
      </c>
      <c r="BD825">
        <v>7</v>
      </c>
      <c r="BE825">
        <v>1</v>
      </c>
      <c r="BF825">
        <v>8</v>
      </c>
      <c r="BG825">
        <v>2</v>
      </c>
      <c r="BH825">
        <v>9</v>
      </c>
      <c r="BI825">
        <v>3</v>
      </c>
      <c r="BJ825">
        <v>10</v>
      </c>
      <c r="BK825">
        <v>4</v>
      </c>
      <c r="BL825">
        <v>13</v>
      </c>
      <c r="BM825">
        <v>7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-1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-1</v>
      </c>
      <c r="CD825">
        <v>0</v>
      </c>
      <c r="CE825">
        <v>0</v>
      </c>
      <c r="CF825">
        <v>0</v>
      </c>
      <c r="CG825">
        <v>0</v>
      </c>
      <c r="CH825">
        <v>1</v>
      </c>
      <c r="CI825">
        <v>0</v>
      </c>
      <c r="CJ825">
        <v>1</v>
      </c>
      <c r="CK825">
        <v>1</v>
      </c>
      <c r="CL825">
        <v>3</v>
      </c>
      <c r="CM825">
        <v>0</v>
      </c>
      <c r="CN825">
        <v>0</v>
      </c>
      <c r="CO825">
        <v>0</v>
      </c>
      <c r="CP825">
        <v>0</v>
      </c>
      <c r="CQ825">
        <v>-2</v>
      </c>
      <c r="CR825">
        <v>2</v>
      </c>
      <c r="CS825">
        <v>-4</v>
      </c>
      <c r="CT825">
        <v>0</v>
      </c>
      <c r="CU825">
        <v>1</v>
      </c>
      <c r="CV825">
        <v>0</v>
      </c>
      <c r="CW825">
        <v>-3</v>
      </c>
      <c r="CX825">
        <v>0</v>
      </c>
      <c r="CY825">
        <v>0</v>
      </c>
      <c r="CZ825">
        <v>0</v>
      </c>
      <c r="DA825">
        <v>2</v>
      </c>
      <c r="DB825">
        <v>-11</v>
      </c>
      <c r="DC825">
        <v>-24</v>
      </c>
      <c r="DD825">
        <v>-5</v>
      </c>
      <c r="DE825">
        <v>-18</v>
      </c>
      <c r="DF825">
        <v>0</v>
      </c>
      <c r="DG825">
        <v>-13</v>
      </c>
      <c r="DH825">
        <v>3</v>
      </c>
      <c r="DI825">
        <v>-10</v>
      </c>
      <c r="DJ825">
        <v>5</v>
      </c>
      <c r="DK825">
        <v>-8</v>
      </c>
      <c r="DL825">
        <v>0</v>
      </c>
      <c r="DM825">
        <v>-13</v>
      </c>
      <c r="DN825">
        <v>6</v>
      </c>
      <c r="DO825">
        <v>-7</v>
      </c>
      <c r="DP825">
        <v>12</v>
      </c>
      <c r="DQ825">
        <v>-1</v>
      </c>
      <c r="DR825">
        <v>2</v>
      </c>
      <c r="DS825">
        <v>-11</v>
      </c>
      <c r="DT825">
        <v>4</v>
      </c>
      <c r="DU825">
        <v>-9</v>
      </c>
      <c r="DV825">
        <v>6</v>
      </c>
      <c r="DW825">
        <v>-7</v>
      </c>
      <c r="DX825">
        <v>8</v>
      </c>
      <c r="DY825">
        <v>-5</v>
      </c>
      <c r="DZ825">
        <v>9</v>
      </c>
      <c r="EA825">
        <v>-4</v>
      </c>
      <c r="EB825">
        <v>13</v>
      </c>
      <c r="EC825">
        <v>0</v>
      </c>
      <c r="ED825">
        <v>7</v>
      </c>
      <c r="EE825">
        <v>-6</v>
      </c>
      <c r="EF825">
        <v>10</v>
      </c>
      <c r="EG825">
        <v>-3</v>
      </c>
      <c r="EH825">
        <v>9</v>
      </c>
      <c r="EI825">
        <v>-4</v>
      </c>
      <c r="EJ825">
        <v>13</v>
      </c>
      <c r="EK825">
        <v>0</v>
      </c>
      <c r="EL825">
        <v>9</v>
      </c>
      <c r="EM825">
        <v>-4</v>
      </c>
      <c r="EN825">
        <v>20</v>
      </c>
      <c r="EO825">
        <v>7</v>
      </c>
      <c r="EP825">
        <v>57.433755300000001</v>
      </c>
      <c r="EQ825">
        <v>54.032591859999997</v>
      </c>
      <c r="ER825">
        <v>60.43053785</v>
      </c>
      <c r="ES825">
        <v>59.246650039999999</v>
      </c>
      <c r="ET825">
        <v>250.62141260000001</v>
      </c>
      <c r="EU825">
        <v>225.6742658</v>
      </c>
      <c r="EV825">
        <v>88.262280770000004</v>
      </c>
      <c r="EW825">
        <v>86.09714907</v>
      </c>
      <c r="EX825">
        <v>77.023174600000004</v>
      </c>
      <c r="EY825">
        <v>84.572901869999995</v>
      </c>
      <c r="EZ825">
        <v>70.055927960000005</v>
      </c>
      <c r="FA825">
        <v>71.255818189999999</v>
      </c>
      <c r="FB825">
        <v>8.6336044199999993</v>
      </c>
      <c r="FC825">
        <v>10.56527739</v>
      </c>
      <c r="FD825">
        <v>28.032874799999998</v>
      </c>
      <c r="FE825">
        <v>26.426084920000001</v>
      </c>
      <c r="FF825">
        <v>7.102214933</v>
      </c>
      <c r="FG825">
        <v>8.3819503579999992</v>
      </c>
      <c r="FH825">
        <v>2.539959203</v>
      </c>
      <c r="FI825">
        <v>3.2560567740000002</v>
      </c>
      <c r="FJ825">
        <v>31.809523290000001</v>
      </c>
      <c r="FK825">
        <v>34.973617910000002</v>
      </c>
      <c r="FL825">
        <v>11.804676580000001</v>
      </c>
      <c r="FM825">
        <v>13.96884227</v>
      </c>
      <c r="FN825">
        <v>1</v>
      </c>
      <c r="FO825">
        <v>0</v>
      </c>
      <c r="FP825">
        <v>2</v>
      </c>
      <c r="FQ825">
        <v>1</v>
      </c>
      <c r="FR825">
        <f>6/12</f>
        <v>0.5</v>
      </c>
      <c r="FS825">
        <v>1</v>
      </c>
      <c r="FT825">
        <v>2</v>
      </c>
      <c r="FU825">
        <v>1</v>
      </c>
      <c r="FV825" t="s">
        <v>45</v>
      </c>
      <c r="FW825">
        <v>0</v>
      </c>
      <c r="FX825">
        <v>0</v>
      </c>
    </row>
    <row r="826" spans="1:180" x14ac:dyDescent="0.3">
      <c r="A826" s="7" t="s">
        <v>120</v>
      </c>
      <c r="B826" s="7" t="s">
        <v>122</v>
      </c>
      <c r="C826" t="s">
        <v>61</v>
      </c>
      <c r="D826">
        <v>6</v>
      </c>
      <c r="E826">
        <v>3</v>
      </c>
      <c r="F826">
        <v>0.98666666700000005</v>
      </c>
      <c r="G826">
        <v>1.632727273</v>
      </c>
      <c r="H826">
        <v>0.70055555599999997</v>
      </c>
      <c r="I826">
        <v>0.72590909100000001</v>
      </c>
      <c r="J826">
        <v>1.812277278</v>
      </c>
      <c r="K826">
        <v>1.6277219489999999</v>
      </c>
      <c r="L826">
        <v>1.2799227870000001</v>
      </c>
      <c r="M826">
        <v>0.77510928099999998</v>
      </c>
      <c r="N826">
        <v>20.31330882</v>
      </c>
      <c r="O826">
        <v>20.60740315</v>
      </c>
      <c r="P826">
        <v>2.1846812149999999</v>
      </c>
      <c r="Q826">
        <v>1.364639121</v>
      </c>
      <c r="R826">
        <v>1.120397638</v>
      </c>
      <c r="S826">
        <v>1.526973213</v>
      </c>
      <c r="T826">
        <v>0.66666666699999999</v>
      </c>
      <c r="U826">
        <v>0.26666666700000002</v>
      </c>
      <c r="V826">
        <v>0.66666666699999999</v>
      </c>
      <c r="W826">
        <v>0.26666666700000002</v>
      </c>
      <c r="X826">
        <v>0.5</v>
      </c>
      <c r="Y826">
        <v>0</v>
      </c>
      <c r="Z826">
        <v>-3</v>
      </c>
      <c r="AA826" s="5" t="s">
        <v>193</v>
      </c>
      <c r="AB826">
        <v>-2</v>
      </c>
      <c r="AC826">
        <v>-8</v>
      </c>
      <c r="AD826" s="5" t="s">
        <v>219</v>
      </c>
      <c r="AE826">
        <v>-7</v>
      </c>
      <c r="AF826">
        <v>0</v>
      </c>
      <c r="AG826">
        <v>-6</v>
      </c>
      <c r="AH826">
        <v>1</v>
      </c>
      <c r="AI826">
        <v>-5</v>
      </c>
      <c r="AJ826">
        <v>1</v>
      </c>
      <c r="AK826">
        <v>-5</v>
      </c>
      <c r="AL826">
        <v>2</v>
      </c>
      <c r="AM826">
        <v>-4</v>
      </c>
      <c r="AN826">
        <v>2</v>
      </c>
      <c r="AO826">
        <v>-4</v>
      </c>
      <c r="AP826">
        <v>3</v>
      </c>
      <c r="AQ826">
        <v>-3</v>
      </c>
      <c r="AR826">
        <v>3</v>
      </c>
      <c r="AS826">
        <v>-3</v>
      </c>
      <c r="AT826">
        <v>3</v>
      </c>
      <c r="AU826">
        <v>-3</v>
      </c>
      <c r="AV826">
        <v>4</v>
      </c>
      <c r="AW826">
        <v>-2</v>
      </c>
      <c r="AX826">
        <v>4</v>
      </c>
      <c r="AY826">
        <v>-2</v>
      </c>
      <c r="AZ826">
        <v>5</v>
      </c>
      <c r="BA826">
        <v>-1</v>
      </c>
      <c r="BB826">
        <v>6</v>
      </c>
      <c r="BC826">
        <v>0</v>
      </c>
      <c r="BD826">
        <v>6</v>
      </c>
      <c r="BE826">
        <v>0</v>
      </c>
      <c r="BF826">
        <v>7</v>
      </c>
      <c r="BG826">
        <v>1</v>
      </c>
      <c r="BH826">
        <v>7</v>
      </c>
      <c r="BI826">
        <v>1</v>
      </c>
      <c r="BJ826">
        <v>9</v>
      </c>
      <c r="BK826">
        <v>3</v>
      </c>
      <c r="BL826">
        <v>9</v>
      </c>
      <c r="BM826">
        <v>3</v>
      </c>
      <c r="BN826">
        <v>-1</v>
      </c>
      <c r="BO826">
        <v>0</v>
      </c>
      <c r="BP826">
        <v>0</v>
      </c>
      <c r="BQ826">
        <v>-2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1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3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2</v>
      </c>
      <c r="CS826">
        <v>0</v>
      </c>
      <c r="CT826">
        <v>0</v>
      </c>
      <c r="CU826">
        <v>-3</v>
      </c>
      <c r="CV826">
        <v>0</v>
      </c>
      <c r="CW826">
        <v>-1</v>
      </c>
      <c r="CX826">
        <v>0</v>
      </c>
      <c r="CY826">
        <v>0</v>
      </c>
      <c r="CZ826">
        <v>0</v>
      </c>
      <c r="DA826">
        <v>0</v>
      </c>
      <c r="DB826">
        <v>-3</v>
      </c>
      <c r="DC826">
        <v>-13</v>
      </c>
      <c r="DD826">
        <v>-4</v>
      </c>
      <c r="DE826">
        <v>-14</v>
      </c>
      <c r="DF826">
        <v>-2</v>
      </c>
      <c r="DG826">
        <v>-12</v>
      </c>
      <c r="DH826">
        <v>0</v>
      </c>
      <c r="DI826">
        <v>-10</v>
      </c>
      <c r="DJ826">
        <v>3</v>
      </c>
      <c r="DK826">
        <v>-7</v>
      </c>
      <c r="DL826">
        <v>2</v>
      </c>
      <c r="DM826">
        <v>-8</v>
      </c>
      <c r="DN826">
        <v>2</v>
      </c>
      <c r="DO826">
        <v>-8</v>
      </c>
      <c r="DP826">
        <v>4</v>
      </c>
      <c r="DQ826">
        <v>-6</v>
      </c>
      <c r="DR826">
        <v>8</v>
      </c>
      <c r="DS826">
        <v>-2</v>
      </c>
      <c r="DT826">
        <v>5</v>
      </c>
      <c r="DU826">
        <v>-5</v>
      </c>
      <c r="DV826">
        <v>7</v>
      </c>
      <c r="DW826">
        <v>-3</v>
      </c>
      <c r="DX826">
        <v>-1</v>
      </c>
      <c r="DY826">
        <v>-11</v>
      </c>
      <c r="DZ826">
        <v>10</v>
      </c>
      <c r="EA826">
        <v>0</v>
      </c>
      <c r="EB826">
        <v>9</v>
      </c>
      <c r="EC826">
        <v>-1</v>
      </c>
      <c r="ED826">
        <v>10</v>
      </c>
      <c r="EE826">
        <v>0</v>
      </c>
      <c r="EF826">
        <v>10</v>
      </c>
      <c r="EG826">
        <v>0</v>
      </c>
      <c r="EH826">
        <v>7</v>
      </c>
      <c r="EI826">
        <v>-3</v>
      </c>
      <c r="EJ826">
        <v>9</v>
      </c>
      <c r="EK826">
        <v>-1</v>
      </c>
      <c r="EL826">
        <v>9</v>
      </c>
      <c r="EM826">
        <v>-1</v>
      </c>
      <c r="EN826">
        <v>15</v>
      </c>
      <c r="EO826">
        <v>5</v>
      </c>
      <c r="EP826">
        <v>30.17362615</v>
      </c>
      <c r="EQ826">
        <v>21.343721389999999</v>
      </c>
      <c r="ER826">
        <v>47.499441920000002</v>
      </c>
      <c r="ES826">
        <v>42.787551239999999</v>
      </c>
      <c r="ET826">
        <v>306.35772320000001</v>
      </c>
      <c r="EU826">
        <v>209.44505749999999</v>
      </c>
      <c r="EV826">
        <v>87.889940330000002</v>
      </c>
      <c r="EW826">
        <v>85.788720139999995</v>
      </c>
      <c r="EX826">
        <v>105.4533251</v>
      </c>
      <c r="EY826">
        <v>69.916477619999995</v>
      </c>
      <c r="EZ826">
        <v>76.385813889999994</v>
      </c>
      <c r="FA826">
        <v>68.197078540000007</v>
      </c>
      <c r="FB826">
        <v>10.717347630000001</v>
      </c>
      <c r="FC826">
        <v>8.3016712800000008</v>
      </c>
      <c r="FD826">
        <v>32.477784939999999</v>
      </c>
      <c r="FE826">
        <v>25.11426994</v>
      </c>
      <c r="FF826">
        <v>10.035010939999999</v>
      </c>
      <c r="FG826">
        <v>6.5641966199999997</v>
      </c>
      <c r="FH826">
        <v>2.5712476780000002</v>
      </c>
      <c r="FI826">
        <v>1.5895527039999999</v>
      </c>
      <c r="FJ826">
        <v>31.016838910000001</v>
      </c>
      <c r="FK826">
        <v>30.829655290000002</v>
      </c>
      <c r="FL826">
        <v>17.504974019999999</v>
      </c>
      <c r="FM826">
        <v>14.31505136</v>
      </c>
      <c r="FN826">
        <v>0</v>
      </c>
      <c r="FO826">
        <v>1</v>
      </c>
      <c r="FP826">
        <v>2</v>
      </c>
      <c r="FQ826">
        <v>1</v>
      </c>
      <c r="FR826">
        <f>8/13</f>
        <v>0.61538461538461542</v>
      </c>
      <c r="FS826" t="s">
        <v>45</v>
      </c>
      <c r="FT826">
        <v>2</v>
      </c>
      <c r="FU826">
        <v>2</v>
      </c>
      <c r="FV826" t="s">
        <v>45</v>
      </c>
      <c r="FW826">
        <v>0</v>
      </c>
      <c r="FX826">
        <v>0</v>
      </c>
    </row>
    <row r="827" spans="1:180" x14ac:dyDescent="0.3">
      <c r="A827" s="7" t="s">
        <v>66</v>
      </c>
      <c r="B827" s="7" t="s">
        <v>63</v>
      </c>
      <c r="C827" t="s">
        <v>52</v>
      </c>
      <c r="D827">
        <v>6</v>
      </c>
      <c r="E827">
        <v>3</v>
      </c>
      <c r="F827">
        <v>1.227727273</v>
      </c>
      <c r="G827">
        <v>1.0052380949999999</v>
      </c>
      <c r="H827">
        <v>0.72799999999999998</v>
      </c>
      <c r="I827">
        <v>0.72290476199999998</v>
      </c>
      <c r="J827">
        <v>2.1003930460000002</v>
      </c>
      <c r="K827">
        <v>1.525144662</v>
      </c>
      <c r="L827">
        <v>1.616865867</v>
      </c>
      <c r="M827">
        <v>1.5928060589999999</v>
      </c>
      <c r="N827">
        <v>17.70262228</v>
      </c>
      <c r="O827">
        <v>25.225581770000002</v>
      </c>
      <c r="P827">
        <v>1.9208832870000001</v>
      </c>
      <c r="Q827">
        <v>2.0432206150000001</v>
      </c>
      <c r="R827">
        <v>1.406040824</v>
      </c>
      <c r="S827">
        <v>1.0901096100000001</v>
      </c>
      <c r="T827">
        <v>0.53333333299999997</v>
      </c>
      <c r="U827">
        <v>0.86666666699999995</v>
      </c>
      <c r="V827">
        <v>0.53333333299999997</v>
      </c>
      <c r="W827">
        <v>0.86666666699999995</v>
      </c>
      <c r="X827">
        <v>0.33333333300000001</v>
      </c>
      <c r="Y827">
        <v>0.66666666699999999</v>
      </c>
      <c r="Z827">
        <v>-5</v>
      </c>
      <c r="AA827" s="5" t="s">
        <v>197</v>
      </c>
      <c r="AB827">
        <v>-4</v>
      </c>
      <c r="AC827">
        <v>1</v>
      </c>
      <c r="AD827" s="5" t="s">
        <v>222</v>
      </c>
      <c r="AE827">
        <v>1</v>
      </c>
      <c r="AF827">
        <v>-1</v>
      </c>
      <c r="AG827">
        <v>4</v>
      </c>
      <c r="AH827">
        <v>0</v>
      </c>
      <c r="AI827">
        <v>5</v>
      </c>
      <c r="AJ827">
        <v>0</v>
      </c>
      <c r="AK827">
        <v>5</v>
      </c>
      <c r="AL827">
        <v>0</v>
      </c>
      <c r="AM827">
        <v>5</v>
      </c>
      <c r="AN827">
        <v>0</v>
      </c>
      <c r="AO827">
        <v>5</v>
      </c>
      <c r="AP827">
        <v>1</v>
      </c>
      <c r="AQ827">
        <v>6</v>
      </c>
      <c r="AR827">
        <v>1</v>
      </c>
      <c r="AS827">
        <v>6</v>
      </c>
      <c r="AT827">
        <v>1</v>
      </c>
      <c r="AU827">
        <v>6</v>
      </c>
      <c r="AV827">
        <v>1</v>
      </c>
      <c r="AW827">
        <v>6</v>
      </c>
      <c r="AX827">
        <v>1</v>
      </c>
      <c r="AY827">
        <v>6</v>
      </c>
      <c r="AZ827">
        <v>2</v>
      </c>
      <c r="BA827">
        <v>7</v>
      </c>
      <c r="BB827">
        <v>2</v>
      </c>
      <c r="BC827">
        <v>7</v>
      </c>
      <c r="BD827">
        <v>4</v>
      </c>
      <c r="BE827">
        <v>9</v>
      </c>
      <c r="BF827">
        <v>5</v>
      </c>
      <c r="BG827">
        <v>10</v>
      </c>
      <c r="BH827">
        <v>6</v>
      </c>
      <c r="BI827">
        <v>11</v>
      </c>
      <c r="BJ827">
        <v>7</v>
      </c>
      <c r="BK827">
        <v>12</v>
      </c>
      <c r="BL827">
        <v>8</v>
      </c>
      <c r="BM827">
        <v>13</v>
      </c>
      <c r="BN827">
        <v>0</v>
      </c>
      <c r="BO827">
        <v>0</v>
      </c>
      <c r="BP827">
        <v>0</v>
      </c>
      <c r="BQ827">
        <v>0</v>
      </c>
      <c r="BR827">
        <v>-3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2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1</v>
      </c>
      <c r="CV827">
        <v>2</v>
      </c>
      <c r="CW827">
        <v>0</v>
      </c>
      <c r="CX827">
        <v>0</v>
      </c>
      <c r="CY827">
        <v>4</v>
      </c>
      <c r="CZ827">
        <v>1</v>
      </c>
      <c r="DA827">
        <v>2</v>
      </c>
      <c r="DB827">
        <v>-9</v>
      </c>
      <c r="DC827">
        <v>0</v>
      </c>
      <c r="DD827">
        <v>-14</v>
      </c>
      <c r="DE827">
        <v>-5</v>
      </c>
      <c r="DF827">
        <v>-9</v>
      </c>
      <c r="DG827">
        <v>0</v>
      </c>
      <c r="DH827">
        <v>-3</v>
      </c>
      <c r="DI827">
        <v>6</v>
      </c>
      <c r="DJ827">
        <v>-4</v>
      </c>
      <c r="DK827">
        <v>5</v>
      </c>
      <c r="DL827">
        <v>0</v>
      </c>
      <c r="DM827">
        <v>9</v>
      </c>
      <c r="DN827">
        <v>0</v>
      </c>
      <c r="DO827">
        <v>9</v>
      </c>
      <c r="DP827">
        <v>2</v>
      </c>
      <c r="DQ827">
        <v>11</v>
      </c>
      <c r="DR827">
        <v>-2</v>
      </c>
      <c r="DS827">
        <v>7</v>
      </c>
      <c r="DT827">
        <v>0</v>
      </c>
      <c r="DU827">
        <v>9</v>
      </c>
      <c r="DV827">
        <v>0</v>
      </c>
      <c r="DW827">
        <v>9</v>
      </c>
      <c r="DX827">
        <v>-1</v>
      </c>
      <c r="DY827">
        <v>8</v>
      </c>
      <c r="DZ827">
        <v>0</v>
      </c>
      <c r="EA827">
        <v>9</v>
      </c>
      <c r="EB827">
        <v>-2</v>
      </c>
      <c r="EC827">
        <v>7</v>
      </c>
      <c r="ED827">
        <v>3</v>
      </c>
      <c r="EE827">
        <v>12</v>
      </c>
      <c r="EF827">
        <v>4</v>
      </c>
      <c r="EG827">
        <v>13</v>
      </c>
      <c r="EH827">
        <v>3</v>
      </c>
      <c r="EI827">
        <v>12</v>
      </c>
      <c r="EJ827">
        <v>4</v>
      </c>
      <c r="EK827">
        <v>13</v>
      </c>
      <c r="EL827">
        <v>17</v>
      </c>
      <c r="EM827">
        <v>26</v>
      </c>
      <c r="EN827">
        <v>11</v>
      </c>
      <c r="EO827">
        <v>20</v>
      </c>
      <c r="EP827">
        <v>38.475094669999997</v>
      </c>
      <c r="EQ827">
        <v>47.016341730000001</v>
      </c>
      <c r="ER827">
        <v>48.700865919999998</v>
      </c>
      <c r="ES827">
        <v>59.685875410000001</v>
      </c>
      <c r="ET827">
        <v>259.30317730000002</v>
      </c>
      <c r="EU827">
        <v>274.08974139999998</v>
      </c>
      <c r="EV827">
        <v>86.011008380000007</v>
      </c>
      <c r="EW827">
        <v>87.67723135</v>
      </c>
      <c r="EX827">
        <v>76.183661819999998</v>
      </c>
      <c r="EY827">
        <v>77.630996909999993</v>
      </c>
      <c r="EZ827">
        <v>70.657761879999995</v>
      </c>
      <c r="FA827">
        <v>73.031839419999997</v>
      </c>
      <c r="FB827">
        <v>12.154909419999999</v>
      </c>
      <c r="FC827">
        <v>11.739579750000001</v>
      </c>
      <c r="FD827">
        <v>25.048800100000001</v>
      </c>
      <c r="FE827">
        <v>33.679348580000003</v>
      </c>
      <c r="FF827">
        <v>9.1877995400000003</v>
      </c>
      <c r="FG827">
        <v>12.24663943</v>
      </c>
      <c r="FH827">
        <v>2.004312402</v>
      </c>
      <c r="FI827">
        <v>1.8453169410000001</v>
      </c>
      <c r="FJ827">
        <v>39.227057139999999</v>
      </c>
      <c r="FK827">
        <v>29.319399279999999</v>
      </c>
      <c r="FL827">
        <v>14.75923562</v>
      </c>
      <c r="FM827">
        <v>14.414775130000001</v>
      </c>
      <c r="FN827">
        <v>0</v>
      </c>
      <c r="FO827">
        <v>0</v>
      </c>
      <c r="FP827">
        <v>2</v>
      </c>
      <c r="FQ827">
        <v>2</v>
      </c>
      <c r="FR827">
        <f>1/14</f>
        <v>7.1428571428571425E-2</v>
      </c>
      <c r="FS827">
        <v>1</v>
      </c>
      <c r="FT827">
        <v>1</v>
      </c>
      <c r="FU827">
        <v>0</v>
      </c>
      <c r="FV827" t="s">
        <v>45</v>
      </c>
      <c r="FW827">
        <v>0</v>
      </c>
      <c r="FX827">
        <v>0</v>
      </c>
    </row>
    <row r="828" spans="1:180" x14ac:dyDescent="0.3">
      <c r="A828" s="7" t="s">
        <v>53</v>
      </c>
      <c r="B828" s="7" t="s">
        <v>133</v>
      </c>
      <c r="C828" t="s">
        <v>55</v>
      </c>
      <c r="D828">
        <v>8</v>
      </c>
      <c r="E828">
        <v>3</v>
      </c>
      <c r="F828">
        <v>1.312047532</v>
      </c>
      <c r="G828">
        <v>0.66551804400000003</v>
      </c>
      <c r="H828">
        <v>0.70298537500000002</v>
      </c>
      <c r="I828">
        <v>0.78944004700000003</v>
      </c>
      <c r="J828">
        <v>1.0972588889999999</v>
      </c>
      <c r="K828">
        <v>1.0537668490000001</v>
      </c>
      <c r="L828">
        <v>0.43938707100000002</v>
      </c>
      <c r="M828">
        <v>1.136972012</v>
      </c>
      <c r="N828">
        <v>18.301926349999999</v>
      </c>
      <c r="O828">
        <v>20.449035250000001</v>
      </c>
      <c r="P828">
        <v>1.1485172379999999</v>
      </c>
      <c r="Q828">
        <v>1.407090199</v>
      </c>
      <c r="R828">
        <v>1.319858159</v>
      </c>
      <c r="S828">
        <v>0.64273811199999997</v>
      </c>
      <c r="T828">
        <v>0.55555555599999995</v>
      </c>
      <c r="U828">
        <v>0.73333333300000003</v>
      </c>
      <c r="V828">
        <v>0.46666666699999998</v>
      </c>
      <c r="W828">
        <v>0.73333333300000003</v>
      </c>
      <c r="X828">
        <v>0.66666666699999999</v>
      </c>
      <c r="Y828">
        <v>0.66666666699999999</v>
      </c>
      <c r="Z828">
        <v>-4</v>
      </c>
      <c r="AA828" s="5" t="s">
        <v>233</v>
      </c>
      <c r="AB828">
        <v>-3</v>
      </c>
      <c r="AC828">
        <v>-2</v>
      </c>
      <c r="AD828" s="5" t="s">
        <v>233</v>
      </c>
      <c r="AE828">
        <v>-2</v>
      </c>
      <c r="AF828">
        <v>-2</v>
      </c>
      <c r="AG828">
        <v>-1</v>
      </c>
      <c r="AH828">
        <v>-1</v>
      </c>
      <c r="AI828">
        <v>0</v>
      </c>
      <c r="AJ828">
        <v>-1</v>
      </c>
      <c r="AK828">
        <v>0</v>
      </c>
      <c r="AL828">
        <v>0</v>
      </c>
      <c r="AM828">
        <v>1</v>
      </c>
      <c r="AN828">
        <v>0</v>
      </c>
      <c r="AO828">
        <v>1</v>
      </c>
      <c r="AP828">
        <v>0</v>
      </c>
      <c r="AQ828">
        <v>1</v>
      </c>
      <c r="AR828">
        <v>1</v>
      </c>
      <c r="AS828">
        <v>2</v>
      </c>
      <c r="AT828">
        <v>2</v>
      </c>
      <c r="AU828">
        <v>3</v>
      </c>
      <c r="AV828">
        <v>3</v>
      </c>
      <c r="AW828">
        <v>4</v>
      </c>
      <c r="AX828">
        <v>3</v>
      </c>
      <c r="AY828">
        <v>4</v>
      </c>
      <c r="AZ828">
        <v>3</v>
      </c>
      <c r="BA828">
        <v>4</v>
      </c>
      <c r="BB828">
        <v>3</v>
      </c>
      <c r="BC828">
        <v>4</v>
      </c>
      <c r="BD828">
        <v>4</v>
      </c>
      <c r="BE828">
        <v>5</v>
      </c>
      <c r="BF828">
        <v>4</v>
      </c>
      <c r="BG828">
        <v>5</v>
      </c>
      <c r="BH828">
        <v>5</v>
      </c>
      <c r="BI828">
        <v>6</v>
      </c>
      <c r="BJ828">
        <v>6</v>
      </c>
      <c r="BK828">
        <v>7</v>
      </c>
      <c r="BL828">
        <v>7</v>
      </c>
      <c r="BM828">
        <v>8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5</v>
      </c>
      <c r="BT828">
        <v>0</v>
      </c>
      <c r="BU828">
        <v>0</v>
      </c>
      <c r="BV828">
        <v>0</v>
      </c>
      <c r="BW828">
        <v>0</v>
      </c>
      <c r="BX828">
        <v>2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-1</v>
      </c>
      <c r="CE828">
        <v>0</v>
      </c>
      <c r="CF828">
        <v>0</v>
      </c>
      <c r="CG828">
        <v>2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1</v>
      </c>
      <c r="CS828">
        <v>0</v>
      </c>
      <c r="CT828">
        <v>2</v>
      </c>
      <c r="CU828">
        <v>2</v>
      </c>
      <c r="CV828">
        <v>0</v>
      </c>
      <c r="CW828">
        <v>0</v>
      </c>
      <c r="CX828">
        <v>-2</v>
      </c>
      <c r="CY828">
        <v>0</v>
      </c>
      <c r="CZ828">
        <v>0</v>
      </c>
      <c r="DA828">
        <v>0</v>
      </c>
      <c r="DB828">
        <v>-9</v>
      </c>
      <c r="DC828">
        <v>-2</v>
      </c>
      <c r="DD828">
        <v>-3</v>
      </c>
      <c r="DE828">
        <v>4</v>
      </c>
      <c r="DF828">
        <v>2</v>
      </c>
      <c r="DG828">
        <v>9</v>
      </c>
      <c r="DH828">
        <v>2</v>
      </c>
      <c r="DI828">
        <v>9</v>
      </c>
      <c r="DJ828">
        <v>-7</v>
      </c>
      <c r="DK828">
        <v>0</v>
      </c>
      <c r="DL828">
        <v>2</v>
      </c>
      <c r="DM828">
        <v>9</v>
      </c>
      <c r="DN828">
        <v>0</v>
      </c>
      <c r="DO828">
        <v>7</v>
      </c>
      <c r="DP828">
        <v>1</v>
      </c>
      <c r="DQ828">
        <v>8</v>
      </c>
      <c r="DR828">
        <v>1</v>
      </c>
      <c r="DS828">
        <v>8</v>
      </c>
      <c r="DT828">
        <v>6</v>
      </c>
      <c r="DU828">
        <v>13</v>
      </c>
      <c r="DV828">
        <v>3</v>
      </c>
      <c r="DW828">
        <v>10</v>
      </c>
      <c r="DX828">
        <v>-2</v>
      </c>
      <c r="DY828">
        <v>5</v>
      </c>
      <c r="DZ828">
        <v>1</v>
      </c>
      <c r="EA828">
        <v>8</v>
      </c>
      <c r="EB828">
        <v>4</v>
      </c>
      <c r="EC828">
        <v>11</v>
      </c>
      <c r="ED828">
        <v>5</v>
      </c>
      <c r="EE828">
        <v>12</v>
      </c>
      <c r="EF828">
        <v>4</v>
      </c>
      <c r="EG828">
        <v>11</v>
      </c>
      <c r="EH828">
        <v>8</v>
      </c>
      <c r="EI828">
        <v>15</v>
      </c>
      <c r="EJ828">
        <v>7</v>
      </c>
      <c r="EK828">
        <v>14</v>
      </c>
      <c r="EL828">
        <v>7</v>
      </c>
      <c r="EM828">
        <v>14</v>
      </c>
      <c r="EN828">
        <v>8</v>
      </c>
      <c r="EO828">
        <v>15</v>
      </c>
      <c r="EP828">
        <v>22.485198270000001</v>
      </c>
      <c r="EQ828">
        <v>32.699953319999999</v>
      </c>
      <c r="ER828">
        <v>46.830986629999998</v>
      </c>
      <c r="ES828">
        <v>54.58244844</v>
      </c>
      <c r="ET828">
        <v>172.73903039999999</v>
      </c>
      <c r="EU828">
        <v>263.49104820000002</v>
      </c>
      <c r="EV828">
        <v>78.381217559999996</v>
      </c>
      <c r="EW828">
        <v>88.242579640000002</v>
      </c>
      <c r="EX828">
        <v>65.116436899999997</v>
      </c>
      <c r="EY828">
        <v>69.414219340000002</v>
      </c>
      <c r="EZ828">
        <v>58.922404950000001</v>
      </c>
      <c r="FA828">
        <v>66.062072909999998</v>
      </c>
      <c r="FB828">
        <v>7.1524885620000003</v>
      </c>
      <c r="FC828">
        <v>9.6104296330000007</v>
      </c>
      <c r="FD828">
        <v>22.570612529999998</v>
      </c>
      <c r="FE828">
        <v>27.22701481</v>
      </c>
      <c r="FF828">
        <v>5.7848701910000004</v>
      </c>
      <c r="FG828">
        <v>7.5913515929999997</v>
      </c>
      <c r="FH828">
        <v>1.9028722090000001</v>
      </c>
      <c r="FI828">
        <v>1.4584597180000001</v>
      </c>
      <c r="FJ828">
        <v>32.30096571</v>
      </c>
      <c r="FK828">
        <v>31.80260135</v>
      </c>
      <c r="FL828">
        <v>9.3603404359999995</v>
      </c>
      <c r="FM828">
        <v>9.7062234259999993</v>
      </c>
      <c r="FN828">
        <v>0</v>
      </c>
      <c r="FO828">
        <v>0</v>
      </c>
      <c r="FP828">
        <v>0</v>
      </c>
      <c r="FQ828">
        <v>5</v>
      </c>
      <c r="FR828">
        <f>3/15</f>
        <v>0.2</v>
      </c>
      <c r="FS828">
        <v>2</v>
      </c>
      <c r="FT828">
        <v>1</v>
      </c>
      <c r="FU828">
        <v>3</v>
      </c>
      <c r="FV828">
        <v>2</v>
      </c>
      <c r="FW828">
        <v>0</v>
      </c>
      <c r="FX828">
        <v>1</v>
      </c>
    </row>
    <row r="829" spans="1:180" x14ac:dyDescent="0.3">
      <c r="A829" s="7" t="s">
        <v>49</v>
      </c>
      <c r="B829" s="7" t="s">
        <v>24</v>
      </c>
      <c r="C829" t="s">
        <v>26</v>
      </c>
      <c r="D829">
        <v>7</v>
      </c>
      <c r="E829">
        <v>3</v>
      </c>
      <c r="F829">
        <v>0.85854428400000005</v>
      </c>
      <c r="G829">
        <v>1.4584454179999999</v>
      </c>
      <c r="H829">
        <v>0.70368556500000001</v>
      </c>
      <c r="I829">
        <v>0.66491335600000001</v>
      </c>
      <c r="J829">
        <v>2.370963701</v>
      </c>
      <c r="K829">
        <v>1.1166868299999999</v>
      </c>
      <c r="L829">
        <v>1.409355366</v>
      </c>
      <c r="M829">
        <v>0.97915888500000003</v>
      </c>
      <c r="N829">
        <v>18.55875911</v>
      </c>
      <c r="O829">
        <v>24.282819029999999</v>
      </c>
      <c r="P829">
        <v>2.166410983</v>
      </c>
      <c r="Q829">
        <v>1.469902504</v>
      </c>
      <c r="R829">
        <v>1.1125906839999999</v>
      </c>
      <c r="S829">
        <v>1.530981054</v>
      </c>
      <c r="T829">
        <v>0.72222222199999997</v>
      </c>
      <c r="U829">
        <v>0.44444444399999999</v>
      </c>
      <c r="V829">
        <v>0.66666666699999999</v>
      </c>
      <c r="W829">
        <v>0.53333333299999997</v>
      </c>
      <c r="X829">
        <v>1</v>
      </c>
      <c r="Y829">
        <v>0.44444444399999999</v>
      </c>
      <c r="Z829">
        <v>0</v>
      </c>
      <c r="AA829" s="5" t="s">
        <v>211</v>
      </c>
      <c r="AB829">
        <v>0</v>
      </c>
      <c r="AC829">
        <v>-5</v>
      </c>
      <c r="AD829" s="5" t="s">
        <v>47</v>
      </c>
      <c r="AE829">
        <v>-4</v>
      </c>
      <c r="AF829">
        <v>1</v>
      </c>
      <c r="AG829">
        <v>-4</v>
      </c>
      <c r="AH829">
        <v>2</v>
      </c>
      <c r="AI829">
        <v>-3</v>
      </c>
      <c r="AJ829">
        <v>3</v>
      </c>
      <c r="AK829">
        <v>-2</v>
      </c>
      <c r="AL829">
        <v>3</v>
      </c>
      <c r="AM829">
        <v>-2</v>
      </c>
      <c r="AN829">
        <v>3</v>
      </c>
      <c r="AO829">
        <v>-2</v>
      </c>
      <c r="AP829">
        <v>3</v>
      </c>
      <c r="AQ829">
        <v>-2</v>
      </c>
      <c r="AR829">
        <v>4</v>
      </c>
      <c r="AS829">
        <v>-1</v>
      </c>
      <c r="AT829">
        <v>4</v>
      </c>
      <c r="AU829">
        <v>-1</v>
      </c>
      <c r="AV829">
        <v>5</v>
      </c>
      <c r="AW829">
        <v>0</v>
      </c>
      <c r="AX829">
        <v>5</v>
      </c>
      <c r="AY829">
        <v>0</v>
      </c>
      <c r="AZ829">
        <v>5</v>
      </c>
      <c r="BA829">
        <v>0</v>
      </c>
      <c r="BB829">
        <v>6</v>
      </c>
      <c r="BC829">
        <v>1</v>
      </c>
      <c r="BD829">
        <v>8</v>
      </c>
      <c r="BE829">
        <v>3</v>
      </c>
      <c r="BF829">
        <v>10</v>
      </c>
      <c r="BG829">
        <v>5</v>
      </c>
      <c r="BH829">
        <v>12</v>
      </c>
      <c r="BI829">
        <v>7</v>
      </c>
      <c r="BJ829">
        <v>12</v>
      </c>
      <c r="BK829">
        <v>7</v>
      </c>
      <c r="BL829">
        <v>12</v>
      </c>
      <c r="BM829">
        <v>7</v>
      </c>
      <c r="BN829">
        <v>0</v>
      </c>
      <c r="BO829">
        <v>0</v>
      </c>
      <c r="BP829">
        <v>0</v>
      </c>
      <c r="BQ829">
        <v>0</v>
      </c>
      <c r="BR829">
        <v>-5</v>
      </c>
      <c r="BS829">
        <v>0</v>
      </c>
      <c r="BT829">
        <v>0</v>
      </c>
      <c r="BU829">
        <v>3</v>
      </c>
      <c r="BV829">
        <v>0</v>
      </c>
      <c r="BW829">
        <v>0</v>
      </c>
      <c r="BX829">
        <v>1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4</v>
      </c>
      <c r="CF829">
        <v>2</v>
      </c>
      <c r="CG829">
        <v>0</v>
      </c>
      <c r="CH829">
        <v>2</v>
      </c>
      <c r="CI829">
        <v>-1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-2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1</v>
      </c>
      <c r="CY829">
        <v>0</v>
      </c>
      <c r="CZ829">
        <v>0</v>
      </c>
      <c r="DA829">
        <v>0</v>
      </c>
      <c r="DB829">
        <v>-4</v>
      </c>
      <c r="DC829">
        <v>-1</v>
      </c>
      <c r="DD829">
        <v>0</v>
      </c>
      <c r="DE829">
        <v>3</v>
      </c>
      <c r="DF829">
        <v>-6</v>
      </c>
      <c r="DG829">
        <v>-3</v>
      </c>
      <c r="DH829">
        <v>-4</v>
      </c>
      <c r="DI829">
        <v>-1</v>
      </c>
      <c r="DJ829">
        <v>-7</v>
      </c>
      <c r="DK829">
        <v>-4</v>
      </c>
      <c r="DL829">
        <v>-2</v>
      </c>
      <c r="DM829">
        <v>1</v>
      </c>
      <c r="DN829">
        <v>0</v>
      </c>
      <c r="DO829">
        <v>3</v>
      </c>
      <c r="DP829">
        <v>2</v>
      </c>
      <c r="DQ829">
        <v>5</v>
      </c>
      <c r="DR829">
        <v>3</v>
      </c>
      <c r="DS829">
        <v>6</v>
      </c>
      <c r="DT829">
        <v>-3</v>
      </c>
      <c r="DU829">
        <v>0</v>
      </c>
      <c r="DV829">
        <v>0</v>
      </c>
      <c r="DW829">
        <v>3</v>
      </c>
      <c r="DX829">
        <v>-3</v>
      </c>
      <c r="DY829">
        <v>0</v>
      </c>
      <c r="DZ829">
        <v>1</v>
      </c>
      <c r="EA829">
        <v>4</v>
      </c>
      <c r="EB829">
        <v>3</v>
      </c>
      <c r="EC829">
        <v>6</v>
      </c>
      <c r="ED829">
        <v>4</v>
      </c>
      <c r="EE829">
        <v>7</v>
      </c>
      <c r="EF829">
        <v>3</v>
      </c>
      <c r="EG829">
        <v>6</v>
      </c>
      <c r="EH829">
        <v>9</v>
      </c>
      <c r="EI829">
        <v>12</v>
      </c>
      <c r="EJ829">
        <v>7</v>
      </c>
      <c r="EK829">
        <v>10</v>
      </c>
      <c r="EL829">
        <v>7</v>
      </c>
      <c r="EM829">
        <v>10</v>
      </c>
      <c r="EN829">
        <v>10</v>
      </c>
      <c r="EO829">
        <v>13</v>
      </c>
      <c r="EP829">
        <v>38.786559179999998</v>
      </c>
      <c r="EQ829">
        <v>36.862071</v>
      </c>
      <c r="ER829">
        <v>43.724478980000001</v>
      </c>
      <c r="ES829">
        <v>57.102787319999997</v>
      </c>
      <c r="ET829">
        <v>366.90357230000001</v>
      </c>
      <c r="EU829">
        <v>191.63692259999999</v>
      </c>
      <c r="EV829">
        <v>88.334667039999999</v>
      </c>
      <c r="EW829">
        <v>82.862410879999999</v>
      </c>
      <c r="EX829">
        <v>103.9759837</v>
      </c>
      <c r="EY829">
        <v>57.545013859999997</v>
      </c>
      <c r="EZ829">
        <v>72.210985669999999</v>
      </c>
      <c r="FA829">
        <v>61.449770209999997</v>
      </c>
      <c r="FB829">
        <v>11.61015139</v>
      </c>
      <c r="FC829">
        <v>7.051524057</v>
      </c>
      <c r="FD829">
        <v>42.417530540000001</v>
      </c>
      <c r="FE829">
        <v>22.816861800000002</v>
      </c>
      <c r="FF829">
        <v>14.09336259</v>
      </c>
      <c r="FG829">
        <v>6.3781163100000002</v>
      </c>
      <c r="FH829">
        <v>2.486543991</v>
      </c>
      <c r="FI829">
        <v>2.3822553059999998</v>
      </c>
      <c r="FJ829">
        <v>35.121155020000003</v>
      </c>
      <c r="FK829">
        <v>34.172933479999998</v>
      </c>
      <c r="FL829">
        <v>17.614829400000001</v>
      </c>
      <c r="FM829">
        <v>10.86047417</v>
      </c>
      <c r="FN829">
        <v>1</v>
      </c>
      <c r="FO829">
        <v>0</v>
      </c>
      <c r="FP829">
        <v>3</v>
      </c>
      <c r="FQ829">
        <v>2</v>
      </c>
      <c r="FR829">
        <f>13/14</f>
        <v>0.9285714285714286</v>
      </c>
      <c r="FS829">
        <v>1</v>
      </c>
      <c r="FT829">
        <v>2</v>
      </c>
      <c r="FU829">
        <v>1</v>
      </c>
      <c r="FV829" t="s">
        <v>45</v>
      </c>
      <c r="FW829">
        <v>1</v>
      </c>
      <c r="FX829">
        <v>1</v>
      </c>
    </row>
    <row r="830" spans="1:180" x14ac:dyDescent="0.3">
      <c r="A830" s="7" t="s">
        <v>115</v>
      </c>
      <c r="B830" s="7" t="s">
        <v>121</v>
      </c>
      <c r="C830" t="s">
        <v>61</v>
      </c>
      <c r="D830">
        <v>6</v>
      </c>
      <c r="E830">
        <v>3</v>
      </c>
      <c r="F830">
        <v>1.7587234039999999</v>
      </c>
      <c r="G830">
        <v>1.519615385</v>
      </c>
      <c r="H830">
        <v>0.67544680899999998</v>
      </c>
      <c r="I830">
        <v>0.75757692300000001</v>
      </c>
      <c r="J830">
        <v>1.422472596</v>
      </c>
      <c r="K830">
        <v>1.138565305</v>
      </c>
      <c r="L830">
        <v>1.2041235429999999</v>
      </c>
      <c r="M830">
        <v>0.82890239700000001</v>
      </c>
      <c r="N830">
        <v>18.276303800000001</v>
      </c>
      <c r="O830">
        <v>19.053827779999999</v>
      </c>
      <c r="P830">
        <v>1.451062896</v>
      </c>
      <c r="Q830">
        <v>1.6514689140000001</v>
      </c>
      <c r="R830">
        <v>1.7699733179999999</v>
      </c>
      <c r="S830">
        <v>1.8144244970000001</v>
      </c>
      <c r="T830">
        <v>0.2</v>
      </c>
      <c r="U830">
        <v>0.46666666699999998</v>
      </c>
      <c r="V830">
        <v>0.2</v>
      </c>
      <c r="W830">
        <v>0.46666666699999998</v>
      </c>
      <c r="X830">
        <v>0.5</v>
      </c>
      <c r="Y830">
        <v>0.44444444399999999</v>
      </c>
      <c r="Z830">
        <v>-10</v>
      </c>
      <c r="AA830" s="5" t="s">
        <v>221</v>
      </c>
      <c r="AB830">
        <v>-9</v>
      </c>
      <c r="AC830">
        <v>-5</v>
      </c>
      <c r="AD830" s="5" t="s">
        <v>245</v>
      </c>
      <c r="AE830">
        <v>-4</v>
      </c>
      <c r="AF830">
        <v>-7</v>
      </c>
      <c r="AG830">
        <v>-3</v>
      </c>
      <c r="AH830">
        <v>-6</v>
      </c>
      <c r="AI830">
        <v>-2</v>
      </c>
      <c r="AJ830">
        <v>-6</v>
      </c>
      <c r="AK830">
        <v>-2</v>
      </c>
      <c r="AL830">
        <v>-5</v>
      </c>
      <c r="AM830">
        <v>-1</v>
      </c>
      <c r="AN830">
        <v>-5</v>
      </c>
      <c r="AO830">
        <v>-1</v>
      </c>
      <c r="AP830">
        <v>-4</v>
      </c>
      <c r="AQ830">
        <v>0</v>
      </c>
      <c r="AR830">
        <v>-4</v>
      </c>
      <c r="AS830">
        <v>0</v>
      </c>
      <c r="AT830">
        <v>-4</v>
      </c>
      <c r="AU830">
        <v>0</v>
      </c>
      <c r="AV830">
        <v>-3</v>
      </c>
      <c r="AW830">
        <v>1</v>
      </c>
      <c r="AX830">
        <v>-3</v>
      </c>
      <c r="AY830">
        <v>1</v>
      </c>
      <c r="AZ830">
        <v>-2</v>
      </c>
      <c r="BA830">
        <v>2</v>
      </c>
      <c r="BB830">
        <v>-1</v>
      </c>
      <c r="BC830">
        <v>3</v>
      </c>
      <c r="BD830">
        <v>-1</v>
      </c>
      <c r="BE830">
        <v>3</v>
      </c>
      <c r="BF830">
        <v>0</v>
      </c>
      <c r="BG830">
        <v>4</v>
      </c>
      <c r="BH830">
        <v>0</v>
      </c>
      <c r="BI830">
        <v>4</v>
      </c>
      <c r="BJ830">
        <v>2</v>
      </c>
      <c r="BK830">
        <v>6</v>
      </c>
      <c r="BL830">
        <v>2</v>
      </c>
      <c r="BM830">
        <v>6</v>
      </c>
      <c r="BN830">
        <v>-2</v>
      </c>
      <c r="BO830">
        <v>0</v>
      </c>
      <c r="BP830">
        <v>0</v>
      </c>
      <c r="BQ830">
        <v>0</v>
      </c>
      <c r="BR830">
        <v>-1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-3</v>
      </c>
      <c r="BZ830">
        <v>0</v>
      </c>
      <c r="CA830">
        <v>0</v>
      </c>
      <c r="CB830">
        <v>0</v>
      </c>
      <c r="CC830">
        <v>0</v>
      </c>
      <c r="CD830">
        <v>-1</v>
      </c>
      <c r="CE830">
        <v>-2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-1</v>
      </c>
      <c r="CM830">
        <v>0</v>
      </c>
      <c r="CN830">
        <v>0</v>
      </c>
      <c r="CO830">
        <v>0</v>
      </c>
      <c r="CP830">
        <v>3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1</v>
      </c>
      <c r="CZ830">
        <v>0</v>
      </c>
      <c r="DA830">
        <v>2</v>
      </c>
      <c r="DB830">
        <v>-10</v>
      </c>
      <c r="DC830">
        <v>-10</v>
      </c>
      <c r="DD830">
        <v>-11</v>
      </c>
      <c r="DE830">
        <v>-11</v>
      </c>
      <c r="DF830">
        <v>-9</v>
      </c>
      <c r="DG830">
        <v>-9</v>
      </c>
      <c r="DH830">
        <v>-7</v>
      </c>
      <c r="DI830">
        <v>-7</v>
      </c>
      <c r="DJ830">
        <v>-4</v>
      </c>
      <c r="DK830">
        <v>-4</v>
      </c>
      <c r="DL830">
        <v>-5</v>
      </c>
      <c r="DM830">
        <v>-5</v>
      </c>
      <c r="DN830">
        <v>-5</v>
      </c>
      <c r="DO830">
        <v>-5</v>
      </c>
      <c r="DP830">
        <v>-3</v>
      </c>
      <c r="DQ830">
        <v>-3</v>
      </c>
      <c r="DR830">
        <v>1</v>
      </c>
      <c r="DS830">
        <v>1</v>
      </c>
      <c r="DT830">
        <v>-2</v>
      </c>
      <c r="DU830">
        <v>-2</v>
      </c>
      <c r="DV830">
        <v>0</v>
      </c>
      <c r="DW830">
        <v>0</v>
      </c>
      <c r="DX830">
        <v>-8</v>
      </c>
      <c r="DY830">
        <v>-8</v>
      </c>
      <c r="DZ830">
        <v>3</v>
      </c>
      <c r="EA830">
        <v>3</v>
      </c>
      <c r="EB830">
        <v>2</v>
      </c>
      <c r="EC830">
        <v>2</v>
      </c>
      <c r="ED830">
        <v>3</v>
      </c>
      <c r="EE830">
        <v>3</v>
      </c>
      <c r="EF830">
        <v>3</v>
      </c>
      <c r="EG830">
        <v>3</v>
      </c>
      <c r="EH830">
        <v>0</v>
      </c>
      <c r="EI830">
        <v>0</v>
      </c>
      <c r="EJ830">
        <v>2</v>
      </c>
      <c r="EK830">
        <v>2</v>
      </c>
      <c r="EL830">
        <v>2</v>
      </c>
      <c r="EM830">
        <v>2</v>
      </c>
      <c r="EN830">
        <v>8</v>
      </c>
      <c r="EO830">
        <v>8</v>
      </c>
      <c r="EP830">
        <v>38.812685010000003</v>
      </c>
      <c r="EQ830">
        <v>57.080310679999997</v>
      </c>
      <c r="ER830">
        <v>62.617470869999998</v>
      </c>
      <c r="ES830">
        <v>72.257998450000002</v>
      </c>
      <c r="ET830">
        <v>234.97361129999999</v>
      </c>
      <c r="EU830">
        <v>207.51825299999999</v>
      </c>
      <c r="EV830">
        <v>86.440882709999997</v>
      </c>
      <c r="EW830">
        <v>86.438329839999994</v>
      </c>
      <c r="EX830">
        <v>63.535998229999997</v>
      </c>
      <c r="EY830">
        <v>64.342743690000006</v>
      </c>
      <c r="EZ830">
        <v>66.708519800000005</v>
      </c>
      <c r="FA830">
        <v>69.203292300000001</v>
      </c>
      <c r="FB830">
        <v>12.114523999999999</v>
      </c>
      <c r="FC830">
        <v>8.0847948909999996</v>
      </c>
      <c r="FD830">
        <v>28.639029359999999</v>
      </c>
      <c r="FE830">
        <v>23.740945830000001</v>
      </c>
      <c r="FF830">
        <v>8.4616396920000003</v>
      </c>
      <c r="FG830">
        <v>6.702717056</v>
      </c>
      <c r="FH830">
        <v>2.0134617810000002</v>
      </c>
      <c r="FI830">
        <v>1.3931414289999999</v>
      </c>
      <c r="FJ830">
        <v>30.728328489999999</v>
      </c>
      <c r="FK830">
        <v>36.055239569999998</v>
      </c>
      <c r="FL830">
        <v>15.92528343</v>
      </c>
      <c r="FM830">
        <v>11.223497460000001</v>
      </c>
      <c r="FN830">
        <v>0</v>
      </c>
      <c r="FO830">
        <v>0</v>
      </c>
      <c r="FP830">
        <v>1</v>
      </c>
      <c r="FQ830">
        <v>1</v>
      </c>
      <c r="FR830">
        <f>5/13</f>
        <v>0.38461538461538464</v>
      </c>
      <c r="FS830">
        <v>1</v>
      </c>
      <c r="FT830">
        <v>3</v>
      </c>
      <c r="FU830">
        <v>2</v>
      </c>
      <c r="FV830" t="s">
        <v>45</v>
      </c>
      <c r="FW830">
        <v>1</v>
      </c>
      <c r="FX830">
        <v>1</v>
      </c>
    </row>
    <row r="831" spans="1:180" x14ac:dyDescent="0.3">
      <c r="A831" s="7" t="s">
        <v>82</v>
      </c>
      <c r="B831" s="7" t="s">
        <v>81</v>
      </c>
      <c r="C831" t="s">
        <v>55</v>
      </c>
      <c r="D831">
        <v>8</v>
      </c>
      <c r="E831">
        <v>3</v>
      </c>
      <c r="F831">
        <v>1.3629850750000001</v>
      </c>
      <c r="G831">
        <v>1</v>
      </c>
      <c r="H831">
        <v>0.68186567200000003</v>
      </c>
      <c r="I831">
        <v>0.53300000000000003</v>
      </c>
      <c r="J831">
        <v>0.80943069199999995</v>
      </c>
      <c r="K831">
        <v>1.964458338</v>
      </c>
      <c r="L831">
        <v>0.83515933499999995</v>
      </c>
      <c r="M831">
        <v>1.2340713910000001</v>
      </c>
      <c r="N831">
        <v>20.400743009999999</v>
      </c>
      <c r="O831">
        <v>16.070867639999999</v>
      </c>
      <c r="P831">
        <v>0.83642235200000004</v>
      </c>
      <c r="Q831">
        <v>2.0923448709999999</v>
      </c>
      <c r="R831">
        <v>1.223448549</v>
      </c>
      <c r="S831">
        <v>1.020768672</v>
      </c>
      <c r="T831">
        <v>0.33333333300000001</v>
      </c>
      <c r="U831">
        <v>0.46666666699999998</v>
      </c>
      <c r="V831">
        <v>0.46666666699999998</v>
      </c>
      <c r="W831">
        <v>0.46666666699999998</v>
      </c>
      <c r="X831">
        <v>0.33333333300000001</v>
      </c>
      <c r="Y831">
        <v>0.5</v>
      </c>
      <c r="Z831">
        <v>-7</v>
      </c>
      <c r="AA831" s="5" t="s">
        <v>191</v>
      </c>
      <c r="AB831">
        <v>-6</v>
      </c>
      <c r="AC831">
        <v>-6</v>
      </c>
      <c r="AD831" s="5" t="s">
        <v>221</v>
      </c>
      <c r="AE831">
        <v>-6</v>
      </c>
      <c r="AF831">
        <v>-5</v>
      </c>
      <c r="AG831">
        <v>-5</v>
      </c>
      <c r="AH831">
        <v>-4</v>
      </c>
      <c r="AI831">
        <v>-4</v>
      </c>
      <c r="AJ831">
        <v>-4</v>
      </c>
      <c r="AK831">
        <v>-4</v>
      </c>
      <c r="AL831">
        <v>-3</v>
      </c>
      <c r="AM831">
        <v>-3</v>
      </c>
      <c r="AN831">
        <v>-3</v>
      </c>
      <c r="AO831">
        <v>-3</v>
      </c>
      <c r="AP831">
        <v>-3</v>
      </c>
      <c r="AQ831">
        <v>-3</v>
      </c>
      <c r="AR831">
        <v>-2</v>
      </c>
      <c r="AS831">
        <v>-2</v>
      </c>
      <c r="AT831">
        <v>-1</v>
      </c>
      <c r="AU831">
        <v>-1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1</v>
      </c>
      <c r="BE831">
        <v>1</v>
      </c>
      <c r="BF831">
        <v>1</v>
      </c>
      <c r="BG831">
        <v>1</v>
      </c>
      <c r="BH831">
        <v>2</v>
      </c>
      <c r="BI831">
        <v>2</v>
      </c>
      <c r="BJ831">
        <v>3</v>
      </c>
      <c r="BK831">
        <v>3</v>
      </c>
      <c r="BL831">
        <v>4</v>
      </c>
      <c r="BM831">
        <v>4</v>
      </c>
      <c r="BN831">
        <v>0</v>
      </c>
      <c r="BO831">
        <v>0</v>
      </c>
      <c r="BP831">
        <v>0</v>
      </c>
      <c r="BQ831">
        <v>-2</v>
      </c>
      <c r="BR831">
        <v>-1</v>
      </c>
      <c r="BS831">
        <v>0</v>
      </c>
      <c r="BT831">
        <v>-2</v>
      </c>
      <c r="BU831">
        <v>4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-2</v>
      </c>
      <c r="CC831">
        <v>0</v>
      </c>
      <c r="CD831">
        <v>0</v>
      </c>
      <c r="CE831">
        <v>-1</v>
      </c>
      <c r="CF831">
        <v>-1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1</v>
      </c>
      <c r="CS831">
        <v>0</v>
      </c>
      <c r="CT831">
        <v>0</v>
      </c>
      <c r="CU831">
        <v>3</v>
      </c>
      <c r="CV831">
        <v>0</v>
      </c>
      <c r="CW831">
        <v>0</v>
      </c>
      <c r="CX831">
        <v>0</v>
      </c>
      <c r="CY831">
        <v>0</v>
      </c>
      <c r="CZ831">
        <v>2</v>
      </c>
      <c r="DA831">
        <v>0</v>
      </c>
      <c r="DB831">
        <v>-14</v>
      </c>
      <c r="DC831">
        <v>-7</v>
      </c>
      <c r="DD831">
        <v>-8</v>
      </c>
      <c r="DE831">
        <v>-1</v>
      </c>
      <c r="DF831">
        <v>-3</v>
      </c>
      <c r="DG831">
        <v>4</v>
      </c>
      <c r="DH831">
        <v>-3</v>
      </c>
      <c r="DI831">
        <v>4</v>
      </c>
      <c r="DJ831">
        <v>-12</v>
      </c>
      <c r="DK831">
        <v>-5</v>
      </c>
      <c r="DL831">
        <v>-3</v>
      </c>
      <c r="DM831">
        <v>4</v>
      </c>
      <c r="DN831">
        <v>-5</v>
      </c>
      <c r="DO831">
        <v>2</v>
      </c>
      <c r="DP831">
        <v>-4</v>
      </c>
      <c r="DQ831">
        <v>3</v>
      </c>
      <c r="DR831">
        <v>-4</v>
      </c>
      <c r="DS831">
        <v>3</v>
      </c>
      <c r="DT831">
        <v>1</v>
      </c>
      <c r="DU831">
        <v>8</v>
      </c>
      <c r="DV831">
        <v>-2</v>
      </c>
      <c r="DW831">
        <v>5</v>
      </c>
      <c r="DX831">
        <v>-7</v>
      </c>
      <c r="DY831">
        <v>0</v>
      </c>
      <c r="DZ831">
        <v>-4</v>
      </c>
      <c r="EA831">
        <v>3</v>
      </c>
      <c r="EB831">
        <v>-1</v>
      </c>
      <c r="EC831">
        <v>6</v>
      </c>
      <c r="ED831">
        <v>0</v>
      </c>
      <c r="EE831">
        <v>7</v>
      </c>
      <c r="EF831">
        <v>-1</v>
      </c>
      <c r="EG831">
        <v>6</v>
      </c>
      <c r="EH831">
        <v>3</v>
      </c>
      <c r="EI831">
        <v>10</v>
      </c>
      <c r="EJ831">
        <v>2</v>
      </c>
      <c r="EK831">
        <v>9</v>
      </c>
      <c r="EL831">
        <v>2</v>
      </c>
      <c r="EM831">
        <v>9</v>
      </c>
      <c r="EN831">
        <v>3</v>
      </c>
      <c r="EO831">
        <v>10</v>
      </c>
      <c r="EP831">
        <v>43.841023640000003</v>
      </c>
      <c r="EQ831">
        <v>47.542304649999998</v>
      </c>
      <c r="ER831">
        <v>58.972396949999997</v>
      </c>
      <c r="ES831">
        <v>53.326130489999997</v>
      </c>
      <c r="ET831">
        <v>150.4121312</v>
      </c>
      <c r="EU831">
        <v>443.36108869999998</v>
      </c>
      <c r="EV831">
        <v>81.955531840000006</v>
      </c>
      <c r="EW831">
        <v>91.412064470000004</v>
      </c>
      <c r="EX831">
        <v>52.64196973</v>
      </c>
      <c r="EY831">
        <v>101.5695269</v>
      </c>
      <c r="EZ831">
        <v>59.359721649999997</v>
      </c>
      <c r="FA831">
        <v>81.361743099999998</v>
      </c>
      <c r="FB831">
        <v>6.1897013110000003</v>
      </c>
      <c r="FC831">
        <v>10.722049930000001</v>
      </c>
      <c r="FD831">
        <v>20.851555829999999</v>
      </c>
      <c r="FE831">
        <v>48.060190239999997</v>
      </c>
      <c r="FF831">
        <v>5.8403875740000002</v>
      </c>
      <c r="FG831">
        <v>13.131027509999999</v>
      </c>
      <c r="FH831">
        <v>1.7969348489999999</v>
      </c>
      <c r="FI831">
        <v>1.8023506650000001</v>
      </c>
      <c r="FJ831">
        <v>21.984216880000002</v>
      </c>
      <c r="FK831">
        <v>40.18362355</v>
      </c>
      <c r="FL831">
        <v>7.4144324189999997</v>
      </c>
      <c r="FM831">
        <v>12.38523567</v>
      </c>
      <c r="FN831">
        <v>0</v>
      </c>
      <c r="FO831">
        <v>0</v>
      </c>
      <c r="FP831">
        <v>0</v>
      </c>
      <c r="FQ831">
        <v>5</v>
      </c>
      <c r="FR831">
        <v>0</v>
      </c>
      <c r="FS831" t="s">
        <v>45</v>
      </c>
      <c r="FT831">
        <v>1</v>
      </c>
      <c r="FU831">
        <v>1</v>
      </c>
      <c r="FV831">
        <v>1</v>
      </c>
      <c r="FW831">
        <v>1</v>
      </c>
      <c r="FX831">
        <v>0</v>
      </c>
    </row>
    <row r="832" spans="1:180" x14ac:dyDescent="0.3">
      <c r="A832" s="7" t="s">
        <v>110</v>
      </c>
      <c r="B832" s="7" t="s">
        <v>113</v>
      </c>
      <c r="C832" t="s">
        <v>58</v>
      </c>
      <c r="D832">
        <v>9</v>
      </c>
      <c r="E832">
        <v>3</v>
      </c>
      <c r="F832">
        <v>1.131463415</v>
      </c>
      <c r="G832">
        <v>0.75354838700000004</v>
      </c>
      <c r="H832">
        <v>0.717585366</v>
      </c>
      <c r="I832">
        <v>0.75525806500000003</v>
      </c>
      <c r="J832">
        <v>1.046281185</v>
      </c>
      <c r="K832">
        <v>2.0126947519999998</v>
      </c>
      <c r="L832">
        <v>0.83789424199999996</v>
      </c>
      <c r="M832">
        <v>1.3332986739999999</v>
      </c>
      <c r="N832">
        <v>19.637087940000001</v>
      </c>
      <c r="O832">
        <v>20.933289949999999</v>
      </c>
      <c r="P832">
        <v>1.0920851380000001</v>
      </c>
      <c r="Q832">
        <v>2.4339645509999999</v>
      </c>
      <c r="R832">
        <v>1.1737324819999999</v>
      </c>
      <c r="S832">
        <v>1.044731643</v>
      </c>
      <c r="T832">
        <v>0.38095238100000001</v>
      </c>
      <c r="U832">
        <v>0.75</v>
      </c>
      <c r="V832">
        <v>0.26666666700000002</v>
      </c>
      <c r="W832">
        <v>1</v>
      </c>
      <c r="X832">
        <v>0.77777777800000003</v>
      </c>
      <c r="Y832">
        <v>0.75</v>
      </c>
      <c r="Z832">
        <v>-10</v>
      </c>
      <c r="AA832" s="5" t="s">
        <v>197</v>
      </c>
      <c r="AB832">
        <v>-10</v>
      </c>
      <c r="AC832">
        <v>0</v>
      </c>
      <c r="AD832" s="5" t="s">
        <v>191</v>
      </c>
      <c r="AE832">
        <v>3</v>
      </c>
      <c r="AF832">
        <v>-7</v>
      </c>
      <c r="AG832">
        <v>3</v>
      </c>
      <c r="AH832">
        <v>-6</v>
      </c>
      <c r="AI832">
        <v>4</v>
      </c>
      <c r="AJ832">
        <v>-5</v>
      </c>
      <c r="AK832">
        <v>5</v>
      </c>
      <c r="AL832">
        <v>-5</v>
      </c>
      <c r="AM832">
        <v>5</v>
      </c>
      <c r="AN832">
        <v>-5</v>
      </c>
      <c r="AO832">
        <v>5</v>
      </c>
      <c r="AP832">
        <v>-4</v>
      </c>
      <c r="AQ832">
        <v>6</v>
      </c>
      <c r="AR832">
        <v>-3</v>
      </c>
      <c r="AS832">
        <v>7</v>
      </c>
      <c r="AT832">
        <v>-3</v>
      </c>
      <c r="AU832">
        <v>7</v>
      </c>
      <c r="AV832">
        <v>-3</v>
      </c>
      <c r="AW832">
        <v>7</v>
      </c>
      <c r="AX832">
        <v>-2</v>
      </c>
      <c r="AY832">
        <v>8</v>
      </c>
      <c r="AZ832">
        <v>-1</v>
      </c>
      <c r="BA832">
        <v>9</v>
      </c>
      <c r="BB832">
        <v>0</v>
      </c>
      <c r="BC832">
        <v>10</v>
      </c>
      <c r="BD832">
        <v>0</v>
      </c>
      <c r="BE832">
        <v>10</v>
      </c>
      <c r="BF832">
        <v>1</v>
      </c>
      <c r="BG832">
        <v>11</v>
      </c>
      <c r="BH832">
        <v>2</v>
      </c>
      <c r="BI832">
        <v>12</v>
      </c>
      <c r="BJ832">
        <v>3</v>
      </c>
      <c r="BK832">
        <v>13</v>
      </c>
      <c r="BL832">
        <v>6</v>
      </c>
      <c r="BM832">
        <v>16</v>
      </c>
      <c r="BN832">
        <v>0</v>
      </c>
      <c r="BO832">
        <v>0</v>
      </c>
      <c r="BP832">
        <v>-2</v>
      </c>
      <c r="BQ832">
        <v>0</v>
      </c>
      <c r="BR832">
        <v>0</v>
      </c>
      <c r="BS832">
        <v>0</v>
      </c>
      <c r="BT832">
        <v>0</v>
      </c>
      <c r="BU832">
        <v>-1</v>
      </c>
      <c r="BV832">
        <v>-1</v>
      </c>
      <c r="BW832">
        <v>3</v>
      </c>
      <c r="BX832">
        <v>0</v>
      </c>
      <c r="BY832">
        <v>0</v>
      </c>
      <c r="BZ832">
        <v>0</v>
      </c>
      <c r="CA832">
        <v>-1</v>
      </c>
      <c r="CB832">
        <v>0</v>
      </c>
      <c r="CC832">
        <v>5</v>
      </c>
      <c r="CD832">
        <v>0</v>
      </c>
      <c r="CE832">
        <v>0</v>
      </c>
      <c r="CF832">
        <v>0</v>
      </c>
      <c r="CG832">
        <v>1</v>
      </c>
      <c r="CH832">
        <v>0</v>
      </c>
      <c r="CI832">
        <v>0</v>
      </c>
      <c r="CJ832">
        <v>-1</v>
      </c>
      <c r="CK832">
        <v>0</v>
      </c>
      <c r="CL832">
        <v>0</v>
      </c>
      <c r="CM832">
        <v>0</v>
      </c>
      <c r="CN832">
        <v>2</v>
      </c>
      <c r="CO832">
        <v>0</v>
      </c>
      <c r="CP832">
        <v>0</v>
      </c>
      <c r="CQ832">
        <v>0</v>
      </c>
      <c r="CR832">
        <v>1</v>
      </c>
      <c r="CS832">
        <v>4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2</v>
      </c>
      <c r="CZ832">
        <v>0</v>
      </c>
      <c r="DA832">
        <v>4</v>
      </c>
      <c r="DB832">
        <v>-18</v>
      </c>
      <c r="DC832">
        <v>0</v>
      </c>
      <c r="DD832">
        <v>-12</v>
      </c>
      <c r="DE832">
        <v>6</v>
      </c>
      <c r="DF832">
        <v>-7</v>
      </c>
      <c r="DG832">
        <v>11</v>
      </c>
      <c r="DH832">
        <v>-4</v>
      </c>
      <c r="DI832">
        <v>14</v>
      </c>
      <c r="DJ832">
        <v>-2</v>
      </c>
      <c r="DK832">
        <v>16</v>
      </c>
      <c r="DL832">
        <v>-7</v>
      </c>
      <c r="DM832">
        <v>11</v>
      </c>
      <c r="DN832">
        <v>-1</v>
      </c>
      <c r="DO832">
        <v>17</v>
      </c>
      <c r="DP832">
        <v>5</v>
      </c>
      <c r="DQ832">
        <v>23</v>
      </c>
      <c r="DR832">
        <v>-5</v>
      </c>
      <c r="DS832">
        <v>13</v>
      </c>
      <c r="DT832">
        <v>-3</v>
      </c>
      <c r="DU832">
        <v>15</v>
      </c>
      <c r="DV832">
        <v>-1</v>
      </c>
      <c r="DW832">
        <v>17</v>
      </c>
      <c r="DX832">
        <v>1</v>
      </c>
      <c r="DY832">
        <v>19</v>
      </c>
      <c r="DZ832">
        <v>2</v>
      </c>
      <c r="EA832">
        <v>20</v>
      </c>
      <c r="EB832">
        <v>6</v>
      </c>
      <c r="EC832">
        <v>24</v>
      </c>
      <c r="ED832">
        <v>0</v>
      </c>
      <c r="EE832">
        <v>18</v>
      </c>
      <c r="EF832">
        <v>3</v>
      </c>
      <c r="EG832">
        <v>21</v>
      </c>
      <c r="EH832">
        <v>2</v>
      </c>
      <c r="EI832">
        <v>20</v>
      </c>
      <c r="EJ832">
        <v>6</v>
      </c>
      <c r="EK832">
        <v>24</v>
      </c>
      <c r="EL832">
        <v>2</v>
      </c>
      <c r="EM832">
        <v>20</v>
      </c>
      <c r="EN832">
        <v>13</v>
      </c>
      <c r="EO832">
        <v>31</v>
      </c>
      <c r="EP832">
        <v>56.280275469999999</v>
      </c>
      <c r="EQ832">
        <v>91.675556799999995</v>
      </c>
      <c r="ER832">
        <v>65.615262950000002</v>
      </c>
      <c r="ES832">
        <v>69.232750980000006</v>
      </c>
      <c r="ET832">
        <v>219.1064475</v>
      </c>
      <c r="EU832">
        <v>367.02668460000001</v>
      </c>
      <c r="EV832">
        <v>86.602966429999995</v>
      </c>
      <c r="EW832">
        <v>92.03929814</v>
      </c>
      <c r="EX832">
        <v>53.567367109999999</v>
      </c>
      <c r="EY832">
        <v>76.889669159999997</v>
      </c>
      <c r="EZ832">
        <v>64.014095490000003</v>
      </c>
      <c r="FA832">
        <v>78.866061119999998</v>
      </c>
      <c r="FB832">
        <v>9.7037607030000004</v>
      </c>
      <c r="FC832">
        <v>9.8360071550000008</v>
      </c>
      <c r="FD832">
        <v>29.50948313</v>
      </c>
      <c r="FE832">
        <v>38.983139309999999</v>
      </c>
      <c r="FF832">
        <v>6.1431424970000004</v>
      </c>
      <c r="FG832">
        <v>9.9124322150000008</v>
      </c>
      <c r="FH832">
        <v>1.5435478979999999</v>
      </c>
      <c r="FI832">
        <v>2.9561209599999998</v>
      </c>
      <c r="FJ832">
        <v>31.942515440000001</v>
      </c>
      <c r="FK832">
        <v>40.337091649999998</v>
      </c>
      <c r="FL832">
        <v>11.924556300000001</v>
      </c>
      <c r="FM832">
        <v>15.024069130000001</v>
      </c>
      <c r="FN832">
        <v>0</v>
      </c>
      <c r="FO832">
        <v>1</v>
      </c>
      <c r="FP832">
        <v>1</v>
      </c>
      <c r="FQ832">
        <v>2</v>
      </c>
      <c r="FR832">
        <f>3/15</f>
        <v>0.2</v>
      </c>
      <c r="FS832">
        <v>2</v>
      </c>
      <c r="FT832">
        <v>0</v>
      </c>
      <c r="FU832">
        <v>3</v>
      </c>
      <c r="FV832" t="s">
        <v>45</v>
      </c>
      <c r="FW832">
        <v>0</v>
      </c>
      <c r="FX832">
        <v>0</v>
      </c>
    </row>
    <row r="833" spans="1:180" x14ac:dyDescent="0.3">
      <c r="A833" s="7" t="s">
        <v>123</v>
      </c>
      <c r="B833" s="7" t="s">
        <v>60</v>
      </c>
      <c r="C833" t="s">
        <v>61</v>
      </c>
      <c r="D833">
        <v>6</v>
      </c>
      <c r="E833">
        <v>3</v>
      </c>
      <c r="F833">
        <v>1.339318182</v>
      </c>
      <c r="G833">
        <v>1.094613619</v>
      </c>
      <c r="H833">
        <v>0.74581818200000005</v>
      </c>
      <c r="I833">
        <v>0.73371996900000003</v>
      </c>
      <c r="J833">
        <v>1.16293588</v>
      </c>
      <c r="K833">
        <v>1.886158086</v>
      </c>
      <c r="L833">
        <v>0.65527016299999996</v>
      </c>
      <c r="M833">
        <v>1.125181749</v>
      </c>
      <c r="N833">
        <v>22.361946060000001</v>
      </c>
      <c r="O833">
        <v>22.0245879</v>
      </c>
      <c r="P833">
        <v>0.92814872500000001</v>
      </c>
      <c r="Q833">
        <v>2.0583983849999998</v>
      </c>
      <c r="R833">
        <v>1.6257818369999999</v>
      </c>
      <c r="S833">
        <v>1.193808008</v>
      </c>
      <c r="T833">
        <v>0.2</v>
      </c>
      <c r="U833">
        <v>0.86666666699999995</v>
      </c>
      <c r="V833">
        <v>0.2</v>
      </c>
      <c r="W833">
        <v>0.86666666699999995</v>
      </c>
      <c r="X833">
        <v>0.33333333300000001</v>
      </c>
      <c r="Y833">
        <v>1</v>
      </c>
      <c r="Z833">
        <v>-10</v>
      </c>
      <c r="AA833" s="5" t="s">
        <v>197</v>
      </c>
      <c r="AB833">
        <v>-9</v>
      </c>
      <c r="AC833">
        <v>1</v>
      </c>
      <c r="AD833" s="5" t="s">
        <v>245</v>
      </c>
      <c r="AE833">
        <v>2</v>
      </c>
      <c r="AF833">
        <v>-7</v>
      </c>
      <c r="AG833">
        <v>3</v>
      </c>
      <c r="AH833">
        <v>-6</v>
      </c>
      <c r="AI833">
        <v>4</v>
      </c>
      <c r="AJ833">
        <v>-6</v>
      </c>
      <c r="AK833">
        <v>4</v>
      </c>
      <c r="AL833">
        <v>-5</v>
      </c>
      <c r="AM833">
        <v>5</v>
      </c>
      <c r="AN833">
        <v>-5</v>
      </c>
      <c r="AO833">
        <v>5</v>
      </c>
      <c r="AP833">
        <v>-4</v>
      </c>
      <c r="AQ833">
        <v>6</v>
      </c>
      <c r="AR833">
        <v>-4</v>
      </c>
      <c r="AS833">
        <v>6</v>
      </c>
      <c r="AT833">
        <v>-4</v>
      </c>
      <c r="AU833">
        <v>6</v>
      </c>
      <c r="AV833">
        <v>-3</v>
      </c>
      <c r="AW833">
        <v>7</v>
      </c>
      <c r="AX833">
        <v>-3</v>
      </c>
      <c r="AY833">
        <v>7</v>
      </c>
      <c r="AZ833">
        <v>-2</v>
      </c>
      <c r="BA833">
        <v>8</v>
      </c>
      <c r="BB833">
        <v>-1</v>
      </c>
      <c r="BC833">
        <v>9</v>
      </c>
      <c r="BD833">
        <v>-1</v>
      </c>
      <c r="BE833">
        <v>9</v>
      </c>
      <c r="BF833">
        <v>0</v>
      </c>
      <c r="BG833">
        <v>10</v>
      </c>
      <c r="BH833">
        <v>0</v>
      </c>
      <c r="BI833">
        <v>10</v>
      </c>
      <c r="BJ833">
        <v>2</v>
      </c>
      <c r="BK833">
        <v>12</v>
      </c>
      <c r="BL833">
        <v>2</v>
      </c>
      <c r="BM833">
        <v>12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1</v>
      </c>
      <c r="BV833">
        <v>0</v>
      </c>
      <c r="BW833">
        <v>0</v>
      </c>
      <c r="BX833">
        <v>0</v>
      </c>
      <c r="BY833">
        <v>0</v>
      </c>
      <c r="BZ833">
        <v>-1</v>
      </c>
      <c r="CA833">
        <v>0</v>
      </c>
      <c r="CB833">
        <v>-1</v>
      </c>
      <c r="CC833">
        <v>0</v>
      </c>
      <c r="CD833">
        <v>0</v>
      </c>
      <c r="CE833">
        <v>0</v>
      </c>
      <c r="CF833">
        <v>-1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-2</v>
      </c>
      <c r="CO833">
        <v>3</v>
      </c>
      <c r="CP833">
        <v>1</v>
      </c>
      <c r="CQ833">
        <v>0</v>
      </c>
      <c r="CR833">
        <v>0</v>
      </c>
      <c r="CS833">
        <v>0</v>
      </c>
      <c r="CT833">
        <v>0</v>
      </c>
      <c r="CU833">
        <v>2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2</v>
      </c>
      <c r="DB833">
        <v>-12</v>
      </c>
      <c r="DC833">
        <v>0</v>
      </c>
      <c r="DD833">
        <v>-13</v>
      </c>
      <c r="DE833">
        <v>-1</v>
      </c>
      <c r="DF833">
        <v>-11</v>
      </c>
      <c r="DG833">
        <v>1</v>
      </c>
      <c r="DH833">
        <v>-9</v>
      </c>
      <c r="DI833">
        <v>3</v>
      </c>
      <c r="DJ833">
        <v>-6</v>
      </c>
      <c r="DK833">
        <v>6</v>
      </c>
      <c r="DL833">
        <v>-7</v>
      </c>
      <c r="DM833">
        <v>5</v>
      </c>
      <c r="DN833">
        <v>-7</v>
      </c>
      <c r="DO833">
        <v>5</v>
      </c>
      <c r="DP833">
        <v>-5</v>
      </c>
      <c r="DQ833">
        <v>7</v>
      </c>
      <c r="DR833">
        <v>-1</v>
      </c>
      <c r="DS833">
        <v>11</v>
      </c>
      <c r="DT833">
        <v>-4</v>
      </c>
      <c r="DU833">
        <v>8</v>
      </c>
      <c r="DV833">
        <v>-2</v>
      </c>
      <c r="DW833">
        <v>10</v>
      </c>
      <c r="DX833">
        <v>-10</v>
      </c>
      <c r="DY833">
        <v>2</v>
      </c>
      <c r="DZ833">
        <v>1</v>
      </c>
      <c r="EA833">
        <v>13</v>
      </c>
      <c r="EB833">
        <v>0</v>
      </c>
      <c r="EC833">
        <v>12</v>
      </c>
      <c r="ED833">
        <v>1</v>
      </c>
      <c r="EE833">
        <v>13</v>
      </c>
      <c r="EF833">
        <v>1</v>
      </c>
      <c r="EG833">
        <v>13</v>
      </c>
      <c r="EH833">
        <v>-2</v>
      </c>
      <c r="EI833">
        <v>10</v>
      </c>
      <c r="EJ833">
        <v>0</v>
      </c>
      <c r="EK833">
        <v>12</v>
      </c>
      <c r="EL833">
        <v>0</v>
      </c>
      <c r="EM833">
        <v>12</v>
      </c>
      <c r="EN833">
        <v>6</v>
      </c>
      <c r="EO833">
        <v>18</v>
      </c>
      <c r="EP833">
        <v>32.097383960000002</v>
      </c>
      <c r="EQ833">
        <v>33.211046349999997</v>
      </c>
      <c r="ER833">
        <v>62.157085909999999</v>
      </c>
      <c r="ES833">
        <v>52.080228939999998</v>
      </c>
      <c r="ET833">
        <v>230.6573525</v>
      </c>
      <c r="EU833">
        <v>309.19703079999999</v>
      </c>
      <c r="EV833">
        <v>87.514555400000006</v>
      </c>
      <c r="EW833">
        <v>88.495022829999996</v>
      </c>
      <c r="EX833">
        <v>64.766736350000002</v>
      </c>
      <c r="EY833">
        <v>83.795980880000002</v>
      </c>
      <c r="EZ833">
        <v>65.187448279999998</v>
      </c>
      <c r="FA833">
        <v>71.682957290000004</v>
      </c>
      <c r="FB833">
        <v>9.5710507959999997</v>
      </c>
      <c r="FC833">
        <v>11.953300690000001</v>
      </c>
      <c r="FD833">
        <v>22.10666771</v>
      </c>
      <c r="FE833">
        <v>33.160532439999997</v>
      </c>
      <c r="FF833">
        <v>7.9659583960000004</v>
      </c>
      <c r="FG833">
        <v>10.5517349</v>
      </c>
      <c r="FH833">
        <v>1.921560626</v>
      </c>
      <c r="FI833">
        <v>2.895713824</v>
      </c>
      <c r="FJ833">
        <v>32.844988110000003</v>
      </c>
      <c r="FK833">
        <v>30.16913503</v>
      </c>
      <c r="FL833">
        <v>13.2157599</v>
      </c>
      <c r="FM833">
        <v>15.350074490000001</v>
      </c>
      <c r="FN833">
        <v>0</v>
      </c>
      <c r="FO833">
        <v>0</v>
      </c>
      <c r="FP833">
        <v>2</v>
      </c>
      <c r="FQ833">
        <v>3</v>
      </c>
      <c r="FR833">
        <f>5/13</f>
        <v>0.38461538461538464</v>
      </c>
      <c r="FS833">
        <v>2</v>
      </c>
      <c r="FT833">
        <v>1</v>
      </c>
      <c r="FU833">
        <v>2</v>
      </c>
      <c r="FV833">
        <v>2</v>
      </c>
      <c r="FW833">
        <v>0</v>
      </c>
      <c r="FX833">
        <v>1</v>
      </c>
    </row>
    <row r="834" spans="1:180" x14ac:dyDescent="0.3">
      <c r="A834" s="7" t="s">
        <v>106</v>
      </c>
      <c r="B834" s="7" t="s">
        <v>102</v>
      </c>
      <c r="C834" t="s">
        <v>58</v>
      </c>
      <c r="D834">
        <v>9</v>
      </c>
      <c r="E834">
        <v>3</v>
      </c>
      <c r="F834">
        <v>1.066666667</v>
      </c>
      <c r="G834">
        <v>1.477552448</v>
      </c>
      <c r="H834">
        <v>0.802857143</v>
      </c>
      <c r="I834">
        <v>0.57867132899999996</v>
      </c>
      <c r="J834">
        <v>0.92837498699999998</v>
      </c>
      <c r="K834">
        <v>1.321714633</v>
      </c>
      <c r="L834">
        <v>0.57860970700000003</v>
      </c>
      <c r="M834">
        <v>0.77522289499999997</v>
      </c>
      <c r="N834">
        <v>23.729015740000001</v>
      </c>
      <c r="O834">
        <v>19.606434499999999</v>
      </c>
      <c r="P834">
        <v>0.95054340699999995</v>
      </c>
      <c r="Q834">
        <v>1.328169054</v>
      </c>
      <c r="R834">
        <v>1.7198917</v>
      </c>
      <c r="S834">
        <v>1.3336460130000001</v>
      </c>
      <c r="T834">
        <v>0.41666666699999999</v>
      </c>
      <c r="U834">
        <v>0.45833333300000001</v>
      </c>
      <c r="V834">
        <v>6.6666666999999999E-2</v>
      </c>
      <c r="W834">
        <v>0.33333333300000001</v>
      </c>
      <c r="X834">
        <v>0.5</v>
      </c>
      <c r="Y834">
        <v>0.222222222</v>
      </c>
      <c r="Z834">
        <v>-8</v>
      </c>
      <c r="AA834" s="5" t="s">
        <v>191</v>
      </c>
      <c r="AB834">
        <v>-8</v>
      </c>
      <c r="AC834">
        <v>-7</v>
      </c>
      <c r="AD834" s="5" t="s">
        <v>211</v>
      </c>
      <c r="AE834">
        <v>-4</v>
      </c>
      <c r="AF834">
        <v>-5</v>
      </c>
      <c r="AG834">
        <v>-4</v>
      </c>
      <c r="AH834">
        <v>-4</v>
      </c>
      <c r="AI834">
        <v>-3</v>
      </c>
      <c r="AJ834">
        <v>-3</v>
      </c>
      <c r="AK834">
        <v>-2</v>
      </c>
      <c r="AL834">
        <v>-3</v>
      </c>
      <c r="AM834">
        <v>-2</v>
      </c>
      <c r="AN834">
        <v>-3</v>
      </c>
      <c r="AO834">
        <v>-2</v>
      </c>
      <c r="AP834">
        <v>-2</v>
      </c>
      <c r="AQ834">
        <v>-1</v>
      </c>
      <c r="AR834">
        <v>-1</v>
      </c>
      <c r="AS834">
        <v>0</v>
      </c>
      <c r="AT834">
        <v>-1</v>
      </c>
      <c r="AU834">
        <v>0</v>
      </c>
      <c r="AV834">
        <v>-1</v>
      </c>
      <c r="AW834">
        <v>0</v>
      </c>
      <c r="AX834">
        <v>0</v>
      </c>
      <c r="AY834">
        <v>1</v>
      </c>
      <c r="AZ834">
        <v>1</v>
      </c>
      <c r="BA834">
        <v>2</v>
      </c>
      <c r="BB834">
        <v>2</v>
      </c>
      <c r="BC834">
        <v>3</v>
      </c>
      <c r="BD834">
        <v>2</v>
      </c>
      <c r="BE834">
        <v>3</v>
      </c>
      <c r="BF834">
        <v>3</v>
      </c>
      <c r="BG834">
        <v>4</v>
      </c>
      <c r="BH834">
        <v>4</v>
      </c>
      <c r="BI834">
        <v>5</v>
      </c>
      <c r="BJ834">
        <v>5</v>
      </c>
      <c r="BK834">
        <v>6</v>
      </c>
      <c r="BL834">
        <v>8</v>
      </c>
      <c r="BM834">
        <v>9</v>
      </c>
      <c r="BN834">
        <v>0</v>
      </c>
      <c r="BO834">
        <v>0</v>
      </c>
      <c r="BP834">
        <v>0</v>
      </c>
      <c r="BQ834">
        <v>0</v>
      </c>
      <c r="BR834">
        <v>-3</v>
      </c>
      <c r="BS834">
        <v>-1</v>
      </c>
      <c r="BT834">
        <v>2</v>
      </c>
      <c r="BU834">
        <v>0</v>
      </c>
      <c r="BV834">
        <v>-2</v>
      </c>
      <c r="BW834">
        <v>2</v>
      </c>
      <c r="BX834">
        <v>0</v>
      </c>
      <c r="BY834">
        <v>1</v>
      </c>
      <c r="BZ834">
        <v>-2</v>
      </c>
      <c r="CA834">
        <v>0</v>
      </c>
      <c r="CB834">
        <v>0</v>
      </c>
      <c r="CC834">
        <v>3</v>
      </c>
      <c r="CD834">
        <v>0</v>
      </c>
      <c r="CE834">
        <v>0</v>
      </c>
      <c r="CF834">
        <v>-2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-1</v>
      </c>
      <c r="CT834">
        <v>2</v>
      </c>
      <c r="CU834">
        <v>0</v>
      </c>
      <c r="CV834">
        <v>2</v>
      </c>
      <c r="CW834">
        <v>0</v>
      </c>
      <c r="CX834">
        <v>0</v>
      </c>
      <c r="CY834">
        <v>-4</v>
      </c>
      <c r="CZ834">
        <v>0</v>
      </c>
      <c r="DA834">
        <v>0</v>
      </c>
      <c r="DB834">
        <v>-20</v>
      </c>
      <c r="DC834">
        <v>-17</v>
      </c>
      <c r="DD834">
        <v>-14</v>
      </c>
      <c r="DE834">
        <v>-11</v>
      </c>
      <c r="DF834">
        <v>-9</v>
      </c>
      <c r="DG834">
        <v>-6</v>
      </c>
      <c r="DH834">
        <v>-6</v>
      </c>
      <c r="DI834">
        <v>-3</v>
      </c>
      <c r="DJ834">
        <v>-4</v>
      </c>
      <c r="DK834">
        <v>-1</v>
      </c>
      <c r="DL834">
        <v>-9</v>
      </c>
      <c r="DM834">
        <v>-6</v>
      </c>
      <c r="DN834">
        <v>-3</v>
      </c>
      <c r="DO834">
        <v>0</v>
      </c>
      <c r="DP834">
        <v>3</v>
      </c>
      <c r="DQ834">
        <v>6</v>
      </c>
      <c r="DR834">
        <v>-7</v>
      </c>
      <c r="DS834">
        <v>-4</v>
      </c>
      <c r="DT834">
        <v>-5</v>
      </c>
      <c r="DU834">
        <v>-2</v>
      </c>
      <c r="DV834">
        <v>-3</v>
      </c>
      <c r="DW834">
        <v>0</v>
      </c>
      <c r="DX834">
        <v>-1</v>
      </c>
      <c r="DY834">
        <v>2</v>
      </c>
      <c r="DZ834">
        <v>0</v>
      </c>
      <c r="EA834">
        <v>3</v>
      </c>
      <c r="EB834">
        <v>4</v>
      </c>
      <c r="EC834">
        <v>7</v>
      </c>
      <c r="ED834">
        <v>-2</v>
      </c>
      <c r="EE834">
        <v>1</v>
      </c>
      <c r="EF834">
        <v>1</v>
      </c>
      <c r="EG834">
        <v>4</v>
      </c>
      <c r="EH834">
        <v>0</v>
      </c>
      <c r="EI834">
        <v>3</v>
      </c>
      <c r="EJ834">
        <v>4</v>
      </c>
      <c r="EK834">
        <v>7</v>
      </c>
      <c r="EL834">
        <v>0</v>
      </c>
      <c r="EM834">
        <v>3</v>
      </c>
      <c r="EN834">
        <v>11</v>
      </c>
      <c r="EO834">
        <v>14</v>
      </c>
      <c r="EP834">
        <v>72.699713489999993</v>
      </c>
      <c r="EQ834">
        <v>27.72592466</v>
      </c>
      <c r="ER834">
        <v>77.97938929</v>
      </c>
      <c r="ES834">
        <v>46.973194540000001</v>
      </c>
      <c r="ET834">
        <v>199.678371</v>
      </c>
      <c r="EU834">
        <v>205.4536592</v>
      </c>
      <c r="EV834">
        <v>85.753703599999994</v>
      </c>
      <c r="EW834">
        <v>85.026528299999995</v>
      </c>
      <c r="EX834">
        <v>56.204788909999998</v>
      </c>
      <c r="EY834">
        <v>69.468115569999995</v>
      </c>
      <c r="EZ834">
        <v>59.58669115</v>
      </c>
      <c r="FA834">
        <v>64.958402680000006</v>
      </c>
      <c r="FB834">
        <v>8.2456152589999991</v>
      </c>
      <c r="FC834">
        <v>8.0280091500000008</v>
      </c>
      <c r="FD834">
        <v>18.082662150000001</v>
      </c>
      <c r="FE834">
        <v>27.024714280000001</v>
      </c>
      <c r="FF834">
        <v>5.2844884260000002</v>
      </c>
      <c r="FG834">
        <v>7.3055667939999998</v>
      </c>
      <c r="FH834">
        <v>2.1196308720000001</v>
      </c>
      <c r="FI834">
        <v>2.6523109009999999</v>
      </c>
      <c r="FJ834">
        <v>29.0266986</v>
      </c>
      <c r="FK834">
        <v>35.502855490000002</v>
      </c>
      <c r="FL834">
        <v>7.9004165979999996</v>
      </c>
      <c r="FM834">
        <v>13.551251150000001</v>
      </c>
      <c r="FN834">
        <v>0</v>
      </c>
      <c r="FO834">
        <v>0</v>
      </c>
      <c r="FP834">
        <v>0</v>
      </c>
      <c r="FQ834">
        <v>1</v>
      </c>
      <c r="FR834">
        <f>5/13</f>
        <v>0.38461538461538464</v>
      </c>
      <c r="FS834">
        <v>2</v>
      </c>
      <c r="FT834">
        <v>0</v>
      </c>
      <c r="FU834">
        <v>1</v>
      </c>
      <c r="FV834">
        <v>2</v>
      </c>
      <c r="FW834">
        <v>0</v>
      </c>
      <c r="FX834">
        <v>1</v>
      </c>
    </row>
    <row r="835" spans="1:180" x14ac:dyDescent="0.3">
      <c r="A835" s="7" t="s">
        <v>33</v>
      </c>
      <c r="B835" s="7" t="s">
        <v>38</v>
      </c>
      <c r="C835" t="s">
        <v>26</v>
      </c>
      <c r="D835">
        <v>7</v>
      </c>
      <c r="E835">
        <v>3</v>
      </c>
      <c r="F835">
        <v>1.0365350090000001</v>
      </c>
      <c r="G835">
        <v>1.2875000000000001</v>
      </c>
      <c r="H835">
        <v>0.80515260300000002</v>
      </c>
      <c r="I835">
        <v>0.67300000000000004</v>
      </c>
      <c r="J835">
        <v>1.5458628510000001</v>
      </c>
      <c r="K835">
        <v>1.5043053850000001</v>
      </c>
      <c r="L835">
        <v>1.0971520340000001</v>
      </c>
      <c r="M835">
        <v>0.86245763799999997</v>
      </c>
      <c r="N835">
        <v>20.731824570000001</v>
      </c>
      <c r="O835">
        <v>21.247882499999999</v>
      </c>
      <c r="P835">
        <v>1.7301788920000001</v>
      </c>
      <c r="Q835">
        <v>1.4425217429999999</v>
      </c>
      <c r="R835">
        <v>1.3390286920000001</v>
      </c>
      <c r="S835">
        <v>1.4844055380000001</v>
      </c>
      <c r="T835">
        <v>0.8</v>
      </c>
      <c r="U835">
        <v>0.55555555599999995</v>
      </c>
      <c r="V835">
        <v>0.8</v>
      </c>
      <c r="W835">
        <v>0.66666666699999999</v>
      </c>
      <c r="X835">
        <v>0.66666666699999999</v>
      </c>
      <c r="Y835">
        <v>0.44444444399999999</v>
      </c>
      <c r="Z835">
        <v>-1</v>
      </c>
      <c r="AA835" s="5" t="s">
        <v>233</v>
      </c>
      <c r="AB835">
        <v>-1</v>
      </c>
      <c r="AC835">
        <v>-3</v>
      </c>
      <c r="AD835" s="5" t="s">
        <v>197</v>
      </c>
      <c r="AE835">
        <v>-2</v>
      </c>
      <c r="AF835">
        <v>0</v>
      </c>
      <c r="AG835">
        <v>-2</v>
      </c>
      <c r="AH835">
        <v>1</v>
      </c>
      <c r="AI835">
        <v>-1</v>
      </c>
      <c r="AJ835">
        <v>2</v>
      </c>
      <c r="AK835">
        <v>0</v>
      </c>
      <c r="AL835">
        <v>2</v>
      </c>
      <c r="AM835">
        <v>0</v>
      </c>
      <c r="AN835">
        <v>2</v>
      </c>
      <c r="AO835">
        <v>0</v>
      </c>
      <c r="AP835">
        <v>2</v>
      </c>
      <c r="AQ835">
        <v>0</v>
      </c>
      <c r="AR835">
        <v>3</v>
      </c>
      <c r="AS835">
        <v>1</v>
      </c>
      <c r="AT835">
        <v>3</v>
      </c>
      <c r="AU835">
        <v>1</v>
      </c>
      <c r="AV835">
        <v>4</v>
      </c>
      <c r="AW835">
        <v>2</v>
      </c>
      <c r="AX835">
        <v>4</v>
      </c>
      <c r="AY835">
        <v>2</v>
      </c>
      <c r="AZ835">
        <v>4</v>
      </c>
      <c r="BA835">
        <v>2</v>
      </c>
      <c r="BB835">
        <v>5</v>
      </c>
      <c r="BC835">
        <v>3</v>
      </c>
      <c r="BD835">
        <v>7</v>
      </c>
      <c r="BE835">
        <v>5</v>
      </c>
      <c r="BF835">
        <v>9</v>
      </c>
      <c r="BG835">
        <v>7</v>
      </c>
      <c r="BH835">
        <v>11</v>
      </c>
      <c r="BI835">
        <v>9</v>
      </c>
      <c r="BJ835">
        <v>11</v>
      </c>
      <c r="BK835">
        <v>9</v>
      </c>
      <c r="BL835">
        <v>11</v>
      </c>
      <c r="BM835">
        <v>9</v>
      </c>
      <c r="BN835">
        <v>0</v>
      </c>
      <c r="BO835">
        <v>2</v>
      </c>
      <c r="BP835">
        <v>5</v>
      </c>
      <c r="BQ835">
        <v>0</v>
      </c>
      <c r="BR835">
        <v>0</v>
      </c>
      <c r="BS835">
        <v>0</v>
      </c>
      <c r="BT835">
        <v>1</v>
      </c>
      <c r="BU835">
        <v>0</v>
      </c>
      <c r="BV835">
        <v>0</v>
      </c>
      <c r="BW835">
        <v>-3</v>
      </c>
      <c r="BX835">
        <v>-3</v>
      </c>
      <c r="BY835">
        <v>0</v>
      </c>
      <c r="BZ835">
        <v>0</v>
      </c>
      <c r="CA835">
        <v>0</v>
      </c>
      <c r="CB835">
        <v>0</v>
      </c>
      <c r="CC835">
        <v>-1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2</v>
      </c>
      <c r="CV835">
        <v>0</v>
      </c>
      <c r="CW835">
        <v>1</v>
      </c>
      <c r="CX835">
        <v>1</v>
      </c>
      <c r="CY835">
        <v>0</v>
      </c>
      <c r="CZ835">
        <v>3</v>
      </c>
      <c r="DA835">
        <v>0</v>
      </c>
      <c r="DB835">
        <v>2</v>
      </c>
      <c r="DC835">
        <v>-4</v>
      </c>
      <c r="DD835">
        <v>6</v>
      </c>
      <c r="DE835">
        <v>0</v>
      </c>
      <c r="DF835">
        <v>0</v>
      </c>
      <c r="DG835">
        <v>-6</v>
      </c>
      <c r="DH835">
        <v>2</v>
      </c>
      <c r="DI835">
        <v>-4</v>
      </c>
      <c r="DJ835">
        <v>-1</v>
      </c>
      <c r="DK835">
        <v>-7</v>
      </c>
      <c r="DL835">
        <v>4</v>
      </c>
      <c r="DM835">
        <v>-2</v>
      </c>
      <c r="DN835">
        <v>6</v>
      </c>
      <c r="DO835">
        <v>0</v>
      </c>
      <c r="DP835">
        <v>8</v>
      </c>
      <c r="DQ835">
        <v>2</v>
      </c>
      <c r="DR835">
        <v>9</v>
      </c>
      <c r="DS835">
        <v>3</v>
      </c>
      <c r="DT835">
        <v>3</v>
      </c>
      <c r="DU835">
        <v>-3</v>
      </c>
      <c r="DV835">
        <v>6</v>
      </c>
      <c r="DW835">
        <v>0</v>
      </c>
      <c r="DX835">
        <v>3</v>
      </c>
      <c r="DY835">
        <v>-3</v>
      </c>
      <c r="DZ835">
        <v>7</v>
      </c>
      <c r="EA835">
        <v>1</v>
      </c>
      <c r="EB835">
        <v>9</v>
      </c>
      <c r="EC835">
        <v>3</v>
      </c>
      <c r="ED835">
        <v>10</v>
      </c>
      <c r="EE835">
        <v>4</v>
      </c>
      <c r="EF835">
        <v>9</v>
      </c>
      <c r="EG835">
        <v>3</v>
      </c>
      <c r="EH835">
        <v>15</v>
      </c>
      <c r="EI835">
        <v>9</v>
      </c>
      <c r="EJ835">
        <v>13</v>
      </c>
      <c r="EK835">
        <v>7</v>
      </c>
      <c r="EL835">
        <v>13</v>
      </c>
      <c r="EM835">
        <v>7</v>
      </c>
      <c r="EN835">
        <v>16</v>
      </c>
      <c r="EO835">
        <v>10</v>
      </c>
      <c r="EP835">
        <v>38.585979729999998</v>
      </c>
      <c r="EQ835">
        <v>42.036099399999998</v>
      </c>
      <c r="ER835">
        <v>67.031498600000006</v>
      </c>
      <c r="ES835">
        <v>50.931942589999998</v>
      </c>
      <c r="ET835">
        <v>184.27950870000001</v>
      </c>
      <c r="EU835">
        <v>229.96974499999999</v>
      </c>
      <c r="EV835">
        <v>85.475831889999995</v>
      </c>
      <c r="EW835">
        <v>84.599568169999998</v>
      </c>
      <c r="EX835">
        <v>71.177957939999999</v>
      </c>
      <c r="EY835">
        <v>58.859201200000001</v>
      </c>
      <c r="EZ835">
        <v>67.769502779999996</v>
      </c>
      <c r="FA835">
        <v>61.636763139999999</v>
      </c>
      <c r="FB835">
        <v>11.20700744</v>
      </c>
      <c r="FC835">
        <v>8.4483268410000001</v>
      </c>
      <c r="FD835">
        <v>23.16544244</v>
      </c>
      <c r="FE835">
        <v>25.608019580000001</v>
      </c>
      <c r="FF835">
        <v>10.043737630000001</v>
      </c>
      <c r="FG835">
        <v>7.3982849960000001</v>
      </c>
      <c r="FH835">
        <v>2.2771015700000001</v>
      </c>
      <c r="FI835">
        <v>1.441749079</v>
      </c>
      <c r="FJ835">
        <v>33.89000377</v>
      </c>
      <c r="FK835">
        <v>36.299906989999997</v>
      </c>
      <c r="FL835">
        <v>14.90876392</v>
      </c>
      <c r="FM835">
        <v>12.858819029999999</v>
      </c>
      <c r="FN835">
        <v>0</v>
      </c>
      <c r="FO835">
        <v>0</v>
      </c>
      <c r="FP835">
        <v>0</v>
      </c>
      <c r="FQ835">
        <v>2</v>
      </c>
      <c r="FR835">
        <f>1/14</f>
        <v>7.1428571428571425E-2</v>
      </c>
      <c r="FS835">
        <v>2</v>
      </c>
      <c r="FT835">
        <v>3</v>
      </c>
      <c r="FU835">
        <v>4</v>
      </c>
      <c r="FV835">
        <v>2</v>
      </c>
      <c r="FW835">
        <v>0</v>
      </c>
      <c r="FX835">
        <v>3</v>
      </c>
    </row>
    <row r="836" spans="1:180" x14ac:dyDescent="0.3">
      <c r="A836" s="7" t="s">
        <v>91</v>
      </c>
      <c r="B836" s="7" t="s">
        <v>379</v>
      </c>
      <c r="C836" t="s">
        <v>55</v>
      </c>
      <c r="D836">
        <v>8</v>
      </c>
      <c r="E836">
        <v>3</v>
      </c>
      <c r="F836">
        <v>1.6276850979999999</v>
      </c>
      <c r="G836">
        <v>0.8</v>
      </c>
      <c r="H836">
        <v>0.59406841600000004</v>
      </c>
      <c r="I836">
        <v>0.85</v>
      </c>
      <c r="J836">
        <v>1.5464147290000001</v>
      </c>
      <c r="K836">
        <v>0.95884837599999995</v>
      </c>
      <c r="L836">
        <v>0.93344876300000001</v>
      </c>
      <c r="M836">
        <v>0.57151227299999996</v>
      </c>
      <c r="N836">
        <v>16.430170669999999</v>
      </c>
      <c r="O836">
        <v>19.130778719999999</v>
      </c>
      <c r="P836">
        <v>1.2381815300000001</v>
      </c>
      <c r="Q836">
        <v>1.012838423</v>
      </c>
      <c r="R836">
        <v>1.6302401879999999</v>
      </c>
      <c r="S836">
        <v>0.95038924199999997</v>
      </c>
      <c r="T836">
        <v>0.428571429</v>
      </c>
      <c r="U836">
        <v>0.66666666699999999</v>
      </c>
      <c r="V836">
        <v>0.2</v>
      </c>
      <c r="W836">
        <v>0.66666666699999999</v>
      </c>
      <c r="X836">
        <v>0.33333333300000001</v>
      </c>
      <c r="Y836">
        <v>1</v>
      </c>
      <c r="Z836">
        <v>-5</v>
      </c>
      <c r="AA836" s="5" t="s">
        <v>222</v>
      </c>
      <c r="AB836">
        <v>-4</v>
      </c>
      <c r="AC836">
        <v>-3</v>
      </c>
      <c r="AD836" s="5" t="s">
        <v>222</v>
      </c>
      <c r="AE836">
        <v>-3</v>
      </c>
      <c r="AF836">
        <v>-3</v>
      </c>
      <c r="AG836">
        <v>-2</v>
      </c>
      <c r="AH836">
        <v>-2</v>
      </c>
      <c r="AI836">
        <v>-1</v>
      </c>
      <c r="AJ836">
        <v>-2</v>
      </c>
      <c r="AK836">
        <v>-1</v>
      </c>
      <c r="AL836">
        <v>-1</v>
      </c>
      <c r="AM836">
        <v>0</v>
      </c>
      <c r="AN836">
        <v>-1</v>
      </c>
      <c r="AO836">
        <v>0</v>
      </c>
      <c r="AP836">
        <v>-1</v>
      </c>
      <c r="AQ836">
        <v>0</v>
      </c>
      <c r="AR836">
        <v>0</v>
      </c>
      <c r="AS836">
        <v>1</v>
      </c>
      <c r="AT836">
        <v>1</v>
      </c>
      <c r="AU836">
        <v>2</v>
      </c>
      <c r="AV836">
        <v>2</v>
      </c>
      <c r="AW836">
        <v>3</v>
      </c>
      <c r="AX836">
        <v>2</v>
      </c>
      <c r="AY836">
        <v>3</v>
      </c>
      <c r="AZ836">
        <v>2</v>
      </c>
      <c r="BA836">
        <v>3</v>
      </c>
      <c r="BB836">
        <v>2</v>
      </c>
      <c r="BC836">
        <v>3</v>
      </c>
      <c r="BD836">
        <v>3</v>
      </c>
      <c r="BE836">
        <v>4</v>
      </c>
      <c r="BF836">
        <v>3</v>
      </c>
      <c r="BG836">
        <v>4</v>
      </c>
      <c r="BH836">
        <v>4</v>
      </c>
      <c r="BI836">
        <v>5</v>
      </c>
      <c r="BJ836">
        <v>5</v>
      </c>
      <c r="BK836">
        <v>6</v>
      </c>
      <c r="BL836">
        <v>6</v>
      </c>
      <c r="BM836">
        <v>7</v>
      </c>
      <c r="BN836">
        <v>-3</v>
      </c>
      <c r="BO836">
        <v>-3</v>
      </c>
      <c r="BP836">
        <v>-1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-2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-3</v>
      </c>
      <c r="CE836">
        <v>0</v>
      </c>
      <c r="CF836">
        <v>0</v>
      </c>
      <c r="CG836">
        <v>0</v>
      </c>
      <c r="CH836">
        <v>0</v>
      </c>
      <c r="CI836">
        <v>1</v>
      </c>
      <c r="CJ836">
        <v>0</v>
      </c>
      <c r="CK836">
        <v>0</v>
      </c>
      <c r="CL836">
        <v>0</v>
      </c>
      <c r="CM836">
        <v>0</v>
      </c>
      <c r="CN836">
        <v>2</v>
      </c>
      <c r="CO836">
        <v>1</v>
      </c>
      <c r="CP836">
        <v>1</v>
      </c>
      <c r="CQ836">
        <v>2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2</v>
      </c>
      <c r="DA836">
        <v>0</v>
      </c>
      <c r="DB836">
        <v>-15</v>
      </c>
      <c r="DC836">
        <v>-10</v>
      </c>
      <c r="DD836">
        <v>-9</v>
      </c>
      <c r="DE836">
        <v>-4</v>
      </c>
      <c r="DF836">
        <v>-4</v>
      </c>
      <c r="DG836">
        <v>1</v>
      </c>
      <c r="DH836">
        <v>-4</v>
      </c>
      <c r="DI836">
        <v>1</v>
      </c>
      <c r="DJ836">
        <v>-13</v>
      </c>
      <c r="DK836">
        <v>-8</v>
      </c>
      <c r="DL836">
        <v>-4</v>
      </c>
      <c r="DM836">
        <v>1</v>
      </c>
      <c r="DN836">
        <v>-6</v>
      </c>
      <c r="DO836">
        <v>-1</v>
      </c>
      <c r="DP836">
        <v>-5</v>
      </c>
      <c r="DQ836">
        <v>0</v>
      </c>
      <c r="DR836">
        <v>-5</v>
      </c>
      <c r="DS836">
        <v>0</v>
      </c>
      <c r="DT836">
        <v>0</v>
      </c>
      <c r="DU836">
        <v>5</v>
      </c>
      <c r="DV836">
        <v>-3</v>
      </c>
      <c r="DW836">
        <v>2</v>
      </c>
      <c r="DX836">
        <v>-8</v>
      </c>
      <c r="DY836">
        <v>-3</v>
      </c>
      <c r="DZ836">
        <v>-5</v>
      </c>
      <c r="EA836">
        <v>0</v>
      </c>
      <c r="EB836">
        <v>-2</v>
      </c>
      <c r="EC836">
        <v>3</v>
      </c>
      <c r="ED836">
        <v>-1</v>
      </c>
      <c r="EE836">
        <v>4</v>
      </c>
      <c r="EF836">
        <v>-2</v>
      </c>
      <c r="EG836">
        <v>3</v>
      </c>
      <c r="EH836">
        <v>2</v>
      </c>
      <c r="EI836">
        <v>7</v>
      </c>
      <c r="EJ836">
        <v>1</v>
      </c>
      <c r="EK836">
        <v>6</v>
      </c>
      <c r="EL836">
        <v>1</v>
      </c>
      <c r="EM836">
        <v>6</v>
      </c>
      <c r="EN836">
        <v>2</v>
      </c>
      <c r="EO836">
        <v>7</v>
      </c>
      <c r="EP836">
        <v>46.685115809999999</v>
      </c>
      <c r="EQ836">
        <v>105.3190144</v>
      </c>
      <c r="ER836">
        <v>53.586851459999998</v>
      </c>
      <c r="ES836">
        <v>84.641640800000005</v>
      </c>
      <c r="ET836">
        <v>265.87995510000002</v>
      </c>
      <c r="EU836">
        <v>185.02858119999999</v>
      </c>
      <c r="EV836">
        <v>88.525016489999999</v>
      </c>
      <c r="EW836">
        <v>86.831154319999996</v>
      </c>
      <c r="EX836">
        <v>78.655329910000006</v>
      </c>
      <c r="EY836">
        <v>55.272980189999998</v>
      </c>
      <c r="EZ836">
        <v>73.000332830000005</v>
      </c>
      <c r="FA836">
        <v>62.760176819999998</v>
      </c>
      <c r="FB836">
        <v>10.20690072</v>
      </c>
      <c r="FC836">
        <v>5.5019347840000004</v>
      </c>
      <c r="FD836">
        <v>24.070904160000001</v>
      </c>
      <c r="FE836">
        <v>19.80700848</v>
      </c>
      <c r="FF836">
        <v>9.1478821700000008</v>
      </c>
      <c r="FG836">
        <v>5.2948569570000004</v>
      </c>
      <c r="FH836">
        <v>2.278577469</v>
      </c>
      <c r="FI836">
        <v>1.2613888200000001</v>
      </c>
      <c r="FJ836">
        <v>34.296344329999997</v>
      </c>
      <c r="FK836">
        <v>34.46262016</v>
      </c>
      <c r="FL836">
        <v>14.98330163</v>
      </c>
      <c r="FM836">
        <v>6.7678698429999997</v>
      </c>
      <c r="FN836">
        <v>0</v>
      </c>
      <c r="FO836">
        <v>2</v>
      </c>
      <c r="FP836">
        <v>1</v>
      </c>
      <c r="FQ836">
        <v>2</v>
      </c>
      <c r="FR836">
        <f>4/14</f>
        <v>0.2857142857142857</v>
      </c>
      <c r="FS836">
        <v>1</v>
      </c>
      <c r="FT836">
        <v>3</v>
      </c>
      <c r="FU836">
        <v>1</v>
      </c>
      <c r="FV836">
        <v>1</v>
      </c>
      <c r="FW836">
        <v>2</v>
      </c>
      <c r="FX836">
        <v>0</v>
      </c>
    </row>
    <row r="837" spans="1:180" x14ac:dyDescent="0.3">
      <c r="A837" s="7" t="s">
        <v>97</v>
      </c>
      <c r="B837" s="7" t="s">
        <v>56</v>
      </c>
      <c r="C837" t="s">
        <v>58</v>
      </c>
      <c r="D837">
        <v>9</v>
      </c>
      <c r="E837">
        <v>3</v>
      </c>
      <c r="F837">
        <v>1.6389132820000001</v>
      </c>
      <c r="G837">
        <v>1.355238095</v>
      </c>
      <c r="H837">
        <v>0.66047969299999998</v>
      </c>
      <c r="I837">
        <v>0.76</v>
      </c>
      <c r="J837">
        <v>0.67839273099999997</v>
      </c>
      <c r="K837">
        <v>1.1573598730000001</v>
      </c>
      <c r="L837">
        <v>0.70211036599999999</v>
      </c>
      <c r="M837">
        <v>0.86126176799999998</v>
      </c>
      <c r="N837">
        <v>19.986106249999999</v>
      </c>
      <c r="O837">
        <v>23.949968439999999</v>
      </c>
      <c r="P837">
        <v>1.094025252</v>
      </c>
      <c r="Q837">
        <v>1.4886143919999999</v>
      </c>
      <c r="R837">
        <v>1.33787437</v>
      </c>
      <c r="S837">
        <v>1.2696404370000001</v>
      </c>
      <c r="T837">
        <v>0.54166666699999999</v>
      </c>
      <c r="U837">
        <v>0.58333333300000001</v>
      </c>
      <c r="V837">
        <v>0.46666666699999998</v>
      </c>
      <c r="W837">
        <v>0.53333333299999997</v>
      </c>
      <c r="X837">
        <v>0.58333333300000001</v>
      </c>
      <c r="Y837">
        <v>0.58333333300000001</v>
      </c>
      <c r="Z837">
        <v>-5</v>
      </c>
      <c r="AA837" s="5" t="s">
        <v>222</v>
      </c>
      <c r="AB837">
        <v>-5</v>
      </c>
      <c r="AC837">
        <v>-4</v>
      </c>
      <c r="AD837" s="5" t="s">
        <v>181</v>
      </c>
      <c r="AE837">
        <v>-1</v>
      </c>
      <c r="AF837">
        <v>-2</v>
      </c>
      <c r="AG837">
        <v>-1</v>
      </c>
      <c r="AH837">
        <v>-1</v>
      </c>
      <c r="AI837">
        <v>0</v>
      </c>
      <c r="AJ837">
        <v>0</v>
      </c>
      <c r="AK837">
        <v>1</v>
      </c>
      <c r="AL837">
        <v>0</v>
      </c>
      <c r="AM837">
        <v>1</v>
      </c>
      <c r="AN837">
        <v>0</v>
      </c>
      <c r="AO837">
        <v>1</v>
      </c>
      <c r="AP837">
        <v>1</v>
      </c>
      <c r="AQ837">
        <v>2</v>
      </c>
      <c r="AR837">
        <v>2</v>
      </c>
      <c r="AS837">
        <v>3</v>
      </c>
      <c r="AT837">
        <v>2</v>
      </c>
      <c r="AU837">
        <v>3</v>
      </c>
      <c r="AV837">
        <v>2</v>
      </c>
      <c r="AW837">
        <v>3</v>
      </c>
      <c r="AX837">
        <v>3</v>
      </c>
      <c r="AY837">
        <v>4</v>
      </c>
      <c r="AZ837">
        <v>4</v>
      </c>
      <c r="BA837">
        <v>5</v>
      </c>
      <c r="BB837">
        <v>5</v>
      </c>
      <c r="BC837">
        <v>6</v>
      </c>
      <c r="BD837">
        <v>5</v>
      </c>
      <c r="BE837">
        <v>6</v>
      </c>
      <c r="BF837">
        <v>6</v>
      </c>
      <c r="BG837">
        <v>7</v>
      </c>
      <c r="BH837">
        <v>7</v>
      </c>
      <c r="BI837">
        <v>8</v>
      </c>
      <c r="BJ837">
        <v>8</v>
      </c>
      <c r="BK837">
        <v>9</v>
      </c>
      <c r="BL837">
        <v>11</v>
      </c>
      <c r="BM837">
        <v>12</v>
      </c>
      <c r="BN837">
        <v>-5</v>
      </c>
      <c r="BO837">
        <v>-3</v>
      </c>
      <c r="BP837">
        <v>0</v>
      </c>
      <c r="BQ837">
        <v>0</v>
      </c>
      <c r="BR837">
        <v>1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1</v>
      </c>
      <c r="CB837">
        <v>0</v>
      </c>
      <c r="CC837">
        <v>0</v>
      </c>
      <c r="CD837">
        <v>-2</v>
      </c>
      <c r="CE837">
        <v>0</v>
      </c>
      <c r="CF837">
        <v>0</v>
      </c>
      <c r="CG837">
        <v>0</v>
      </c>
      <c r="CH837">
        <v>-3</v>
      </c>
      <c r="CI837">
        <v>-2</v>
      </c>
      <c r="CJ837">
        <v>0</v>
      </c>
      <c r="CK837">
        <v>0</v>
      </c>
      <c r="CL837">
        <v>0</v>
      </c>
      <c r="CM837">
        <v>2</v>
      </c>
      <c r="CN837">
        <v>1</v>
      </c>
      <c r="CO837">
        <v>0</v>
      </c>
      <c r="CP837">
        <v>0</v>
      </c>
      <c r="CQ837">
        <v>1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2</v>
      </c>
      <c r="CX837">
        <v>1</v>
      </c>
      <c r="CY837">
        <v>0</v>
      </c>
      <c r="CZ837">
        <v>1</v>
      </c>
      <c r="DA837">
        <v>0</v>
      </c>
      <c r="DB837">
        <v>-23</v>
      </c>
      <c r="DC837">
        <v>-16</v>
      </c>
      <c r="DD837">
        <v>-17</v>
      </c>
      <c r="DE837">
        <v>-10</v>
      </c>
      <c r="DF837">
        <v>-12</v>
      </c>
      <c r="DG837">
        <v>-5</v>
      </c>
      <c r="DH837">
        <v>-9</v>
      </c>
      <c r="DI837">
        <v>-2</v>
      </c>
      <c r="DJ837">
        <v>-7</v>
      </c>
      <c r="DK837">
        <v>0</v>
      </c>
      <c r="DL837">
        <v>-12</v>
      </c>
      <c r="DM837">
        <v>-5</v>
      </c>
      <c r="DN837">
        <v>-6</v>
      </c>
      <c r="DO837">
        <v>1</v>
      </c>
      <c r="DP837">
        <v>0</v>
      </c>
      <c r="DQ837">
        <v>7</v>
      </c>
      <c r="DR837">
        <v>-10</v>
      </c>
      <c r="DS837">
        <v>-3</v>
      </c>
      <c r="DT837">
        <v>-8</v>
      </c>
      <c r="DU837">
        <v>-1</v>
      </c>
      <c r="DV837">
        <v>-6</v>
      </c>
      <c r="DW837">
        <v>1</v>
      </c>
      <c r="DX837">
        <v>-4</v>
      </c>
      <c r="DY837">
        <v>3</v>
      </c>
      <c r="DZ837">
        <v>-3</v>
      </c>
      <c r="EA837">
        <v>4</v>
      </c>
      <c r="EB837">
        <v>1</v>
      </c>
      <c r="EC837">
        <v>8</v>
      </c>
      <c r="ED837">
        <v>-5</v>
      </c>
      <c r="EE837">
        <v>2</v>
      </c>
      <c r="EF837">
        <v>-2</v>
      </c>
      <c r="EG837">
        <v>5</v>
      </c>
      <c r="EH837">
        <v>-3</v>
      </c>
      <c r="EI837">
        <v>4</v>
      </c>
      <c r="EJ837">
        <v>1</v>
      </c>
      <c r="EK837">
        <v>8</v>
      </c>
      <c r="EL837">
        <v>-3</v>
      </c>
      <c r="EM837">
        <v>4</v>
      </c>
      <c r="EN837">
        <v>8</v>
      </c>
      <c r="EO837">
        <v>15</v>
      </c>
      <c r="EP837">
        <v>60.367224149999998</v>
      </c>
      <c r="EQ837">
        <v>110.1161141</v>
      </c>
      <c r="ER837">
        <v>60.763386500000003</v>
      </c>
      <c r="ES837">
        <v>74.270668929999999</v>
      </c>
      <c r="ET837">
        <v>242.17352360000001</v>
      </c>
      <c r="EU837">
        <v>299.87310600000001</v>
      </c>
      <c r="EV837">
        <v>87.209269500000005</v>
      </c>
      <c r="EW837">
        <v>92.054853919999999</v>
      </c>
      <c r="EX837">
        <v>71.68101077</v>
      </c>
      <c r="EY837">
        <v>75.682818900000001</v>
      </c>
      <c r="EZ837">
        <v>66.903021249999995</v>
      </c>
      <c r="FA837">
        <v>71.954371019999996</v>
      </c>
      <c r="FB837">
        <v>8.6721868430000004</v>
      </c>
      <c r="FC837">
        <v>6.9078463179999998</v>
      </c>
      <c r="FD837">
        <v>24.819036409999999</v>
      </c>
      <c r="FE837">
        <v>30.619862139999999</v>
      </c>
      <c r="FF837">
        <v>7.7624017600000004</v>
      </c>
      <c r="FG837">
        <v>5.7589903119999999</v>
      </c>
      <c r="FH837">
        <v>1.6804171800000001</v>
      </c>
      <c r="FI837">
        <v>1.8792996289999999</v>
      </c>
      <c r="FJ837">
        <v>35.862058589999997</v>
      </c>
      <c r="FK837">
        <v>37.126612860000002</v>
      </c>
      <c r="FL837">
        <v>9.5000203770000002</v>
      </c>
      <c r="FM837">
        <v>10.23111561</v>
      </c>
      <c r="FN837">
        <v>0</v>
      </c>
      <c r="FO837">
        <v>0</v>
      </c>
      <c r="FP837">
        <v>1</v>
      </c>
      <c r="FQ837">
        <v>1</v>
      </c>
      <c r="FR837">
        <f>6/12</f>
        <v>0.5</v>
      </c>
      <c r="FS837">
        <v>2</v>
      </c>
      <c r="FT837">
        <v>0</v>
      </c>
      <c r="FU837">
        <v>3</v>
      </c>
      <c r="FV837">
        <v>2</v>
      </c>
      <c r="FW837">
        <v>0</v>
      </c>
      <c r="FX837">
        <v>2</v>
      </c>
    </row>
    <row r="838" spans="1:180" x14ac:dyDescent="0.3">
      <c r="A838" s="7" t="s">
        <v>103</v>
      </c>
      <c r="B838" s="7" t="s">
        <v>372</v>
      </c>
      <c r="C838" t="s">
        <v>58</v>
      </c>
      <c r="D838">
        <v>9</v>
      </c>
      <c r="E838">
        <v>3</v>
      </c>
      <c r="F838">
        <v>2.67</v>
      </c>
      <c r="G838">
        <v>1.87</v>
      </c>
      <c r="H838">
        <v>0.57899999999999996</v>
      </c>
      <c r="I838">
        <v>0.63900000000000001</v>
      </c>
      <c r="J838">
        <v>1.070420299</v>
      </c>
      <c r="K838">
        <v>1.3107685630000001</v>
      </c>
      <c r="L838">
        <v>0.50791998199999999</v>
      </c>
      <c r="M838">
        <v>0.41393949899999999</v>
      </c>
      <c r="N838">
        <v>23.304303010000002</v>
      </c>
      <c r="O838">
        <v>18.31463853</v>
      </c>
      <c r="P838">
        <v>0.91931917699999999</v>
      </c>
      <c r="Q838">
        <v>1.250872676</v>
      </c>
      <c r="R838">
        <v>1.743047429</v>
      </c>
      <c r="S838">
        <v>1.6591687770000001</v>
      </c>
      <c r="T838">
        <v>8.3333332999999996E-2</v>
      </c>
      <c r="U838">
        <v>0.29166666699999999</v>
      </c>
      <c r="V838">
        <v>0.133333333</v>
      </c>
      <c r="W838">
        <v>0.26666666700000002</v>
      </c>
      <c r="X838">
        <v>0.16666666699999999</v>
      </c>
      <c r="Y838">
        <v>0.25</v>
      </c>
      <c r="Z838">
        <v>-16</v>
      </c>
      <c r="AA838" s="5" t="s">
        <v>196</v>
      </c>
      <c r="AB838">
        <v>-16</v>
      </c>
      <c r="AC838">
        <v>-11</v>
      </c>
      <c r="AD838" s="5" t="s">
        <v>214</v>
      </c>
      <c r="AE838">
        <v>-8</v>
      </c>
      <c r="AF838">
        <v>-13</v>
      </c>
      <c r="AG838">
        <v>-8</v>
      </c>
      <c r="AH838">
        <v>-12</v>
      </c>
      <c r="AI838">
        <v>-7</v>
      </c>
      <c r="AJ838">
        <v>-11</v>
      </c>
      <c r="AK838">
        <v>-6</v>
      </c>
      <c r="AL838">
        <v>-11</v>
      </c>
      <c r="AM838">
        <v>-6</v>
      </c>
      <c r="AN838">
        <v>-11</v>
      </c>
      <c r="AO838">
        <v>-6</v>
      </c>
      <c r="AP838">
        <v>-10</v>
      </c>
      <c r="AQ838">
        <v>-5</v>
      </c>
      <c r="AR838">
        <v>-9</v>
      </c>
      <c r="AS838">
        <v>-4</v>
      </c>
      <c r="AT838">
        <v>-9</v>
      </c>
      <c r="AU838">
        <v>-4</v>
      </c>
      <c r="AV838">
        <v>-9</v>
      </c>
      <c r="AW838">
        <v>-4</v>
      </c>
      <c r="AX838">
        <v>-8</v>
      </c>
      <c r="AY838">
        <v>-3</v>
      </c>
      <c r="AZ838">
        <v>-7</v>
      </c>
      <c r="BA838">
        <v>-2</v>
      </c>
      <c r="BB838">
        <v>-6</v>
      </c>
      <c r="BC838">
        <v>-1</v>
      </c>
      <c r="BD838">
        <v>-6</v>
      </c>
      <c r="BE838">
        <v>-1</v>
      </c>
      <c r="BF838">
        <v>-5</v>
      </c>
      <c r="BG838">
        <v>0</v>
      </c>
      <c r="BH838">
        <v>-4</v>
      </c>
      <c r="BI838">
        <v>1</v>
      </c>
      <c r="BJ838">
        <v>-3</v>
      </c>
      <c r="BK838">
        <v>2</v>
      </c>
      <c r="BL838">
        <v>0</v>
      </c>
      <c r="BM838">
        <v>5</v>
      </c>
      <c r="BN838">
        <v>-4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-1</v>
      </c>
      <c r="BV838">
        <v>0</v>
      </c>
      <c r="BW838">
        <v>0</v>
      </c>
      <c r="BX838">
        <v>-3</v>
      </c>
      <c r="BY838">
        <v>0</v>
      </c>
      <c r="BZ838">
        <v>0</v>
      </c>
      <c r="CA838">
        <v>-1</v>
      </c>
      <c r="CB838">
        <v>-1</v>
      </c>
      <c r="CC838">
        <v>0</v>
      </c>
      <c r="CD838">
        <v>-3</v>
      </c>
      <c r="CE838">
        <v>0</v>
      </c>
      <c r="CF838">
        <v>0</v>
      </c>
      <c r="CG838">
        <v>-2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-2</v>
      </c>
      <c r="CN838">
        <v>-2</v>
      </c>
      <c r="CO838">
        <v>-1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-1</v>
      </c>
      <c r="CW838">
        <v>2</v>
      </c>
      <c r="CX838">
        <v>0</v>
      </c>
      <c r="CY838">
        <v>2</v>
      </c>
      <c r="CZ838">
        <v>0</v>
      </c>
      <c r="DA838">
        <v>0</v>
      </c>
      <c r="DB838">
        <v>-31</v>
      </c>
      <c r="DC838">
        <v>-20</v>
      </c>
      <c r="DD838">
        <v>-25</v>
      </c>
      <c r="DE838">
        <v>-14</v>
      </c>
      <c r="DF838">
        <v>-20</v>
      </c>
      <c r="DG838">
        <v>-9</v>
      </c>
      <c r="DH838">
        <v>-17</v>
      </c>
      <c r="DI838">
        <v>-6</v>
      </c>
      <c r="DJ838">
        <v>-15</v>
      </c>
      <c r="DK838">
        <v>-4</v>
      </c>
      <c r="DL838">
        <v>-20</v>
      </c>
      <c r="DM838">
        <v>-9</v>
      </c>
      <c r="DN838">
        <v>-14</v>
      </c>
      <c r="DO838">
        <v>-3</v>
      </c>
      <c r="DP838">
        <v>-8</v>
      </c>
      <c r="DQ838">
        <v>3</v>
      </c>
      <c r="DR838">
        <v>-18</v>
      </c>
      <c r="DS838">
        <v>-7</v>
      </c>
      <c r="DT838">
        <v>-16</v>
      </c>
      <c r="DU838">
        <v>-5</v>
      </c>
      <c r="DV838">
        <v>-14</v>
      </c>
      <c r="DW838">
        <v>-3</v>
      </c>
      <c r="DX838">
        <v>-12</v>
      </c>
      <c r="DY838">
        <v>-1</v>
      </c>
      <c r="DZ838">
        <v>-11</v>
      </c>
      <c r="EA838">
        <v>0</v>
      </c>
      <c r="EB838">
        <v>-7</v>
      </c>
      <c r="EC838">
        <v>4</v>
      </c>
      <c r="ED838">
        <v>-13</v>
      </c>
      <c r="EE838">
        <v>-2</v>
      </c>
      <c r="EF838">
        <v>-10</v>
      </c>
      <c r="EG838">
        <v>1</v>
      </c>
      <c r="EH838">
        <v>-11</v>
      </c>
      <c r="EI838">
        <v>0</v>
      </c>
      <c r="EJ838">
        <v>-7</v>
      </c>
      <c r="EK838">
        <v>4</v>
      </c>
      <c r="EL838">
        <v>-11</v>
      </c>
      <c r="EM838">
        <v>0</v>
      </c>
      <c r="EN838">
        <v>0</v>
      </c>
      <c r="EO838">
        <v>11</v>
      </c>
      <c r="EP838">
        <v>53.71370005</v>
      </c>
      <c r="EQ838">
        <v>61.550218999999998</v>
      </c>
      <c r="ER838">
        <v>63.081764110000002</v>
      </c>
      <c r="ES838">
        <v>73.682748470000007</v>
      </c>
      <c r="ET838">
        <v>192.52074870000001</v>
      </c>
      <c r="EU838">
        <v>175.8886718</v>
      </c>
      <c r="EV838">
        <v>87.273517889999994</v>
      </c>
      <c r="EW838">
        <v>86.413511139999997</v>
      </c>
      <c r="EX838">
        <v>66.743353859999999</v>
      </c>
      <c r="EY838">
        <v>55.954095700000003</v>
      </c>
      <c r="EZ838">
        <v>72.478810580000001</v>
      </c>
      <c r="FA838">
        <v>66.229241130000005</v>
      </c>
      <c r="FB838">
        <v>6.7052111649999997</v>
      </c>
      <c r="FC838">
        <v>6.3105036300000004</v>
      </c>
      <c r="FD838">
        <v>19.124617990000001</v>
      </c>
      <c r="FE838">
        <v>23.380055389999999</v>
      </c>
      <c r="FF838">
        <v>5.2761570799999999</v>
      </c>
      <c r="FG838">
        <v>4.6689962349999998</v>
      </c>
      <c r="FH838">
        <v>1.4977784439999999</v>
      </c>
      <c r="FI838">
        <v>1.302656475</v>
      </c>
      <c r="FJ838">
        <v>32.843821030000001</v>
      </c>
      <c r="FK838">
        <v>34.832469660000001</v>
      </c>
      <c r="FL838">
        <v>11.02569055</v>
      </c>
      <c r="FM838">
        <v>11.117484599999999</v>
      </c>
      <c r="FN838">
        <v>0</v>
      </c>
      <c r="FO838">
        <v>3</v>
      </c>
      <c r="FP838">
        <v>3</v>
      </c>
      <c r="FQ838">
        <v>2</v>
      </c>
      <c r="FR838">
        <f>10/14</f>
        <v>0.7142857142857143</v>
      </c>
      <c r="FS838" t="s">
        <v>45</v>
      </c>
      <c r="FT838">
        <v>0</v>
      </c>
      <c r="FU838">
        <v>0</v>
      </c>
      <c r="FV838" t="s">
        <v>45</v>
      </c>
      <c r="FW838">
        <v>0</v>
      </c>
      <c r="FX838">
        <v>0</v>
      </c>
    </row>
    <row r="839" spans="1:180" x14ac:dyDescent="0.3">
      <c r="A839" s="7" t="s">
        <v>107</v>
      </c>
      <c r="B839" s="7" t="s">
        <v>105</v>
      </c>
      <c r="C839" t="s">
        <v>58</v>
      </c>
      <c r="D839">
        <v>9</v>
      </c>
      <c r="E839">
        <v>3</v>
      </c>
      <c r="F839">
        <v>2.056010363</v>
      </c>
      <c r="G839">
        <v>1.1135294120000001</v>
      </c>
      <c r="H839">
        <v>0.615735751</v>
      </c>
      <c r="I839">
        <v>0.78527058800000005</v>
      </c>
      <c r="J839">
        <v>1.7154448010000001</v>
      </c>
      <c r="K839">
        <v>0.77552589800000005</v>
      </c>
      <c r="L839">
        <v>0.60838637500000003</v>
      </c>
      <c r="M839">
        <v>0.59931633399999995</v>
      </c>
      <c r="N839">
        <v>22.30139226</v>
      </c>
      <c r="O839">
        <v>21.815721289999999</v>
      </c>
      <c r="P839">
        <v>1.1946803720000001</v>
      </c>
      <c r="Q839">
        <v>1.1678354849999999</v>
      </c>
      <c r="R839">
        <v>1.5066459510000001</v>
      </c>
      <c r="S839">
        <v>1.2381932529999999</v>
      </c>
      <c r="T839">
        <v>0.33333333300000001</v>
      </c>
      <c r="U839">
        <v>0.45833333300000001</v>
      </c>
      <c r="V839">
        <v>0.33333333300000001</v>
      </c>
      <c r="W839">
        <v>0.73333333300000003</v>
      </c>
      <c r="X839">
        <v>0.33333333300000001</v>
      </c>
      <c r="Y839">
        <v>0.16666666699999999</v>
      </c>
      <c r="Z839">
        <v>-10</v>
      </c>
      <c r="AA839" s="5" t="s">
        <v>191</v>
      </c>
      <c r="AB839">
        <v>-10</v>
      </c>
      <c r="AC839">
        <v>-7</v>
      </c>
      <c r="AD839" s="5" t="s">
        <v>191</v>
      </c>
      <c r="AE839">
        <v>-4</v>
      </c>
      <c r="AF839">
        <v>-7</v>
      </c>
      <c r="AG839">
        <v>-4</v>
      </c>
      <c r="AH839">
        <v>-6</v>
      </c>
      <c r="AI839">
        <v>-3</v>
      </c>
      <c r="AJ839">
        <v>-5</v>
      </c>
      <c r="AK839">
        <v>-2</v>
      </c>
      <c r="AL839">
        <v>-5</v>
      </c>
      <c r="AM839">
        <v>-2</v>
      </c>
      <c r="AN839">
        <v>-5</v>
      </c>
      <c r="AO839">
        <v>-2</v>
      </c>
      <c r="AP839">
        <v>-4</v>
      </c>
      <c r="AQ839">
        <v>-1</v>
      </c>
      <c r="AR839">
        <v>-3</v>
      </c>
      <c r="AS839">
        <v>0</v>
      </c>
      <c r="AT839">
        <v>-3</v>
      </c>
      <c r="AU839">
        <v>0</v>
      </c>
      <c r="AV839">
        <v>-3</v>
      </c>
      <c r="AW839">
        <v>0</v>
      </c>
      <c r="AX839">
        <v>-2</v>
      </c>
      <c r="AY839">
        <v>1</v>
      </c>
      <c r="AZ839">
        <v>-1</v>
      </c>
      <c r="BA839">
        <v>2</v>
      </c>
      <c r="BB839">
        <v>0</v>
      </c>
      <c r="BC839">
        <v>3</v>
      </c>
      <c r="BD839">
        <v>0</v>
      </c>
      <c r="BE839">
        <v>3</v>
      </c>
      <c r="BF839">
        <v>1</v>
      </c>
      <c r="BG839">
        <v>4</v>
      </c>
      <c r="BH839">
        <v>2</v>
      </c>
      <c r="BI839">
        <v>5</v>
      </c>
      <c r="BJ839">
        <v>3</v>
      </c>
      <c r="BK839">
        <v>6</v>
      </c>
      <c r="BL839">
        <v>6</v>
      </c>
      <c r="BM839">
        <v>9</v>
      </c>
      <c r="BN839">
        <v>-4</v>
      </c>
      <c r="BO839">
        <v>-1</v>
      </c>
      <c r="BP839">
        <v>0</v>
      </c>
      <c r="BQ839">
        <v>-1</v>
      </c>
      <c r="BR839">
        <v>-2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-2</v>
      </c>
      <c r="CE839">
        <v>0</v>
      </c>
      <c r="CF839">
        <v>0</v>
      </c>
      <c r="CG839">
        <v>0</v>
      </c>
      <c r="CH839">
        <v>1</v>
      </c>
      <c r="CI839">
        <v>0</v>
      </c>
      <c r="CJ839">
        <v>0</v>
      </c>
      <c r="CK839">
        <v>-1</v>
      </c>
      <c r="CL839">
        <v>0</v>
      </c>
      <c r="CM839">
        <v>2</v>
      </c>
      <c r="CN839">
        <v>4</v>
      </c>
      <c r="CO839">
        <v>0</v>
      </c>
      <c r="CP839">
        <v>-1</v>
      </c>
      <c r="CQ839">
        <v>0</v>
      </c>
      <c r="CR839">
        <v>0</v>
      </c>
      <c r="CS839">
        <v>0</v>
      </c>
      <c r="CT839">
        <v>0</v>
      </c>
      <c r="CU839">
        <v>2</v>
      </c>
      <c r="CV839">
        <v>0</v>
      </c>
      <c r="CW839">
        <v>0</v>
      </c>
      <c r="CX839">
        <v>0</v>
      </c>
      <c r="CY839">
        <v>1</v>
      </c>
      <c r="CZ839">
        <v>0</v>
      </c>
      <c r="DA839">
        <v>0</v>
      </c>
      <c r="DB839">
        <v>-21</v>
      </c>
      <c r="DC839">
        <v>-15</v>
      </c>
      <c r="DD839">
        <v>-15</v>
      </c>
      <c r="DE839">
        <v>-9</v>
      </c>
      <c r="DF839">
        <v>-10</v>
      </c>
      <c r="DG839">
        <v>-4</v>
      </c>
      <c r="DH839">
        <v>-7</v>
      </c>
      <c r="DI839">
        <v>-1</v>
      </c>
      <c r="DJ839">
        <v>-5</v>
      </c>
      <c r="DK839">
        <v>1</v>
      </c>
      <c r="DL839">
        <v>-10</v>
      </c>
      <c r="DM839">
        <v>-4</v>
      </c>
      <c r="DN839">
        <v>-4</v>
      </c>
      <c r="DO839">
        <v>2</v>
      </c>
      <c r="DP839">
        <v>2</v>
      </c>
      <c r="DQ839">
        <v>8</v>
      </c>
      <c r="DR839">
        <v>-8</v>
      </c>
      <c r="DS839">
        <v>-2</v>
      </c>
      <c r="DT839">
        <v>-6</v>
      </c>
      <c r="DU839">
        <v>0</v>
      </c>
      <c r="DV839">
        <v>-4</v>
      </c>
      <c r="DW839">
        <v>2</v>
      </c>
      <c r="DX839">
        <v>-2</v>
      </c>
      <c r="DY839">
        <v>4</v>
      </c>
      <c r="DZ839">
        <v>-1</v>
      </c>
      <c r="EA839">
        <v>5</v>
      </c>
      <c r="EB839">
        <v>3</v>
      </c>
      <c r="EC839">
        <v>9</v>
      </c>
      <c r="ED839">
        <v>-3</v>
      </c>
      <c r="EE839">
        <v>3</v>
      </c>
      <c r="EF839">
        <v>0</v>
      </c>
      <c r="EG839">
        <v>6</v>
      </c>
      <c r="EH839">
        <v>-1</v>
      </c>
      <c r="EI839">
        <v>5</v>
      </c>
      <c r="EJ839">
        <v>3</v>
      </c>
      <c r="EK839">
        <v>9</v>
      </c>
      <c r="EL839">
        <v>-1</v>
      </c>
      <c r="EM839">
        <v>5</v>
      </c>
      <c r="EN839">
        <v>10</v>
      </c>
      <c r="EO839">
        <v>16</v>
      </c>
      <c r="EP839">
        <v>25.486722650000001</v>
      </c>
      <c r="EQ839">
        <v>60.703404390000003</v>
      </c>
      <c r="ER839">
        <v>45.32367704</v>
      </c>
      <c r="ES839">
        <v>69.685615189999993</v>
      </c>
      <c r="ET839">
        <v>187.6452626</v>
      </c>
      <c r="EU839">
        <v>224.3849616</v>
      </c>
      <c r="EV839">
        <v>84.844990710000005</v>
      </c>
      <c r="EW839">
        <v>86.153879900000007</v>
      </c>
      <c r="EX839">
        <v>60.202860729999998</v>
      </c>
      <c r="EY839">
        <v>60.538030419999998</v>
      </c>
      <c r="EZ839">
        <v>65.869727510000004</v>
      </c>
      <c r="FA839">
        <v>64.867376070000006</v>
      </c>
      <c r="FB839">
        <v>6.8628489100000003</v>
      </c>
      <c r="FC839">
        <v>6.870162326</v>
      </c>
      <c r="FD839">
        <v>21.891181459999999</v>
      </c>
      <c r="FE839">
        <v>25.77934965</v>
      </c>
      <c r="FF839">
        <v>4.1780801930000004</v>
      </c>
      <c r="FG839">
        <v>6.6475379349999999</v>
      </c>
      <c r="FH839">
        <v>1.743949609</v>
      </c>
      <c r="FI839">
        <v>1.7512480880000001</v>
      </c>
      <c r="FJ839">
        <v>38.343675410000003</v>
      </c>
      <c r="FK839">
        <v>33.243096870000002</v>
      </c>
      <c r="FL839">
        <v>13.898956630000001</v>
      </c>
      <c r="FM839">
        <v>9.3903065009999995</v>
      </c>
      <c r="FN839">
        <v>1</v>
      </c>
      <c r="FO839">
        <v>2</v>
      </c>
      <c r="FP839">
        <v>1</v>
      </c>
      <c r="FQ839">
        <v>2</v>
      </c>
      <c r="FR839">
        <f>8/13</f>
        <v>0.61538461538461542</v>
      </c>
      <c r="FS839">
        <v>2</v>
      </c>
      <c r="FT839">
        <v>0</v>
      </c>
      <c r="FU839">
        <v>1</v>
      </c>
      <c r="FV839">
        <v>2</v>
      </c>
      <c r="FW839">
        <v>0</v>
      </c>
      <c r="FX839">
        <v>1</v>
      </c>
    </row>
    <row r="840" spans="1:180" x14ac:dyDescent="0.3">
      <c r="A840" s="7" t="s">
        <v>104</v>
      </c>
      <c r="B840" s="7" t="s">
        <v>101</v>
      </c>
      <c r="C840" t="s">
        <v>58</v>
      </c>
      <c r="D840">
        <v>9</v>
      </c>
      <c r="E840">
        <v>3</v>
      </c>
      <c r="F840">
        <v>0.85928571399999998</v>
      </c>
      <c r="G840">
        <v>1.83</v>
      </c>
      <c r="H840">
        <v>0.76710714300000005</v>
      </c>
      <c r="I840">
        <v>0.61499999999999999</v>
      </c>
      <c r="J840">
        <v>1.598018025</v>
      </c>
      <c r="K840">
        <v>1.323130541</v>
      </c>
      <c r="L840">
        <v>0.60357461700000004</v>
      </c>
      <c r="M840">
        <v>0.89714344400000001</v>
      </c>
      <c r="N840">
        <v>17.652513939999999</v>
      </c>
      <c r="O840">
        <v>20.761174409999999</v>
      </c>
      <c r="P840">
        <v>1.305429103</v>
      </c>
      <c r="Q840">
        <v>1.149416819</v>
      </c>
      <c r="R840">
        <v>1.127393632</v>
      </c>
      <c r="S840">
        <v>1.3873478509999999</v>
      </c>
      <c r="T840">
        <v>0.20833333300000001</v>
      </c>
      <c r="U840">
        <v>0.25</v>
      </c>
      <c r="V840">
        <v>0.26666666700000002</v>
      </c>
      <c r="W840">
        <v>0.4</v>
      </c>
      <c r="X840">
        <v>0</v>
      </c>
      <c r="Y840">
        <v>0.25</v>
      </c>
      <c r="Z840">
        <v>-13</v>
      </c>
      <c r="AA840" s="5" t="s">
        <v>209</v>
      </c>
      <c r="AB840">
        <v>-13</v>
      </c>
      <c r="AC840">
        <v>-12</v>
      </c>
      <c r="AD840" s="5" t="s">
        <v>215</v>
      </c>
      <c r="AE840">
        <v>-9</v>
      </c>
      <c r="AF840">
        <v>-10</v>
      </c>
      <c r="AG840">
        <v>-9</v>
      </c>
      <c r="AH840">
        <v>-9</v>
      </c>
      <c r="AI840">
        <v>-8</v>
      </c>
      <c r="AJ840">
        <v>-8</v>
      </c>
      <c r="AK840">
        <v>-7</v>
      </c>
      <c r="AL840">
        <v>-8</v>
      </c>
      <c r="AM840">
        <v>-7</v>
      </c>
      <c r="AN840">
        <v>-8</v>
      </c>
      <c r="AO840">
        <v>-7</v>
      </c>
      <c r="AP840">
        <v>-7</v>
      </c>
      <c r="AQ840">
        <v>-6</v>
      </c>
      <c r="AR840">
        <v>-6</v>
      </c>
      <c r="AS840">
        <v>-5</v>
      </c>
      <c r="AT840">
        <v>-6</v>
      </c>
      <c r="AU840">
        <v>-5</v>
      </c>
      <c r="AV840">
        <v>-6</v>
      </c>
      <c r="AW840">
        <v>-5</v>
      </c>
      <c r="AX840">
        <v>-5</v>
      </c>
      <c r="AY840">
        <v>-4</v>
      </c>
      <c r="AZ840">
        <v>-4</v>
      </c>
      <c r="BA840">
        <v>-3</v>
      </c>
      <c r="BB840">
        <v>-3</v>
      </c>
      <c r="BC840">
        <v>-2</v>
      </c>
      <c r="BD840">
        <v>-3</v>
      </c>
      <c r="BE840">
        <v>-2</v>
      </c>
      <c r="BF840">
        <v>-2</v>
      </c>
      <c r="BG840">
        <v>-1</v>
      </c>
      <c r="BH840">
        <v>-1</v>
      </c>
      <c r="BI840">
        <v>0</v>
      </c>
      <c r="BJ840">
        <v>0</v>
      </c>
      <c r="BK840">
        <v>1</v>
      </c>
      <c r="BL840">
        <v>3</v>
      </c>
      <c r="BM840">
        <v>4</v>
      </c>
      <c r="BN840">
        <v>-2</v>
      </c>
      <c r="BO840">
        <v>0</v>
      </c>
      <c r="BP840">
        <v>-1</v>
      </c>
      <c r="BQ840">
        <v>-3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-2</v>
      </c>
      <c r="BX840">
        <v>0</v>
      </c>
      <c r="BY840">
        <v>-1</v>
      </c>
      <c r="BZ840">
        <v>0</v>
      </c>
      <c r="CA840">
        <v>0</v>
      </c>
      <c r="CB840">
        <v>-1</v>
      </c>
      <c r="CC840">
        <v>0</v>
      </c>
      <c r="CD840">
        <v>0</v>
      </c>
      <c r="CE840">
        <v>0</v>
      </c>
      <c r="CF840">
        <v>-1</v>
      </c>
      <c r="CG840">
        <v>0</v>
      </c>
      <c r="CH840">
        <v>4</v>
      </c>
      <c r="CI840">
        <v>0</v>
      </c>
      <c r="CJ840">
        <v>0</v>
      </c>
      <c r="CK840">
        <v>-1</v>
      </c>
      <c r="CL840">
        <v>0</v>
      </c>
      <c r="CM840">
        <v>-2</v>
      </c>
      <c r="CN840">
        <v>0</v>
      </c>
      <c r="CO840">
        <v>3</v>
      </c>
      <c r="CP840">
        <v>0</v>
      </c>
      <c r="CQ840">
        <v>0</v>
      </c>
      <c r="CR840">
        <v>0</v>
      </c>
      <c r="CS840">
        <v>0</v>
      </c>
      <c r="CT840">
        <v>-2</v>
      </c>
      <c r="CU840">
        <v>-2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1</v>
      </c>
      <c r="DB840">
        <v>-20</v>
      </c>
      <c r="DC840">
        <v>-24</v>
      </c>
      <c r="DD840">
        <v>-14</v>
      </c>
      <c r="DE840">
        <v>-18</v>
      </c>
      <c r="DF840">
        <v>-9</v>
      </c>
      <c r="DG840">
        <v>-13</v>
      </c>
      <c r="DH840">
        <v>-6</v>
      </c>
      <c r="DI840">
        <v>-10</v>
      </c>
      <c r="DJ840">
        <v>-4</v>
      </c>
      <c r="DK840">
        <v>-8</v>
      </c>
      <c r="DL840">
        <v>-9</v>
      </c>
      <c r="DM840">
        <v>-13</v>
      </c>
      <c r="DN840">
        <v>-3</v>
      </c>
      <c r="DO840">
        <v>-7</v>
      </c>
      <c r="DP840">
        <v>3</v>
      </c>
      <c r="DQ840">
        <v>-1</v>
      </c>
      <c r="DR840">
        <v>-7</v>
      </c>
      <c r="DS840">
        <v>-11</v>
      </c>
      <c r="DT840">
        <v>-5</v>
      </c>
      <c r="DU840">
        <v>-9</v>
      </c>
      <c r="DV840">
        <v>-3</v>
      </c>
      <c r="DW840">
        <v>-7</v>
      </c>
      <c r="DX840">
        <v>-1</v>
      </c>
      <c r="DY840">
        <v>-5</v>
      </c>
      <c r="DZ840">
        <v>0</v>
      </c>
      <c r="EA840">
        <v>-4</v>
      </c>
      <c r="EB840">
        <v>4</v>
      </c>
      <c r="EC840">
        <v>0</v>
      </c>
      <c r="ED840">
        <v>-2</v>
      </c>
      <c r="EE840">
        <v>-6</v>
      </c>
      <c r="EF840">
        <v>1</v>
      </c>
      <c r="EG840">
        <v>-3</v>
      </c>
      <c r="EH840">
        <v>0</v>
      </c>
      <c r="EI840">
        <v>-4</v>
      </c>
      <c r="EJ840">
        <v>4</v>
      </c>
      <c r="EK840">
        <v>0</v>
      </c>
      <c r="EL840">
        <v>0</v>
      </c>
      <c r="EM840">
        <v>-4</v>
      </c>
      <c r="EN840">
        <v>11</v>
      </c>
      <c r="EO840">
        <v>7</v>
      </c>
      <c r="EP840">
        <v>50.085116169999999</v>
      </c>
      <c r="EQ840">
        <v>41.770347059999999</v>
      </c>
      <c r="ER840">
        <v>69.424426199999999</v>
      </c>
      <c r="ES840">
        <v>48.999168089999998</v>
      </c>
      <c r="ET840">
        <v>187.9162584</v>
      </c>
      <c r="EU840">
        <v>225.61438889999999</v>
      </c>
      <c r="EV840">
        <v>86.60707008</v>
      </c>
      <c r="EW840">
        <v>87.580488340000002</v>
      </c>
      <c r="EX840">
        <v>71.813659020000003</v>
      </c>
      <c r="EY840">
        <v>89.554638120000007</v>
      </c>
      <c r="EZ840">
        <v>72.517316480000005</v>
      </c>
      <c r="FA840">
        <v>72.099416669999997</v>
      </c>
      <c r="FB840">
        <v>8.3087354839999996</v>
      </c>
      <c r="FC840">
        <v>9.2520944549999999</v>
      </c>
      <c r="FD840">
        <v>20.898229860000001</v>
      </c>
      <c r="FE840">
        <v>30.197042069999998</v>
      </c>
      <c r="FF840">
        <v>6.6197628579999996</v>
      </c>
      <c r="FG840">
        <v>8.9950019040000004</v>
      </c>
      <c r="FH840">
        <v>1.673068963</v>
      </c>
      <c r="FI840">
        <v>3.5670828289999998</v>
      </c>
      <c r="FJ840">
        <v>28.355156640000001</v>
      </c>
      <c r="FK840">
        <v>32.977461810000001</v>
      </c>
      <c r="FL840">
        <v>12.44063704</v>
      </c>
      <c r="FM840">
        <v>11.323727119999999</v>
      </c>
      <c r="FN840">
        <v>1</v>
      </c>
      <c r="FO840">
        <v>0</v>
      </c>
      <c r="FP840">
        <v>0</v>
      </c>
      <c r="FQ840">
        <v>3</v>
      </c>
      <c r="FR840">
        <f>5/13</f>
        <v>0.38461538461538464</v>
      </c>
      <c r="FS840">
        <v>1</v>
      </c>
      <c r="FT840">
        <v>2</v>
      </c>
      <c r="FU840">
        <v>1</v>
      </c>
      <c r="FV840">
        <v>1</v>
      </c>
      <c r="FW840">
        <v>2</v>
      </c>
      <c r="FX840">
        <v>1</v>
      </c>
    </row>
    <row r="841" spans="1:180" x14ac:dyDescent="0.3">
      <c r="A841" s="7" t="s">
        <v>40</v>
      </c>
      <c r="B841" s="7" t="s">
        <v>39</v>
      </c>
      <c r="C841" t="s">
        <v>26</v>
      </c>
      <c r="D841">
        <v>7</v>
      </c>
      <c r="E841">
        <v>3</v>
      </c>
      <c r="F841">
        <v>1.67</v>
      </c>
      <c r="G841">
        <v>1.42</v>
      </c>
      <c r="H841">
        <v>0.75700000000000001</v>
      </c>
      <c r="I841">
        <v>0.75900000000000001</v>
      </c>
      <c r="J841">
        <v>1.291665493</v>
      </c>
      <c r="K841">
        <v>1.074125746</v>
      </c>
      <c r="L841">
        <v>0.59920641299999999</v>
      </c>
      <c r="M841">
        <v>0.50699911600000003</v>
      </c>
      <c r="N841">
        <v>20.492748809999998</v>
      </c>
      <c r="O841">
        <v>21.103304439999999</v>
      </c>
      <c r="P841">
        <v>1.0797488040000001</v>
      </c>
      <c r="Q841">
        <v>1.270202622</v>
      </c>
      <c r="R841">
        <v>1.5114822750000001</v>
      </c>
      <c r="S841">
        <v>1.5087674520000001</v>
      </c>
      <c r="T841">
        <v>0.44444444399999999</v>
      </c>
      <c r="U841">
        <v>0.72222222199999997</v>
      </c>
      <c r="V841">
        <v>0.33333333300000001</v>
      </c>
      <c r="W841">
        <v>0.66666666699999999</v>
      </c>
      <c r="X841">
        <v>0.33333333300000001</v>
      </c>
      <c r="Y841">
        <v>0.66666666699999999</v>
      </c>
      <c r="Z841">
        <v>-5</v>
      </c>
      <c r="AA841" s="5" t="s">
        <v>197</v>
      </c>
      <c r="AB841">
        <v>-5</v>
      </c>
      <c r="AC841">
        <v>0</v>
      </c>
      <c r="AD841" s="5" t="s">
        <v>222</v>
      </c>
      <c r="AE841">
        <v>1</v>
      </c>
      <c r="AF841">
        <v>-4</v>
      </c>
      <c r="AG841">
        <v>1</v>
      </c>
      <c r="AH841">
        <v>-3</v>
      </c>
      <c r="AI841">
        <v>2</v>
      </c>
      <c r="AJ841">
        <v>-2</v>
      </c>
      <c r="AK841">
        <v>3</v>
      </c>
      <c r="AL841">
        <v>-2</v>
      </c>
      <c r="AM841">
        <v>3</v>
      </c>
      <c r="AN841">
        <v>-2</v>
      </c>
      <c r="AO841">
        <v>3</v>
      </c>
      <c r="AP841">
        <v>-2</v>
      </c>
      <c r="AQ841">
        <v>3</v>
      </c>
      <c r="AR841">
        <v>-1</v>
      </c>
      <c r="AS841">
        <v>4</v>
      </c>
      <c r="AT841">
        <v>-1</v>
      </c>
      <c r="AU841">
        <v>4</v>
      </c>
      <c r="AV841">
        <v>0</v>
      </c>
      <c r="AW841">
        <v>5</v>
      </c>
      <c r="AX841">
        <v>0</v>
      </c>
      <c r="AY841">
        <v>5</v>
      </c>
      <c r="AZ841">
        <v>0</v>
      </c>
      <c r="BA841">
        <v>5</v>
      </c>
      <c r="BB841">
        <v>1</v>
      </c>
      <c r="BC841">
        <v>6</v>
      </c>
      <c r="BD841">
        <v>3</v>
      </c>
      <c r="BE841">
        <v>8</v>
      </c>
      <c r="BF841">
        <v>5</v>
      </c>
      <c r="BG841">
        <v>10</v>
      </c>
      <c r="BH841">
        <v>7</v>
      </c>
      <c r="BI841">
        <v>12</v>
      </c>
      <c r="BJ841">
        <v>7</v>
      </c>
      <c r="BK841">
        <v>12</v>
      </c>
      <c r="BL841">
        <v>7</v>
      </c>
      <c r="BM841">
        <v>12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1</v>
      </c>
      <c r="BX841">
        <v>0</v>
      </c>
      <c r="BY841">
        <v>0</v>
      </c>
      <c r="BZ841">
        <v>0</v>
      </c>
      <c r="CA841">
        <v>-2</v>
      </c>
      <c r="CB841">
        <v>0</v>
      </c>
      <c r="CC841">
        <v>1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2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-3</v>
      </c>
      <c r="CQ841">
        <v>0</v>
      </c>
      <c r="CR841">
        <v>-3</v>
      </c>
      <c r="CS841">
        <v>2</v>
      </c>
      <c r="CT841">
        <v>0</v>
      </c>
      <c r="CU841">
        <v>3</v>
      </c>
      <c r="CV841">
        <v>2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-7</v>
      </c>
      <c r="DC841">
        <v>0</v>
      </c>
      <c r="DD841">
        <v>-3</v>
      </c>
      <c r="DE841">
        <v>4</v>
      </c>
      <c r="DF841">
        <v>-9</v>
      </c>
      <c r="DG841">
        <v>-2</v>
      </c>
      <c r="DH841">
        <v>-7</v>
      </c>
      <c r="DI841">
        <v>0</v>
      </c>
      <c r="DJ841">
        <v>-10</v>
      </c>
      <c r="DK841">
        <v>-3</v>
      </c>
      <c r="DL841">
        <v>-5</v>
      </c>
      <c r="DM841">
        <v>2</v>
      </c>
      <c r="DN841">
        <v>-3</v>
      </c>
      <c r="DO841">
        <v>4</v>
      </c>
      <c r="DP841">
        <v>-1</v>
      </c>
      <c r="DQ841">
        <v>6</v>
      </c>
      <c r="DR841">
        <v>0</v>
      </c>
      <c r="DS841">
        <v>7</v>
      </c>
      <c r="DT841">
        <v>-6</v>
      </c>
      <c r="DU841">
        <v>1</v>
      </c>
      <c r="DV841">
        <v>-3</v>
      </c>
      <c r="DW841">
        <v>4</v>
      </c>
      <c r="DX841">
        <v>-6</v>
      </c>
      <c r="DY841">
        <v>1</v>
      </c>
      <c r="DZ841">
        <v>-2</v>
      </c>
      <c r="EA841">
        <v>5</v>
      </c>
      <c r="EB841">
        <v>0</v>
      </c>
      <c r="EC841">
        <v>7</v>
      </c>
      <c r="ED841">
        <v>1</v>
      </c>
      <c r="EE841">
        <v>8</v>
      </c>
      <c r="EF841">
        <v>0</v>
      </c>
      <c r="EG841">
        <v>7</v>
      </c>
      <c r="EH841">
        <v>6</v>
      </c>
      <c r="EI841">
        <v>13</v>
      </c>
      <c r="EJ841">
        <v>4</v>
      </c>
      <c r="EK841">
        <v>11</v>
      </c>
      <c r="EL841">
        <v>4</v>
      </c>
      <c r="EM841">
        <v>11</v>
      </c>
      <c r="EN841">
        <v>7</v>
      </c>
      <c r="EO841">
        <v>14</v>
      </c>
      <c r="EP841">
        <v>24.369455769999998</v>
      </c>
      <c r="EQ841">
        <v>26.77612646</v>
      </c>
      <c r="ER841">
        <v>50.784247180000001</v>
      </c>
      <c r="ES841">
        <v>46.56014905</v>
      </c>
      <c r="ET841">
        <v>181.28174559999999</v>
      </c>
      <c r="EU841">
        <v>263.66088569999999</v>
      </c>
      <c r="EV841">
        <v>84.841263620000007</v>
      </c>
      <c r="EW841">
        <v>87.855256929999996</v>
      </c>
      <c r="EX841">
        <v>57.846567640000004</v>
      </c>
      <c r="EY841">
        <v>95.781419510000006</v>
      </c>
      <c r="EZ841">
        <v>63.424052979999999</v>
      </c>
      <c r="FA841">
        <v>73.708871049999999</v>
      </c>
      <c r="FB841">
        <v>6.7740896810000004</v>
      </c>
      <c r="FC841">
        <v>6.6057061450000001</v>
      </c>
      <c r="FD841">
        <v>18.18874323</v>
      </c>
      <c r="FE841">
        <v>32.300626510000001</v>
      </c>
      <c r="FF841">
        <v>7.484882732</v>
      </c>
      <c r="FG841">
        <v>6.9923535780000003</v>
      </c>
      <c r="FH841">
        <v>1.2905436729999999</v>
      </c>
      <c r="FI841">
        <v>1.460160371</v>
      </c>
      <c r="FJ841">
        <v>38.147866440000001</v>
      </c>
      <c r="FK841">
        <v>34.645983000000001</v>
      </c>
      <c r="FL841">
        <v>10.564637100000001</v>
      </c>
      <c r="FM841">
        <v>9.5759752690000006</v>
      </c>
      <c r="FN841">
        <v>0</v>
      </c>
      <c r="FO841">
        <v>1</v>
      </c>
      <c r="FP841">
        <v>2</v>
      </c>
      <c r="FQ841">
        <v>2</v>
      </c>
      <c r="FR841">
        <f>5/13</f>
        <v>0.38461538461538464</v>
      </c>
      <c r="FS841">
        <v>1</v>
      </c>
      <c r="FT841">
        <v>2</v>
      </c>
      <c r="FU841">
        <v>1</v>
      </c>
      <c r="FV841" t="s">
        <v>45</v>
      </c>
      <c r="FW841">
        <v>0</v>
      </c>
      <c r="FX841">
        <v>0</v>
      </c>
    </row>
    <row r="842" spans="1:180" x14ac:dyDescent="0.3">
      <c r="A842" s="7" t="s">
        <v>118</v>
      </c>
      <c r="B842" s="7" t="s">
        <v>129</v>
      </c>
      <c r="C842" t="s">
        <v>61</v>
      </c>
      <c r="D842">
        <v>6</v>
      </c>
      <c r="E842">
        <v>3</v>
      </c>
      <c r="F842">
        <v>1.868181818</v>
      </c>
      <c r="G842">
        <v>1.5862499999999999</v>
      </c>
      <c r="H842">
        <v>0.69545454500000004</v>
      </c>
      <c r="I842">
        <v>0.6620625</v>
      </c>
      <c r="J842">
        <v>0.97736579499999998</v>
      </c>
      <c r="K842">
        <v>1.4882285260000001</v>
      </c>
      <c r="L842">
        <v>1.0645542619999999</v>
      </c>
      <c r="M842">
        <v>0.83963091599999995</v>
      </c>
      <c r="N842">
        <v>22.813543169999999</v>
      </c>
      <c r="O842">
        <v>19.02076465</v>
      </c>
      <c r="P842">
        <v>1.283738458</v>
      </c>
      <c r="Q842">
        <v>1.6675413429999999</v>
      </c>
      <c r="R842">
        <v>1.8993901689999999</v>
      </c>
      <c r="S842">
        <v>1.2281720519999999</v>
      </c>
      <c r="T842">
        <v>8.3333332999999996E-2</v>
      </c>
      <c r="U842">
        <v>0.46666666699999998</v>
      </c>
      <c r="V842">
        <v>8.3333332999999996E-2</v>
      </c>
      <c r="W842">
        <v>0.46666666699999998</v>
      </c>
      <c r="X842">
        <v>0</v>
      </c>
      <c r="Y842">
        <v>0.5</v>
      </c>
      <c r="Z842">
        <v>-12</v>
      </c>
      <c r="AA842" s="5" t="s">
        <v>221</v>
      </c>
      <c r="AB842">
        <v>-11</v>
      </c>
      <c r="AC842">
        <v>-5</v>
      </c>
      <c r="AD842" s="5" t="s">
        <v>215</v>
      </c>
      <c r="AE842">
        <v>-4</v>
      </c>
      <c r="AF842">
        <v>-9</v>
      </c>
      <c r="AG842">
        <v>-3</v>
      </c>
      <c r="AH842">
        <v>-8</v>
      </c>
      <c r="AI842">
        <v>-2</v>
      </c>
      <c r="AJ842">
        <v>-8</v>
      </c>
      <c r="AK842">
        <v>-2</v>
      </c>
      <c r="AL842">
        <v>-7</v>
      </c>
      <c r="AM842">
        <v>-1</v>
      </c>
      <c r="AN842">
        <v>-7</v>
      </c>
      <c r="AO842">
        <v>-1</v>
      </c>
      <c r="AP842">
        <v>-6</v>
      </c>
      <c r="AQ842">
        <v>0</v>
      </c>
      <c r="AR842">
        <v>-6</v>
      </c>
      <c r="AS842">
        <v>0</v>
      </c>
      <c r="AT842">
        <v>-6</v>
      </c>
      <c r="AU842">
        <v>0</v>
      </c>
      <c r="AV842">
        <v>-5</v>
      </c>
      <c r="AW842">
        <v>1</v>
      </c>
      <c r="AX842">
        <v>-5</v>
      </c>
      <c r="AY842">
        <v>1</v>
      </c>
      <c r="AZ842">
        <v>-4</v>
      </c>
      <c r="BA842">
        <v>2</v>
      </c>
      <c r="BB842">
        <v>-3</v>
      </c>
      <c r="BC842">
        <v>3</v>
      </c>
      <c r="BD842">
        <v>-3</v>
      </c>
      <c r="BE842">
        <v>3</v>
      </c>
      <c r="BF842">
        <v>-2</v>
      </c>
      <c r="BG842">
        <v>4</v>
      </c>
      <c r="BH842">
        <v>-2</v>
      </c>
      <c r="BI842">
        <v>4</v>
      </c>
      <c r="BJ842">
        <v>0</v>
      </c>
      <c r="BK842">
        <v>6</v>
      </c>
      <c r="BL842">
        <v>0</v>
      </c>
      <c r="BM842">
        <v>6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-3</v>
      </c>
      <c r="BX842">
        <v>-2</v>
      </c>
      <c r="BY842">
        <v>-3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-1</v>
      </c>
      <c r="CG842">
        <v>0</v>
      </c>
      <c r="CH842">
        <v>-1</v>
      </c>
      <c r="CI842">
        <v>2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1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-12</v>
      </c>
      <c r="DC842">
        <v>-11</v>
      </c>
      <c r="DD842">
        <v>-13</v>
      </c>
      <c r="DE842">
        <v>-12</v>
      </c>
      <c r="DF842">
        <v>-11</v>
      </c>
      <c r="DG842">
        <v>-10</v>
      </c>
      <c r="DH842">
        <v>-9</v>
      </c>
      <c r="DI842">
        <v>-8</v>
      </c>
      <c r="DJ842">
        <v>-6</v>
      </c>
      <c r="DK842">
        <v>-5</v>
      </c>
      <c r="DL842">
        <v>-7</v>
      </c>
      <c r="DM842">
        <v>-6</v>
      </c>
      <c r="DN842">
        <v>-7</v>
      </c>
      <c r="DO842">
        <v>-6</v>
      </c>
      <c r="DP842">
        <v>-5</v>
      </c>
      <c r="DQ842">
        <v>-4</v>
      </c>
      <c r="DR842">
        <v>-1</v>
      </c>
      <c r="DS842">
        <v>0</v>
      </c>
      <c r="DT842">
        <v>-4</v>
      </c>
      <c r="DU842">
        <v>-3</v>
      </c>
      <c r="DV842">
        <v>-2</v>
      </c>
      <c r="DW842">
        <v>-1</v>
      </c>
      <c r="DX842">
        <v>-10</v>
      </c>
      <c r="DY842">
        <v>-9</v>
      </c>
      <c r="DZ842">
        <v>1</v>
      </c>
      <c r="EA842">
        <v>2</v>
      </c>
      <c r="EB842">
        <v>0</v>
      </c>
      <c r="EC842">
        <v>1</v>
      </c>
      <c r="ED842">
        <v>1</v>
      </c>
      <c r="EE842">
        <v>2</v>
      </c>
      <c r="EF842">
        <v>1</v>
      </c>
      <c r="EG842">
        <v>2</v>
      </c>
      <c r="EH842">
        <v>-2</v>
      </c>
      <c r="EI842">
        <v>-1</v>
      </c>
      <c r="EJ842">
        <v>0</v>
      </c>
      <c r="EK842">
        <v>1</v>
      </c>
      <c r="EL842">
        <v>0</v>
      </c>
      <c r="EM842">
        <v>1</v>
      </c>
      <c r="EN842">
        <v>6</v>
      </c>
      <c r="EO842">
        <v>7</v>
      </c>
      <c r="EP842">
        <v>42.036013820000001</v>
      </c>
      <c r="EQ842">
        <v>25.848287249999998</v>
      </c>
      <c r="ER842">
        <v>61.384542349999997</v>
      </c>
      <c r="ES842">
        <v>48.292402379999999</v>
      </c>
      <c r="ET842">
        <v>224.69682159999999</v>
      </c>
      <c r="EU842">
        <v>259.24268009999997</v>
      </c>
      <c r="EV842">
        <v>87.590193819999996</v>
      </c>
      <c r="EW842">
        <v>87.887158720000002</v>
      </c>
      <c r="EX842">
        <v>78.489492010000006</v>
      </c>
      <c r="EY842">
        <v>85.186816050000004</v>
      </c>
      <c r="EZ842">
        <v>69.251057270000004</v>
      </c>
      <c r="FA842">
        <v>76.10491021</v>
      </c>
      <c r="FB842">
        <v>8.2766378859999996</v>
      </c>
      <c r="FC842">
        <v>8.236969728</v>
      </c>
      <c r="FD842">
        <v>25.62710246</v>
      </c>
      <c r="FE842">
        <v>28.9610822</v>
      </c>
      <c r="FF842">
        <v>9.3286088980000006</v>
      </c>
      <c r="FG842">
        <v>6.894691914</v>
      </c>
      <c r="FH842">
        <v>3.75874731</v>
      </c>
      <c r="FI842">
        <v>1.3111822420000001</v>
      </c>
      <c r="FJ842">
        <v>29.00843441</v>
      </c>
      <c r="FK842">
        <v>34.019517739999998</v>
      </c>
      <c r="FL842">
        <v>10.094068800000001</v>
      </c>
      <c r="FM842">
        <v>14.413799190000001</v>
      </c>
      <c r="FN842">
        <v>0</v>
      </c>
      <c r="FO842">
        <v>2</v>
      </c>
      <c r="FP842">
        <v>1</v>
      </c>
      <c r="FQ842">
        <v>2</v>
      </c>
      <c r="FR842">
        <f>4/14</f>
        <v>0.2857142857142857</v>
      </c>
      <c r="FS842">
        <v>2</v>
      </c>
      <c r="FT842">
        <v>3</v>
      </c>
      <c r="FU842">
        <v>4</v>
      </c>
      <c r="FV842">
        <v>1</v>
      </c>
      <c r="FW842">
        <v>2</v>
      </c>
      <c r="FX842">
        <v>1</v>
      </c>
    </row>
    <row r="843" spans="1:180" x14ac:dyDescent="0.3">
      <c r="A843" s="7" t="s">
        <v>64</v>
      </c>
      <c r="B843" s="7" t="s">
        <v>76</v>
      </c>
      <c r="C843" t="s">
        <v>52</v>
      </c>
      <c r="D843">
        <v>6</v>
      </c>
      <c r="E843">
        <v>3</v>
      </c>
      <c r="F843">
        <v>1.955555556</v>
      </c>
      <c r="G843">
        <v>1.2115909090000001</v>
      </c>
      <c r="H843">
        <v>0.64677777800000003</v>
      </c>
      <c r="I843">
        <v>0.68527272699999997</v>
      </c>
      <c r="J843">
        <v>0.94319123900000001</v>
      </c>
      <c r="K843">
        <v>1.481522233</v>
      </c>
      <c r="L843">
        <v>0.65638776300000001</v>
      </c>
      <c r="M843">
        <v>1.078947681</v>
      </c>
      <c r="N843">
        <v>18.737844519999999</v>
      </c>
      <c r="O843">
        <v>17.973291509999999</v>
      </c>
      <c r="P843">
        <v>1.2359347439999999</v>
      </c>
      <c r="Q843">
        <v>1.7635571539999999</v>
      </c>
      <c r="R843">
        <v>1.3796654399999999</v>
      </c>
      <c r="S843">
        <v>1.2206451599999999</v>
      </c>
      <c r="T843">
        <v>0.4</v>
      </c>
      <c r="U843">
        <v>0.6</v>
      </c>
      <c r="V843">
        <v>0.4</v>
      </c>
      <c r="W843">
        <v>0.6</v>
      </c>
      <c r="X843">
        <v>0.33333333300000001</v>
      </c>
      <c r="Y843">
        <v>0.55555555599999995</v>
      </c>
      <c r="Z843">
        <v>-7</v>
      </c>
      <c r="AA843" s="5" t="s">
        <v>222</v>
      </c>
      <c r="AB843">
        <v>-6</v>
      </c>
      <c r="AC843">
        <v>-3</v>
      </c>
      <c r="AD843" s="5" t="s">
        <v>221</v>
      </c>
      <c r="AE843">
        <v>-3</v>
      </c>
      <c r="AF843">
        <v>-3</v>
      </c>
      <c r="AG843">
        <v>0</v>
      </c>
      <c r="AH843">
        <v>-2</v>
      </c>
      <c r="AI843">
        <v>1</v>
      </c>
      <c r="AJ843">
        <v>-2</v>
      </c>
      <c r="AK843">
        <v>1</v>
      </c>
      <c r="AL843">
        <v>-2</v>
      </c>
      <c r="AM843">
        <v>1</v>
      </c>
      <c r="AN843">
        <v>-2</v>
      </c>
      <c r="AO843">
        <v>1</v>
      </c>
      <c r="AP843">
        <v>-1</v>
      </c>
      <c r="AQ843">
        <v>2</v>
      </c>
      <c r="AR843">
        <v>-1</v>
      </c>
      <c r="AS843">
        <v>2</v>
      </c>
      <c r="AT843">
        <v>-1</v>
      </c>
      <c r="AU843">
        <v>2</v>
      </c>
      <c r="AV843">
        <v>-1</v>
      </c>
      <c r="AW843">
        <v>2</v>
      </c>
      <c r="AX843">
        <v>-1</v>
      </c>
      <c r="AY843">
        <v>2</v>
      </c>
      <c r="AZ843">
        <v>0</v>
      </c>
      <c r="BA843">
        <v>3</v>
      </c>
      <c r="BB843">
        <v>0</v>
      </c>
      <c r="BC843">
        <v>3</v>
      </c>
      <c r="BD843">
        <v>2</v>
      </c>
      <c r="BE843">
        <v>5</v>
      </c>
      <c r="BF843">
        <v>3</v>
      </c>
      <c r="BG843">
        <v>6</v>
      </c>
      <c r="BH843">
        <v>4</v>
      </c>
      <c r="BI843">
        <v>7</v>
      </c>
      <c r="BJ843">
        <v>5</v>
      </c>
      <c r="BK843">
        <v>8</v>
      </c>
      <c r="BL843">
        <v>6</v>
      </c>
      <c r="BM843">
        <v>9</v>
      </c>
      <c r="BN843">
        <v>0</v>
      </c>
      <c r="BO843">
        <v>0</v>
      </c>
      <c r="BP843">
        <v>0</v>
      </c>
      <c r="BQ843">
        <v>0</v>
      </c>
      <c r="BR843">
        <v>-4</v>
      </c>
      <c r="BS843">
        <v>0</v>
      </c>
      <c r="BT843">
        <v>0</v>
      </c>
      <c r="BU843">
        <v>0</v>
      </c>
      <c r="BV843">
        <v>1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2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1</v>
      </c>
      <c r="DB843">
        <v>-12</v>
      </c>
      <c r="DC843">
        <v>-6</v>
      </c>
      <c r="DD843">
        <v>-17</v>
      </c>
      <c r="DE843">
        <v>-11</v>
      </c>
      <c r="DF843">
        <v>-12</v>
      </c>
      <c r="DG843">
        <v>-6</v>
      </c>
      <c r="DH843">
        <v>-6</v>
      </c>
      <c r="DI843">
        <v>0</v>
      </c>
      <c r="DJ843">
        <v>-7</v>
      </c>
      <c r="DK843">
        <v>-1</v>
      </c>
      <c r="DL843">
        <v>-3</v>
      </c>
      <c r="DM843">
        <v>3</v>
      </c>
      <c r="DN843">
        <v>-3</v>
      </c>
      <c r="DO843">
        <v>3</v>
      </c>
      <c r="DP843">
        <v>-1</v>
      </c>
      <c r="DQ843">
        <v>5</v>
      </c>
      <c r="DR843">
        <v>-5</v>
      </c>
      <c r="DS843">
        <v>1</v>
      </c>
      <c r="DT843">
        <v>-3</v>
      </c>
      <c r="DU843">
        <v>3</v>
      </c>
      <c r="DV843">
        <v>-3</v>
      </c>
      <c r="DW843">
        <v>3</v>
      </c>
      <c r="DX843">
        <v>-4</v>
      </c>
      <c r="DY843">
        <v>2</v>
      </c>
      <c r="DZ843">
        <v>-3</v>
      </c>
      <c r="EA843">
        <v>3</v>
      </c>
      <c r="EB843">
        <v>-5</v>
      </c>
      <c r="EC843">
        <v>1</v>
      </c>
      <c r="ED843">
        <v>0</v>
      </c>
      <c r="EE843">
        <v>6</v>
      </c>
      <c r="EF843">
        <v>1</v>
      </c>
      <c r="EG843">
        <v>7</v>
      </c>
      <c r="EH843">
        <v>0</v>
      </c>
      <c r="EI843">
        <v>6</v>
      </c>
      <c r="EJ843">
        <v>1</v>
      </c>
      <c r="EK843">
        <v>7</v>
      </c>
      <c r="EL843">
        <v>14</v>
      </c>
      <c r="EM843">
        <v>20</v>
      </c>
      <c r="EN843">
        <v>8</v>
      </c>
      <c r="EO843">
        <v>14</v>
      </c>
      <c r="EP843">
        <v>23.366875700000001</v>
      </c>
      <c r="EQ843">
        <v>39.858892619999999</v>
      </c>
      <c r="ER843">
        <v>42.16006419</v>
      </c>
      <c r="ES843">
        <v>54.837142569999997</v>
      </c>
      <c r="ET843">
        <v>225.71773780000001</v>
      </c>
      <c r="EU843">
        <v>357.4297492</v>
      </c>
      <c r="EV843">
        <v>86.703822079999995</v>
      </c>
      <c r="EW843">
        <v>89.600025180000003</v>
      </c>
      <c r="EX843">
        <v>86.110116579999996</v>
      </c>
      <c r="EY843">
        <v>110.20137320000001</v>
      </c>
      <c r="EZ843">
        <v>69.614887280000005</v>
      </c>
      <c r="FA843">
        <v>78.452407579999999</v>
      </c>
      <c r="FB843">
        <v>7.8705480889999997</v>
      </c>
      <c r="FC843">
        <v>10.0153105</v>
      </c>
      <c r="FD843">
        <v>26.75123426</v>
      </c>
      <c r="FE843">
        <v>27.617764180000002</v>
      </c>
      <c r="FF843">
        <v>6.6047875789999999</v>
      </c>
      <c r="FG843">
        <v>7.5558622010000001</v>
      </c>
      <c r="FH843">
        <v>2.3927506219999999</v>
      </c>
      <c r="FI843">
        <v>2.211769554</v>
      </c>
      <c r="FJ843">
        <v>35.947389080000001</v>
      </c>
      <c r="FK843">
        <v>36.728619199999997</v>
      </c>
      <c r="FL843">
        <v>12.6131651</v>
      </c>
      <c r="FM843">
        <v>12.959210970000001</v>
      </c>
      <c r="FN843">
        <v>0</v>
      </c>
      <c r="FO843">
        <v>0</v>
      </c>
      <c r="FP843">
        <v>0</v>
      </c>
      <c r="FQ843">
        <v>1</v>
      </c>
      <c r="FR843">
        <f>3/12</f>
        <v>0.25</v>
      </c>
      <c r="FS843">
        <v>2</v>
      </c>
      <c r="FT843">
        <v>2</v>
      </c>
      <c r="FU843">
        <v>4</v>
      </c>
      <c r="FV843">
        <v>2</v>
      </c>
      <c r="FW843">
        <v>1</v>
      </c>
      <c r="FX843">
        <v>2</v>
      </c>
    </row>
    <row r="844" spans="1:180" x14ac:dyDescent="0.3">
      <c r="A844" s="7" t="s">
        <v>88</v>
      </c>
      <c r="B844" s="7" t="s">
        <v>92</v>
      </c>
      <c r="C844" t="s">
        <v>55</v>
      </c>
      <c r="D844">
        <v>8</v>
      </c>
      <c r="E844">
        <v>3</v>
      </c>
      <c r="F844">
        <v>1.31</v>
      </c>
      <c r="G844">
        <v>1.127435897</v>
      </c>
      <c r="H844">
        <v>0.69799999999999995</v>
      </c>
      <c r="I844">
        <v>0.736153846</v>
      </c>
      <c r="J844">
        <v>1.016805993</v>
      </c>
      <c r="K844">
        <v>1.2323872419999999</v>
      </c>
      <c r="L844">
        <v>0.625010713</v>
      </c>
      <c r="M844">
        <v>0.88324688200000001</v>
      </c>
      <c r="N844">
        <v>19.31064001</v>
      </c>
      <c r="O844">
        <v>17.334301709999998</v>
      </c>
      <c r="P844">
        <v>0.965266929</v>
      </c>
      <c r="Q844">
        <v>1.570762843</v>
      </c>
      <c r="R844">
        <v>1.387186375</v>
      </c>
      <c r="S844">
        <v>1.123123858</v>
      </c>
      <c r="T844">
        <v>0.28571428599999998</v>
      </c>
      <c r="U844">
        <v>0.66666666699999999</v>
      </c>
      <c r="V844">
        <v>0.133333333</v>
      </c>
      <c r="W844">
        <v>0.8</v>
      </c>
      <c r="X844">
        <v>0.33333333300000001</v>
      </c>
      <c r="Y844">
        <v>0.77777777800000003</v>
      </c>
      <c r="Z844">
        <v>-8</v>
      </c>
      <c r="AA844" s="5" t="s">
        <v>197</v>
      </c>
      <c r="AB844">
        <v>-7</v>
      </c>
      <c r="AC844">
        <v>1</v>
      </c>
      <c r="AD844" s="5" t="s">
        <v>191</v>
      </c>
      <c r="AE844">
        <v>1</v>
      </c>
      <c r="AF844">
        <v>-6</v>
      </c>
      <c r="AG844">
        <v>2</v>
      </c>
      <c r="AH844">
        <v>-5</v>
      </c>
      <c r="AI844">
        <v>3</v>
      </c>
      <c r="AJ844">
        <v>-5</v>
      </c>
      <c r="AK844">
        <v>3</v>
      </c>
      <c r="AL844">
        <v>-4</v>
      </c>
      <c r="AM844">
        <v>4</v>
      </c>
      <c r="AN844">
        <v>-4</v>
      </c>
      <c r="AO844">
        <v>4</v>
      </c>
      <c r="AP844">
        <v>-4</v>
      </c>
      <c r="AQ844">
        <v>4</v>
      </c>
      <c r="AR844">
        <v>-3</v>
      </c>
      <c r="AS844">
        <v>5</v>
      </c>
      <c r="AT844">
        <v>-2</v>
      </c>
      <c r="AU844">
        <v>6</v>
      </c>
      <c r="AV844">
        <v>-1</v>
      </c>
      <c r="AW844">
        <v>7</v>
      </c>
      <c r="AX844">
        <v>-1</v>
      </c>
      <c r="AY844">
        <v>7</v>
      </c>
      <c r="AZ844">
        <v>-1</v>
      </c>
      <c r="BA844">
        <v>7</v>
      </c>
      <c r="BB844">
        <v>-1</v>
      </c>
      <c r="BC844">
        <v>7</v>
      </c>
      <c r="BD844">
        <v>0</v>
      </c>
      <c r="BE844">
        <v>8</v>
      </c>
      <c r="BF844">
        <v>0</v>
      </c>
      <c r="BG844">
        <v>8</v>
      </c>
      <c r="BH844">
        <v>1</v>
      </c>
      <c r="BI844">
        <v>9</v>
      </c>
      <c r="BJ844">
        <v>2</v>
      </c>
      <c r="BK844">
        <v>10</v>
      </c>
      <c r="BL844">
        <v>3</v>
      </c>
      <c r="BM844">
        <v>11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-2</v>
      </c>
      <c r="BW844">
        <v>0</v>
      </c>
      <c r="BX844">
        <v>0</v>
      </c>
      <c r="BY844">
        <v>0</v>
      </c>
      <c r="BZ844">
        <v>-2</v>
      </c>
      <c r="CA844">
        <v>0</v>
      </c>
      <c r="CB844">
        <v>0</v>
      </c>
      <c r="CC844">
        <v>3</v>
      </c>
      <c r="CD844">
        <v>0</v>
      </c>
      <c r="CE844">
        <v>3</v>
      </c>
      <c r="CF844">
        <v>0</v>
      </c>
      <c r="CG844">
        <v>3</v>
      </c>
      <c r="CH844">
        <v>0</v>
      </c>
      <c r="CI844">
        <v>0</v>
      </c>
      <c r="CJ844">
        <v>-3</v>
      </c>
      <c r="CK844">
        <v>0</v>
      </c>
      <c r="CL844">
        <v>0</v>
      </c>
      <c r="CM844">
        <v>0</v>
      </c>
      <c r="CN844">
        <v>1</v>
      </c>
      <c r="CO844">
        <v>-1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3</v>
      </c>
      <c r="CX844">
        <v>0</v>
      </c>
      <c r="CY844">
        <v>0</v>
      </c>
      <c r="CZ844">
        <v>0</v>
      </c>
      <c r="DA844">
        <v>0</v>
      </c>
      <c r="DB844">
        <v>-17</v>
      </c>
      <c r="DC844">
        <v>0</v>
      </c>
      <c r="DD844">
        <v>-11</v>
      </c>
      <c r="DE844">
        <v>6</v>
      </c>
      <c r="DF844">
        <v>-6</v>
      </c>
      <c r="DG844">
        <v>11</v>
      </c>
      <c r="DH844">
        <v>-6</v>
      </c>
      <c r="DI844">
        <v>11</v>
      </c>
      <c r="DJ844">
        <v>-15</v>
      </c>
      <c r="DK844">
        <v>2</v>
      </c>
      <c r="DL844">
        <v>-6</v>
      </c>
      <c r="DM844">
        <v>11</v>
      </c>
      <c r="DN844">
        <v>-8</v>
      </c>
      <c r="DO844">
        <v>9</v>
      </c>
      <c r="DP844">
        <v>-7</v>
      </c>
      <c r="DQ844">
        <v>10</v>
      </c>
      <c r="DR844">
        <v>-7</v>
      </c>
      <c r="DS844">
        <v>10</v>
      </c>
      <c r="DT844">
        <v>-2</v>
      </c>
      <c r="DU844">
        <v>15</v>
      </c>
      <c r="DV844">
        <v>-5</v>
      </c>
      <c r="DW844">
        <v>12</v>
      </c>
      <c r="DX844">
        <v>-10</v>
      </c>
      <c r="DY844">
        <v>7</v>
      </c>
      <c r="DZ844">
        <v>-7</v>
      </c>
      <c r="EA844">
        <v>10</v>
      </c>
      <c r="EB844">
        <v>-4</v>
      </c>
      <c r="EC844">
        <v>13</v>
      </c>
      <c r="ED844">
        <v>-3</v>
      </c>
      <c r="EE844">
        <v>14</v>
      </c>
      <c r="EF844">
        <v>-4</v>
      </c>
      <c r="EG844">
        <v>13</v>
      </c>
      <c r="EH844">
        <v>0</v>
      </c>
      <c r="EI844">
        <v>17</v>
      </c>
      <c r="EJ844">
        <v>-1</v>
      </c>
      <c r="EK844">
        <v>16</v>
      </c>
      <c r="EL844">
        <v>-1</v>
      </c>
      <c r="EM844">
        <v>16</v>
      </c>
      <c r="EN844">
        <v>0</v>
      </c>
      <c r="EO844">
        <v>17</v>
      </c>
      <c r="EP844">
        <v>39.811122210000001</v>
      </c>
      <c r="EQ844">
        <v>38.196519170000002</v>
      </c>
      <c r="ER844">
        <v>64.377347060000005</v>
      </c>
      <c r="ES844">
        <v>52.744167640000001</v>
      </c>
      <c r="ET844">
        <v>237.40226899999999</v>
      </c>
      <c r="EU844">
        <v>280.24047330000002</v>
      </c>
      <c r="EV844">
        <v>87.531385009999994</v>
      </c>
      <c r="EW844">
        <v>86.991236799999996</v>
      </c>
      <c r="EX844">
        <v>77.613110210000002</v>
      </c>
      <c r="EY844">
        <v>67.322451749999999</v>
      </c>
      <c r="EZ844">
        <v>71.994880910000006</v>
      </c>
      <c r="FA844">
        <v>68.999083470000002</v>
      </c>
      <c r="FB844">
        <v>7.3041966340000002</v>
      </c>
      <c r="FC844">
        <v>9.2953032400000009</v>
      </c>
      <c r="FD844">
        <v>28.075132360000001</v>
      </c>
      <c r="FE844">
        <v>27.22133766</v>
      </c>
      <c r="FF844">
        <v>6.5441976459999998</v>
      </c>
      <c r="FG844">
        <v>9.9347279079999993</v>
      </c>
      <c r="FH844">
        <v>1.0450694119999999</v>
      </c>
      <c r="FI844">
        <v>2.1050435859999999</v>
      </c>
      <c r="FJ844">
        <v>41.073440130000002</v>
      </c>
      <c r="FK844">
        <v>29.463776209999999</v>
      </c>
      <c r="FL844">
        <v>9.9252510829999991</v>
      </c>
      <c r="FM844">
        <v>11.370921579999999</v>
      </c>
      <c r="FN844">
        <v>2</v>
      </c>
      <c r="FO844">
        <v>2</v>
      </c>
      <c r="FP844">
        <v>1</v>
      </c>
      <c r="FQ844">
        <v>0</v>
      </c>
      <c r="FR844">
        <f>6/15</f>
        <v>0.4</v>
      </c>
      <c r="FS844">
        <v>2</v>
      </c>
      <c r="FT844">
        <v>1</v>
      </c>
      <c r="FU844">
        <v>4</v>
      </c>
      <c r="FV844">
        <v>2</v>
      </c>
      <c r="FW844">
        <v>0</v>
      </c>
      <c r="FX844">
        <v>2</v>
      </c>
    </row>
    <row r="845" spans="1:180" x14ac:dyDescent="0.3">
      <c r="A845" s="7" t="s">
        <v>134</v>
      </c>
      <c r="B845" s="7" t="s">
        <v>111</v>
      </c>
      <c r="C845" t="s">
        <v>58</v>
      </c>
      <c r="D845">
        <v>9</v>
      </c>
      <c r="E845">
        <v>3</v>
      </c>
      <c r="F845">
        <v>1.5933333329999999</v>
      </c>
      <c r="G845">
        <v>1.102727273</v>
      </c>
      <c r="H845">
        <v>0.693333333</v>
      </c>
      <c r="I845">
        <v>0.716545455</v>
      </c>
      <c r="J845">
        <v>1.5595052700000001</v>
      </c>
      <c r="K845">
        <v>0.98185332599999997</v>
      </c>
      <c r="L845">
        <v>0.91779917600000005</v>
      </c>
      <c r="M845">
        <v>0.89918216100000004</v>
      </c>
      <c r="N845">
        <v>20.82569968</v>
      </c>
      <c r="O845">
        <v>22.258925860000002</v>
      </c>
      <c r="P845">
        <v>1.325866086</v>
      </c>
      <c r="Q845">
        <v>1.3031742799999999</v>
      </c>
      <c r="R845">
        <v>1.2945961020000001</v>
      </c>
      <c r="S845">
        <v>1.1431678320000001</v>
      </c>
      <c r="T845">
        <v>0.45833333300000001</v>
      </c>
      <c r="U845">
        <v>0.5</v>
      </c>
      <c r="V845">
        <v>0.26666666700000002</v>
      </c>
      <c r="W845">
        <v>0.46666666699999998</v>
      </c>
      <c r="X845">
        <v>0.66666666699999999</v>
      </c>
      <c r="Y845">
        <v>0.33333333300000001</v>
      </c>
      <c r="Z845">
        <v>-7</v>
      </c>
      <c r="AA845" s="5" t="s">
        <v>221</v>
      </c>
      <c r="AB845">
        <v>-7</v>
      </c>
      <c r="AC845">
        <v>-6</v>
      </c>
      <c r="AD845" s="5" t="s">
        <v>222</v>
      </c>
      <c r="AE845">
        <v>-3</v>
      </c>
      <c r="AF845">
        <v>-4</v>
      </c>
      <c r="AG845">
        <v>-3</v>
      </c>
      <c r="AH845">
        <v>-3</v>
      </c>
      <c r="AI845">
        <v>-2</v>
      </c>
      <c r="AJ845">
        <v>-2</v>
      </c>
      <c r="AK845">
        <v>-1</v>
      </c>
      <c r="AL845">
        <v>-2</v>
      </c>
      <c r="AM845">
        <v>-1</v>
      </c>
      <c r="AN845">
        <v>-2</v>
      </c>
      <c r="AO845">
        <v>-1</v>
      </c>
      <c r="AP845">
        <v>-1</v>
      </c>
      <c r="AQ845">
        <v>0</v>
      </c>
      <c r="AR845">
        <v>0</v>
      </c>
      <c r="AS845">
        <v>1</v>
      </c>
      <c r="AT845">
        <v>0</v>
      </c>
      <c r="AU845">
        <v>1</v>
      </c>
      <c r="AV845">
        <v>0</v>
      </c>
      <c r="AW845">
        <v>1</v>
      </c>
      <c r="AX845">
        <v>1</v>
      </c>
      <c r="AY845">
        <v>2</v>
      </c>
      <c r="AZ845">
        <v>2</v>
      </c>
      <c r="BA845">
        <v>3</v>
      </c>
      <c r="BB845">
        <v>3</v>
      </c>
      <c r="BC845">
        <v>4</v>
      </c>
      <c r="BD845">
        <v>3</v>
      </c>
      <c r="BE845">
        <v>4</v>
      </c>
      <c r="BF845">
        <v>4</v>
      </c>
      <c r="BG845">
        <v>5</v>
      </c>
      <c r="BH845">
        <v>5</v>
      </c>
      <c r="BI845">
        <v>6</v>
      </c>
      <c r="BJ845">
        <v>6</v>
      </c>
      <c r="BK845">
        <v>7</v>
      </c>
      <c r="BL845">
        <v>9</v>
      </c>
      <c r="BM845">
        <v>10</v>
      </c>
      <c r="BN845">
        <v>0</v>
      </c>
      <c r="BO845">
        <v>0</v>
      </c>
      <c r="BP845">
        <v>0</v>
      </c>
      <c r="BQ845">
        <v>0</v>
      </c>
      <c r="BR845">
        <v>-1</v>
      </c>
      <c r="BS845">
        <v>0</v>
      </c>
      <c r="BT845">
        <v>0</v>
      </c>
      <c r="BU845">
        <v>-2</v>
      </c>
      <c r="BV845">
        <v>0</v>
      </c>
      <c r="BW845">
        <v>0</v>
      </c>
      <c r="BX845">
        <v>-3</v>
      </c>
      <c r="BY845">
        <v>0</v>
      </c>
      <c r="BZ845">
        <v>0</v>
      </c>
      <c r="CA845">
        <v>-1</v>
      </c>
      <c r="CB845">
        <v>0</v>
      </c>
      <c r="CC845">
        <v>2</v>
      </c>
      <c r="CD845">
        <v>0</v>
      </c>
      <c r="CE845">
        <v>0</v>
      </c>
      <c r="CF845">
        <v>1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-1</v>
      </c>
      <c r="CO845">
        <v>0</v>
      </c>
      <c r="CP845">
        <v>1</v>
      </c>
      <c r="CQ845">
        <v>0</v>
      </c>
      <c r="CR845">
        <v>0</v>
      </c>
      <c r="CS845">
        <v>2</v>
      </c>
      <c r="CT845">
        <v>0</v>
      </c>
      <c r="CU845">
        <v>0</v>
      </c>
      <c r="CV845">
        <v>1</v>
      </c>
      <c r="CW845">
        <v>0</v>
      </c>
      <c r="CX845">
        <v>0</v>
      </c>
      <c r="CY845">
        <v>0</v>
      </c>
      <c r="CZ845">
        <v>0</v>
      </c>
      <c r="DA845">
        <v>3</v>
      </c>
      <c r="DB845">
        <v>-19</v>
      </c>
      <c r="DC845">
        <v>-13</v>
      </c>
      <c r="DD845">
        <v>-13</v>
      </c>
      <c r="DE845">
        <v>-7</v>
      </c>
      <c r="DF845">
        <v>-8</v>
      </c>
      <c r="DG845">
        <v>-2</v>
      </c>
      <c r="DH845">
        <v>-5</v>
      </c>
      <c r="DI845">
        <v>1</v>
      </c>
      <c r="DJ845">
        <v>-3</v>
      </c>
      <c r="DK845">
        <v>3</v>
      </c>
      <c r="DL845">
        <v>-8</v>
      </c>
      <c r="DM845">
        <v>-2</v>
      </c>
      <c r="DN845">
        <v>-2</v>
      </c>
      <c r="DO845">
        <v>4</v>
      </c>
      <c r="DP845">
        <v>4</v>
      </c>
      <c r="DQ845">
        <v>10</v>
      </c>
      <c r="DR845">
        <v>-6</v>
      </c>
      <c r="DS845">
        <v>0</v>
      </c>
      <c r="DT845">
        <v>-4</v>
      </c>
      <c r="DU845">
        <v>2</v>
      </c>
      <c r="DV845">
        <v>-2</v>
      </c>
      <c r="DW845">
        <v>4</v>
      </c>
      <c r="DX845">
        <v>0</v>
      </c>
      <c r="DY845">
        <v>6</v>
      </c>
      <c r="DZ845">
        <v>1</v>
      </c>
      <c r="EA845">
        <v>7</v>
      </c>
      <c r="EB845">
        <v>5</v>
      </c>
      <c r="EC845">
        <v>11</v>
      </c>
      <c r="ED845">
        <v>-1</v>
      </c>
      <c r="EE845">
        <v>5</v>
      </c>
      <c r="EF845">
        <v>2</v>
      </c>
      <c r="EG845">
        <v>8</v>
      </c>
      <c r="EH845">
        <v>1</v>
      </c>
      <c r="EI845">
        <v>7</v>
      </c>
      <c r="EJ845">
        <v>5</v>
      </c>
      <c r="EK845">
        <v>11</v>
      </c>
      <c r="EL845">
        <v>1</v>
      </c>
      <c r="EM845">
        <v>7</v>
      </c>
      <c r="EN845">
        <v>12</v>
      </c>
      <c r="EO845">
        <v>18</v>
      </c>
      <c r="EP845">
        <v>67.471421280000001</v>
      </c>
      <c r="EQ845">
        <v>52.810020299999998</v>
      </c>
      <c r="ER845">
        <v>64.626663590000007</v>
      </c>
      <c r="ES845">
        <v>57.154891859999999</v>
      </c>
      <c r="ET845">
        <v>271.94896230000001</v>
      </c>
      <c r="EU845">
        <v>280.16554180000003</v>
      </c>
      <c r="EV845">
        <v>88.750505290000007</v>
      </c>
      <c r="EW845">
        <v>89.746364600000007</v>
      </c>
      <c r="EX845">
        <v>85.636176140000003</v>
      </c>
      <c r="EY845">
        <v>82.81755459</v>
      </c>
      <c r="EZ845">
        <v>73.749565290000007</v>
      </c>
      <c r="FA845">
        <v>71.834884799999998</v>
      </c>
      <c r="FB845">
        <v>8.7449838270000004</v>
      </c>
      <c r="FC845">
        <v>7.9973327420000002</v>
      </c>
      <c r="FD845">
        <v>34.001017879999999</v>
      </c>
      <c r="FE845">
        <v>25.151828349999999</v>
      </c>
      <c r="FF845">
        <v>7.5140487040000004</v>
      </c>
      <c r="FG845">
        <v>5.283401123</v>
      </c>
      <c r="FH845">
        <v>2.5920665340000002</v>
      </c>
      <c r="FI845">
        <v>1.375300687</v>
      </c>
      <c r="FJ845">
        <v>35.222288110000001</v>
      </c>
      <c r="FK845">
        <v>29.345294769999999</v>
      </c>
      <c r="FL845">
        <v>13.88905535</v>
      </c>
      <c r="FM845">
        <v>10.709263460000001</v>
      </c>
      <c r="FN845">
        <v>1</v>
      </c>
      <c r="FO845">
        <v>0</v>
      </c>
      <c r="FP845">
        <v>1</v>
      </c>
      <c r="FQ845">
        <v>2</v>
      </c>
      <c r="FR845">
        <f>7/14</f>
        <v>0.5</v>
      </c>
      <c r="FS845">
        <v>1</v>
      </c>
      <c r="FT845">
        <v>4</v>
      </c>
      <c r="FU845">
        <v>0</v>
      </c>
      <c r="FV845">
        <v>1</v>
      </c>
      <c r="FW845">
        <v>3</v>
      </c>
      <c r="FX845">
        <v>0</v>
      </c>
    </row>
    <row r="846" spans="1:180" x14ac:dyDescent="0.3">
      <c r="A846" s="7" t="s">
        <v>31</v>
      </c>
      <c r="B846" s="7" t="s">
        <v>44</v>
      </c>
      <c r="C846" t="s">
        <v>26</v>
      </c>
      <c r="D846">
        <v>7</v>
      </c>
      <c r="E846">
        <v>3</v>
      </c>
      <c r="F846">
        <v>1.1010416670000001</v>
      </c>
      <c r="G846">
        <v>1.3068302490000001</v>
      </c>
      <c r="H846">
        <v>0.71412500000000001</v>
      </c>
      <c r="I846">
        <v>0.76615285600000005</v>
      </c>
      <c r="J846">
        <v>2.010848486</v>
      </c>
      <c r="K846">
        <v>1.4436663540000001</v>
      </c>
      <c r="L846">
        <v>1.10511034</v>
      </c>
      <c r="M846">
        <v>0.84552248399999996</v>
      </c>
      <c r="N846">
        <v>21.282517519999999</v>
      </c>
      <c r="O846">
        <v>18.834889199999999</v>
      </c>
      <c r="P846">
        <v>1.8667935419999999</v>
      </c>
      <c r="Q846">
        <v>1.544082943</v>
      </c>
      <c r="R846">
        <v>1.061549845</v>
      </c>
      <c r="S846">
        <v>1.1510756929999999</v>
      </c>
      <c r="T846">
        <v>0.46666666699999998</v>
      </c>
      <c r="U846">
        <v>0.5</v>
      </c>
      <c r="V846">
        <v>0.46666666699999998</v>
      </c>
      <c r="W846">
        <v>0.4</v>
      </c>
      <c r="X846">
        <v>0.111111111</v>
      </c>
      <c r="Y846">
        <v>0.33333333300000001</v>
      </c>
      <c r="Z846">
        <v>-6</v>
      </c>
      <c r="AA846" s="5" t="s">
        <v>222</v>
      </c>
      <c r="AB846">
        <v>-6</v>
      </c>
      <c r="AC846">
        <v>-4</v>
      </c>
      <c r="AD846" s="5" t="s">
        <v>211</v>
      </c>
      <c r="AE846">
        <v>-3</v>
      </c>
      <c r="AF846">
        <v>-5</v>
      </c>
      <c r="AG846">
        <v>-3</v>
      </c>
      <c r="AH846">
        <v>-4</v>
      </c>
      <c r="AI846">
        <v>-2</v>
      </c>
      <c r="AJ846">
        <v>-3</v>
      </c>
      <c r="AK846">
        <v>-1</v>
      </c>
      <c r="AL846">
        <v>-3</v>
      </c>
      <c r="AM846">
        <v>-1</v>
      </c>
      <c r="AN846">
        <v>-3</v>
      </c>
      <c r="AO846">
        <v>-1</v>
      </c>
      <c r="AP846">
        <v>-3</v>
      </c>
      <c r="AQ846">
        <v>-1</v>
      </c>
      <c r="AR846">
        <v>-2</v>
      </c>
      <c r="AS846">
        <v>0</v>
      </c>
      <c r="AT846">
        <v>-2</v>
      </c>
      <c r="AU846">
        <v>0</v>
      </c>
      <c r="AV846">
        <v>-1</v>
      </c>
      <c r="AW846">
        <v>1</v>
      </c>
      <c r="AX846">
        <v>-1</v>
      </c>
      <c r="AY846">
        <v>1</v>
      </c>
      <c r="AZ846">
        <v>-1</v>
      </c>
      <c r="BA846">
        <v>1</v>
      </c>
      <c r="BB846">
        <v>0</v>
      </c>
      <c r="BC846">
        <v>2</v>
      </c>
      <c r="BD846">
        <v>2</v>
      </c>
      <c r="BE846">
        <v>4</v>
      </c>
      <c r="BF846">
        <v>4</v>
      </c>
      <c r="BG846">
        <v>6</v>
      </c>
      <c r="BH846">
        <v>6</v>
      </c>
      <c r="BI846">
        <v>8</v>
      </c>
      <c r="BJ846">
        <v>6</v>
      </c>
      <c r="BK846">
        <v>8</v>
      </c>
      <c r="BL846">
        <v>6</v>
      </c>
      <c r="BM846">
        <v>8</v>
      </c>
      <c r="BN846">
        <v>0</v>
      </c>
      <c r="BO846">
        <v>0</v>
      </c>
      <c r="BP846">
        <v>0</v>
      </c>
      <c r="BQ846">
        <v>-2</v>
      </c>
      <c r="BR846">
        <v>0</v>
      </c>
      <c r="BS846">
        <v>0</v>
      </c>
      <c r="BT846">
        <v>0</v>
      </c>
      <c r="BU846">
        <v>-1</v>
      </c>
      <c r="BV846">
        <v>-5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-2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1</v>
      </c>
      <c r="CL846">
        <v>0</v>
      </c>
      <c r="CM846">
        <v>-1</v>
      </c>
      <c r="CN846">
        <v>3</v>
      </c>
      <c r="CO846">
        <v>0</v>
      </c>
      <c r="CP846">
        <v>0</v>
      </c>
      <c r="CQ846">
        <v>0</v>
      </c>
      <c r="CR846">
        <v>1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1</v>
      </c>
      <c r="CZ846">
        <v>0</v>
      </c>
      <c r="DA846">
        <v>3</v>
      </c>
      <c r="DB846">
        <v>-8</v>
      </c>
      <c r="DC846">
        <v>-4</v>
      </c>
      <c r="DD846">
        <v>-4</v>
      </c>
      <c r="DE846">
        <v>0</v>
      </c>
      <c r="DF846">
        <v>-10</v>
      </c>
      <c r="DG846">
        <v>-6</v>
      </c>
      <c r="DH846">
        <v>-8</v>
      </c>
      <c r="DI846">
        <v>-4</v>
      </c>
      <c r="DJ846">
        <v>-11</v>
      </c>
      <c r="DK846">
        <v>-7</v>
      </c>
      <c r="DL846">
        <v>-6</v>
      </c>
      <c r="DM846">
        <v>-2</v>
      </c>
      <c r="DN846">
        <v>-4</v>
      </c>
      <c r="DO846">
        <v>0</v>
      </c>
      <c r="DP846">
        <v>-2</v>
      </c>
      <c r="DQ846">
        <v>2</v>
      </c>
      <c r="DR846">
        <v>-1</v>
      </c>
      <c r="DS846">
        <v>3</v>
      </c>
      <c r="DT846">
        <v>-7</v>
      </c>
      <c r="DU846">
        <v>-3</v>
      </c>
      <c r="DV846">
        <v>-4</v>
      </c>
      <c r="DW846">
        <v>0</v>
      </c>
      <c r="DX846">
        <v>-7</v>
      </c>
      <c r="DY846">
        <v>-3</v>
      </c>
      <c r="DZ846">
        <v>-3</v>
      </c>
      <c r="EA846">
        <v>1</v>
      </c>
      <c r="EB846">
        <v>-1</v>
      </c>
      <c r="EC846">
        <v>3</v>
      </c>
      <c r="ED846">
        <v>0</v>
      </c>
      <c r="EE846">
        <v>4</v>
      </c>
      <c r="EF846">
        <v>-1</v>
      </c>
      <c r="EG846">
        <v>3</v>
      </c>
      <c r="EH846">
        <v>5</v>
      </c>
      <c r="EI846">
        <v>9</v>
      </c>
      <c r="EJ846">
        <v>3</v>
      </c>
      <c r="EK846">
        <v>7</v>
      </c>
      <c r="EL846">
        <v>3</v>
      </c>
      <c r="EM846">
        <v>7</v>
      </c>
      <c r="EN846">
        <v>6</v>
      </c>
      <c r="EO846">
        <v>10</v>
      </c>
      <c r="EP846">
        <v>39.983196380000003</v>
      </c>
      <c r="EQ846">
        <v>56.108601790000002</v>
      </c>
      <c r="ER846">
        <v>45.778505729999999</v>
      </c>
      <c r="ES846">
        <v>64.182317089999998</v>
      </c>
      <c r="ET846">
        <v>343.41436090000002</v>
      </c>
      <c r="EU846">
        <v>286.15801440000001</v>
      </c>
      <c r="EV846">
        <v>89.085052200000007</v>
      </c>
      <c r="EW846">
        <v>89.263188470000003</v>
      </c>
      <c r="EX846">
        <v>95.188393809999994</v>
      </c>
      <c r="EY846">
        <v>88.682789700000001</v>
      </c>
      <c r="EZ846">
        <v>74.196841840000005</v>
      </c>
      <c r="FA846">
        <v>70.511149549999999</v>
      </c>
      <c r="FB846">
        <v>11.56258661</v>
      </c>
      <c r="FC846">
        <v>7.0475074190000004</v>
      </c>
      <c r="FD846">
        <v>41.894192609999998</v>
      </c>
      <c r="FE846">
        <v>31.419991280000001</v>
      </c>
      <c r="FF846">
        <v>10.10553011</v>
      </c>
      <c r="FG846">
        <v>9.3262645129999999</v>
      </c>
      <c r="FH846">
        <v>1.3030728629999999</v>
      </c>
      <c r="FI846">
        <v>1.9701235210000001</v>
      </c>
      <c r="FJ846">
        <v>36.672867789999998</v>
      </c>
      <c r="FK846">
        <v>37.40176709</v>
      </c>
      <c r="FL846">
        <v>15.23719691</v>
      </c>
      <c r="FM846">
        <v>10.64207259</v>
      </c>
      <c r="FN846">
        <v>0</v>
      </c>
      <c r="FO846">
        <v>0</v>
      </c>
      <c r="FP846">
        <v>0</v>
      </c>
      <c r="FQ846">
        <v>2</v>
      </c>
      <c r="FR846">
        <f>5/13</f>
        <v>0.38461538461538464</v>
      </c>
      <c r="FS846">
        <v>2</v>
      </c>
      <c r="FT846">
        <v>0</v>
      </c>
      <c r="FU846">
        <v>1</v>
      </c>
      <c r="FV846" t="s">
        <v>45</v>
      </c>
      <c r="FW846">
        <v>0</v>
      </c>
      <c r="FX846">
        <v>0</v>
      </c>
    </row>
    <row r="847" spans="1:180" x14ac:dyDescent="0.3">
      <c r="A847" s="7" t="s">
        <v>71</v>
      </c>
      <c r="B847" s="7" t="s">
        <v>70</v>
      </c>
      <c r="C847" t="s">
        <v>52</v>
      </c>
      <c r="D847">
        <v>6</v>
      </c>
      <c r="E847">
        <v>3</v>
      </c>
      <c r="F847">
        <v>1.533460381</v>
      </c>
      <c r="G847">
        <v>1.3470588240000001</v>
      </c>
      <c r="H847">
        <v>0.73005215599999995</v>
      </c>
      <c r="I847">
        <v>0.69182352899999999</v>
      </c>
      <c r="J847">
        <v>1.584488884</v>
      </c>
      <c r="K847">
        <v>1.3661382129999999</v>
      </c>
      <c r="L847">
        <v>0.89846753999999995</v>
      </c>
      <c r="M847">
        <v>0.823193018</v>
      </c>
      <c r="N847">
        <v>20.475891050000001</v>
      </c>
      <c r="O847">
        <v>18.029562080000002</v>
      </c>
      <c r="P847">
        <v>1.551860204</v>
      </c>
      <c r="Q847">
        <v>1.4070538699999999</v>
      </c>
      <c r="R847">
        <v>1.7029647919999999</v>
      </c>
      <c r="S847">
        <v>1.2692555969999999</v>
      </c>
      <c r="T847">
        <v>0.2</v>
      </c>
      <c r="U847">
        <v>0.46666666699999998</v>
      </c>
      <c r="V847">
        <v>0.2</v>
      </c>
      <c r="W847">
        <v>0.46666666699999998</v>
      </c>
      <c r="X847">
        <v>0</v>
      </c>
      <c r="Y847">
        <v>0.33333333300000001</v>
      </c>
      <c r="Z847">
        <v>-10</v>
      </c>
      <c r="AA847" s="5" t="s">
        <v>221</v>
      </c>
      <c r="AB847">
        <v>-9</v>
      </c>
      <c r="AC847">
        <v>-5</v>
      </c>
      <c r="AD847" s="5" t="s">
        <v>193</v>
      </c>
      <c r="AE847">
        <v>-5</v>
      </c>
      <c r="AF847">
        <v>-6</v>
      </c>
      <c r="AG847">
        <v>-2</v>
      </c>
      <c r="AH847">
        <v>-5</v>
      </c>
      <c r="AI847">
        <v>-1</v>
      </c>
      <c r="AJ847">
        <v>-5</v>
      </c>
      <c r="AK847">
        <v>-1</v>
      </c>
      <c r="AL847">
        <v>-5</v>
      </c>
      <c r="AM847">
        <v>-1</v>
      </c>
      <c r="AN847">
        <v>-5</v>
      </c>
      <c r="AO847">
        <v>-1</v>
      </c>
      <c r="AP847">
        <v>-4</v>
      </c>
      <c r="AQ847">
        <v>0</v>
      </c>
      <c r="AR847">
        <v>-4</v>
      </c>
      <c r="AS847">
        <v>0</v>
      </c>
      <c r="AT847">
        <v>-4</v>
      </c>
      <c r="AU847">
        <v>0</v>
      </c>
      <c r="AV847">
        <v>-4</v>
      </c>
      <c r="AW847">
        <v>0</v>
      </c>
      <c r="AX847">
        <v>-4</v>
      </c>
      <c r="AY847">
        <v>0</v>
      </c>
      <c r="AZ847">
        <v>-3</v>
      </c>
      <c r="BA847">
        <v>1</v>
      </c>
      <c r="BB847">
        <v>-3</v>
      </c>
      <c r="BC847">
        <v>1</v>
      </c>
      <c r="BD847">
        <v>-1</v>
      </c>
      <c r="BE847">
        <v>3</v>
      </c>
      <c r="BF847">
        <v>0</v>
      </c>
      <c r="BG847">
        <v>4</v>
      </c>
      <c r="BH847">
        <v>1</v>
      </c>
      <c r="BI847">
        <v>5</v>
      </c>
      <c r="BJ847">
        <v>2</v>
      </c>
      <c r="BK847">
        <v>6</v>
      </c>
      <c r="BL847">
        <v>3</v>
      </c>
      <c r="BM847">
        <v>7</v>
      </c>
      <c r="BN847">
        <v>-1</v>
      </c>
      <c r="BO847">
        <v>0</v>
      </c>
      <c r="BP847">
        <v>-1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-2</v>
      </c>
      <c r="BW847">
        <v>0</v>
      </c>
      <c r="BX847">
        <v>0</v>
      </c>
      <c r="BY847">
        <v>0</v>
      </c>
      <c r="BZ847">
        <v>3</v>
      </c>
      <c r="CA847">
        <v>0</v>
      </c>
      <c r="CB847">
        <v>-2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1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-12</v>
      </c>
      <c r="DC847">
        <v>-8</v>
      </c>
      <c r="DD847">
        <v>-17</v>
      </c>
      <c r="DE847">
        <v>-13</v>
      </c>
      <c r="DF847">
        <v>-12</v>
      </c>
      <c r="DG847">
        <v>-8</v>
      </c>
      <c r="DH847">
        <v>-6</v>
      </c>
      <c r="DI847">
        <v>-2</v>
      </c>
      <c r="DJ847">
        <v>-7</v>
      </c>
      <c r="DK847">
        <v>-3</v>
      </c>
      <c r="DL847">
        <v>-3</v>
      </c>
      <c r="DM847">
        <v>1</v>
      </c>
      <c r="DN847">
        <v>-3</v>
      </c>
      <c r="DO847">
        <v>1</v>
      </c>
      <c r="DP847">
        <v>-1</v>
      </c>
      <c r="DQ847">
        <v>3</v>
      </c>
      <c r="DR847">
        <v>-5</v>
      </c>
      <c r="DS847">
        <v>-1</v>
      </c>
      <c r="DT847">
        <v>-3</v>
      </c>
      <c r="DU847">
        <v>1</v>
      </c>
      <c r="DV847">
        <v>-3</v>
      </c>
      <c r="DW847">
        <v>1</v>
      </c>
      <c r="DX847">
        <v>-4</v>
      </c>
      <c r="DY847">
        <v>0</v>
      </c>
      <c r="DZ847">
        <v>-3</v>
      </c>
      <c r="EA847">
        <v>1</v>
      </c>
      <c r="EB847">
        <v>-5</v>
      </c>
      <c r="EC847">
        <v>-1</v>
      </c>
      <c r="ED847">
        <v>0</v>
      </c>
      <c r="EE847">
        <v>4</v>
      </c>
      <c r="EF847">
        <v>1</v>
      </c>
      <c r="EG847">
        <v>5</v>
      </c>
      <c r="EH847">
        <v>0</v>
      </c>
      <c r="EI847">
        <v>4</v>
      </c>
      <c r="EJ847">
        <v>1</v>
      </c>
      <c r="EK847">
        <v>5</v>
      </c>
      <c r="EL847">
        <v>14</v>
      </c>
      <c r="EM847">
        <v>18</v>
      </c>
      <c r="EN847">
        <v>8</v>
      </c>
      <c r="EO847">
        <v>12</v>
      </c>
      <c r="EP847">
        <v>23.66831986</v>
      </c>
      <c r="EQ847">
        <v>37.493941990000003</v>
      </c>
      <c r="ER847">
        <v>43.3302525</v>
      </c>
      <c r="ES847">
        <v>62.72439971</v>
      </c>
      <c r="ET847">
        <v>220.55026760000001</v>
      </c>
      <c r="EU847">
        <v>205.70127909999999</v>
      </c>
      <c r="EV847">
        <v>86.837060579999999</v>
      </c>
      <c r="EW847">
        <v>81.934479400000001</v>
      </c>
      <c r="EX847">
        <v>88.046388109999995</v>
      </c>
      <c r="EY847">
        <v>72.168720690000001</v>
      </c>
      <c r="EZ847">
        <v>72.147424049999998</v>
      </c>
      <c r="FA847">
        <v>69.945636480000005</v>
      </c>
      <c r="FB847">
        <v>8.2457109499999994</v>
      </c>
      <c r="FC847">
        <v>9.0694305429999993</v>
      </c>
      <c r="FD847">
        <v>23.90566085</v>
      </c>
      <c r="FE847">
        <v>23.631528159999998</v>
      </c>
      <c r="FF847">
        <v>6.8126896600000002</v>
      </c>
      <c r="FG847">
        <v>8.3345983399999994</v>
      </c>
      <c r="FH847">
        <v>2.7956416239999999</v>
      </c>
      <c r="FI847">
        <v>1.7373446690000001</v>
      </c>
      <c r="FJ847">
        <v>36.691653760000001</v>
      </c>
      <c r="FK847">
        <v>26.600000770000001</v>
      </c>
      <c r="FL847">
        <v>13.523223850000001</v>
      </c>
      <c r="FM847">
        <v>14.878036850000001</v>
      </c>
      <c r="FN847">
        <v>1</v>
      </c>
      <c r="FO847">
        <v>0</v>
      </c>
      <c r="FP847">
        <v>2</v>
      </c>
      <c r="FQ847">
        <v>1</v>
      </c>
      <c r="FR847">
        <f>5/13</f>
        <v>0.38461538461538464</v>
      </c>
      <c r="FS847" t="s">
        <v>45</v>
      </c>
      <c r="FT847">
        <v>1</v>
      </c>
      <c r="FU847">
        <v>1</v>
      </c>
      <c r="FV847" t="s">
        <v>45</v>
      </c>
      <c r="FW847">
        <v>1</v>
      </c>
      <c r="FX847">
        <v>1</v>
      </c>
    </row>
    <row r="848" spans="1:180" x14ac:dyDescent="0.3">
      <c r="A848" s="7" t="s">
        <v>138</v>
      </c>
      <c r="B848" s="7" t="s">
        <v>125</v>
      </c>
      <c r="C848" t="s">
        <v>61</v>
      </c>
      <c r="D848">
        <v>6</v>
      </c>
      <c r="E848">
        <v>3</v>
      </c>
      <c r="F848">
        <v>0.98685620600000001</v>
      </c>
      <c r="G848">
        <v>1.773658537</v>
      </c>
      <c r="H848">
        <v>0.73292400199999996</v>
      </c>
      <c r="I848">
        <v>0.66517073199999999</v>
      </c>
      <c r="J848">
        <v>1.893515976</v>
      </c>
      <c r="K848">
        <v>1.355971034</v>
      </c>
      <c r="L848">
        <v>1.3242161269999999</v>
      </c>
      <c r="M848">
        <v>0.811501056</v>
      </c>
      <c r="N848">
        <v>20.32106177</v>
      </c>
      <c r="O848">
        <v>21.552165680000002</v>
      </c>
      <c r="P848">
        <v>1.8285759640000001</v>
      </c>
      <c r="Q848">
        <v>1.883689739</v>
      </c>
      <c r="R848">
        <v>1.1990446260000001</v>
      </c>
      <c r="S848">
        <v>1.676061711</v>
      </c>
      <c r="T848">
        <v>0.8</v>
      </c>
      <c r="U848">
        <v>0.73333333300000003</v>
      </c>
      <c r="V848">
        <v>1</v>
      </c>
      <c r="W848">
        <v>0.73333333300000003</v>
      </c>
      <c r="X848">
        <v>1</v>
      </c>
      <c r="Y848">
        <v>1</v>
      </c>
      <c r="Z848">
        <v>-1</v>
      </c>
      <c r="AA848" s="5" t="s">
        <v>181</v>
      </c>
      <c r="AB848">
        <v>0</v>
      </c>
      <c r="AC848">
        <v>-1</v>
      </c>
      <c r="AD848" s="5" t="s">
        <v>47</v>
      </c>
      <c r="AE848">
        <v>0</v>
      </c>
      <c r="AF848">
        <v>2</v>
      </c>
      <c r="AG848">
        <v>1</v>
      </c>
      <c r="AH848">
        <v>3</v>
      </c>
      <c r="AI848">
        <v>2</v>
      </c>
      <c r="AJ848">
        <v>3</v>
      </c>
      <c r="AK848">
        <v>2</v>
      </c>
      <c r="AL848">
        <v>4</v>
      </c>
      <c r="AM848">
        <v>3</v>
      </c>
      <c r="AN848">
        <v>4</v>
      </c>
      <c r="AO848">
        <v>3</v>
      </c>
      <c r="AP848">
        <v>5</v>
      </c>
      <c r="AQ848">
        <v>4</v>
      </c>
      <c r="AR848">
        <v>5</v>
      </c>
      <c r="AS848">
        <v>4</v>
      </c>
      <c r="AT848">
        <v>5</v>
      </c>
      <c r="AU848">
        <v>4</v>
      </c>
      <c r="AV848">
        <v>6</v>
      </c>
      <c r="AW848">
        <v>5</v>
      </c>
      <c r="AX848">
        <v>6</v>
      </c>
      <c r="AY848">
        <v>5</v>
      </c>
      <c r="AZ848">
        <v>7</v>
      </c>
      <c r="BA848">
        <v>6</v>
      </c>
      <c r="BB848">
        <v>8</v>
      </c>
      <c r="BC848">
        <v>7</v>
      </c>
      <c r="BD848">
        <v>8</v>
      </c>
      <c r="BE848">
        <v>7</v>
      </c>
      <c r="BF848">
        <v>9</v>
      </c>
      <c r="BG848">
        <v>8</v>
      </c>
      <c r="BH848">
        <v>9</v>
      </c>
      <c r="BI848">
        <v>8</v>
      </c>
      <c r="BJ848">
        <v>11</v>
      </c>
      <c r="BK848">
        <v>10</v>
      </c>
      <c r="BL848">
        <v>11</v>
      </c>
      <c r="BM848">
        <v>10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3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-3</v>
      </c>
      <c r="CK848">
        <v>0</v>
      </c>
      <c r="CL848">
        <v>1</v>
      </c>
      <c r="CM848">
        <v>0</v>
      </c>
      <c r="CN848">
        <v>0</v>
      </c>
      <c r="CO848">
        <v>3</v>
      </c>
      <c r="CP848">
        <v>2</v>
      </c>
      <c r="CQ848">
        <v>0</v>
      </c>
      <c r="CR848">
        <v>6</v>
      </c>
      <c r="CS848">
        <v>0</v>
      </c>
      <c r="CT848">
        <v>0</v>
      </c>
      <c r="CU848">
        <v>1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3</v>
      </c>
      <c r="DB848">
        <v>1</v>
      </c>
      <c r="DC848">
        <v>-1</v>
      </c>
      <c r="DD848">
        <v>0</v>
      </c>
      <c r="DE848">
        <v>-2</v>
      </c>
      <c r="DF848">
        <v>2</v>
      </c>
      <c r="DG848">
        <v>0</v>
      </c>
      <c r="DH848">
        <v>4</v>
      </c>
      <c r="DI848">
        <v>2</v>
      </c>
      <c r="DJ848">
        <v>7</v>
      </c>
      <c r="DK848">
        <v>5</v>
      </c>
      <c r="DL848">
        <v>6</v>
      </c>
      <c r="DM848">
        <v>4</v>
      </c>
      <c r="DN848">
        <v>6</v>
      </c>
      <c r="DO848">
        <v>4</v>
      </c>
      <c r="DP848">
        <v>8</v>
      </c>
      <c r="DQ848">
        <v>6</v>
      </c>
      <c r="DR848">
        <v>12</v>
      </c>
      <c r="DS848">
        <v>10</v>
      </c>
      <c r="DT848">
        <v>9</v>
      </c>
      <c r="DU848">
        <v>7</v>
      </c>
      <c r="DV848">
        <v>11</v>
      </c>
      <c r="DW848">
        <v>9</v>
      </c>
      <c r="DX848">
        <v>3</v>
      </c>
      <c r="DY848">
        <v>1</v>
      </c>
      <c r="DZ848">
        <v>14</v>
      </c>
      <c r="EA848">
        <v>12</v>
      </c>
      <c r="EB848">
        <v>13</v>
      </c>
      <c r="EC848">
        <v>11</v>
      </c>
      <c r="ED848">
        <v>14</v>
      </c>
      <c r="EE848">
        <v>12</v>
      </c>
      <c r="EF848">
        <v>14</v>
      </c>
      <c r="EG848">
        <v>12</v>
      </c>
      <c r="EH848">
        <v>11</v>
      </c>
      <c r="EI848">
        <v>9</v>
      </c>
      <c r="EJ848">
        <v>13</v>
      </c>
      <c r="EK848">
        <v>11</v>
      </c>
      <c r="EL848">
        <v>13</v>
      </c>
      <c r="EM848">
        <v>11</v>
      </c>
      <c r="EN848">
        <v>19</v>
      </c>
      <c r="EO848">
        <v>17</v>
      </c>
      <c r="EP848">
        <v>33.531565999999998</v>
      </c>
      <c r="EQ848">
        <v>40.54379376</v>
      </c>
      <c r="ER848">
        <v>50.31749954</v>
      </c>
      <c r="ES848">
        <v>59.190262400000002</v>
      </c>
      <c r="ET848">
        <v>347.68789129999999</v>
      </c>
      <c r="EU848">
        <v>382.4790782</v>
      </c>
      <c r="EV848">
        <v>90.652103769999997</v>
      </c>
      <c r="EW848">
        <v>91.667621049999994</v>
      </c>
      <c r="EX848">
        <v>90.949976090000007</v>
      </c>
      <c r="EY848">
        <v>88.842729800000001</v>
      </c>
      <c r="EZ848">
        <v>78.953558990000005</v>
      </c>
      <c r="FA848">
        <v>76.620499019999997</v>
      </c>
      <c r="FB848">
        <v>12.25897514</v>
      </c>
      <c r="FC848">
        <v>10.512033690000001</v>
      </c>
      <c r="FD848">
        <v>34.842224510000001</v>
      </c>
      <c r="FE848">
        <v>39.425411189999998</v>
      </c>
      <c r="FF848">
        <v>9.8214574189999997</v>
      </c>
      <c r="FG848">
        <v>8.0252546440000003</v>
      </c>
      <c r="FH848">
        <v>1.9353070429999999</v>
      </c>
      <c r="FI848">
        <v>1.7029184740000001</v>
      </c>
      <c r="FJ848">
        <v>35.535511239999998</v>
      </c>
      <c r="FK848">
        <v>32.764201829999998</v>
      </c>
      <c r="FL848">
        <v>18.44969626</v>
      </c>
      <c r="FM848">
        <v>13.68730109</v>
      </c>
      <c r="FN848">
        <v>0</v>
      </c>
      <c r="FO848">
        <v>0</v>
      </c>
      <c r="FP848">
        <v>2</v>
      </c>
      <c r="FQ848">
        <v>0</v>
      </c>
      <c r="FR848">
        <f>13/14</f>
        <v>0.9285714285714286</v>
      </c>
      <c r="FS848">
        <v>2</v>
      </c>
      <c r="FT848">
        <v>0</v>
      </c>
      <c r="FU848">
        <v>2</v>
      </c>
      <c r="FV848" t="s">
        <v>45</v>
      </c>
      <c r="FW848">
        <v>0</v>
      </c>
      <c r="FX848">
        <v>0</v>
      </c>
    </row>
    <row r="849" spans="1:180" x14ac:dyDescent="0.3">
      <c r="A849" s="7" t="s">
        <v>128</v>
      </c>
      <c r="B849" s="7" t="s">
        <v>116</v>
      </c>
      <c r="C849" t="s">
        <v>61</v>
      </c>
      <c r="D849">
        <v>6</v>
      </c>
      <c r="E849">
        <v>3</v>
      </c>
      <c r="F849">
        <v>1.1333333329999999</v>
      </c>
      <c r="G849">
        <v>1.4643902440000001</v>
      </c>
      <c r="H849">
        <v>0.79100000000000004</v>
      </c>
      <c r="I849">
        <v>0.70848780499999997</v>
      </c>
      <c r="J849">
        <v>1.6354863879999999</v>
      </c>
      <c r="K849">
        <v>1.2708621680000001</v>
      </c>
      <c r="L849">
        <v>1.035529605</v>
      </c>
      <c r="M849">
        <v>1.2843600180000001</v>
      </c>
      <c r="N849">
        <v>21.321014439999999</v>
      </c>
      <c r="O849">
        <v>17.112533460000002</v>
      </c>
      <c r="P849">
        <v>1.809496478</v>
      </c>
      <c r="Q849">
        <v>1.454761556</v>
      </c>
      <c r="R849">
        <v>1.271010755</v>
      </c>
      <c r="S849">
        <v>1.314723906</v>
      </c>
      <c r="T849">
        <v>0.53333333299999997</v>
      </c>
      <c r="U849">
        <v>0.46666666699999998</v>
      </c>
      <c r="V849">
        <v>0.53333333299999997</v>
      </c>
      <c r="W849">
        <v>0.46666666699999998</v>
      </c>
      <c r="X849">
        <v>0.66666666699999999</v>
      </c>
      <c r="Y849">
        <v>0.16666666699999999</v>
      </c>
      <c r="Z849">
        <v>-5</v>
      </c>
      <c r="AA849" s="5" t="s">
        <v>221</v>
      </c>
      <c r="AB849">
        <v>-4</v>
      </c>
      <c r="AC849">
        <v>-5</v>
      </c>
      <c r="AD849" s="5" t="s">
        <v>233</v>
      </c>
      <c r="AE849">
        <v>-4</v>
      </c>
      <c r="AF849">
        <v>-2</v>
      </c>
      <c r="AG849">
        <v>-3</v>
      </c>
      <c r="AH849">
        <v>-1</v>
      </c>
      <c r="AI849">
        <v>-2</v>
      </c>
      <c r="AJ849">
        <v>-1</v>
      </c>
      <c r="AK849">
        <v>-2</v>
      </c>
      <c r="AL849">
        <v>0</v>
      </c>
      <c r="AM849">
        <v>-1</v>
      </c>
      <c r="AN849">
        <v>0</v>
      </c>
      <c r="AO849">
        <v>-1</v>
      </c>
      <c r="AP849">
        <v>1</v>
      </c>
      <c r="AQ849">
        <v>0</v>
      </c>
      <c r="AR849">
        <v>1</v>
      </c>
      <c r="AS849">
        <v>0</v>
      </c>
      <c r="AT849">
        <v>1</v>
      </c>
      <c r="AU849">
        <v>0</v>
      </c>
      <c r="AV849">
        <v>2</v>
      </c>
      <c r="AW849">
        <v>1</v>
      </c>
      <c r="AX849">
        <v>2</v>
      </c>
      <c r="AY849">
        <v>1</v>
      </c>
      <c r="AZ849">
        <v>3</v>
      </c>
      <c r="BA849">
        <v>2</v>
      </c>
      <c r="BB849">
        <v>4</v>
      </c>
      <c r="BC849">
        <v>3</v>
      </c>
      <c r="BD849">
        <v>4</v>
      </c>
      <c r="BE849">
        <v>3</v>
      </c>
      <c r="BF849">
        <v>5</v>
      </c>
      <c r="BG849">
        <v>4</v>
      </c>
      <c r="BH849">
        <v>5</v>
      </c>
      <c r="BI849">
        <v>4</v>
      </c>
      <c r="BJ849">
        <v>7</v>
      </c>
      <c r="BK849">
        <v>6</v>
      </c>
      <c r="BL849">
        <v>7</v>
      </c>
      <c r="BM849">
        <v>6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-1</v>
      </c>
      <c r="BV849">
        <v>0</v>
      </c>
      <c r="BW849">
        <v>-1</v>
      </c>
      <c r="BX849">
        <v>0</v>
      </c>
      <c r="BY849">
        <v>0</v>
      </c>
      <c r="BZ849">
        <v>-3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3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1</v>
      </c>
      <c r="CW849">
        <v>1</v>
      </c>
      <c r="CX849">
        <v>0</v>
      </c>
      <c r="CY849">
        <v>1</v>
      </c>
      <c r="CZ849">
        <v>0</v>
      </c>
      <c r="DA849">
        <v>0</v>
      </c>
      <c r="DB849">
        <v>-7</v>
      </c>
      <c r="DC849">
        <v>-8</v>
      </c>
      <c r="DD849">
        <v>-8</v>
      </c>
      <c r="DE849">
        <v>-9</v>
      </c>
      <c r="DF849">
        <v>-6</v>
      </c>
      <c r="DG849">
        <v>-7</v>
      </c>
      <c r="DH849">
        <v>-4</v>
      </c>
      <c r="DI849">
        <v>-5</v>
      </c>
      <c r="DJ849">
        <v>-1</v>
      </c>
      <c r="DK849">
        <v>-2</v>
      </c>
      <c r="DL849">
        <v>-2</v>
      </c>
      <c r="DM849">
        <v>-3</v>
      </c>
      <c r="DN849">
        <v>-2</v>
      </c>
      <c r="DO849">
        <v>-3</v>
      </c>
      <c r="DP849">
        <v>0</v>
      </c>
      <c r="DQ849">
        <v>-1</v>
      </c>
      <c r="DR849">
        <v>4</v>
      </c>
      <c r="DS849">
        <v>3</v>
      </c>
      <c r="DT849">
        <v>1</v>
      </c>
      <c r="DU849">
        <v>0</v>
      </c>
      <c r="DV849">
        <v>3</v>
      </c>
      <c r="DW849">
        <v>2</v>
      </c>
      <c r="DX849">
        <v>-5</v>
      </c>
      <c r="DY849">
        <v>-6</v>
      </c>
      <c r="DZ849">
        <v>6</v>
      </c>
      <c r="EA849">
        <v>5</v>
      </c>
      <c r="EB849">
        <v>5</v>
      </c>
      <c r="EC849">
        <v>4</v>
      </c>
      <c r="ED849">
        <v>6</v>
      </c>
      <c r="EE849">
        <v>5</v>
      </c>
      <c r="EF849">
        <v>6</v>
      </c>
      <c r="EG849">
        <v>5</v>
      </c>
      <c r="EH849">
        <v>3</v>
      </c>
      <c r="EI849">
        <v>2</v>
      </c>
      <c r="EJ849">
        <v>5</v>
      </c>
      <c r="EK849">
        <v>4</v>
      </c>
      <c r="EL849">
        <v>5</v>
      </c>
      <c r="EM849">
        <v>4</v>
      </c>
      <c r="EN849">
        <v>11</v>
      </c>
      <c r="EO849">
        <v>10</v>
      </c>
      <c r="EP849">
        <v>32.843072419999999</v>
      </c>
      <c r="EQ849">
        <v>26.246505089999999</v>
      </c>
      <c r="ER849">
        <v>50.57919897</v>
      </c>
      <c r="ES849">
        <v>48.997441330000001</v>
      </c>
      <c r="ET849">
        <v>271.95147780000002</v>
      </c>
      <c r="EU849">
        <v>261.93611609999999</v>
      </c>
      <c r="EV849">
        <v>88.901896449999995</v>
      </c>
      <c r="EW849">
        <v>88.394394210000002</v>
      </c>
      <c r="EX849">
        <v>89.599657039999997</v>
      </c>
      <c r="EY849">
        <v>75.101707919999996</v>
      </c>
      <c r="EZ849">
        <v>75.379714230000005</v>
      </c>
      <c r="FA849">
        <v>71.542806040000002</v>
      </c>
      <c r="FB849">
        <v>11.47090208</v>
      </c>
      <c r="FC849">
        <v>11.489505530000001</v>
      </c>
      <c r="FD849">
        <v>29.440257509999999</v>
      </c>
      <c r="FE849">
        <v>28.171953089999999</v>
      </c>
      <c r="FF849">
        <v>8.5847301379999994</v>
      </c>
      <c r="FG849">
        <v>10.75376333</v>
      </c>
      <c r="FH849">
        <v>1.5331697</v>
      </c>
      <c r="FI849">
        <v>2.9843895260000002</v>
      </c>
      <c r="FJ849">
        <v>32.080075669999999</v>
      </c>
      <c r="FK849">
        <v>34.584275830000003</v>
      </c>
      <c r="FL849">
        <v>15.205656940000001</v>
      </c>
      <c r="FM849">
        <v>12.42548861</v>
      </c>
      <c r="FN849">
        <v>1</v>
      </c>
      <c r="FO849">
        <v>1</v>
      </c>
      <c r="FP849">
        <v>2</v>
      </c>
      <c r="FQ849">
        <v>1</v>
      </c>
      <c r="FR849">
        <f>8/13</f>
        <v>0.61538461538461542</v>
      </c>
      <c r="FS849">
        <v>1</v>
      </c>
      <c r="FT849">
        <v>2</v>
      </c>
      <c r="FU849">
        <v>0</v>
      </c>
      <c r="FV849">
        <v>1</v>
      </c>
      <c r="FW849">
        <v>1</v>
      </c>
      <c r="FX849">
        <v>0</v>
      </c>
    </row>
    <row r="850" spans="1:180" x14ac:dyDescent="0.3">
      <c r="A850" s="7" t="s">
        <v>85</v>
      </c>
      <c r="B850" s="7" t="s">
        <v>54</v>
      </c>
      <c r="C850" t="s">
        <v>55</v>
      </c>
      <c r="D850">
        <v>8</v>
      </c>
      <c r="E850">
        <v>3</v>
      </c>
      <c r="F850">
        <v>1.216595745</v>
      </c>
      <c r="G850">
        <v>1.4613043480000001</v>
      </c>
      <c r="H850">
        <v>0.70797872299999998</v>
      </c>
      <c r="I850">
        <v>0.735456522</v>
      </c>
      <c r="J850">
        <v>1.2155104960000001</v>
      </c>
      <c r="K850">
        <v>1.175537123</v>
      </c>
      <c r="L850">
        <v>0.86018140799999998</v>
      </c>
      <c r="M850">
        <v>0.65934266699999999</v>
      </c>
      <c r="N850">
        <v>17.559388479999999</v>
      </c>
      <c r="O850">
        <v>18.69600702</v>
      </c>
      <c r="P850">
        <v>1.381362532</v>
      </c>
      <c r="Q850">
        <v>1.1910573950000001</v>
      </c>
      <c r="R850">
        <v>1.1498095180000001</v>
      </c>
      <c r="S850">
        <v>1.4486465879999999</v>
      </c>
      <c r="T850">
        <v>0.72222222199999997</v>
      </c>
      <c r="U850">
        <v>0.222222222</v>
      </c>
      <c r="V850">
        <v>0.66666666699999999</v>
      </c>
      <c r="W850">
        <v>0.26666666700000002</v>
      </c>
      <c r="X850">
        <v>1</v>
      </c>
      <c r="Y850">
        <v>0.25</v>
      </c>
      <c r="Z850">
        <v>-1</v>
      </c>
      <c r="AA850" s="5" t="s">
        <v>215</v>
      </c>
      <c r="AB850">
        <v>0</v>
      </c>
      <c r="AC850">
        <v>-9</v>
      </c>
      <c r="AD850" s="5" t="s">
        <v>197</v>
      </c>
      <c r="AE850">
        <v>-9</v>
      </c>
      <c r="AF850">
        <v>1</v>
      </c>
      <c r="AG850">
        <v>-8</v>
      </c>
      <c r="AH850">
        <v>2</v>
      </c>
      <c r="AI850">
        <v>-7</v>
      </c>
      <c r="AJ850">
        <v>2</v>
      </c>
      <c r="AK850">
        <v>-7</v>
      </c>
      <c r="AL850">
        <v>3</v>
      </c>
      <c r="AM850">
        <v>-6</v>
      </c>
      <c r="AN850">
        <v>3</v>
      </c>
      <c r="AO850">
        <v>-6</v>
      </c>
      <c r="AP850">
        <v>3</v>
      </c>
      <c r="AQ850">
        <v>-6</v>
      </c>
      <c r="AR850">
        <v>4</v>
      </c>
      <c r="AS850">
        <v>-5</v>
      </c>
      <c r="AT850">
        <v>5</v>
      </c>
      <c r="AU850">
        <v>-4</v>
      </c>
      <c r="AV850">
        <v>6</v>
      </c>
      <c r="AW850">
        <v>-3</v>
      </c>
      <c r="AX850">
        <v>6</v>
      </c>
      <c r="AY850">
        <v>-3</v>
      </c>
      <c r="AZ850">
        <v>6</v>
      </c>
      <c r="BA850">
        <v>-3</v>
      </c>
      <c r="BB850">
        <v>6</v>
      </c>
      <c r="BC850">
        <v>-3</v>
      </c>
      <c r="BD850">
        <v>7</v>
      </c>
      <c r="BE850">
        <v>-2</v>
      </c>
      <c r="BF850">
        <v>7</v>
      </c>
      <c r="BG850">
        <v>-2</v>
      </c>
      <c r="BH850">
        <v>8</v>
      </c>
      <c r="BI850">
        <v>-1</v>
      </c>
      <c r="BJ850">
        <v>9</v>
      </c>
      <c r="BK850">
        <v>0</v>
      </c>
      <c r="BL850">
        <v>10</v>
      </c>
      <c r="BM850">
        <v>1</v>
      </c>
      <c r="BN850">
        <v>0</v>
      </c>
      <c r="BO850">
        <v>0</v>
      </c>
      <c r="BP850">
        <v>0</v>
      </c>
      <c r="BQ850">
        <v>-2</v>
      </c>
      <c r="BR850">
        <v>0</v>
      </c>
      <c r="BS850">
        <v>0</v>
      </c>
      <c r="BT850">
        <v>0</v>
      </c>
      <c r="BU850">
        <v>0</v>
      </c>
      <c r="BV850">
        <v>-5</v>
      </c>
      <c r="BW850">
        <v>0</v>
      </c>
      <c r="BX850">
        <v>0</v>
      </c>
      <c r="BY850">
        <v>0</v>
      </c>
      <c r="BZ850">
        <v>0</v>
      </c>
      <c r="CA850">
        <v>2</v>
      </c>
      <c r="CB850">
        <v>0</v>
      </c>
      <c r="CC850">
        <v>0</v>
      </c>
      <c r="CD850">
        <v>1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1</v>
      </c>
      <c r="CM850">
        <v>-1</v>
      </c>
      <c r="CN850">
        <v>0</v>
      </c>
      <c r="CO850">
        <v>-2</v>
      </c>
      <c r="CP850">
        <v>1</v>
      </c>
      <c r="CQ850">
        <v>0</v>
      </c>
      <c r="CR850">
        <v>2</v>
      </c>
      <c r="CS850">
        <v>-2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-11</v>
      </c>
      <c r="DC850">
        <v>-16</v>
      </c>
      <c r="DD850">
        <v>-5</v>
      </c>
      <c r="DE850">
        <v>-10</v>
      </c>
      <c r="DF850">
        <v>0</v>
      </c>
      <c r="DG850">
        <v>-5</v>
      </c>
      <c r="DH850">
        <v>0</v>
      </c>
      <c r="DI850">
        <v>-5</v>
      </c>
      <c r="DJ850">
        <v>-9</v>
      </c>
      <c r="DK850">
        <v>-14</v>
      </c>
      <c r="DL850">
        <v>0</v>
      </c>
      <c r="DM850">
        <v>-5</v>
      </c>
      <c r="DN850">
        <v>-2</v>
      </c>
      <c r="DO850">
        <v>-7</v>
      </c>
      <c r="DP850">
        <v>-1</v>
      </c>
      <c r="DQ850">
        <v>-6</v>
      </c>
      <c r="DR850">
        <v>-1</v>
      </c>
      <c r="DS850">
        <v>-6</v>
      </c>
      <c r="DT850">
        <v>4</v>
      </c>
      <c r="DU850">
        <v>-1</v>
      </c>
      <c r="DV850">
        <v>1</v>
      </c>
      <c r="DW850">
        <v>-4</v>
      </c>
      <c r="DX850">
        <v>-4</v>
      </c>
      <c r="DY850">
        <v>-9</v>
      </c>
      <c r="DZ850">
        <v>-1</v>
      </c>
      <c r="EA850">
        <v>-6</v>
      </c>
      <c r="EB850">
        <v>2</v>
      </c>
      <c r="EC850">
        <v>-3</v>
      </c>
      <c r="ED850">
        <v>3</v>
      </c>
      <c r="EE850">
        <v>-2</v>
      </c>
      <c r="EF850">
        <v>2</v>
      </c>
      <c r="EG850">
        <v>-3</v>
      </c>
      <c r="EH850">
        <v>6</v>
      </c>
      <c r="EI850">
        <v>1</v>
      </c>
      <c r="EJ850">
        <v>5</v>
      </c>
      <c r="EK850">
        <v>0</v>
      </c>
      <c r="EL850">
        <v>5</v>
      </c>
      <c r="EM850">
        <v>0</v>
      </c>
      <c r="EN850">
        <v>6</v>
      </c>
      <c r="EO850">
        <v>1</v>
      </c>
      <c r="EP850">
        <v>28.399557130000002</v>
      </c>
      <c r="EQ850">
        <v>44.228929350000001</v>
      </c>
      <c r="ER850">
        <v>62.949165219999998</v>
      </c>
      <c r="ES850">
        <v>64.403718010000006</v>
      </c>
      <c r="ET850">
        <v>169.6083252</v>
      </c>
      <c r="EU850">
        <v>205.1291775</v>
      </c>
      <c r="EV850">
        <v>83.257104290000001</v>
      </c>
      <c r="EW850">
        <v>86.174515459999995</v>
      </c>
      <c r="EX850">
        <v>72.787302859999997</v>
      </c>
      <c r="EY850">
        <v>61.602593890000001</v>
      </c>
      <c r="EZ850">
        <v>66.114949850000002</v>
      </c>
      <c r="FA850">
        <v>62.272618299999998</v>
      </c>
      <c r="FB850">
        <v>7.5657120420000004</v>
      </c>
      <c r="FC850">
        <v>6.6324696190000001</v>
      </c>
      <c r="FD850">
        <v>23.48658502</v>
      </c>
      <c r="FE850">
        <v>25.233881499999999</v>
      </c>
      <c r="FF850">
        <v>5.4982224310000003</v>
      </c>
      <c r="FG850">
        <v>5.6329934399999999</v>
      </c>
      <c r="FH850">
        <v>1.477200515</v>
      </c>
      <c r="FI850">
        <v>1.755962078</v>
      </c>
      <c r="FJ850">
        <v>35.943876729999999</v>
      </c>
      <c r="FK850">
        <v>32.400036</v>
      </c>
      <c r="FL850">
        <v>9.8671799389999997</v>
      </c>
      <c r="FM850">
        <v>10.509179079999999</v>
      </c>
      <c r="FN850">
        <v>0</v>
      </c>
      <c r="FO850">
        <v>0</v>
      </c>
      <c r="FP850">
        <v>1</v>
      </c>
      <c r="FQ850">
        <v>1</v>
      </c>
      <c r="FR850">
        <f>7/14</f>
        <v>0.5</v>
      </c>
      <c r="FS850" t="s">
        <v>45</v>
      </c>
      <c r="FT850">
        <v>1</v>
      </c>
      <c r="FU850">
        <v>1</v>
      </c>
      <c r="FV850" t="s">
        <v>45</v>
      </c>
      <c r="FW850">
        <v>1</v>
      </c>
      <c r="FX850">
        <v>1</v>
      </c>
    </row>
    <row r="851" spans="1:180" x14ac:dyDescent="0.3">
      <c r="A851" s="7" t="s">
        <v>29</v>
      </c>
      <c r="B851" s="7" t="s">
        <v>36</v>
      </c>
      <c r="C851" t="s">
        <v>26</v>
      </c>
      <c r="D851">
        <v>7</v>
      </c>
      <c r="E851">
        <v>3</v>
      </c>
      <c r="F851">
        <v>1.1023727050000001</v>
      </c>
      <c r="G851">
        <v>2.0299999999999998</v>
      </c>
      <c r="H851">
        <v>0.78215864199999996</v>
      </c>
      <c r="I851">
        <v>0.59406841600000004</v>
      </c>
      <c r="J851">
        <v>1.560695111</v>
      </c>
      <c r="K851">
        <v>0.69694631699999998</v>
      </c>
      <c r="L851">
        <v>1.0704258600000001</v>
      </c>
      <c r="M851">
        <v>0.82650459200000004</v>
      </c>
      <c r="N851">
        <v>20.11129747</v>
      </c>
      <c r="O851">
        <v>23.033616250000001</v>
      </c>
      <c r="P851">
        <v>1.713877595</v>
      </c>
      <c r="Q851">
        <v>1.2198156499999999</v>
      </c>
      <c r="R851">
        <v>1.1986451840000001</v>
      </c>
      <c r="S851">
        <v>1.5265658849999999</v>
      </c>
      <c r="T851">
        <v>0.61111111100000004</v>
      </c>
      <c r="U851">
        <v>0.27777777799999998</v>
      </c>
      <c r="V851">
        <v>0.73333333300000003</v>
      </c>
      <c r="W851">
        <v>0.33333333300000001</v>
      </c>
      <c r="X851">
        <v>0.222222222</v>
      </c>
      <c r="Y851">
        <v>0.44444444399999999</v>
      </c>
      <c r="Z851">
        <v>-2</v>
      </c>
      <c r="AA851" s="5" t="s">
        <v>245</v>
      </c>
      <c r="AB851">
        <v>-2</v>
      </c>
      <c r="AC851">
        <v>-8</v>
      </c>
      <c r="AD851" s="5" t="s">
        <v>219</v>
      </c>
      <c r="AE851">
        <v>-7</v>
      </c>
      <c r="AF851">
        <v>-1</v>
      </c>
      <c r="AG851">
        <v>-7</v>
      </c>
      <c r="AH851">
        <v>0</v>
      </c>
      <c r="AI851">
        <v>-6</v>
      </c>
      <c r="AJ851">
        <v>1</v>
      </c>
      <c r="AK851">
        <v>-5</v>
      </c>
      <c r="AL851">
        <v>1</v>
      </c>
      <c r="AM851">
        <v>-5</v>
      </c>
      <c r="AN851">
        <v>1</v>
      </c>
      <c r="AO851">
        <v>-5</v>
      </c>
      <c r="AP851">
        <v>1</v>
      </c>
      <c r="AQ851">
        <v>-5</v>
      </c>
      <c r="AR851">
        <v>2</v>
      </c>
      <c r="AS851">
        <v>-4</v>
      </c>
      <c r="AT851">
        <v>2</v>
      </c>
      <c r="AU851">
        <v>-4</v>
      </c>
      <c r="AV851">
        <v>3</v>
      </c>
      <c r="AW851">
        <v>-3</v>
      </c>
      <c r="AX851">
        <v>3</v>
      </c>
      <c r="AY851">
        <v>-3</v>
      </c>
      <c r="AZ851">
        <v>3</v>
      </c>
      <c r="BA851">
        <v>-3</v>
      </c>
      <c r="BB851">
        <v>4</v>
      </c>
      <c r="BC851">
        <v>-2</v>
      </c>
      <c r="BD851">
        <v>6</v>
      </c>
      <c r="BE851">
        <v>0</v>
      </c>
      <c r="BF851">
        <v>8</v>
      </c>
      <c r="BG851">
        <v>2</v>
      </c>
      <c r="BH851">
        <v>10</v>
      </c>
      <c r="BI851">
        <v>4</v>
      </c>
      <c r="BJ851">
        <v>10</v>
      </c>
      <c r="BK851">
        <v>4</v>
      </c>
      <c r="BL851">
        <v>10</v>
      </c>
      <c r="BM851">
        <v>4</v>
      </c>
      <c r="BN851">
        <v>-1</v>
      </c>
      <c r="BO851">
        <v>-2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3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-2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3</v>
      </c>
      <c r="CP851">
        <v>5</v>
      </c>
      <c r="CQ851">
        <v>-1</v>
      </c>
      <c r="CR851">
        <v>0</v>
      </c>
      <c r="CS851">
        <v>0</v>
      </c>
      <c r="CT851">
        <v>0</v>
      </c>
      <c r="CU851">
        <v>0</v>
      </c>
      <c r="CV851">
        <v>1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3</v>
      </c>
      <c r="DC851">
        <v>-7</v>
      </c>
      <c r="DD851">
        <v>7</v>
      </c>
      <c r="DE851">
        <v>-3</v>
      </c>
      <c r="DF851">
        <v>1</v>
      </c>
      <c r="DG851">
        <v>-9</v>
      </c>
      <c r="DH851">
        <v>3</v>
      </c>
      <c r="DI851">
        <v>-7</v>
      </c>
      <c r="DJ851">
        <v>0</v>
      </c>
      <c r="DK851">
        <v>-10</v>
      </c>
      <c r="DL851">
        <v>5</v>
      </c>
      <c r="DM851">
        <v>-5</v>
      </c>
      <c r="DN851">
        <v>7</v>
      </c>
      <c r="DO851">
        <v>-3</v>
      </c>
      <c r="DP851">
        <v>9</v>
      </c>
      <c r="DQ851">
        <v>-1</v>
      </c>
      <c r="DR851">
        <v>10</v>
      </c>
      <c r="DS851">
        <v>0</v>
      </c>
      <c r="DT851">
        <v>4</v>
      </c>
      <c r="DU851">
        <v>-6</v>
      </c>
      <c r="DV851">
        <v>7</v>
      </c>
      <c r="DW851">
        <v>-3</v>
      </c>
      <c r="DX851">
        <v>4</v>
      </c>
      <c r="DY851">
        <v>-6</v>
      </c>
      <c r="DZ851">
        <v>8</v>
      </c>
      <c r="EA851">
        <v>-2</v>
      </c>
      <c r="EB851">
        <v>10</v>
      </c>
      <c r="EC851">
        <v>0</v>
      </c>
      <c r="ED851">
        <v>11</v>
      </c>
      <c r="EE851">
        <v>1</v>
      </c>
      <c r="EF851">
        <v>10</v>
      </c>
      <c r="EG851">
        <v>0</v>
      </c>
      <c r="EH851">
        <v>16</v>
      </c>
      <c r="EI851">
        <v>6</v>
      </c>
      <c r="EJ851">
        <v>14</v>
      </c>
      <c r="EK851">
        <v>4</v>
      </c>
      <c r="EL851">
        <v>14</v>
      </c>
      <c r="EM851">
        <v>4</v>
      </c>
      <c r="EN851">
        <v>17</v>
      </c>
      <c r="EO851">
        <v>7</v>
      </c>
      <c r="EP851">
        <v>36.860533230000001</v>
      </c>
      <c r="EQ851">
        <v>52.853947179999999</v>
      </c>
      <c r="ER851">
        <v>52.201730560000001</v>
      </c>
      <c r="ES851">
        <v>57.183976479999998</v>
      </c>
      <c r="ET851">
        <v>297.73444590000003</v>
      </c>
      <c r="EU851">
        <v>280.98600759999999</v>
      </c>
      <c r="EV851">
        <v>87.187059669999996</v>
      </c>
      <c r="EW851">
        <v>86.414202869999997</v>
      </c>
      <c r="EX851">
        <v>84.624606330000006</v>
      </c>
      <c r="EY851">
        <v>75.152341699999994</v>
      </c>
      <c r="EZ851">
        <v>69.309132669999997</v>
      </c>
      <c r="FA851">
        <v>65.899041969999999</v>
      </c>
      <c r="FB851">
        <v>9.2677791470000006</v>
      </c>
      <c r="FC851">
        <v>9.9148108789999991</v>
      </c>
      <c r="FD851">
        <v>33.146740819999998</v>
      </c>
      <c r="FE851">
        <v>32.543708680000002</v>
      </c>
      <c r="FF851">
        <v>7.8695474829999998</v>
      </c>
      <c r="FG851">
        <v>9.3392999559999996</v>
      </c>
      <c r="FH851">
        <v>1.7220276569999999</v>
      </c>
      <c r="FI851">
        <v>2.7041521620000002</v>
      </c>
      <c r="FJ851">
        <v>36.397820029999998</v>
      </c>
      <c r="FK851">
        <v>26.289805569999999</v>
      </c>
      <c r="FL851">
        <v>13.19742756</v>
      </c>
      <c r="FM851">
        <v>9.2876156000000005</v>
      </c>
      <c r="FN851">
        <v>0</v>
      </c>
      <c r="FO851">
        <v>1</v>
      </c>
      <c r="FP851">
        <v>2</v>
      </c>
      <c r="FQ851">
        <v>1</v>
      </c>
      <c r="FR851">
        <f>10/14</f>
        <v>0.7142857142857143</v>
      </c>
      <c r="FS851">
        <v>1</v>
      </c>
      <c r="FT851">
        <v>2</v>
      </c>
      <c r="FU851">
        <v>1</v>
      </c>
      <c r="FV851">
        <v>1</v>
      </c>
      <c r="FW851">
        <v>1</v>
      </c>
      <c r="FX851">
        <v>0</v>
      </c>
    </row>
    <row r="852" spans="1:180" x14ac:dyDescent="0.3">
      <c r="A852" s="7" t="s">
        <v>124</v>
      </c>
      <c r="B852" s="7" t="s">
        <v>117</v>
      </c>
      <c r="C852" t="s">
        <v>61</v>
      </c>
      <c r="D852">
        <v>6</v>
      </c>
      <c r="E852">
        <v>3</v>
      </c>
      <c r="F852">
        <v>1.662391304</v>
      </c>
      <c r="G852">
        <v>1.72</v>
      </c>
      <c r="H852">
        <v>0.67041304300000004</v>
      </c>
      <c r="I852">
        <v>0.64800000000000002</v>
      </c>
      <c r="J852">
        <v>1.682814652</v>
      </c>
      <c r="K852">
        <v>1.2283018400000001</v>
      </c>
      <c r="L852">
        <v>1.049803536</v>
      </c>
      <c r="M852">
        <v>0.434583473</v>
      </c>
      <c r="N852">
        <v>19.577166869999999</v>
      </c>
      <c r="O852">
        <v>23.435303149999999</v>
      </c>
      <c r="P852">
        <v>1.48478501</v>
      </c>
      <c r="Q852">
        <v>1.2750973990000001</v>
      </c>
      <c r="R852">
        <v>1.6630873559999999</v>
      </c>
      <c r="S852">
        <v>1.959799756</v>
      </c>
      <c r="T852">
        <v>0.6</v>
      </c>
      <c r="U852">
        <v>0.33333333300000001</v>
      </c>
      <c r="V852">
        <v>0.6</v>
      </c>
      <c r="W852">
        <v>0.33333333300000001</v>
      </c>
      <c r="X852">
        <v>0.5</v>
      </c>
      <c r="Y852">
        <v>0.16666666699999999</v>
      </c>
      <c r="Z852">
        <v>-4</v>
      </c>
      <c r="AA852" s="5" t="s">
        <v>193</v>
      </c>
      <c r="AB852">
        <v>-3</v>
      </c>
      <c r="AC852">
        <v>-8</v>
      </c>
      <c r="AD852" s="5" t="s">
        <v>181</v>
      </c>
      <c r="AE852">
        <v>-7</v>
      </c>
      <c r="AF852">
        <v>-1</v>
      </c>
      <c r="AG852">
        <v>-6</v>
      </c>
      <c r="AH852">
        <v>0</v>
      </c>
      <c r="AI852">
        <v>-5</v>
      </c>
      <c r="AJ852">
        <v>0</v>
      </c>
      <c r="AK852">
        <v>-5</v>
      </c>
      <c r="AL852">
        <v>1</v>
      </c>
      <c r="AM852">
        <v>-4</v>
      </c>
      <c r="AN852">
        <v>1</v>
      </c>
      <c r="AO852">
        <v>-4</v>
      </c>
      <c r="AP852">
        <v>2</v>
      </c>
      <c r="AQ852">
        <v>-3</v>
      </c>
      <c r="AR852">
        <v>2</v>
      </c>
      <c r="AS852">
        <v>-3</v>
      </c>
      <c r="AT852">
        <v>2</v>
      </c>
      <c r="AU852">
        <v>-3</v>
      </c>
      <c r="AV852">
        <v>3</v>
      </c>
      <c r="AW852">
        <v>-2</v>
      </c>
      <c r="AX852">
        <v>3</v>
      </c>
      <c r="AY852">
        <v>-2</v>
      </c>
      <c r="AZ852">
        <v>4</v>
      </c>
      <c r="BA852">
        <v>-1</v>
      </c>
      <c r="BB852">
        <v>5</v>
      </c>
      <c r="BC852">
        <v>0</v>
      </c>
      <c r="BD852">
        <v>5</v>
      </c>
      <c r="BE852">
        <v>0</v>
      </c>
      <c r="BF852">
        <v>6</v>
      </c>
      <c r="BG852">
        <v>1</v>
      </c>
      <c r="BH852">
        <v>6</v>
      </c>
      <c r="BI852">
        <v>1</v>
      </c>
      <c r="BJ852">
        <v>8</v>
      </c>
      <c r="BK852">
        <v>3</v>
      </c>
      <c r="BL852">
        <v>8</v>
      </c>
      <c r="BM852">
        <v>3</v>
      </c>
      <c r="BN852">
        <v>0</v>
      </c>
      <c r="BO852">
        <v>0</v>
      </c>
      <c r="BP852">
        <v>0</v>
      </c>
      <c r="BQ852">
        <v>-6</v>
      </c>
      <c r="BR852">
        <v>0</v>
      </c>
      <c r="BS852">
        <v>0</v>
      </c>
      <c r="BT852">
        <v>0</v>
      </c>
      <c r="BU852">
        <v>-2</v>
      </c>
      <c r="BV852">
        <v>0</v>
      </c>
      <c r="BW852">
        <v>0</v>
      </c>
      <c r="BX852">
        <v>2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3</v>
      </c>
      <c r="CE852">
        <v>0</v>
      </c>
      <c r="CF852">
        <v>1</v>
      </c>
      <c r="CG852">
        <v>0</v>
      </c>
      <c r="CH852">
        <v>0</v>
      </c>
      <c r="CI852">
        <v>0</v>
      </c>
      <c r="CJ852">
        <v>-3</v>
      </c>
      <c r="CK852">
        <v>0</v>
      </c>
      <c r="CL852">
        <v>-1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3</v>
      </c>
      <c r="DB852">
        <v>-6</v>
      </c>
      <c r="DC852">
        <v>-13</v>
      </c>
      <c r="DD852">
        <v>-7</v>
      </c>
      <c r="DE852">
        <v>-14</v>
      </c>
      <c r="DF852">
        <v>-5</v>
      </c>
      <c r="DG852">
        <v>-12</v>
      </c>
      <c r="DH852">
        <v>-3</v>
      </c>
      <c r="DI852">
        <v>-10</v>
      </c>
      <c r="DJ852">
        <v>0</v>
      </c>
      <c r="DK852">
        <v>-7</v>
      </c>
      <c r="DL852">
        <v>-1</v>
      </c>
      <c r="DM852">
        <v>-8</v>
      </c>
      <c r="DN852">
        <v>-1</v>
      </c>
      <c r="DO852">
        <v>-8</v>
      </c>
      <c r="DP852">
        <v>1</v>
      </c>
      <c r="DQ852">
        <v>-6</v>
      </c>
      <c r="DR852">
        <v>5</v>
      </c>
      <c r="DS852">
        <v>-2</v>
      </c>
      <c r="DT852">
        <v>2</v>
      </c>
      <c r="DU852">
        <v>-5</v>
      </c>
      <c r="DV852">
        <v>4</v>
      </c>
      <c r="DW852">
        <v>-3</v>
      </c>
      <c r="DX852">
        <v>-4</v>
      </c>
      <c r="DY852">
        <v>-11</v>
      </c>
      <c r="DZ852">
        <v>7</v>
      </c>
      <c r="EA852">
        <v>0</v>
      </c>
      <c r="EB852">
        <v>6</v>
      </c>
      <c r="EC852">
        <v>-1</v>
      </c>
      <c r="ED852">
        <v>7</v>
      </c>
      <c r="EE852">
        <v>0</v>
      </c>
      <c r="EF852">
        <v>7</v>
      </c>
      <c r="EG852">
        <v>0</v>
      </c>
      <c r="EH852">
        <v>4</v>
      </c>
      <c r="EI852">
        <v>-3</v>
      </c>
      <c r="EJ852">
        <v>6</v>
      </c>
      <c r="EK852">
        <v>-1</v>
      </c>
      <c r="EL852">
        <v>6</v>
      </c>
      <c r="EM852">
        <v>-1</v>
      </c>
      <c r="EN852">
        <v>12</v>
      </c>
      <c r="EO852">
        <v>5</v>
      </c>
      <c r="EP852">
        <v>33.989427020000001</v>
      </c>
      <c r="EQ852">
        <v>42.38257136</v>
      </c>
      <c r="ER852">
        <v>60.938371779999997</v>
      </c>
      <c r="ES852">
        <v>64.355867020000005</v>
      </c>
      <c r="ET852">
        <v>210.9944088</v>
      </c>
      <c r="EU852">
        <v>243.837075</v>
      </c>
      <c r="EV852">
        <v>85.221592419999993</v>
      </c>
      <c r="EW852">
        <v>88.104214099999993</v>
      </c>
      <c r="EX852">
        <v>59.875799729999997</v>
      </c>
      <c r="EY852">
        <v>83.762003789999994</v>
      </c>
      <c r="EZ852">
        <v>62.659108160000002</v>
      </c>
      <c r="FA852">
        <v>67.994422369999995</v>
      </c>
      <c r="FB852">
        <v>9.6710108869999996</v>
      </c>
      <c r="FC852">
        <v>6.6123234909999997</v>
      </c>
      <c r="FD852">
        <v>22.630953179999999</v>
      </c>
      <c r="FE852">
        <v>27.906323830000002</v>
      </c>
      <c r="FF852">
        <v>7.1276420979999999</v>
      </c>
      <c r="FG852">
        <v>6.8194067370000004</v>
      </c>
      <c r="FH852">
        <v>2.1455891789999999</v>
      </c>
      <c r="FI852">
        <v>1.5884734380000001</v>
      </c>
      <c r="FJ852">
        <v>32.450188400000002</v>
      </c>
      <c r="FK852">
        <v>27.252828350000001</v>
      </c>
      <c r="FL852">
        <v>13.2709264</v>
      </c>
      <c r="FM852">
        <v>9.9966454630000001</v>
      </c>
      <c r="FN852">
        <v>0</v>
      </c>
      <c r="FO852">
        <v>1</v>
      </c>
      <c r="FP852">
        <v>1</v>
      </c>
      <c r="FQ852">
        <v>2</v>
      </c>
      <c r="FR852">
        <f>8/13</f>
        <v>0.61538461538461542</v>
      </c>
      <c r="FS852" t="s">
        <v>45</v>
      </c>
      <c r="FT852">
        <v>1</v>
      </c>
      <c r="FU852">
        <v>1</v>
      </c>
      <c r="FV852" t="s">
        <v>45</v>
      </c>
      <c r="FW852">
        <v>1</v>
      </c>
      <c r="FX852">
        <v>1</v>
      </c>
    </row>
    <row r="853" spans="1:180" x14ac:dyDescent="0.3">
      <c r="A853" s="7" t="s">
        <v>80</v>
      </c>
      <c r="B853" s="7" t="s">
        <v>90</v>
      </c>
      <c r="C853" t="s">
        <v>55</v>
      </c>
      <c r="D853">
        <v>8</v>
      </c>
      <c r="E853">
        <v>3</v>
      </c>
      <c r="F853">
        <v>1.56243808</v>
      </c>
      <c r="G853">
        <v>0.93400000000000005</v>
      </c>
      <c r="H853">
        <v>0.72621904000000004</v>
      </c>
      <c r="I853">
        <v>0.70364000000000004</v>
      </c>
      <c r="J853">
        <v>1.029221999</v>
      </c>
      <c r="K853">
        <v>0.8523984</v>
      </c>
      <c r="L853">
        <v>0.834736178</v>
      </c>
      <c r="M853">
        <v>0.52145106600000002</v>
      </c>
      <c r="N853">
        <v>15.57368679</v>
      </c>
      <c r="O853">
        <v>20.202933380000001</v>
      </c>
      <c r="P853">
        <v>1.2360909120000001</v>
      </c>
      <c r="Q853">
        <v>1.001506435</v>
      </c>
      <c r="R853">
        <v>1.547362143</v>
      </c>
      <c r="S853">
        <v>0.963179008</v>
      </c>
      <c r="T853">
        <v>0.33333333300000001</v>
      </c>
      <c r="U853">
        <v>0.55555555599999995</v>
      </c>
      <c r="V853">
        <v>0.26666666700000002</v>
      </c>
      <c r="W853">
        <v>0.46666666699999998</v>
      </c>
      <c r="X853">
        <v>0.44444444399999999</v>
      </c>
      <c r="Y853">
        <v>0.16666666699999999</v>
      </c>
      <c r="Z853">
        <v>-7</v>
      </c>
      <c r="AA853" s="5" t="s">
        <v>222</v>
      </c>
      <c r="AB853">
        <v>-6</v>
      </c>
      <c r="AC853">
        <v>-3</v>
      </c>
      <c r="AD853" s="5" t="s">
        <v>221</v>
      </c>
      <c r="AE853">
        <v>-3</v>
      </c>
      <c r="AF853">
        <v>-5</v>
      </c>
      <c r="AG853">
        <v>-2</v>
      </c>
      <c r="AH853">
        <v>-4</v>
      </c>
      <c r="AI853">
        <v>-1</v>
      </c>
      <c r="AJ853">
        <v>-4</v>
      </c>
      <c r="AK853">
        <v>-1</v>
      </c>
      <c r="AL853">
        <v>-3</v>
      </c>
      <c r="AM853">
        <v>0</v>
      </c>
      <c r="AN853">
        <v>-3</v>
      </c>
      <c r="AO853">
        <v>0</v>
      </c>
      <c r="AP853">
        <v>-3</v>
      </c>
      <c r="AQ853">
        <v>0</v>
      </c>
      <c r="AR853">
        <v>-2</v>
      </c>
      <c r="AS853">
        <v>1</v>
      </c>
      <c r="AT853">
        <v>-1</v>
      </c>
      <c r="AU853">
        <v>2</v>
      </c>
      <c r="AV853">
        <v>0</v>
      </c>
      <c r="AW853">
        <v>3</v>
      </c>
      <c r="AX853">
        <v>0</v>
      </c>
      <c r="AY853">
        <v>3</v>
      </c>
      <c r="AZ853">
        <v>0</v>
      </c>
      <c r="BA853">
        <v>3</v>
      </c>
      <c r="BB853">
        <v>0</v>
      </c>
      <c r="BC853">
        <v>3</v>
      </c>
      <c r="BD853">
        <v>1</v>
      </c>
      <c r="BE853">
        <v>4</v>
      </c>
      <c r="BF853">
        <v>1</v>
      </c>
      <c r="BG853">
        <v>4</v>
      </c>
      <c r="BH853">
        <v>2</v>
      </c>
      <c r="BI853">
        <v>5</v>
      </c>
      <c r="BJ853">
        <v>3</v>
      </c>
      <c r="BK853">
        <v>6</v>
      </c>
      <c r="BL853">
        <v>4</v>
      </c>
      <c r="BM853">
        <v>7</v>
      </c>
      <c r="BN853">
        <v>1</v>
      </c>
      <c r="BO853">
        <v>-3</v>
      </c>
      <c r="BP853">
        <v>0</v>
      </c>
      <c r="BQ853">
        <v>0</v>
      </c>
      <c r="BR853">
        <v>0</v>
      </c>
      <c r="BS853">
        <v>-1</v>
      </c>
      <c r="BT853">
        <v>-1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1</v>
      </c>
      <c r="CB853">
        <v>-1</v>
      </c>
      <c r="CC853">
        <v>0</v>
      </c>
      <c r="CD853">
        <v>0</v>
      </c>
      <c r="CE853">
        <v>0</v>
      </c>
      <c r="CF853">
        <v>-2</v>
      </c>
      <c r="CG853">
        <v>3</v>
      </c>
      <c r="CH853">
        <v>0</v>
      </c>
      <c r="CI853">
        <v>0</v>
      </c>
      <c r="CJ853">
        <v>0</v>
      </c>
      <c r="CK853">
        <v>1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-1</v>
      </c>
      <c r="CU853">
        <v>0</v>
      </c>
      <c r="CV853">
        <v>0</v>
      </c>
      <c r="CW853">
        <v>0</v>
      </c>
      <c r="CX853">
        <v>2</v>
      </c>
      <c r="CY853">
        <v>0</v>
      </c>
      <c r="CZ853">
        <v>0</v>
      </c>
      <c r="DA853">
        <v>0</v>
      </c>
      <c r="DB853">
        <v>-13</v>
      </c>
      <c r="DC853">
        <v>-10</v>
      </c>
      <c r="DD853">
        <v>-7</v>
      </c>
      <c r="DE853">
        <v>-4</v>
      </c>
      <c r="DF853">
        <v>-2</v>
      </c>
      <c r="DG853">
        <v>1</v>
      </c>
      <c r="DH853">
        <v>-2</v>
      </c>
      <c r="DI853">
        <v>1</v>
      </c>
      <c r="DJ853">
        <v>-11</v>
      </c>
      <c r="DK853">
        <v>-8</v>
      </c>
      <c r="DL853">
        <v>-2</v>
      </c>
      <c r="DM853">
        <v>1</v>
      </c>
      <c r="DN853">
        <v>-4</v>
      </c>
      <c r="DO853">
        <v>-1</v>
      </c>
      <c r="DP853">
        <v>-3</v>
      </c>
      <c r="DQ853">
        <v>0</v>
      </c>
      <c r="DR853">
        <v>-3</v>
      </c>
      <c r="DS853">
        <v>0</v>
      </c>
      <c r="DT853">
        <v>2</v>
      </c>
      <c r="DU853">
        <v>5</v>
      </c>
      <c r="DV853">
        <v>-1</v>
      </c>
      <c r="DW853">
        <v>2</v>
      </c>
      <c r="DX853">
        <v>-6</v>
      </c>
      <c r="DY853">
        <v>-3</v>
      </c>
      <c r="DZ853">
        <v>-3</v>
      </c>
      <c r="EA853">
        <v>0</v>
      </c>
      <c r="EB853">
        <v>0</v>
      </c>
      <c r="EC853">
        <v>3</v>
      </c>
      <c r="ED853">
        <v>1</v>
      </c>
      <c r="EE853">
        <v>4</v>
      </c>
      <c r="EF853">
        <v>0</v>
      </c>
      <c r="EG853">
        <v>3</v>
      </c>
      <c r="EH853">
        <v>4</v>
      </c>
      <c r="EI853">
        <v>7</v>
      </c>
      <c r="EJ853">
        <v>3</v>
      </c>
      <c r="EK853">
        <v>6</v>
      </c>
      <c r="EL853">
        <v>3</v>
      </c>
      <c r="EM853">
        <v>6</v>
      </c>
      <c r="EN853">
        <v>4</v>
      </c>
      <c r="EO853">
        <v>7</v>
      </c>
      <c r="EP853">
        <v>41.590790140000003</v>
      </c>
      <c r="EQ853">
        <v>18.895717470000001</v>
      </c>
      <c r="ER853">
        <v>58.625117770000003</v>
      </c>
      <c r="ES853">
        <v>41.852093609999997</v>
      </c>
      <c r="ET853">
        <v>213.36024710000001</v>
      </c>
      <c r="EU853">
        <v>150.84140679999999</v>
      </c>
      <c r="EV853">
        <v>86.494389870000006</v>
      </c>
      <c r="EW853">
        <v>75.832823009999998</v>
      </c>
      <c r="EX853">
        <v>64.240434820000004</v>
      </c>
      <c r="EY853">
        <v>52.677715929999998</v>
      </c>
      <c r="EZ853">
        <v>65.73580887</v>
      </c>
      <c r="FA853">
        <v>55.45080316</v>
      </c>
      <c r="FB853">
        <v>6.9358951529999997</v>
      </c>
      <c r="FC853">
        <v>6.1362308990000001</v>
      </c>
      <c r="FD853">
        <v>20.82928725</v>
      </c>
      <c r="FE853">
        <v>21.472469960000002</v>
      </c>
      <c r="FF853">
        <v>8.1602077570000002</v>
      </c>
      <c r="FG853">
        <v>5.8197808359999996</v>
      </c>
      <c r="FH853">
        <v>2.3429363689999998</v>
      </c>
      <c r="FI853">
        <v>2.7040012710000001</v>
      </c>
      <c r="FJ853">
        <v>34.05573863</v>
      </c>
      <c r="FK853">
        <v>28.041108569999999</v>
      </c>
      <c r="FL853">
        <v>8.6483945349999995</v>
      </c>
      <c r="FM853">
        <v>9.7301218770000002</v>
      </c>
      <c r="FN853">
        <v>0</v>
      </c>
      <c r="FO853">
        <v>0</v>
      </c>
      <c r="FP853">
        <v>0</v>
      </c>
      <c r="FQ853">
        <v>3</v>
      </c>
      <c r="FR853">
        <f>5/13</f>
        <v>0.38461538461538464</v>
      </c>
      <c r="FS853" t="s">
        <v>45</v>
      </c>
      <c r="FT853">
        <v>2</v>
      </c>
      <c r="FU853">
        <v>2</v>
      </c>
      <c r="FV853">
        <v>1</v>
      </c>
      <c r="FW853">
        <v>1</v>
      </c>
      <c r="FX853">
        <v>0</v>
      </c>
    </row>
    <row r="854" spans="1:180" x14ac:dyDescent="0.3">
      <c r="A854" s="7" t="s">
        <v>112</v>
      </c>
      <c r="B854" s="7" t="s">
        <v>108</v>
      </c>
      <c r="C854" t="s">
        <v>58</v>
      </c>
      <c r="D854">
        <v>9</v>
      </c>
      <c r="E854">
        <v>3</v>
      </c>
      <c r="F854">
        <v>0.85272727299999995</v>
      </c>
      <c r="G854">
        <v>0.96761904799999998</v>
      </c>
      <c r="H854">
        <v>0.73263636399999998</v>
      </c>
      <c r="I854">
        <v>0.73090476199999999</v>
      </c>
      <c r="J854">
        <v>1.2325029270000001</v>
      </c>
      <c r="K854">
        <v>2.1567643919999999</v>
      </c>
      <c r="L854">
        <v>0.94807931899999998</v>
      </c>
      <c r="M854">
        <v>1.2339646479999999</v>
      </c>
      <c r="N854">
        <v>20.527726489999999</v>
      </c>
      <c r="O854">
        <v>18.512905849999999</v>
      </c>
      <c r="P854">
        <v>1.378147829</v>
      </c>
      <c r="Q854">
        <v>1.6859350239999999</v>
      </c>
      <c r="R854">
        <v>0.673365094</v>
      </c>
      <c r="S854">
        <v>1.016756886</v>
      </c>
      <c r="T854">
        <v>0.75</v>
      </c>
      <c r="U854">
        <v>0.54166666699999999</v>
      </c>
      <c r="V854">
        <v>0.73333333300000003</v>
      </c>
      <c r="W854">
        <v>0.6</v>
      </c>
      <c r="X854">
        <v>0.83333333300000001</v>
      </c>
      <c r="Y854">
        <v>0.41666666699999999</v>
      </c>
      <c r="Z854">
        <v>0</v>
      </c>
      <c r="AA854" s="5" t="s">
        <v>211</v>
      </c>
      <c r="AB854">
        <v>0</v>
      </c>
      <c r="AC854">
        <v>-5</v>
      </c>
      <c r="AD854" s="5" t="s">
        <v>373</v>
      </c>
      <c r="AE854">
        <v>-2</v>
      </c>
      <c r="AF854">
        <v>3</v>
      </c>
      <c r="AG854">
        <v>-2</v>
      </c>
      <c r="AH854">
        <v>4</v>
      </c>
      <c r="AI854">
        <v>-1</v>
      </c>
      <c r="AJ854">
        <v>5</v>
      </c>
      <c r="AK854">
        <v>0</v>
      </c>
      <c r="AL854">
        <v>5</v>
      </c>
      <c r="AM854">
        <v>0</v>
      </c>
      <c r="AN854">
        <v>5</v>
      </c>
      <c r="AO854">
        <v>0</v>
      </c>
      <c r="AP854">
        <v>6</v>
      </c>
      <c r="AQ854">
        <v>1</v>
      </c>
      <c r="AR854">
        <v>7</v>
      </c>
      <c r="AS854">
        <v>2</v>
      </c>
      <c r="AT854">
        <v>7</v>
      </c>
      <c r="AU854">
        <v>2</v>
      </c>
      <c r="AV854">
        <v>7</v>
      </c>
      <c r="AW854">
        <v>2</v>
      </c>
      <c r="AX854">
        <v>8</v>
      </c>
      <c r="AY854">
        <v>3</v>
      </c>
      <c r="AZ854">
        <v>9</v>
      </c>
      <c r="BA854">
        <v>4</v>
      </c>
      <c r="BB854">
        <v>10</v>
      </c>
      <c r="BC854">
        <v>5</v>
      </c>
      <c r="BD854">
        <v>10</v>
      </c>
      <c r="BE854">
        <v>5</v>
      </c>
      <c r="BF854">
        <v>11</v>
      </c>
      <c r="BG854">
        <v>6</v>
      </c>
      <c r="BH854">
        <v>12</v>
      </c>
      <c r="BI854">
        <v>7</v>
      </c>
      <c r="BJ854">
        <v>13</v>
      </c>
      <c r="BK854">
        <v>8</v>
      </c>
      <c r="BL854">
        <v>16</v>
      </c>
      <c r="BM854">
        <v>11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4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1</v>
      </c>
      <c r="CG854">
        <v>0</v>
      </c>
      <c r="CH854">
        <v>0</v>
      </c>
      <c r="CI854">
        <v>-1</v>
      </c>
      <c r="CJ854">
        <v>0</v>
      </c>
      <c r="CK854">
        <v>3</v>
      </c>
      <c r="CL854">
        <v>0</v>
      </c>
      <c r="CM854">
        <v>0</v>
      </c>
      <c r="CN854">
        <v>0</v>
      </c>
      <c r="CO854">
        <v>0</v>
      </c>
      <c r="CP854">
        <v>2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3</v>
      </c>
      <c r="CW854">
        <v>1</v>
      </c>
      <c r="CX854">
        <v>1</v>
      </c>
      <c r="CY854">
        <v>0</v>
      </c>
      <c r="CZ854">
        <v>0</v>
      </c>
      <c r="DA854">
        <v>3</v>
      </c>
      <c r="DB854">
        <v>-6</v>
      </c>
      <c r="DC854">
        <v>-11</v>
      </c>
      <c r="DD854">
        <v>0</v>
      </c>
      <c r="DE854">
        <v>-5</v>
      </c>
      <c r="DF854">
        <v>5</v>
      </c>
      <c r="DG854">
        <v>0</v>
      </c>
      <c r="DH854">
        <v>8</v>
      </c>
      <c r="DI854">
        <v>3</v>
      </c>
      <c r="DJ854">
        <v>10</v>
      </c>
      <c r="DK854">
        <v>5</v>
      </c>
      <c r="DL854">
        <v>5</v>
      </c>
      <c r="DM854">
        <v>0</v>
      </c>
      <c r="DN854">
        <v>11</v>
      </c>
      <c r="DO854">
        <v>6</v>
      </c>
      <c r="DP854">
        <v>17</v>
      </c>
      <c r="DQ854">
        <v>12</v>
      </c>
      <c r="DR854">
        <v>7</v>
      </c>
      <c r="DS854">
        <v>2</v>
      </c>
      <c r="DT854">
        <v>9</v>
      </c>
      <c r="DU854">
        <v>4</v>
      </c>
      <c r="DV854">
        <v>11</v>
      </c>
      <c r="DW854">
        <v>6</v>
      </c>
      <c r="DX854">
        <v>13</v>
      </c>
      <c r="DY854">
        <v>8</v>
      </c>
      <c r="DZ854">
        <v>14</v>
      </c>
      <c r="EA854">
        <v>9</v>
      </c>
      <c r="EB854">
        <v>18</v>
      </c>
      <c r="EC854">
        <v>13</v>
      </c>
      <c r="ED854">
        <v>12</v>
      </c>
      <c r="EE854">
        <v>7</v>
      </c>
      <c r="EF854">
        <v>15</v>
      </c>
      <c r="EG854">
        <v>10</v>
      </c>
      <c r="EH854">
        <v>14</v>
      </c>
      <c r="EI854">
        <v>9</v>
      </c>
      <c r="EJ854">
        <v>18</v>
      </c>
      <c r="EK854">
        <v>13</v>
      </c>
      <c r="EL854">
        <v>14</v>
      </c>
      <c r="EM854">
        <v>9</v>
      </c>
      <c r="EN854">
        <v>25</v>
      </c>
      <c r="EO854">
        <v>20</v>
      </c>
      <c r="EP854">
        <v>69.939961019999998</v>
      </c>
      <c r="EQ854">
        <v>63.29851549</v>
      </c>
      <c r="ER854">
        <v>69.873103979999996</v>
      </c>
      <c r="ES854">
        <v>65.730900939999998</v>
      </c>
      <c r="ET854">
        <v>237.46552500000001</v>
      </c>
      <c r="EU854">
        <v>249.70557790000001</v>
      </c>
      <c r="EV854">
        <v>86.713330510000006</v>
      </c>
      <c r="EW854">
        <v>86.530568779999996</v>
      </c>
      <c r="EX854">
        <v>60.393334539999998</v>
      </c>
      <c r="EY854">
        <v>70.666290450000005</v>
      </c>
      <c r="EZ854">
        <v>67.814315309999998</v>
      </c>
      <c r="FA854">
        <v>70.507338300000001</v>
      </c>
      <c r="FB854">
        <v>9.8226133369999999</v>
      </c>
      <c r="FC854">
        <v>11.11967214</v>
      </c>
      <c r="FD854">
        <v>28.123851739999999</v>
      </c>
      <c r="FE854">
        <v>30.509768090000001</v>
      </c>
      <c r="FF854">
        <v>7.6004263539999997</v>
      </c>
      <c r="FG854">
        <v>9.3833417669999992</v>
      </c>
      <c r="FH854">
        <v>1.6569238019999999</v>
      </c>
      <c r="FI854">
        <v>1.936975509</v>
      </c>
      <c r="FJ854">
        <v>40.913995929999999</v>
      </c>
      <c r="FK854">
        <v>33.217321910000003</v>
      </c>
      <c r="FL854">
        <v>12.72122536</v>
      </c>
      <c r="FM854">
        <v>20.155779679999998</v>
      </c>
      <c r="FN854">
        <v>0</v>
      </c>
      <c r="FO854">
        <v>0</v>
      </c>
      <c r="FP854">
        <v>1</v>
      </c>
      <c r="FQ854">
        <v>0</v>
      </c>
      <c r="FR854">
        <f>9/12</f>
        <v>0.75</v>
      </c>
      <c r="FS854" t="s">
        <v>45</v>
      </c>
      <c r="FT854">
        <v>1</v>
      </c>
      <c r="FU854">
        <v>1</v>
      </c>
      <c r="FV854" t="s">
        <v>45</v>
      </c>
      <c r="FW854">
        <v>1</v>
      </c>
      <c r="FX854">
        <v>1</v>
      </c>
    </row>
    <row r="855" spans="1:180" x14ac:dyDescent="0.3">
      <c r="A855" s="7" t="s">
        <v>386</v>
      </c>
      <c r="B855" s="7" t="s">
        <v>131</v>
      </c>
      <c r="C855" t="s">
        <v>61</v>
      </c>
      <c r="D855">
        <v>6</v>
      </c>
      <c r="E855">
        <v>3</v>
      </c>
      <c r="F855">
        <v>2.0299999999999998</v>
      </c>
      <c r="G855">
        <v>1.1000000000000001</v>
      </c>
      <c r="H855">
        <v>0.59406841600000004</v>
      </c>
      <c r="I855">
        <v>0.74454545500000002</v>
      </c>
      <c r="J855">
        <v>0.986120997</v>
      </c>
      <c r="K855">
        <v>2.163329316</v>
      </c>
      <c r="L855">
        <v>0.48247267300000002</v>
      </c>
      <c r="M855">
        <v>1.345954686</v>
      </c>
      <c r="N855">
        <v>16.591286289999999</v>
      </c>
      <c r="O855">
        <v>19.261009789999999</v>
      </c>
      <c r="P855">
        <v>1.3443348500000001</v>
      </c>
      <c r="Q855">
        <v>1.887312745</v>
      </c>
      <c r="R855">
        <v>1.822461256</v>
      </c>
      <c r="S855">
        <v>1.1044318719999999</v>
      </c>
      <c r="T855">
        <v>0.33333333300000001</v>
      </c>
      <c r="U855">
        <v>0.4</v>
      </c>
      <c r="V855">
        <v>0.33333333300000001</v>
      </c>
      <c r="W855">
        <v>0.5</v>
      </c>
      <c r="X855">
        <v>0.16666666699999999</v>
      </c>
      <c r="Y855">
        <v>0.33333333300000001</v>
      </c>
      <c r="Z855">
        <v>-8</v>
      </c>
      <c r="AA855" s="5" t="s">
        <v>191</v>
      </c>
      <c r="AB855">
        <v>-7</v>
      </c>
      <c r="AC855">
        <v>-6</v>
      </c>
      <c r="AD855" s="5" t="s">
        <v>221</v>
      </c>
      <c r="AE855">
        <v>-5</v>
      </c>
      <c r="AF855">
        <v>-5</v>
      </c>
      <c r="AG855">
        <v>-4</v>
      </c>
      <c r="AH855">
        <v>-4</v>
      </c>
      <c r="AI855">
        <v>-3</v>
      </c>
      <c r="AJ855">
        <v>-4</v>
      </c>
      <c r="AK855">
        <v>-3</v>
      </c>
      <c r="AL855">
        <v>-3</v>
      </c>
      <c r="AM855">
        <v>-2</v>
      </c>
      <c r="AN855">
        <v>-3</v>
      </c>
      <c r="AO855">
        <v>-2</v>
      </c>
      <c r="AP855">
        <v>-2</v>
      </c>
      <c r="AQ855">
        <v>-1</v>
      </c>
      <c r="AR855">
        <v>-2</v>
      </c>
      <c r="AS855">
        <v>-1</v>
      </c>
      <c r="AT855">
        <v>-2</v>
      </c>
      <c r="AU855">
        <v>-1</v>
      </c>
      <c r="AV855">
        <v>-1</v>
      </c>
      <c r="AW855">
        <v>0</v>
      </c>
      <c r="AX855">
        <v>-1</v>
      </c>
      <c r="AY855">
        <v>0</v>
      </c>
      <c r="AZ855">
        <v>0</v>
      </c>
      <c r="BA855">
        <v>1</v>
      </c>
      <c r="BB855">
        <v>1</v>
      </c>
      <c r="BC855">
        <v>2</v>
      </c>
      <c r="BD855">
        <v>1</v>
      </c>
      <c r="BE855">
        <v>2</v>
      </c>
      <c r="BF855">
        <v>2</v>
      </c>
      <c r="BG855">
        <v>3</v>
      </c>
      <c r="BH855">
        <v>2</v>
      </c>
      <c r="BI855">
        <v>3</v>
      </c>
      <c r="BJ855">
        <v>4</v>
      </c>
      <c r="BK855">
        <v>5</v>
      </c>
      <c r="BL855">
        <v>4</v>
      </c>
      <c r="BM855">
        <v>5</v>
      </c>
      <c r="BN855">
        <v>-3</v>
      </c>
      <c r="BO855">
        <v>0</v>
      </c>
      <c r="BP855">
        <v>0</v>
      </c>
      <c r="BQ855">
        <v>3</v>
      </c>
      <c r="BR855">
        <v>-3</v>
      </c>
      <c r="BS855">
        <v>0</v>
      </c>
      <c r="BT855">
        <v>0</v>
      </c>
      <c r="BU855">
        <v>0</v>
      </c>
      <c r="BV855">
        <v>0</v>
      </c>
      <c r="BW855">
        <v>3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2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-12</v>
      </c>
      <c r="DC855">
        <v>-2</v>
      </c>
      <c r="DD855">
        <v>-13</v>
      </c>
      <c r="DE855">
        <v>-3</v>
      </c>
      <c r="DF855">
        <v>-11</v>
      </c>
      <c r="DG855">
        <v>-1</v>
      </c>
      <c r="DH855">
        <v>-9</v>
      </c>
      <c r="DI855">
        <v>1</v>
      </c>
      <c r="DJ855">
        <v>-6</v>
      </c>
      <c r="DK855">
        <v>4</v>
      </c>
      <c r="DL855">
        <v>-7</v>
      </c>
      <c r="DM855">
        <v>3</v>
      </c>
      <c r="DN855">
        <v>-7</v>
      </c>
      <c r="DO855">
        <v>3</v>
      </c>
      <c r="DP855">
        <v>-5</v>
      </c>
      <c r="DQ855">
        <v>5</v>
      </c>
      <c r="DR855">
        <v>-1</v>
      </c>
      <c r="DS855">
        <v>9</v>
      </c>
      <c r="DT855">
        <v>-4</v>
      </c>
      <c r="DU855">
        <v>6</v>
      </c>
      <c r="DV855">
        <v>-2</v>
      </c>
      <c r="DW855">
        <v>8</v>
      </c>
      <c r="DX855">
        <v>-10</v>
      </c>
      <c r="DY855">
        <v>0</v>
      </c>
      <c r="DZ855">
        <v>1</v>
      </c>
      <c r="EA855">
        <v>11</v>
      </c>
      <c r="EB855">
        <v>0</v>
      </c>
      <c r="EC855">
        <v>10</v>
      </c>
      <c r="ED855">
        <v>1</v>
      </c>
      <c r="EE855">
        <v>11</v>
      </c>
      <c r="EF855">
        <v>1</v>
      </c>
      <c r="EG855">
        <v>11</v>
      </c>
      <c r="EH855">
        <v>-2</v>
      </c>
      <c r="EI855">
        <v>8</v>
      </c>
      <c r="EJ855">
        <v>0</v>
      </c>
      <c r="EK855">
        <v>10</v>
      </c>
      <c r="EL855">
        <v>0</v>
      </c>
      <c r="EM855">
        <v>10</v>
      </c>
      <c r="EN855">
        <v>6</v>
      </c>
      <c r="EO855">
        <v>16</v>
      </c>
      <c r="EP855">
        <v>66.329654899999994</v>
      </c>
      <c r="EQ855">
        <v>35.172839150000001</v>
      </c>
      <c r="ER855">
        <v>79.002507699999995</v>
      </c>
      <c r="ES855">
        <v>53.132940470000001</v>
      </c>
      <c r="ET855">
        <v>192.19790889999999</v>
      </c>
      <c r="EU855">
        <v>370.3256007</v>
      </c>
      <c r="EV855">
        <v>87.102333740000006</v>
      </c>
      <c r="EW855">
        <v>91.428390010000001</v>
      </c>
      <c r="EX855">
        <v>59.123601260000001</v>
      </c>
      <c r="EY855">
        <v>91.069083410000005</v>
      </c>
      <c r="EZ855">
        <v>68.143345350000004</v>
      </c>
      <c r="FA855">
        <v>76.628340129999998</v>
      </c>
      <c r="FB855">
        <v>7.1100441449999998</v>
      </c>
      <c r="FC855">
        <v>12.014501490000001</v>
      </c>
      <c r="FD855">
        <v>21.711354780000001</v>
      </c>
      <c r="FE855">
        <v>38.660316389999998</v>
      </c>
      <c r="FF855">
        <v>6.0735712990000001</v>
      </c>
      <c r="FG855">
        <v>10.43437263</v>
      </c>
      <c r="FH855">
        <v>0.86255377200000005</v>
      </c>
      <c r="FI855">
        <v>2.0253926120000001</v>
      </c>
      <c r="FJ855">
        <v>27.943390130000001</v>
      </c>
      <c r="FK855">
        <v>33.67621845</v>
      </c>
      <c r="FL855">
        <v>10.745232529999999</v>
      </c>
      <c r="FM855">
        <v>17.307570299999998</v>
      </c>
      <c r="FN855">
        <v>4</v>
      </c>
      <c r="FO855">
        <v>0</v>
      </c>
      <c r="FP855">
        <v>3</v>
      </c>
      <c r="FQ855">
        <v>2</v>
      </c>
      <c r="FR855">
        <f>4/5</f>
        <v>0.8</v>
      </c>
      <c r="FS855">
        <v>2</v>
      </c>
      <c r="FT855">
        <v>1</v>
      </c>
      <c r="FU855">
        <v>4</v>
      </c>
      <c r="FV855" t="s">
        <v>45</v>
      </c>
      <c r="FW855">
        <v>1</v>
      </c>
      <c r="FX855">
        <v>1</v>
      </c>
    </row>
    <row r="856" spans="1:180" x14ac:dyDescent="0.3">
      <c r="A856" s="7" t="s">
        <v>375</v>
      </c>
      <c r="B856" s="7" t="s">
        <v>384</v>
      </c>
      <c r="C856" t="s">
        <v>26</v>
      </c>
      <c r="D856">
        <v>7</v>
      </c>
      <c r="E856">
        <v>3</v>
      </c>
      <c r="F856">
        <v>1.4005000000000001</v>
      </c>
      <c r="G856">
        <v>2.33</v>
      </c>
      <c r="H856">
        <v>0.71389999999999998</v>
      </c>
      <c r="I856">
        <v>0.67600000000000005</v>
      </c>
      <c r="J856">
        <v>1.179752463</v>
      </c>
      <c r="K856">
        <v>0.74080264900000004</v>
      </c>
      <c r="L856">
        <v>0.375880567</v>
      </c>
      <c r="M856">
        <v>0.51880164100000004</v>
      </c>
      <c r="N856">
        <v>18.666534510000002</v>
      </c>
      <c r="O856">
        <v>16.244910220000001</v>
      </c>
      <c r="P856">
        <v>1.11824327</v>
      </c>
      <c r="Q856">
        <v>1.045145658</v>
      </c>
      <c r="R856">
        <v>1.665658079</v>
      </c>
      <c r="S856">
        <v>1.89503898</v>
      </c>
      <c r="T856">
        <v>5.5555555999999999E-2</v>
      </c>
      <c r="U856">
        <v>0.16666666699999999</v>
      </c>
      <c r="V856">
        <v>6.6666666999999999E-2</v>
      </c>
      <c r="W856">
        <v>0.2</v>
      </c>
      <c r="X856">
        <v>0</v>
      </c>
      <c r="Y856">
        <v>0.111111111</v>
      </c>
      <c r="Z856">
        <v>-12</v>
      </c>
      <c r="AA856" s="5" t="s">
        <v>215</v>
      </c>
      <c r="AB856">
        <v>-12</v>
      </c>
      <c r="AC856">
        <v>-10</v>
      </c>
      <c r="AD856" s="5" t="s">
        <v>196</v>
      </c>
      <c r="AE856">
        <v>-9</v>
      </c>
      <c r="AF856">
        <v>-11</v>
      </c>
      <c r="AG856">
        <v>-9</v>
      </c>
      <c r="AH856">
        <v>-10</v>
      </c>
      <c r="AI856">
        <v>-8</v>
      </c>
      <c r="AJ856">
        <v>-9</v>
      </c>
      <c r="AK856">
        <v>-7</v>
      </c>
      <c r="AL856">
        <v>-9</v>
      </c>
      <c r="AM856">
        <v>-7</v>
      </c>
      <c r="AN856">
        <v>-9</v>
      </c>
      <c r="AO856">
        <v>-7</v>
      </c>
      <c r="AP856">
        <v>-9</v>
      </c>
      <c r="AQ856">
        <v>-7</v>
      </c>
      <c r="AR856">
        <v>-8</v>
      </c>
      <c r="AS856">
        <v>-6</v>
      </c>
      <c r="AT856">
        <v>-8</v>
      </c>
      <c r="AU856">
        <v>-6</v>
      </c>
      <c r="AV856">
        <v>-7</v>
      </c>
      <c r="AW856">
        <v>-5</v>
      </c>
      <c r="AX856">
        <v>-7</v>
      </c>
      <c r="AY856">
        <v>-5</v>
      </c>
      <c r="AZ856">
        <v>-7</v>
      </c>
      <c r="BA856">
        <v>-5</v>
      </c>
      <c r="BB856">
        <v>-6</v>
      </c>
      <c r="BC856">
        <v>-4</v>
      </c>
      <c r="BD856">
        <v>-4</v>
      </c>
      <c r="BE856">
        <v>-2</v>
      </c>
      <c r="BF856">
        <v>-2</v>
      </c>
      <c r="BG856">
        <v>0</v>
      </c>
      <c r="BH856">
        <v>0</v>
      </c>
      <c r="BI856">
        <v>2</v>
      </c>
      <c r="BJ856">
        <v>0</v>
      </c>
      <c r="BK856">
        <v>2</v>
      </c>
      <c r="BL856">
        <v>0</v>
      </c>
      <c r="BM856">
        <v>2</v>
      </c>
      <c r="BN856">
        <v>0</v>
      </c>
      <c r="BO856">
        <v>-3</v>
      </c>
      <c r="BP856">
        <v>0</v>
      </c>
      <c r="BQ856">
        <v>0</v>
      </c>
      <c r="BR856">
        <v>-3</v>
      </c>
      <c r="BS856">
        <v>0</v>
      </c>
      <c r="BT856">
        <v>0</v>
      </c>
      <c r="BU856">
        <v>-3</v>
      </c>
      <c r="BV856">
        <v>0</v>
      </c>
      <c r="BW856">
        <v>0</v>
      </c>
      <c r="BX856">
        <v>-1</v>
      </c>
      <c r="BY856">
        <v>0</v>
      </c>
      <c r="BZ856">
        <v>0</v>
      </c>
      <c r="CA856">
        <v>-2</v>
      </c>
      <c r="CB856">
        <v>-1</v>
      </c>
      <c r="CC856">
        <v>0</v>
      </c>
      <c r="CD856">
        <v>-1</v>
      </c>
      <c r="CE856">
        <v>0</v>
      </c>
      <c r="CF856">
        <v>0</v>
      </c>
      <c r="CG856">
        <v>0</v>
      </c>
      <c r="CH856">
        <v>-3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-14</v>
      </c>
      <c r="DC856">
        <v>-13</v>
      </c>
      <c r="DD856">
        <v>-10</v>
      </c>
      <c r="DE856">
        <v>-9</v>
      </c>
      <c r="DF856">
        <v>-16</v>
      </c>
      <c r="DG856">
        <v>-15</v>
      </c>
      <c r="DH856">
        <v>-14</v>
      </c>
      <c r="DI856">
        <v>-13</v>
      </c>
      <c r="DJ856">
        <v>-17</v>
      </c>
      <c r="DK856">
        <v>-16</v>
      </c>
      <c r="DL856">
        <v>-12</v>
      </c>
      <c r="DM856">
        <v>-11</v>
      </c>
      <c r="DN856">
        <v>-10</v>
      </c>
      <c r="DO856">
        <v>-9</v>
      </c>
      <c r="DP856">
        <v>-8</v>
      </c>
      <c r="DQ856">
        <v>-7</v>
      </c>
      <c r="DR856">
        <v>-7</v>
      </c>
      <c r="DS856">
        <v>-6</v>
      </c>
      <c r="DT856">
        <v>-13</v>
      </c>
      <c r="DU856">
        <v>-12</v>
      </c>
      <c r="DV856">
        <v>-10</v>
      </c>
      <c r="DW856">
        <v>-9</v>
      </c>
      <c r="DX856">
        <v>-13</v>
      </c>
      <c r="DY856">
        <v>-12</v>
      </c>
      <c r="DZ856">
        <v>-9</v>
      </c>
      <c r="EA856">
        <v>-8</v>
      </c>
      <c r="EB856">
        <v>-7</v>
      </c>
      <c r="EC856">
        <v>-6</v>
      </c>
      <c r="ED856">
        <v>-6</v>
      </c>
      <c r="EE856">
        <v>-5</v>
      </c>
      <c r="EF856">
        <v>-7</v>
      </c>
      <c r="EG856">
        <v>-6</v>
      </c>
      <c r="EH856">
        <v>-1</v>
      </c>
      <c r="EI856">
        <v>0</v>
      </c>
      <c r="EJ856">
        <v>-3</v>
      </c>
      <c r="EK856">
        <v>-2</v>
      </c>
      <c r="EL856">
        <v>-3</v>
      </c>
      <c r="EM856">
        <v>-2</v>
      </c>
      <c r="EN856">
        <v>0</v>
      </c>
      <c r="EO856">
        <v>1</v>
      </c>
      <c r="EP856">
        <v>106.47168050000001</v>
      </c>
      <c r="EQ856">
        <v>108.6590815</v>
      </c>
      <c r="ER856">
        <v>82.737746389999998</v>
      </c>
      <c r="ES856">
        <v>86.531275140000005</v>
      </c>
      <c r="ET856">
        <v>240.25746119999999</v>
      </c>
      <c r="EU856">
        <v>147.62646190000001</v>
      </c>
      <c r="EV856">
        <v>89.834943839999994</v>
      </c>
      <c r="EW856">
        <v>84.256890900000002</v>
      </c>
      <c r="EX856">
        <v>76.881271749999996</v>
      </c>
      <c r="EY856">
        <v>41.86879107</v>
      </c>
      <c r="EZ856">
        <v>71.669051929999995</v>
      </c>
      <c r="FA856">
        <v>61.242581659999999</v>
      </c>
      <c r="FB856">
        <v>10.067790179999999</v>
      </c>
      <c r="FC856">
        <v>5.9646075920000001</v>
      </c>
      <c r="FD856">
        <v>29.221834699999999</v>
      </c>
      <c r="FE856">
        <v>26.459134850000002</v>
      </c>
      <c r="FF856">
        <v>8.6244282610000003</v>
      </c>
      <c r="FG856">
        <v>5.7440089759999999</v>
      </c>
      <c r="FH856">
        <v>2.8632196649999999</v>
      </c>
      <c r="FI856">
        <v>1.325653333</v>
      </c>
      <c r="FJ856">
        <v>27.161899550000001</v>
      </c>
      <c r="FK856">
        <v>41.599023209999999</v>
      </c>
      <c r="FL856">
        <v>13.141790650000001</v>
      </c>
      <c r="FM856">
        <v>9.8958103980000001</v>
      </c>
      <c r="FN856">
        <v>2</v>
      </c>
      <c r="FO856">
        <v>3</v>
      </c>
      <c r="FP856">
        <v>0</v>
      </c>
      <c r="FQ856">
        <v>0</v>
      </c>
      <c r="FR856">
        <f>7/11</f>
        <v>0.63636363636363635</v>
      </c>
      <c r="FS856">
        <v>1</v>
      </c>
      <c r="FT856">
        <v>2</v>
      </c>
      <c r="FU856">
        <v>0</v>
      </c>
      <c r="FV856">
        <v>1</v>
      </c>
      <c r="FW856">
        <v>2</v>
      </c>
      <c r="FX856">
        <v>0</v>
      </c>
    </row>
    <row r="857" spans="1:180" x14ac:dyDescent="0.3">
      <c r="A857" s="7" t="s">
        <v>75</v>
      </c>
      <c r="B857" s="7" t="s">
        <v>68</v>
      </c>
      <c r="C857" t="s">
        <v>52</v>
      </c>
      <c r="D857">
        <v>6</v>
      </c>
      <c r="E857">
        <v>3</v>
      </c>
      <c r="F857">
        <v>1.6163157889999999</v>
      </c>
      <c r="G857">
        <v>1.2</v>
      </c>
      <c r="H857">
        <v>0.69115789500000002</v>
      </c>
      <c r="I857">
        <v>0.66374999999999995</v>
      </c>
      <c r="J857">
        <v>0.90652536699999997</v>
      </c>
      <c r="K857">
        <v>0.90408770299999996</v>
      </c>
      <c r="L857">
        <v>0.72748773700000002</v>
      </c>
      <c r="M857">
        <v>0.63636166800000005</v>
      </c>
      <c r="N857">
        <v>17.57310627</v>
      </c>
      <c r="O857">
        <v>19.33155412</v>
      </c>
      <c r="P857">
        <v>1.42034255</v>
      </c>
      <c r="Q857">
        <v>1.3536792600000001</v>
      </c>
      <c r="R857">
        <v>1.4899206789999999</v>
      </c>
      <c r="S857">
        <v>1.5580840300000001</v>
      </c>
      <c r="T857">
        <v>0.46666666699999998</v>
      </c>
      <c r="U857">
        <v>0.4</v>
      </c>
      <c r="V857">
        <v>0.46666666699999998</v>
      </c>
      <c r="W857">
        <v>0.4</v>
      </c>
      <c r="X857">
        <v>0.5</v>
      </c>
      <c r="Y857">
        <v>0.33333333300000001</v>
      </c>
      <c r="Z857">
        <v>-6</v>
      </c>
      <c r="AA857" s="5" t="s">
        <v>191</v>
      </c>
      <c r="AB857">
        <v>-5</v>
      </c>
      <c r="AC857">
        <v>-6</v>
      </c>
      <c r="AD857" s="5" t="s">
        <v>211</v>
      </c>
      <c r="AE857">
        <v>-6</v>
      </c>
      <c r="AF857">
        <v>-2</v>
      </c>
      <c r="AG857">
        <v>-3</v>
      </c>
      <c r="AH857">
        <v>-1</v>
      </c>
      <c r="AI857">
        <v>-2</v>
      </c>
      <c r="AJ857">
        <v>-1</v>
      </c>
      <c r="AK857">
        <v>-2</v>
      </c>
      <c r="AL857">
        <v>-1</v>
      </c>
      <c r="AM857">
        <v>-2</v>
      </c>
      <c r="AN857">
        <v>-1</v>
      </c>
      <c r="AO857">
        <v>-2</v>
      </c>
      <c r="AP857">
        <v>0</v>
      </c>
      <c r="AQ857">
        <v>-1</v>
      </c>
      <c r="AR857">
        <v>0</v>
      </c>
      <c r="AS857">
        <v>-1</v>
      </c>
      <c r="AT857">
        <v>0</v>
      </c>
      <c r="AU857">
        <v>-1</v>
      </c>
      <c r="AV857">
        <v>0</v>
      </c>
      <c r="AW857">
        <v>-1</v>
      </c>
      <c r="AX857">
        <v>0</v>
      </c>
      <c r="AY857">
        <v>-1</v>
      </c>
      <c r="AZ857">
        <v>1</v>
      </c>
      <c r="BA857">
        <v>0</v>
      </c>
      <c r="BB857">
        <v>1</v>
      </c>
      <c r="BC857">
        <v>0</v>
      </c>
      <c r="BD857">
        <v>3</v>
      </c>
      <c r="BE857">
        <v>2</v>
      </c>
      <c r="BF857">
        <v>4</v>
      </c>
      <c r="BG857">
        <v>3</v>
      </c>
      <c r="BH857">
        <v>5</v>
      </c>
      <c r="BI857">
        <v>4</v>
      </c>
      <c r="BJ857">
        <v>6</v>
      </c>
      <c r="BK857">
        <v>5</v>
      </c>
      <c r="BL857">
        <v>7</v>
      </c>
      <c r="BM857">
        <v>6</v>
      </c>
      <c r="BN857">
        <v>0</v>
      </c>
      <c r="BO857">
        <v>0</v>
      </c>
      <c r="BP857">
        <v>3</v>
      </c>
      <c r="BQ857">
        <v>0</v>
      </c>
      <c r="BR857">
        <v>-1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-1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-2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1</v>
      </c>
      <c r="CW857">
        <v>0</v>
      </c>
      <c r="CX857">
        <v>0</v>
      </c>
      <c r="CY857">
        <v>0</v>
      </c>
      <c r="CZ857">
        <v>0</v>
      </c>
      <c r="DA857">
        <v>4</v>
      </c>
      <c r="DB857">
        <v>-7</v>
      </c>
      <c r="DC857">
        <v>-7</v>
      </c>
      <c r="DD857">
        <v>-12</v>
      </c>
      <c r="DE857">
        <v>-12</v>
      </c>
      <c r="DF857">
        <v>-7</v>
      </c>
      <c r="DG857">
        <v>-7</v>
      </c>
      <c r="DH857">
        <v>-1</v>
      </c>
      <c r="DI857">
        <v>-1</v>
      </c>
      <c r="DJ857">
        <v>-2</v>
      </c>
      <c r="DK857">
        <v>-2</v>
      </c>
      <c r="DL857">
        <v>2</v>
      </c>
      <c r="DM857">
        <v>2</v>
      </c>
      <c r="DN857">
        <v>2</v>
      </c>
      <c r="DO857">
        <v>2</v>
      </c>
      <c r="DP857">
        <v>4</v>
      </c>
      <c r="DQ857">
        <v>4</v>
      </c>
      <c r="DR857">
        <v>0</v>
      </c>
      <c r="DS857">
        <v>0</v>
      </c>
      <c r="DT857">
        <v>2</v>
      </c>
      <c r="DU857">
        <v>2</v>
      </c>
      <c r="DV857">
        <v>2</v>
      </c>
      <c r="DW857">
        <v>2</v>
      </c>
      <c r="DX857">
        <v>1</v>
      </c>
      <c r="DY857">
        <v>1</v>
      </c>
      <c r="DZ857">
        <v>2</v>
      </c>
      <c r="EA857">
        <v>2</v>
      </c>
      <c r="EB857">
        <v>0</v>
      </c>
      <c r="EC857">
        <v>0</v>
      </c>
      <c r="ED857">
        <v>5</v>
      </c>
      <c r="EE857">
        <v>5</v>
      </c>
      <c r="EF857">
        <v>6</v>
      </c>
      <c r="EG857">
        <v>6</v>
      </c>
      <c r="EH857">
        <v>5</v>
      </c>
      <c r="EI857">
        <v>5</v>
      </c>
      <c r="EJ857">
        <v>6</v>
      </c>
      <c r="EK857">
        <v>6</v>
      </c>
      <c r="EL857">
        <v>19</v>
      </c>
      <c r="EM857">
        <v>19</v>
      </c>
      <c r="EN857">
        <v>13</v>
      </c>
      <c r="EO857">
        <v>13</v>
      </c>
      <c r="EP857">
        <v>34.179123660000002</v>
      </c>
      <c r="EQ857">
        <v>29.621580040000001</v>
      </c>
      <c r="ER857">
        <v>56.441692080000003</v>
      </c>
      <c r="ES857">
        <v>49.940663319999999</v>
      </c>
      <c r="ET857">
        <v>254.52628139999999</v>
      </c>
      <c r="EU857">
        <v>203.26383379999999</v>
      </c>
      <c r="EV857">
        <v>87.137829839999995</v>
      </c>
      <c r="EW857">
        <v>84.898545040000002</v>
      </c>
      <c r="EX857">
        <v>84.868985190000004</v>
      </c>
      <c r="EY857">
        <v>76.252570640000002</v>
      </c>
      <c r="EZ857">
        <v>71.883256000000003</v>
      </c>
      <c r="FA857">
        <v>69.413264029999993</v>
      </c>
      <c r="FB857">
        <v>9.5442237799999994</v>
      </c>
      <c r="FC857">
        <v>8.1710043649999999</v>
      </c>
      <c r="FD857">
        <v>25.423498330000001</v>
      </c>
      <c r="FE857">
        <v>25.299703659999999</v>
      </c>
      <c r="FF857">
        <v>6.731424047</v>
      </c>
      <c r="FG857">
        <v>5.9154661060000002</v>
      </c>
      <c r="FH857">
        <v>1.1571393299999999</v>
      </c>
      <c r="FI857">
        <v>2.3698220619999999</v>
      </c>
      <c r="FJ857">
        <v>28.168304419999998</v>
      </c>
      <c r="FK857">
        <v>23.88149795</v>
      </c>
      <c r="FL857">
        <v>11.35813739</v>
      </c>
      <c r="FM857">
        <v>10.010560460000001</v>
      </c>
      <c r="FN857">
        <v>0</v>
      </c>
      <c r="FO857">
        <v>1</v>
      </c>
      <c r="FP857">
        <v>4</v>
      </c>
      <c r="FQ857">
        <v>0</v>
      </c>
      <c r="FR857">
        <v>1</v>
      </c>
      <c r="FS857">
        <v>2</v>
      </c>
      <c r="FT857">
        <v>1</v>
      </c>
      <c r="FU857">
        <v>3</v>
      </c>
      <c r="FV857">
        <v>2</v>
      </c>
      <c r="FW857">
        <v>1</v>
      </c>
      <c r="FX857">
        <v>3</v>
      </c>
    </row>
    <row r="858" spans="1:180" x14ac:dyDescent="0.3">
      <c r="A858" s="7" t="s">
        <v>126</v>
      </c>
      <c r="B858" s="7" t="s">
        <v>381</v>
      </c>
      <c r="C858" t="s">
        <v>61</v>
      </c>
      <c r="D858">
        <v>6</v>
      </c>
      <c r="E858">
        <v>3</v>
      </c>
      <c r="F858">
        <v>1.137777778</v>
      </c>
      <c r="G858">
        <v>2.8</v>
      </c>
      <c r="H858">
        <v>0.77288888899999997</v>
      </c>
      <c r="I858">
        <v>0.55200000000000005</v>
      </c>
      <c r="J858">
        <v>1.4503756670000001</v>
      </c>
      <c r="K858">
        <v>1.600095099</v>
      </c>
      <c r="L858">
        <v>1.378220768</v>
      </c>
      <c r="M858">
        <v>0.647232319</v>
      </c>
      <c r="N858">
        <v>16.15181767</v>
      </c>
      <c r="O858">
        <v>13.04647445</v>
      </c>
      <c r="P858">
        <v>1.2321313519999999</v>
      </c>
      <c r="Q858">
        <v>1.561680899</v>
      </c>
      <c r="R858">
        <v>1.41692032</v>
      </c>
      <c r="S858">
        <v>2.40948495</v>
      </c>
      <c r="T858">
        <v>0.53333333299999997</v>
      </c>
      <c r="U858">
        <v>0.4</v>
      </c>
      <c r="V858">
        <v>0.53333333299999997</v>
      </c>
      <c r="W858">
        <v>0.4</v>
      </c>
      <c r="X858">
        <v>0.77777777800000003</v>
      </c>
      <c r="Y858">
        <v>0.5</v>
      </c>
      <c r="Z858">
        <v>-5</v>
      </c>
      <c r="AA858" s="5" t="s">
        <v>191</v>
      </c>
      <c r="AB858">
        <v>-4</v>
      </c>
      <c r="AC858">
        <v>-6</v>
      </c>
      <c r="AD858" s="5" t="s">
        <v>233</v>
      </c>
      <c r="AE858">
        <v>-5</v>
      </c>
      <c r="AF858">
        <v>-2</v>
      </c>
      <c r="AG858">
        <v>-4</v>
      </c>
      <c r="AH858">
        <v>-1</v>
      </c>
      <c r="AI858">
        <v>-3</v>
      </c>
      <c r="AJ858">
        <v>-1</v>
      </c>
      <c r="AK858">
        <v>-3</v>
      </c>
      <c r="AL858">
        <v>0</v>
      </c>
      <c r="AM858">
        <v>-2</v>
      </c>
      <c r="AN858">
        <v>0</v>
      </c>
      <c r="AO858">
        <v>-2</v>
      </c>
      <c r="AP858">
        <v>1</v>
      </c>
      <c r="AQ858">
        <v>-1</v>
      </c>
      <c r="AR858">
        <v>1</v>
      </c>
      <c r="AS858">
        <v>-1</v>
      </c>
      <c r="AT858">
        <v>1</v>
      </c>
      <c r="AU858">
        <v>-1</v>
      </c>
      <c r="AV858">
        <v>2</v>
      </c>
      <c r="AW858">
        <v>0</v>
      </c>
      <c r="AX858">
        <v>2</v>
      </c>
      <c r="AY858">
        <v>0</v>
      </c>
      <c r="AZ858">
        <v>3</v>
      </c>
      <c r="BA858">
        <v>1</v>
      </c>
      <c r="BB858">
        <v>4</v>
      </c>
      <c r="BC858">
        <v>2</v>
      </c>
      <c r="BD858">
        <v>4</v>
      </c>
      <c r="BE858">
        <v>2</v>
      </c>
      <c r="BF858">
        <v>5</v>
      </c>
      <c r="BG858">
        <v>3</v>
      </c>
      <c r="BH858">
        <v>5</v>
      </c>
      <c r="BI858">
        <v>3</v>
      </c>
      <c r="BJ858">
        <v>7</v>
      </c>
      <c r="BK858">
        <v>5</v>
      </c>
      <c r="BL858">
        <v>7</v>
      </c>
      <c r="BM858">
        <v>5</v>
      </c>
      <c r="BN858">
        <v>0</v>
      </c>
      <c r="BO858">
        <v>0</v>
      </c>
      <c r="BP858">
        <v>0</v>
      </c>
      <c r="BQ858">
        <v>-1</v>
      </c>
      <c r="BR858">
        <v>0</v>
      </c>
      <c r="BS858">
        <v>0</v>
      </c>
      <c r="BT858">
        <v>0</v>
      </c>
      <c r="BU858">
        <v>-3</v>
      </c>
      <c r="BV858">
        <v>0</v>
      </c>
      <c r="BW858">
        <v>1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-3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-1</v>
      </c>
      <c r="CQ858">
        <v>0</v>
      </c>
      <c r="CR858">
        <v>0</v>
      </c>
      <c r="CS858">
        <v>0</v>
      </c>
      <c r="CT858">
        <v>0</v>
      </c>
      <c r="CU858">
        <v>1</v>
      </c>
      <c r="CV858">
        <v>1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-5</v>
      </c>
      <c r="DC858">
        <v>-13</v>
      </c>
      <c r="DD858">
        <v>-6</v>
      </c>
      <c r="DE858">
        <v>-14</v>
      </c>
      <c r="DF858">
        <v>-4</v>
      </c>
      <c r="DG858">
        <v>-12</v>
      </c>
      <c r="DH858">
        <v>-2</v>
      </c>
      <c r="DI858">
        <v>-10</v>
      </c>
      <c r="DJ858">
        <v>1</v>
      </c>
      <c r="DK858">
        <v>-7</v>
      </c>
      <c r="DL858">
        <v>0</v>
      </c>
      <c r="DM858">
        <v>-8</v>
      </c>
      <c r="DN858">
        <v>0</v>
      </c>
      <c r="DO858">
        <v>-8</v>
      </c>
      <c r="DP858">
        <v>2</v>
      </c>
      <c r="DQ858">
        <v>-6</v>
      </c>
      <c r="DR858">
        <v>6</v>
      </c>
      <c r="DS858">
        <v>-2</v>
      </c>
      <c r="DT858">
        <v>3</v>
      </c>
      <c r="DU858">
        <v>-5</v>
      </c>
      <c r="DV858">
        <v>5</v>
      </c>
      <c r="DW858">
        <v>-3</v>
      </c>
      <c r="DX858">
        <v>-3</v>
      </c>
      <c r="DY858">
        <v>-11</v>
      </c>
      <c r="DZ858">
        <v>8</v>
      </c>
      <c r="EA858">
        <v>0</v>
      </c>
      <c r="EB858">
        <v>7</v>
      </c>
      <c r="EC858">
        <v>-1</v>
      </c>
      <c r="ED858">
        <v>8</v>
      </c>
      <c r="EE858">
        <v>0</v>
      </c>
      <c r="EF858">
        <v>8</v>
      </c>
      <c r="EG858">
        <v>0</v>
      </c>
      <c r="EH858">
        <v>5</v>
      </c>
      <c r="EI858">
        <v>-3</v>
      </c>
      <c r="EJ858">
        <v>7</v>
      </c>
      <c r="EK858">
        <v>-1</v>
      </c>
      <c r="EL858">
        <v>7</v>
      </c>
      <c r="EM858">
        <v>-1</v>
      </c>
      <c r="EN858">
        <v>13</v>
      </c>
      <c r="EO858">
        <v>5</v>
      </c>
      <c r="EP858">
        <v>47.350163260000002</v>
      </c>
      <c r="EQ858">
        <v>77.561010109999998</v>
      </c>
      <c r="ER858">
        <v>69.628781200000006</v>
      </c>
      <c r="ES858">
        <v>83.035441849999998</v>
      </c>
      <c r="ET858">
        <v>249.22154839999999</v>
      </c>
      <c r="EU858">
        <v>179.2826335</v>
      </c>
      <c r="EV858">
        <v>86.508284110000005</v>
      </c>
      <c r="EW858">
        <v>85.595074620000005</v>
      </c>
      <c r="EX858">
        <v>66.833034420000004</v>
      </c>
      <c r="EY858">
        <v>52.768705259999997</v>
      </c>
      <c r="EZ858">
        <v>67.401508239999998</v>
      </c>
      <c r="FA858">
        <v>68.53940163</v>
      </c>
      <c r="FB858">
        <v>10.02412481</v>
      </c>
      <c r="FC858">
        <v>7.2015195609999996</v>
      </c>
      <c r="FD858">
        <v>24.965170839999999</v>
      </c>
      <c r="FE858">
        <v>22.528495589999999</v>
      </c>
      <c r="FF858">
        <v>9.3653439059999997</v>
      </c>
      <c r="FG858">
        <v>6.5831069429999998</v>
      </c>
      <c r="FH858">
        <v>1.9214619989999999</v>
      </c>
      <c r="FI858">
        <v>1.471032111</v>
      </c>
      <c r="FJ858">
        <v>42.99293351</v>
      </c>
      <c r="FK858">
        <v>33.643872629999997</v>
      </c>
      <c r="FL858">
        <v>12.840179770000001</v>
      </c>
      <c r="FM858">
        <v>11.77361548</v>
      </c>
      <c r="FN858">
        <v>0</v>
      </c>
      <c r="FO858">
        <v>0</v>
      </c>
      <c r="FP858">
        <v>0</v>
      </c>
      <c r="FQ858">
        <v>3</v>
      </c>
      <c r="FR858">
        <f>7/14</f>
        <v>0.5</v>
      </c>
      <c r="FS858">
        <v>1</v>
      </c>
      <c r="FT858">
        <v>3</v>
      </c>
      <c r="FU858">
        <v>1</v>
      </c>
      <c r="FV858">
        <v>1</v>
      </c>
      <c r="FW858">
        <v>1</v>
      </c>
      <c r="FX858">
        <v>0</v>
      </c>
    </row>
    <row r="859" spans="1:180" x14ac:dyDescent="0.3">
      <c r="A859" s="7" t="s">
        <v>83</v>
      </c>
      <c r="B859" s="7" t="s">
        <v>94</v>
      </c>
      <c r="C859" t="s">
        <v>55</v>
      </c>
      <c r="D859">
        <v>8</v>
      </c>
      <c r="E859">
        <v>3</v>
      </c>
      <c r="F859">
        <v>1.221666667</v>
      </c>
      <c r="G859">
        <v>1.107027027</v>
      </c>
      <c r="H859">
        <v>0.73229166700000003</v>
      </c>
      <c r="I859">
        <v>0.72086486500000002</v>
      </c>
      <c r="J859">
        <v>1.6232720869999999</v>
      </c>
      <c r="K859">
        <v>0.79773924399999996</v>
      </c>
      <c r="L859">
        <v>0.98530499299999996</v>
      </c>
      <c r="M859">
        <v>0.59644747300000001</v>
      </c>
      <c r="N859">
        <v>17.01403943</v>
      </c>
      <c r="O859">
        <v>18.374229459999999</v>
      </c>
      <c r="P859">
        <v>1.5304055919999999</v>
      </c>
      <c r="Q859">
        <v>0.75131885099999995</v>
      </c>
      <c r="R859">
        <v>1.333965265</v>
      </c>
      <c r="S859">
        <v>1.320554024</v>
      </c>
      <c r="T859">
        <v>0.571428571</v>
      </c>
      <c r="U859">
        <v>0.14285714299999999</v>
      </c>
      <c r="V859">
        <v>0.53333333299999997</v>
      </c>
      <c r="W859">
        <v>0.133333333</v>
      </c>
      <c r="X859">
        <v>0.83333333300000001</v>
      </c>
      <c r="Y859">
        <v>0.111111111</v>
      </c>
      <c r="Z859">
        <v>-2</v>
      </c>
      <c r="AA859" s="5" t="s">
        <v>196</v>
      </c>
      <c r="AB859">
        <v>-1</v>
      </c>
      <c r="AC859">
        <v>-10</v>
      </c>
      <c r="AD859" s="5" t="s">
        <v>219</v>
      </c>
      <c r="AE859">
        <v>-10</v>
      </c>
      <c r="AF859">
        <v>0</v>
      </c>
      <c r="AG859">
        <v>-9</v>
      </c>
      <c r="AH859">
        <v>1</v>
      </c>
      <c r="AI859">
        <v>-8</v>
      </c>
      <c r="AJ859">
        <v>1</v>
      </c>
      <c r="AK859">
        <v>-8</v>
      </c>
      <c r="AL859">
        <v>2</v>
      </c>
      <c r="AM859">
        <v>-7</v>
      </c>
      <c r="AN859">
        <v>2</v>
      </c>
      <c r="AO859">
        <v>-7</v>
      </c>
      <c r="AP859">
        <v>2</v>
      </c>
      <c r="AQ859">
        <v>-7</v>
      </c>
      <c r="AR859">
        <v>3</v>
      </c>
      <c r="AS859">
        <v>-6</v>
      </c>
      <c r="AT859">
        <v>4</v>
      </c>
      <c r="AU859">
        <v>-5</v>
      </c>
      <c r="AV859">
        <v>5</v>
      </c>
      <c r="AW859">
        <v>-4</v>
      </c>
      <c r="AX859">
        <v>5</v>
      </c>
      <c r="AY859">
        <v>-4</v>
      </c>
      <c r="AZ859">
        <v>5</v>
      </c>
      <c r="BA859">
        <v>-4</v>
      </c>
      <c r="BB859">
        <v>5</v>
      </c>
      <c r="BC859">
        <v>-4</v>
      </c>
      <c r="BD859">
        <v>6</v>
      </c>
      <c r="BE859">
        <v>-3</v>
      </c>
      <c r="BF859">
        <v>6</v>
      </c>
      <c r="BG859">
        <v>-3</v>
      </c>
      <c r="BH859">
        <v>7</v>
      </c>
      <c r="BI859">
        <v>-2</v>
      </c>
      <c r="BJ859">
        <v>8</v>
      </c>
      <c r="BK859">
        <v>-1</v>
      </c>
      <c r="BL859">
        <v>9</v>
      </c>
      <c r="BM859">
        <v>0</v>
      </c>
      <c r="BN859">
        <v>0</v>
      </c>
      <c r="BO859">
        <v>0</v>
      </c>
      <c r="BP859">
        <v>0</v>
      </c>
      <c r="BQ859">
        <v>-1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-2</v>
      </c>
      <c r="CH859">
        <v>1</v>
      </c>
      <c r="CI859">
        <v>-1</v>
      </c>
      <c r="CJ859">
        <v>-4</v>
      </c>
      <c r="CK859">
        <v>0</v>
      </c>
      <c r="CL859">
        <v>0</v>
      </c>
      <c r="CM859">
        <v>0</v>
      </c>
      <c r="CN859">
        <v>1</v>
      </c>
      <c r="CO859">
        <v>0</v>
      </c>
      <c r="CP859">
        <v>2</v>
      </c>
      <c r="CQ859">
        <v>-2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-11</v>
      </c>
      <c r="DC859">
        <v>-17</v>
      </c>
      <c r="DD859">
        <v>-5</v>
      </c>
      <c r="DE859">
        <v>-11</v>
      </c>
      <c r="DF859">
        <v>0</v>
      </c>
      <c r="DG859">
        <v>-6</v>
      </c>
      <c r="DH859">
        <v>0</v>
      </c>
      <c r="DI859">
        <v>-6</v>
      </c>
      <c r="DJ859">
        <v>-9</v>
      </c>
      <c r="DK859">
        <v>-15</v>
      </c>
      <c r="DL859">
        <v>0</v>
      </c>
      <c r="DM859">
        <v>-6</v>
      </c>
      <c r="DN859">
        <v>-2</v>
      </c>
      <c r="DO859">
        <v>-8</v>
      </c>
      <c r="DP859">
        <v>-1</v>
      </c>
      <c r="DQ859">
        <v>-7</v>
      </c>
      <c r="DR859">
        <v>-1</v>
      </c>
      <c r="DS859">
        <v>-7</v>
      </c>
      <c r="DT859">
        <v>4</v>
      </c>
      <c r="DU859">
        <v>-2</v>
      </c>
      <c r="DV859">
        <v>1</v>
      </c>
      <c r="DW859">
        <v>-5</v>
      </c>
      <c r="DX859">
        <v>-4</v>
      </c>
      <c r="DY859">
        <v>-10</v>
      </c>
      <c r="DZ859">
        <v>-1</v>
      </c>
      <c r="EA859">
        <v>-7</v>
      </c>
      <c r="EB859">
        <v>2</v>
      </c>
      <c r="EC859">
        <v>-4</v>
      </c>
      <c r="ED859">
        <v>3</v>
      </c>
      <c r="EE859">
        <v>-3</v>
      </c>
      <c r="EF859">
        <v>2</v>
      </c>
      <c r="EG859">
        <v>-4</v>
      </c>
      <c r="EH859">
        <v>6</v>
      </c>
      <c r="EI859">
        <v>0</v>
      </c>
      <c r="EJ859">
        <v>5</v>
      </c>
      <c r="EK859">
        <v>-1</v>
      </c>
      <c r="EL859">
        <v>5</v>
      </c>
      <c r="EM859">
        <v>-1</v>
      </c>
      <c r="EN859">
        <v>6</v>
      </c>
      <c r="EO859">
        <v>0</v>
      </c>
      <c r="EP859">
        <v>34.113401019999998</v>
      </c>
      <c r="EQ859">
        <v>39.866751479999998</v>
      </c>
      <c r="ER859">
        <v>43.165497109999997</v>
      </c>
      <c r="ES859">
        <v>66.277860079999996</v>
      </c>
      <c r="ET859">
        <v>254.7008337</v>
      </c>
      <c r="EU859">
        <v>172.2429722</v>
      </c>
      <c r="EV859">
        <v>87.547507730000007</v>
      </c>
      <c r="EW859">
        <v>83.409327140000002</v>
      </c>
      <c r="EX859">
        <v>86.516886290000002</v>
      </c>
      <c r="EY859">
        <v>66.026603080000001</v>
      </c>
      <c r="EZ859">
        <v>71.902222019999996</v>
      </c>
      <c r="FA859">
        <v>63.214095129999997</v>
      </c>
      <c r="FB859">
        <v>9.0058200849999999</v>
      </c>
      <c r="FC859">
        <v>7.1779341509999997</v>
      </c>
      <c r="FD859">
        <v>27.507062510000001</v>
      </c>
      <c r="FE859">
        <v>22.516542609999998</v>
      </c>
      <c r="FF859">
        <v>8.6815886770000006</v>
      </c>
      <c r="FG859">
        <v>4.7108711359999997</v>
      </c>
      <c r="FH859">
        <v>2.58666492</v>
      </c>
      <c r="FI859">
        <v>2.088166041</v>
      </c>
      <c r="FJ859">
        <v>32.899856470000003</v>
      </c>
      <c r="FK859">
        <v>33.379150150000001</v>
      </c>
      <c r="FL859">
        <v>12.389426930000001</v>
      </c>
      <c r="FM859">
        <v>9.4769934140000007</v>
      </c>
      <c r="FN859">
        <v>0</v>
      </c>
      <c r="FO859">
        <v>0</v>
      </c>
      <c r="FP859">
        <v>1</v>
      </c>
      <c r="FQ859">
        <v>1</v>
      </c>
      <c r="FR859">
        <f>8/13</f>
        <v>0.61538461538461542</v>
      </c>
      <c r="FS859">
        <v>1</v>
      </c>
      <c r="FT859">
        <v>2</v>
      </c>
      <c r="FU859">
        <v>0</v>
      </c>
      <c r="FV859">
        <v>1</v>
      </c>
      <c r="FW859">
        <v>2</v>
      </c>
      <c r="FX859">
        <v>0</v>
      </c>
    </row>
    <row r="860" spans="1:180" x14ac:dyDescent="0.3">
      <c r="A860" s="7" t="s">
        <v>377</v>
      </c>
      <c r="B860" s="7" t="s">
        <v>23</v>
      </c>
      <c r="C860" t="s">
        <v>26</v>
      </c>
      <c r="D860">
        <v>7</v>
      </c>
      <c r="E860">
        <v>3</v>
      </c>
      <c r="F860">
        <v>1.5</v>
      </c>
      <c r="G860">
        <v>1.1100000000000001</v>
      </c>
      <c r="H860">
        <v>0.68400000000000005</v>
      </c>
      <c r="I860">
        <v>0.73104000000000002</v>
      </c>
      <c r="J860">
        <v>1.620348734</v>
      </c>
      <c r="K860">
        <v>1.456238025</v>
      </c>
      <c r="L860">
        <v>1.046781803</v>
      </c>
      <c r="M860">
        <v>1.111671407</v>
      </c>
      <c r="N860">
        <v>19.849835349999999</v>
      </c>
      <c r="O860">
        <v>20.403814570000002</v>
      </c>
      <c r="P860">
        <v>1.7971220809999999</v>
      </c>
      <c r="Q860">
        <v>1.6909998369999999</v>
      </c>
      <c r="R860">
        <v>1.4575587750000001</v>
      </c>
      <c r="S860">
        <v>1.215964421</v>
      </c>
      <c r="T860">
        <v>0.55555555599999995</v>
      </c>
      <c r="U860">
        <v>0.66666666699999999</v>
      </c>
      <c r="V860">
        <v>0.66666666699999999</v>
      </c>
      <c r="W860">
        <v>0.6</v>
      </c>
      <c r="X860">
        <v>0.44444444399999999</v>
      </c>
      <c r="Y860">
        <v>1</v>
      </c>
      <c r="Z860">
        <v>-3</v>
      </c>
      <c r="AA860" s="5" t="s">
        <v>219</v>
      </c>
      <c r="AB860">
        <v>-3</v>
      </c>
      <c r="AC860">
        <v>-1</v>
      </c>
      <c r="AD860" s="5" t="s">
        <v>181</v>
      </c>
      <c r="AE860">
        <v>0</v>
      </c>
      <c r="AF860">
        <v>-2</v>
      </c>
      <c r="AG860">
        <v>0</v>
      </c>
      <c r="AH860">
        <v>-1</v>
      </c>
      <c r="AI860">
        <v>1</v>
      </c>
      <c r="AJ860">
        <v>0</v>
      </c>
      <c r="AK860">
        <v>2</v>
      </c>
      <c r="AL860">
        <v>0</v>
      </c>
      <c r="AM860">
        <v>2</v>
      </c>
      <c r="AN860">
        <v>0</v>
      </c>
      <c r="AO860">
        <v>2</v>
      </c>
      <c r="AP860">
        <v>0</v>
      </c>
      <c r="AQ860">
        <v>2</v>
      </c>
      <c r="AR860">
        <v>1</v>
      </c>
      <c r="AS860">
        <v>3</v>
      </c>
      <c r="AT860">
        <v>1</v>
      </c>
      <c r="AU860">
        <v>3</v>
      </c>
      <c r="AV860">
        <v>2</v>
      </c>
      <c r="AW860">
        <v>4</v>
      </c>
      <c r="AX860">
        <v>2</v>
      </c>
      <c r="AY860">
        <v>4</v>
      </c>
      <c r="AZ860">
        <v>2</v>
      </c>
      <c r="BA860">
        <v>4</v>
      </c>
      <c r="BB860">
        <v>3</v>
      </c>
      <c r="BC860">
        <v>5</v>
      </c>
      <c r="BD860">
        <v>5</v>
      </c>
      <c r="BE860">
        <v>7</v>
      </c>
      <c r="BF860">
        <v>7</v>
      </c>
      <c r="BG860">
        <v>9</v>
      </c>
      <c r="BH860">
        <v>9</v>
      </c>
      <c r="BI860">
        <v>11</v>
      </c>
      <c r="BJ860">
        <v>9</v>
      </c>
      <c r="BK860">
        <v>11</v>
      </c>
      <c r="BL860">
        <v>9</v>
      </c>
      <c r="BM860">
        <v>11</v>
      </c>
      <c r="BN860">
        <v>0</v>
      </c>
      <c r="BO860">
        <v>0</v>
      </c>
      <c r="BP860">
        <v>-1</v>
      </c>
      <c r="BQ860">
        <v>0</v>
      </c>
      <c r="BR860">
        <v>3</v>
      </c>
      <c r="BS860">
        <v>-1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-1</v>
      </c>
      <c r="CE860">
        <v>0</v>
      </c>
      <c r="CF860">
        <v>0</v>
      </c>
      <c r="CG860">
        <v>0</v>
      </c>
      <c r="CH860">
        <v>0</v>
      </c>
      <c r="CI860">
        <v>1</v>
      </c>
      <c r="CJ860">
        <v>0</v>
      </c>
      <c r="CK860">
        <v>-3</v>
      </c>
      <c r="CL860">
        <v>0</v>
      </c>
      <c r="CM860">
        <v>3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3</v>
      </c>
      <c r="CV860">
        <v>0</v>
      </c>
      <c r="CW860">
        <v>2</v>
      </c>
      <c r="CX860">
        <v>1</v>
      </c>
      <c r="CY860">
        <v>0</v>
      </c>
      <c r="CZ860">
        <v>1</v>
      </c>
      <c r="DA860">
        <v>0</v>
      </c>
      <c r="DB860">
        <v>-2</v>
      </c>
      <c r="DC860">
        <v>0</v>
      </c>
      <c r="DD860">
        <v>2</v>
      </c>
      <c r="DE860">
        <v>4</v>
      </c>
      <c r="DF860">
        <v>-4</v>
      </c>
      <c r="DG860">
        <v>-2</v>
      </c>
      <c r="DH860">
        <v>-2</v>
      </c>
      <c r="DI860">
        <v>0</v>
      </c>
      <c r="DJ860">
        <v>-5</v>
      </c>
      <c r="DK860">
        <v>-3</v>
      </c>
      <c r="DL860">
        <v>0</v>
      </c>
      <c r="DM860">
        <v>2</v>
      </c>
      <c r="DN860">
        <v>2</v>
      </c>
      <c r="DO860">
        <v>4</v>
      </c>
      <c r="DP860">
        <v>4</v>
      </c>
      <c r="DQ860">
        <v>6</v>
      </c>
      <c r="DR860">
        <v>5</v>
      </c>
      <c r="DS860">
        <v>7</v>
      </c>
      <c r="DT860">
        <v>-1</v>
      </c>
      <c r="DU860">
        <v>1</v>
      </c>
      <c r="DV860">
        <v>2</v>
      </c>
      <c r="DW860">
        <v>4</v>
      </c>
      <c r="DX860">
        <v>-1</v>
      </c>
      <c r="DY860">
        <v>1</v>
      </c>
      <c r="DZ860">
        <v>3</v>
      </c>
      <c r="EA860">
        <v>5</v>
      </c>
      <c r="EB860">
        <v>5</v>
      </c>
      <c r="EC860">
        <v>7</v>
      </c>
      <c r="ED860">
        <v>6</v>
      </c>
      <c r="EE860">
        <v>8</v>
      </c>
      <c r="EF860">
        <v>5</v>
      </c>
      <c r="EG860">
        <v>7</v>
      </c>
      <c r="EH860">
        <v>11</v>
      </c>
      <c r="EI860">
        <v>13</v>
      </c>
      <c r="EJ860">
        <v>9</v>
      </c>
      <c r="EK860">
        <v>11</v>
      </c>
      <c r="EL860">
        <v>9</v>
      </c>
      <c r="EM860">
        <v>11</v>
      </c>
      <c r="EN860">
        <v>12</v>
      </c>
      <c r="EO860">
        <v>14</v>
      </c>
      <c r="EP860">
        <v>121.37435050000001</v>
      </c>
      <c r="EQ860">
        <v>47.642208609999997</v>
      </c>
      <c r="ER860">
        <v>84.42948792</v>
      </c>
      <c r="ES860">
        <v>60.866853310000003</v>
      </c>
      <c r="ET860">
        <v>173.46443919999999</v>
      </c>
      <c r="EU860">
        <v>272.79016250000001</v>
      </c>
      <c r="EV860">
        <v>85.124857009999999</v>
      </c>
      <c r="EW860">
        <v>87.349894620000001</v>
      </c>
      <c r="EX860">
        <v>59.714131119999998</v>
      </c>
      <c r="EY860">
        <v>67.64849658</v>
      </c>
      <c r="EZ860">
        <v>66.490600749999999</v>
      </c>
      <c r="FA860">
        <v>63.445984070000002</v>
      </c>
      <c r="FB860">
        <v>9.8579982350000002</v>
      </c>
      <c r="FC860">
        <v>9.5443447750000008</v>
      </c>
      <c r="FD860">
        <v>23.544262230000001</v>
      </c>
      <c r="FE860">
        <v>29.55215308</v>
      </c>
      <c r="FF860">
        <v>9.8369651860000005</v>
      </c>
      <c r="FG860">
        <v>9.1514063579999991</v>
      </c>
      <c r="FH860">
        <v>2.7127579549999998</v>
      </c>
      <c r="FI860">
        <v>2.5164914020000002</v>
      </c>
      <c r="FJ860">
        <v>42.171720780000001</v>
      </c>
      <c r="FK860">
        <v>34.117591140000002</v>
      </c>
      <c r="FL860">
        <v>12.570770420000001</v>
      </c>
      <c r="FM860">
        <v>12.2324292</v>
      </c>
      <c r="FN860">
        <v>2</v>
      </c>
      <c r="FO860">
        <v>1</v>
      </c>
      <c r="FP860">
        <v>1</v>
      </c>
      <c r="FQ860">
        <v>3</v>
      </c>
      <c r="FR860">
        <f>2/13</f>
        <v>0.15384615384615385</v>
      </c>
      <c r="FS860">
        <v>2</v>
      </c>
      <c r="FT860">
        <v>1</v>
      </c>
      <c r="FU860">
        <v>4</v>
      </c>
      <c r="FV860">
        <v>2</v>
      </c>
      <c r="FW860">
        <v>0</v>
      </c>
      <c r="FX860">
        <v>2</v>
      </c>
    </row>
    <row r="861" spans="1:180" x14ac:dyDescent="0.3">
      <c r="A861" s="7" t="s">
        <v>117</v>
      </c>
      <c r="B861" s="7" t="s">
        <v>118</v>
      </c>
      <c r="C861" t="s">
        <v>61</v>
      </c>
      <c r="D861">
        <v>3</v>
      </c>
      <c r="E861">
        <v>3</v>
      </c>
      <c r="F861">
        <v>1.698275862</v>
      </c>
      <c r="G861">
        <v>1.9126086959999999</v>
      </c>
      <c r="H861">
        <v>0.65</v>
      </c>
      <c r="I861">
        <v>0.68628260900000004</v>
      </c>
      <c r="J861">
        <v>0.87152271100000001</v>
      </c>
      <c r="K861">
        <v>1.2681291640000001</v>
      </c>
      <c r="L861">
        <v>0.72909998899999995</v>
      </c>
      <c r="M861">
        <v>0.65981854299999998</v>
      </c>
      <c r="N861">
        <v>20.202587269999999</v>
      </c>
      <c r="O861">
        <v>20.132101760000001</v>
      </c>
      <c r="P861">
        <v>1.1569206379999999</v>
      </c>
      <c r="Q861">
        <v>1.328321869</v>
      </c>
      <c r="R861">
        <v>2.0116722619999998</v>
      </c>
      <c r="S861">
        <v>1.9730723020000001</v>
      </c>
      <c r="T861">
        <v>0.33333333300000001</v>
      </c>
      <c r="U861">
        <v>6.6666666999999999E-2</v>
      </c>
      <c r="V861">
        <v>0.33333333300000001</v>
      </c>
      <c r="W861">
        <v>6.6666666999999999E-2</v>
      </c>
      <c r="X861">
        <v>0.5</v>
      </c>
      <c r="Y861">
        <v>0.16666666699999999</v>
      </c>
      <c r="Z861">
        <v>-11</v>
      </c>
      <c r="AA861" s="5" t="s">
        <v>228</v>
      </c>
      <c r="AB861">
        <v>-9</v>
      </c>
      <c r="AC861">
        <v>-13</v>
      </c>
      <c r="AD861" s="5" t="s">
        <v>191</v>
      </c>
      <c r="AE861">
        <v>-11</v>
      </c>
      <c r="AF861">
        <v>-7</v>
      </c>
      <c r="AG861">
        <v>-11</v>
      </c>
      <c r="AH861">
        <v>-6</v>
      </c>
      <c r="AI861">
        <v>-10</v>
      </c>
      <c r="AJ861">
        <v>-7</v>
      </c>
      <c r="AK861">
        <v>-11</v>
      </c>
      <c r="AL861">
        <v>-6</v>
      </c>
      <c r="AM861">
        <v>-10</v>
      </c>
      <c r="AN861">
        <v>-6</v>
      </c>
      <c r="AO861">
        <v>-10</v>
      </c>
      <c r="AP861">
        <v>-5</v>
      </c>
      <c r="AQ861">
        <v>-9</v>
      </c>
      <c r="AR861">
        <v>-5</v>
      </c>
      <c r="AS861">
        <v>-9</v>
      </c>
      <c r="AT861">
        <v>-2</v>
      </c>
      <c r="AU861">
        <v>-6</v>
      </c>
      <c r="AV861">
        <v>-2</v>
      </c>
      <c r="AW861">
        <v>-6</v>
      </c>
      <c r="AX861">
        <v>-1</v>
      </c>
      <c r="AY861">
        <v>-5</v>
      </c>
      <c r="AZ861">
        <v>-1</v>
      </c>
      <c r="BA861">
        <v>-5</v>
      </c>
      <c r="BB861">
        <v>0</v>
      </c>
      <c r="BC861">
        <v>-4</v>
      </c>
      <c r="BD861">
        <v>0</v>
      </c>
      <c r="BE861">
        <v>-4</v>
      </c>
      <c r="BF861">
        <v>0</v>
      </c>
      <c r="BG861">
        <v>-4</v>
      </c>
      <c r="BH861">
        <v>2</v>
      </c>
      <c r="BI861">
        <v>-2</v>
      </c>
      <c r="BJ861">
        <v>4</v>
      </c>
      <c r="BK861">
        <v>0</v>
      </c>
      <c r="BL861">
        <v>4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-2</v>
      </c>
      <c r="BV861">
        <v>0</v>
      </c>
      <c r="BW861">
        <v>0</v>
      </c>
      <c r="BX861">
        <v>-6</v>
      </c>
      <c r="BY861">
        <v>0</v>
      </c>
      <c r="BZ861">
        <v>-2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-1</v>
      </c>
      <c r="CH861">
        <v>0</v>
      </c>
      <c r="CI861">
        <v>-1</v>
      </c>
      <c r="CJ861">
        <v>0</v>
      </c>
      <c r="CK861">
        <v>-1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3</v>
      </c>
      <c r="DA861">
        <v>0</v>
      </c>
      <c r="DB861">
        <v>-14</v>
      </c>
      <c r="DC861">
        <v>-14</v>
      </c>
      <c r="DD861">
        <v>-14</v>
      </c>
      <c r="DE861">
        <v>-14</v>
      </c>
      <c r="DF861">
        <v>-14</v>
      </c>
      <c r="DG861">
        <v>-14</v>
      </c>
      <c r="DH861">
        <v>-9</v>
      </c>
      <c r="DI861">
        <v>-9</v>
      </c>
      <c r="DJ861">
        <v>-10</v>
      </c>
      <c r="DK861">
        <v>-10</v>
      </c>
      <c r="DL861">
        <v>-12</v>
      </c>
      <c r="DM861">
        <v>-12</v>
      </c>
      <c r="DN861">
        <v>-10</v>
      </c>
      <c r="DO861">
        <v>-10</v>
      </c>
      <c r="DP861">
        <v>-8</v>
      </c>
      <c r="DQ861">
        <v>-8</v>
      </c>
      <c r="DR861">
        <v>-7</v>
      </c>
      <c r="DS861">
        <v>-7</v>
      </c>
      <c r="DT861">
        <v>-3</v>
      </c>
      <c r="DU861">
        <v>-3</v>
      </c>
      <c r="DV861">
        <v>-3</v>
      </c>
      <c r="DW861">
        <v>-3</v>
      </c>
      <c r="DX861">
        <v>-2</v>
      </c>
      <c r="DY861">
        <v>-2</v>
      </c>
      <c r="DZ861">
        <v>2</v>
      </c>
      <c r="EA861">
        <v>2</v>
      </c>
      <c r="EB861">
        <v>-4</v>
      </c>
      <c r="EC861">
        <v>-4</v>
      </c>
      <c r="ED861">
        <v>0</v>
      </c>
      <c r="EE861">
        <v>0</v>
      </c>
      <c r="EF861">
        <v>2</v>
      </c>
      <c r="EG861">
        <v>2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6</v>
      </c>
      <c r="EO861">
        <v>6</v>
      </c>
      <c r="EP861">
        <v>145.3625341</v>
      </c>
      <c r="EQ861">
        <v>141.5333881</v>
      </c>
      <c r="ER861">
        <v>88.594431950000001</v>
      </c>
      <c r="ES861">
        <v>88.172791329999995</v>
      </c>
      <c r="ET861">
        <v>158.58175610000001</v>
      </c>
      <c r="EU861">
        <v>135.74889540000001</v>
      </c>
      <c r="EV861">
        <v>85.886368520000005</v>
      </c>
      <c r="EW861">
        <v>85.378050830000006</v>
      </c>
      <c r="EX861">
        <v>50.312394249999997</v>
      </c>
      <c r="EY861">
        <v>48.911250459999998</v>
      </c>
      <c r="EZ861">
        <v>63.934003679999996</v>
      </c>
      <c r="FA861">
        <v>62.011282999999999</v>
      </c>
      <c r="FB861">
        <v>8.2100129689999992</v>
      </c>
      <c r="FC861">
        <v>9.0823949689999992</v>
      </c>
      <c r="FD861">
        <v>23.710073789999999</v>
      </c>
      <c r="FE861">
        <v>23.93028846</v>
      </c>
      <c r="FF861">
        <v>7.2044066659999997</v>
      </c>
      <c r="FG861">
        <v>7.1154582700000004</v>
      </c>
      <c r="FH861">
        <v>2.2643207749999998</v>
      </c>
      <c r="FI861">
        <v>1.9236364720000001</v>
      </c>
      <c r="FJ861">
        <v>30.786769589999999</v>
      </c>
      <c r="FK861">
        <v>30.128245379999999</v>
      </c>
      <c r="FL861">
        <v>9.4632750550000004</v>
      </c>
      <c r="FM861">
        <v>10.51766269</v>
      </c>
      <c r="FN861">
        <v>1</v>
      </c>
      <c r="FO861">
        <v>1</v>
      </c>
      <c r="FP861">
        <v>0</v>
      </c>
      <c r="FQ861">
        <v>3</v>
      </c>
      <c r="FR861">
        <f>1/14</f>
        <v>7.1428571428571425E-2</v>
      </c>
      <c r="FS861">
        <v>2</v>
      </c>
      <c r="FT861">
        <v>1</v>
      </c>
      <c r="FU861">
        <v>2</v>
      </c>
      <c r="FV861">
        <v>2</v>
      </c>
      <c r="FW861">
        <v>0</v>
      </c>
      <c r="FX861">
        <v>2</v>
      </c>
    </row>
    <row r="862" spans="1:180" x14ac:dyDescent="0.3">
      <c r="A862" s="7" t="s">
        <v>36</v>
      </c>
      <c r="B862" s="7" t="s">
        <v>32</v>
      </c>
      <c r="C862" t="s">
        <v>26</v>
      </c>
      <c r="D862">
        <v>8</v>
      </c>
      <c r="E862">
        <v>3</v>
      </c>
      <c r="F862">
        <v>1.4896</v>
      </c>
      <c r="G862">
        <v>1.4016</v>
      </c>
      <c r="H862">
        <v>0.64903999999999995</v>
      </c>
      <c r="I862">
        <v>0.69852000000000003</v>
      </c>
      <c r="J862">
        <v>1.1123338869999999</v>
      </c>
      <c r="K862">
        <v>1.2542593070000001</v>
      </c>
      <c r="L862">
        <v>0.70695284899999999</v>
      </c>
      <c r="M862">
        <v>0.735682171</v>
      </c>
      <c r="N862">
        <v>17.90267429</v>
      </c>
      <c r="O862">
        <v>14.82827809</v>
      </c>
      <c r="P862">
        <v>1.3796496700000001</v>
      </c>
      <c r="Q862">
        <v>1.052299801</v>
      </c>
      <c r="R862">
        <v>1.5081406930000001</v>
      </c>
      <c r="S862">
        <v>1.4179122479999999</v>
      </c>
      <c r="T862">
        <v>0.23809523799999999</v>
      </c>
      <c r="U862">
        <v>5.5555555999999999E-2</v>
      </c>
      <c r="V862">
        <v>0.133333333</v>
      </c>
      <c r="W862">
        <v>6.6666666999999999E-2</v>
      </c>
      <c r="X862">
        <v>0.111111111</v>
      </c>
      <c r="Y862">
        <v>0.111111111</v>
      </c>
      <c r="Z862">
        <v>-11</v>
      </c>
      <c r="AA862" s="5" t="s">
        <v>228</v>
      </c>
      <c r="AB862">
        <v>-10</v>
      </c>
      <c r="AC862">
        <v>-14</v>
      </c>
      <c r="AD862" s="5" t="s">
        <v>193</v>
      </c>
      <c r="AE862">
        <v>-13</v>
      </c>
      <c r="AF862">
        <v>-8</v>
      </c>
      <c r="AG862">
        <v>-12</v>
      </c>
      <c r="AH862">
        <v>-8</v>
      </c>
      <c r="AI862">
        <v>-12</v>
      </c>
      <c r="AJ862">
        <v>-8</v>
      </c>
      <c r="AK862">
        <v>-12</v>
      </c>
      <c r="AL862">
        <v>-7</v>
      </c>
      <c r="AM862">
        <v>-11</v>
      </c>
      <c r="AN862">
        <v>-7</v>
      </c>
      <c r="AO862">
        <v>-11</v>
      </c>
      <c r="AP862">
        <v>-7</v>
      </c>
      <c r="AQ862">
        <v>-11</v>
      </c>
      <c r="AR862">
        <v>-6</v>
      </c>
      <c r="AS862">
        <v>-10</v>
      </c>
      <c r="AT862">
        <v>-6</v>
      </c>
      <c r="AU862">
        <v>-10</v>
      </c>
      <c r="AV862">
        <v>-5</v>
      </c>
      <c r="AW862">
        <v>-9</v>
      </c>
      <c r="AX862">
        <v>-5</v>
      </c>
      <c r="AY862">
        <v>-9</v>
      </c>
      <c r="AZ862">
        <v>-3</v>
      </c>
      <c r="BA862">
        <v>-7</v>
      </c>
      <c r="BB862">
        <v>-2</v>
      </c>
      <c r="BC862">
        <v>-6</v>
      </c>
      <c r="BD862">
        <v>0</v>
      </c>
      <c r="BE862">
        <v>-4</v>
      </c>
      <c r="BF862">
        <v>1</v>
      </c>
      <c r="BG862">
        <v>-3</v>
      </c>
      <c r="BH862">
        <v>2</v>
      </c>
      <c r="BI862">
        <v>-2</v>
      </c>
      <c r="BJ862">
        <v>4</v>
      </c>
      <c r="BK862">
        <v>0</v>
      </c>
      <c r="BL862">
        <v>4</v>
      </c>
      <c r="BM862">
        <v>0</v>
      </c>
      <c r="BN862">
        <v>0</v>
      </c>
      <c r="BO862">
        <v>0</v>
      </c>
      <c r="BP862">
        <v>0</v>
      </c>
      <c r="BQ862">
        <v>-2</v>
      </c>
      <c r="BR862">
        <v>-1</v>
      </c>
      <c r="BS862">
        <v>-1</v>
      </c>
      <c r="BT862">
        <v>-2</v>
      </c>
      <c r="BU862">
        <v>0</v>
      </c>
      <c r="BV862">
        <v>0</v>
      </c>
      <c r="BW862">
        <v>-1</v>
      </c>
      <c r="BX862">
        <v>0</v>
      </c>
      <c r="BY862">
        <v>0</v>
      </c>
      <c r="BZ862">
        <v>-2</v>
      </c>
      <c r="CA862">
        <v>-3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3</v>
      </c>
      <c r="CI862">
        <v>-2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-1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-5</v>
      </c>
      <c r="DC862">
        <v>-11</v>
      </c>
      <c r="DD862">
        <v>-11</v>
      </c>
      <c r="DE862">
        <v>-17</v>
      </c>
      <c r="DF862">
        <v>-12</v>
      </c>
      <c r="DG862">
        <v>-18</v>
      </c>
      <c r="DH862">
        <v>-7</v>
      </c>
      <c r="DI862">
        <v>-13</v>
      </c>
      <c r="DJ862">
        <v>-5</v>
      </c>
      <c r="DK862">
        <v>-11</v>
      </c>
      <c r="DL862">
        <v>-3</v>
      </c>
      <c r="DM862">
        <v>-9</v>
      </c>
      <c r="DN862">
        <v>-10</v>
      </c>
      <c r="DO862">
        <v>-16</v>
      </c>
      <c r="DP862">
        <v>-9</v>
      </c>
      <c r="DQ862">
        <v>-15</v>
      </c>
      <c r="DR862">
        <v>-5</v>
      </c>
      <c r="DS862">
        <v>-11</v>
      </c>
      <c r="DT862">
        <v>-4</v>
      </c>
      <c r="DU862">
        <v>-10</v>
      </c>
      <c r="DV862">
        <v>-2</v>
      </c>
      <c r="DW862">
        <v>-8</v>
      </c>
      <c r="DX862">
        <v>-3</v>
      </c>
      <c r="DY862">
        <v>-9</v>
      </c>
      <c r="DZ862">
        <v>0</v>
      </c>
      <c r="EA862">
        <v>-6</v>
      </c>
      <c r="EB862">
        <v>-6</v>
      </c>
      <c r="EC862">
        <v>-12</v>
      </c>
      <c r="ED862">
        <v>1</v>
      </c>
      <c r="EE862">
        <v>-5</v>
      </c>
      <c r="EF862">
        <v>0</v>
      </c>
      <c r="EG862">
        <v>-6</v>
      </c>
      <c r="EH862">
        <v>4</v>
      </c>
      <c r="EI862">
        <v>-2</v>
      </c>
      <c r="EJ862">
        <v>7</v>
      </c>
      <c r="EK862">
        <v>1</v>
      </c>
      <c r="EL862">
        <v>4</v>
      </c>
      <c r="EM862">
        <v>-2</v>
      </c>
      <c r="EN862">
        <v>6</v>
      </c>
      <c r="EO862">
        <v>0</v>
      </c>
      <c r="EP862">
        <v>164.31612240000001</v>
      </c>
      <c r="EQ862">
        <v>111.2024803</v>
      </c>
      <c r="ER862">
        <v>87.822631529999995</v>
      </c>
      <c r="ES862">
        <v>84.771200089999994</v>
      </c>
      <c r="ET862">
        <v>171.6067127</v>
      </c>
      <c r="EU862">
        <v>97.853961080000005</v>
      </c>
      <c r="EV862">
        <v>86.354359270000003</v>
      </c>
      <c r="EW862">
        <v>77.696183360000006</v>
      </c>
      <c r="EX862">
        <v>48.142078130000002</v>
      </c>
      <c r="EY862">
        <v>39.107518069999998</v>
      </c>
      <c r="EZ862">
        <v>64.851647589999999</v>
      </c>
      <c r="FA862">
        <v>49.351677680000002</v>
      </c>
      <c r="FB862">
        <v>8.0524778500000007</v>
      </c>
      <c r="FC862">
        <v>7.6601437839999997</v>
      </c>
      <c r="FD862">
        <v>30.483878369999999</v>
      </c>
      <c r="FE862">
        <v>19.46912897</v>
      </c>
      <c r="FF862">
        <v>7.2592753429999997</v>
      </c>
      <c r="FG862">
        <v>6.4630983009999996</v>
      </c>
      <c r="FH862">
        <v>1.7464026500000001</v>
      </c>
      <c r="FI862">
        <v>2.3255506750000001</v>
      </c>
      <c r="FJ862">
        <v>31.400356989999999</v>
      </c>
      <c r="FK862">
        <v>27.771973630000002</v>
      </c>
      <c r="FL862">
        <v>10.8371987</v>
      </c>
      <c r="FM862">
        <v>11.25199568</v>
      </c>
      <c r="FN862">
        <v>0</v>
      </c>
      <c r="FO862">
        <v>0</v>
      </c>
      <c r="FP862">
        <v>2</v>
      </c>
      <c r="FQ862">
        <v>1</v>
      </c>
      <c r="FR862">
        <f>5/13</f>
        <v>0.38461538461538464</v>
      </c>
      <c r="FS862" t="s">
        <v>45</v>
      </c>
      <c r="FT862">
        <v>0</v>
      </c>
      <c r="FU862">
        <v>0</v>
      </c>
      <c r="FV862" t="s">
        <v>45</v>
      </c>
      <c r="FW862">
        <v>0</v>
      </c>
      <c r="FX862">
        <v>0</v>
      </c>
    </row>
    <row r="863" spans="1:180" x14ac:dyDescent="0.3">
      <c r="A863" s="7" t="s">
        <v>74</v>
      </c>
      <c r="B863" s="7" t="s">
        <v>51</v>
      </c>
      <c r="C863" t="s">
        <v>52</v>
      </c>
      <c r="D863">
        <v>7</v>
      </c>
      <c r="E863">
        <v>3</v>
      </c>
      <c r="F863">
        <v>1.9366666669999999</v>
      </c>
      <c r="G863">
        <v>2.0039130429999998</v>
      </c>
      <c r="H863">
        <v>0.62560000000000004</v>
      </c>
      <c r="I863">
        <v>0.59521739100000004</v>
      </c>
      <c r="J863">
        <v>1.0015966549999999</v>
      </c>
      <c r="K863">
        <v>1.036997679</v>
      </c>
      <c r="L863">
        <v>0.74156199</v>
      </c>
      <c r="M863">
        <v>0.72526581400000001</v>
      </c>
      <c r="N863">
        <v>19.128167179999998</v>
      </c>
      <c r="O863">
        <v>18.861342700000002</v>
      </c>
      <c r="P863">
        <v>1.2849174619999999</v>
      </c>
      <c r="Q863">
        <v>1.2778106250000001</v>
      </c>
      <c r="R863">
        <v>1.8088904779999999</v>
      </c>
      <c r="S863">
        <v>1.93031065</v>
      </c>
      <c r="T863">
        <v>0.5</v>
      </c>
      <c r="U863">
        <v>0.111111111</v>
      </c>
      <c r="V863">
        <v>0.6</v>
      </c>
      <c r="W863">
        <v>0.133333333</v>
      </c>
      <c r="X863">
        <v>0.44444444399999999</v>
      </c>
      <c r="Y863">
        <v>0.16666666699999999</v>
      </c>
      <c r="Z863">
        <v>-6</v>
      </c>
      <c r="AA863" s="5" t="s">
        <v>214</v>
      </c>
      <c r="AB863">
        <v>-6</v>
      </c>
      <c r="AC863">
        <v>-13</v>
      </c>
      <c r="AD863" s="5" t="s">
        <v>222</v>
      </c>
      <c r="AE863">
        <v>-11</v>
      </c>
      <c r="AF863">
        <v>-3</v>
      </c>
      <c r="AG863">
        <v>-10</v>
      </c>
      <c r="AH863">
        <v>-2</v>
      </c>
      <c r="AI863">
        <v>-9</v>
      </c>
      <c r="AJ863">
        <v>-1</v>
      </c>
      <c r="AK863">
        <v>-8</v>
      </c>
      <c r="AL863">
        <v>0</v>
      </c>
      <c r="AM863">
        <v>-7</v>
      </c>
      <c r="AN863">
        <v>0</v>
      </c>
      <c r="AO863">
        <v>-7</v>
      </c>
      <c r="AP863">
        <v>0</v>
      </c>
      <c r="AQ863">
        <v>-7</v>
      </c>
      <c r="AR863">
        <v>0</v>
      </c>
      <c r="AS863">
        <v>-7</v>
      </c>
      <c r="AT863">
        <v>0</v>
      </c>
      <c r="AU863">
        <v>-7</v>
      </c>
      <c r="AV863">
        <v>0</v>
      </c>
      <c r="AW863">
        <v>-7</v>
      </c>
      <c r="AX863">
        <v>1</v>
      </c>
      <c r="AY863">
        <v>-6</v>
      </c>
      <c r="AZ863">
        <v>2</v>
      </c>
      <c r="BA863">
        <v>-5</v>
      </c>
      <c r="BB863">
        <v>3</v>
      </c>
      <c r="BC863">
        <v>-4</v>
      </c>
      <c r="BD863">
        <v>5</v>
      </c>
      <c r="BE863">
        <v>-2</v>
      </c>
      <c r="BF863">
        <v>5</v>
      </c>
      <c r="BG863">
        <v>-2</v>
      </c>
      <c r="BH863">
        <v>7</v>
      </c>
      <c r="BI863">
        <v>0</v>
      </c>
      <c r="BJ863">
        <v>7</v>
      </c>
      <c r="BK863">
        <v>0</v>
      </c>
      <c r="BL863">
        <v>9</v>
      </c>
      <c r="BM863">
        <v>2</v>
      </c>
      <c r="BN863">
        <v>0</v>
      </c>
      <c r="BO863">
        <v>-1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-2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-1</v>
      </c>
      <c r="CP863">
        <v>0</v>
      </c>
      <c r="CQ863">
        <v>0</v>
      </c>
      <c r="CR863">
        <v>-3</v>
      </c>
      <c r="CS863">
        <v>0</v>
      </c>
      <c r="CT863">
        <v>1</v>
      </c>
      <c r="CU863">
        <v>-1</v>
      </c>
      <c r="CV863">
        <v>0</v>
      </c>
      <c r="CW863">
        <v>0</v>
      </c>
      <c r="CX863">
        <v>2</v>
      </c>
      <c r="CY863">
        <v>0</v>
      </c>
      <c r="CZ863">
        <v>0</v>
      </c>
      <c r="DA863">
        <v>0</v>
      </c>
      <c r="DB863">
        <v>-15</v>
      </c>
      <c r="DC863">
        <v>-20</v>
      </c>
      <c r="DD863">
        <v>-11</v>
      </c>
      <c r="DE863">
        <v>-16</v>
      </c>
      <c r="DF863">
        <v>-8</v>
      </c>
      <c r="DG863">
        <v>-13</v>
      </c>
      <c r="DH863">
        <v>-5</v>
      </c>
      <c r="DI863">
        <v>-10</v>
      </c>
      <c r="DJ863">
        <v>-1</v>
      </c>
      <c r="DK863">
        <v>-6</v>
      </c>
      <c r="DL863">
        <v>-2</v>
      </c>
      <c r="DM863">
        <v>-7</v>
      </c>
      <c r="DN863">
        <v>-4</v>
      </c>
      <c r="DO863">
        <v>-9</v>
      </c>
      <c r="DP863">
        <v>-4</v>
      </c>
      <c r="DQ863">
        <v>-9</v>
      </c>
      <c r="DR863">
        <v>0</v>
      </c>
      <c r="DS863">
        <v>-5</v>
      </c>
      <c r="DT863">
        <v>-0.5</v>
      </c>
      <c r="DU863">
        <v>-5.5</v>
      </c>
      <c r="DV863">
        <v>-0.5</v>
      </c>
      <c r="DW863">
        <v>-5.5</v>
      </c>
      <c r="DX863">
        <v>2</v>
      </c>
      <c r="DY863">
        <v>-3</v>
      </c>
      <c r="DZ863">
        <v>-1</v>
      </c>
      <c r="EA863">
        <v>-6</v>
      </c>
      <c r="EB863">
        <v>0</v>
      </c>
      <c r="EC863">
        <v>-5</v>
      </c>
      <c r="ED863">
        <v>5</v>
      </c>
      <c r="EE863">
        <v>0</v>
      </c>
      <c r="EF863">
        <v>3</v>
      </c>
      <c r="EG863">
        <v>-2</v>
      </c>
      <c r="EH863">
        <v>6</v>
      </c>
      <c r="EI863">
        <v>1</v>
      </c>
      <c r="EJ863">
        <v>5</v>
      </c>
      <c r="EK863">
        <v>0</v>
      </c>
      <c r="EL863">
        <v>17</v>
      </c>
      <c r="EM863">
        <v>12</v>
      </c>
      <c r="EN863">
        <v>13</v>
      </c>
      <c r="EO863">
        <v>8</v>
      </c>
      <c r="EP863">
        <v>131.6089321</v>
      </c>
      <c r="EQ863">
        <v>122.182439</v>
      </c>
      <c r="ER863">
        <v>86.392513899999997</v>
      </c>
      <c r="ES863">
        <v>82.422711419999999</v>
      </c>
      <c r="ET863">
        <v>153.65202070000001</v>
      </c>
      <c r="EU863">
        <v>128.1568542</v>
      </c>
      <c r="EV863">
        <v>85.600124739999998</v>
      </c>
      <c r="EW863">
        <v>82.092254670000003</v>
      </c>
      <c r="EX863">
        <v>46.822206979999997</v>
      </c>
      <c r="EY863">
        <v>45.961094150000001</v>
      </c>
      <c r="EZ863">
        <v>64.899591849999993</v>
      </c>
      <c r="FA863">
        <v>59.180364480000001</v>
      </c>
      <c r="FB863">
        <v>7.2643178239999999</v>
      </c>
      <c r="FC863">
        <v>8.2313646239999994</v>
      </c>
      <c r="FD863">
        <v>23.80659854</v>
      </c>
      <c r="FE863">
        <v>20.174490949999999</v>
      </c>
      <c r="FF863">
        <v>6.3717780800000003</v>
      </c>
      <c r="FG863">
        <v>8.2574821689999993</v>
      </c>
      <c r="FH863">
        <v>2.3333758370000002</v>
      </c>
      <c r="FI863">
        <v>3.0013283780000002</v>
      </c>
      <c r="FJ863">
        <v>28.928529940000001</v>
      </c>
      <c r="FK863">
        <v>40.744005319999999</v>
      </c>
      <c r="FL863">
        <v>12.835821660000001</v>
      </c>
      <c r="FM863">
        <v>9.1475914629999995</v>
      </c>
      <c r="FN863">
        <v>0</v>
      </c>
      <c r="FO863">
        <v>0</v>
      </c>
      <c r="FP863">
        <v>6</v>
      </c>
      <c r="FQ863">
        <v>1</v>
      </c>
      <c r="FR863">
        <f>9/15</f>
        <v>0.6</v>
      </c>
      <c r="FS863" t="s">
        <v>45</v>
      </c>
      <c r="FT863">
        <v>1</v>
      </c>
      <c r="FU863">
        <v>1</v>
      </c>
      <c r="FV863" t="s">
        <v>45</v>
      </c>
      <c r="FW863">
        <v>0</v>
      </c>
      <c r="FX863">
        <v>0</v>
      </c>
    </row>
    <row r="864" spans="1:180" x14ac:dyDescent="0.3">
      <c r="A864" s="7" t="s">
        <v>125</v>
      </c>
      <c r="B864" s="7" t="s">
        <v>123</v>
      </c>
      <c r="C864" t="s">
        <v>61</v>
      </c>
      <c r="D864">
        <v>7</v>
      </c>
      <c r="E864">
        <v>3</v>
      </c>
      <c r="F864">
        <v>1.732325581</v>
      </c>
      <c r="G864">
        <v>1.3539130429999999</v>
      </c>
      <c r="H864">
        <v>0.67290697700000002</v>
      </c>
      <c r="I864">
        <v>0.74169565199999998</v>
      </c>
      <c r="J864">
        <v>1.720655177</v>
      </c>
      <c r="K864">
        <v>0.98220714600000003</v>
      </c>
      <c r="L864">
        <v>1.176883396</v>
      </c>
      <c r="M864">
        <v>0.55718932899999996</v>
      </c>
      <c r="N864">
        <v>16.06383499</v>
      </c>
      <c r="O864">
        <v>18.634014690000001</v>
      </c>
      <c r="P864">
        <v>1.8057149050000001</v>
      </c>
      <c r="Q864">
        <v>0.99419513199999998</v>
      </c>
      <c r="R864">
        <v>1.573785682</v>
      </c>
      <c r="S864">
        <v>1.600215752</v>
      </c>
      <c r="T864">
        <v>0.77777777800000003</v>
      </c>
      <c r="U864">
        <v>0.16666666699999999</v>
      </c>
      <c r="V864">
        <v>0.86666666699999995</v>
      </c>
      <c r="W864">
        <v>0.2</v>
      </c>
      <c r="X864">
        <v>0.55555555599999995</v>
      </c>
      <c r="Y864">
        <v>0</v>
      </c>
      <c r="Z864">
        <v>-2</v>
      </c>
      <c r="AA864" s="5" t="s">
        <v>214</v>
      </c>
      <c r="AB864">
        <v>0</v>
      </c>
      <c r="AC864">
        <v>-11</v>
      </c>
      <c r="AD864" s="5" t="s">
        <v>46</v>
      </c>
      <c r="AE864">
        <v>-9</v>
      </c>
      <c r="AF864">
        <v>2</v>
      </c>
      <c r="AG864">
        <v>-9</v>
      </c>
      <c r="AH864">
        <v>3</v>
      </c>
      <c r="AI864">
        <v>-8</v>
      </c>
      <c r="AJ864">
        <v>2</v>
      </c>
      <c r="AK864">
        <v>-9</v>
      </c>
      <c r="AL864">
        <v>3</v>
      </c>
      <c r="AM864">
        <v>-8</v>
      </c>
      <c r="AN864">
        <v>3</v>
      </c>
      <c r="AO864">
        <v>-8</v>
      </c>
      <c r="AP864">
        <v>4</v>
      </c>
      <c r="AQ864">
        <v>-7</v>
      </c>
      <c r="AR864">
        <v>4</v>
      </c>
      <c r="AS864">
        <v>-7</v>
      </c>
      <c r="AT864">
        <v>7</v>
      </c>
      <c r="AU864">
        <v>-4</v>
      </c>
      <c r="AV864">
        <v>7</v>
      </c>
      <c r="AW864">
        <v>-4</v>
      </c>
      <c r="AX864">
        <v>8</v>
      </c>
      <c r="AY864">
        <v>-3</v>
      </c>
      <c r="AZ864">
        <v>8</v>
      </c>
      <c r="BA864">
        <v>-3</v>
      </c>
      <c r="BB864">
        <v>9</v>
      </c>
      <c r="BC864">
        <v>-2</v>
      </c>
      <c r="BD864">
        <v>9</v>
      </c>
      <c r="BE864">
        <v>-2</v>
      </c>
      <c r="BF864">
        <v>9</v>
      </c>
      <c r="BG864">
        <v>-2</v>
      </c>
      <c r="BH864">
        <v>10</v>
      </c>
      <c r="BI864">
        <v>-1</v>
      </c>
      <c r="BJ864">
        <v>11</v>
      </c>
      <c r="BK864">
        <v>0</v>
      </c>
      <c r="BL864">
        <v>13</v>
      </c>
      <c r="BM864">
        <v>2</v>
      </c>
      <c r="BN864">
        <v>0</v>
      </c>
      <c r="BO864">
        <v>-1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-1</v>
      </c>
      <c r="BX864">
        <v>2</v>
      </c>
      <c r="BY864">
        <v>0</v>
      </c>
      <c r="BZ864">
        <v>0</v>
      </c>
      <c r="CA864">
        <v>0</v>
      </c>
      <c r="CB864">
        <v>0</v>
      </c>
      <c r="CC864">
        <v>-1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-1</v>
      </c>
      <c r="CJ864">
        <v>0</v>
      </c>
      <c r="CK864">
        <v>0</v>
      </c>
      <c r="CL864">
        <v>0</v>
      </c>
      <c r="CM864">
        <v>0</v>
      </c>
      <c r="CN864">
        <v>1</v>
      </c>
      <c r="CO864">
        <v>0</v>
      </c>
      <c r="CP864">
        <v>0</v>
      </c>
      <c r="CQ864">
        <v>1</v>
      </c>
      <c r="CR864">
        <v>3</v>
      </c>
      <c r="CS864">
        <v>-2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3</v>
      </c>
      <c r="DA864">
        <v>0</v>
      </c>
      <c r="DB864">
        <v>0</v>
      </c>
      <c r="DC864">
        <v>-14</v>
      </c>
      <c r="DD864">
        <v>0</v>
      </c>
      <c r="DE864">
        <v>-14</v>
      </c>
      <c r="DF864">
        <v>0</v>
      </c>
      <c r="DG864">
        <v>-14</v>
      </c>
      <c r="DH864">
        <v>5</v>
      </c>
      <c r="DI864">
        <v>-9</v>
      </c>
      <c r="DJ864">
        <v>4</v>
      </c>
      <c r="DK864">
        <v>-10</v>
      </c>
      <c r="DL864">
        <v>2</v>
      </c>
      <c r="DM864">
        <v>-12</v>
      </c>
      <c r="DN864">
        <v>4</v>
      </c>
      <c r="DO864">
        <v>-10</v>
      </c>
      <c r="DP864">
        <v>6</v>
      </c>
      <c r="DQ864">
        <v>-8</v>
      </c>
      <c r="DR864">
        <v>7</v>
      </c>
      <c r="DS864">
        <v>-7</v>
      </c>
      <c r="DT864">
        <v>11</v>
      </c>
      <c r="DU864">
        <v>-3</v>
      </c>
      <c r="DV864">
        <v>11</v>
      </c>
      <c r="DW864">
        <v>-3</v>
      </c>
      <c r="DX864">
        <v>12</v>
      </c>
      <c r="DY864">
        <v>-2</v>
      </c>
      <c r="DZ864">
        <v>16</v>
      </c>
      <c r="EA864">
        <v>2</v>
      </c>
      <c r="EB864">
        <v>10</v>
      </c>
      <c r="EC864">
        <v>-4</v>
      </c>
      <c r="ED864">
        <v>14</v>
      </c>
      <c r="EE864">
        <v>0</v>
      </c>
      <c r="EF864">
        <v>16</v>
      </c>
      <c r="EG864">
        <v>2</v>
      </c>
      <c r="EH864">
        <v>15</v>
      </c>
      <c r="EI864">
        <v>1</v>
      </c>
      <c r="EJ864">
        <v>13</v>
      </c>
      <c r="EK864">
        <v>-1</v>
      </c>
      <c r="EL864">
        <v>14</v>
      </c>
      <c r="EM864">
        <v>0</v>
      </c>
      <c r="EN864">
        <v>20</v>
      </c>
      <c r="EO864">
        <v>6</v>
      </c>
      <c r="EP864">
        <v>223.52807619999999</v>
      </c>
      <c r="EQ864">
        <v>137.14801900000001</v>
      </c>
      <c r="ER864">
        <v>91.691635840000004</v>
      </c>
      <c r="ES864">
        <v>88.077923530000007</v>
      </c>
      <c r="ET864">
        <v>207.25150740000001</v>
      </c>
      <c r="EU864">
        <v>154.76271689999999</v>
      </c>
      <c r="EV864">
        <v>91.404939400000004</v>
      </c>
      <c r="EW864">
        <v>86.281027019999996</v>
      </c>
      <c r="EX864">
        <v>52.076218769999997</v>
      </c>
      <c r="EY864">
        <v>42.575626749999998</v>
      </c>
      <c r="EZ864">
        <v>68.644902889999997</v>
      </c>
      <c r="FA864">
        <v>60.099242029999999</v>
      </c>
      <c r="FB864">
        <v>10.885237310000001</v>
      </c>
      <c r="FC864">
        <v>8.3129650210000001</v>
      </c>
      <c r="FD864">
        <v>38.025096910000002</v>
      </c>
      <c r="FE864">
        <v>23.588748840000001</v>
      </c>
      <c r="FF864">
        <v>8.6045785620000004</v>
      </c>
      <c r="FG864">
        <v>6.8701177380000003</v>
      </c>
      <c r="FH864">
        <v>1.445616434</v>
      </c>
      <c r="FI864">
        <v>2.0742651310000002</v>
      </c>
      <c r="FJ864">
        <v>34.355449270000001</v>
      </c>
      <c r="FK864">
        <v>30.479500609999999</v>
      </c>
      <c r="FL864">
        <v>15.021559480000001</v>
      </c>
      <c r="FM864">
        <v>10.6093416</v>
      </c>
      <c r="FN864">
        <v>0</v>
      </c>
      <c r="FO864">
        <v>0</v>
      </c>
      <c r="FP864">
        <v>0</v>
      </c>
      <c r="FQ864">
        <v>1</v>
      </c>
      <c r="FR864">
        <f>5/13</f>
        <v>0.38461538461538464</v>
      </c>
      <c r="FS864" t="s">
        <v>45</v>
      </c>
      <c r="FT864">
        <v>0</v>
      </c>
      <c r="FU864">
        <v>0</v>
      </c>
      <c r="FV864" t="s">
        <v>45</v>
      </c>
      <c r="FW864">
        <v>0</v>
      </c>
      <c r="FX864">
        <v>0</v>
      </c>
    </row>
    <row r="865" spans="1:180" x14ac:dyDescent="0.3">
      <c r="A865" s="7" t="s">
        <v>379</v>
      </c>
      <c r="B865" s="7" t="s">
        <v>88</v>
      </c>
      <c r="C865" t="s">
        <v>55</v>
      </c>
      <c r="D865">
        <v>9</v>
      </c>
      <c r="E865">
        <v>3</v>
      </c>
      <c r="F865">
        <v>1.17</v>
      </c>
      <c r="G865">
        <v>1.387101911</v>
      </c>
      <c r="H865">
        <v>0.79300000000000004</v>
      </c>
      <c r="I865">
        <v>0.69028980900000003</v>
      </c>
      <c r="J865">
        <v>0.96813787799999995</v>
      </c>
      <c r="K865">
        <v>1.191348335</v>
      </c>
      <c r="L865">
        <v>0.62997442599999998</v>
      </c>
      <c r="M865">
        <v>0.87802394100000003</v>
      </c>
      <c r="N865">
        <v>18.144214720000001</v>
      </c>
      <c r="O865">
        <v>16.272165640000001</v>
      </c>
      <c r="P865">
        <v>1.0385129980000001</v>
      </c>
      <c r="Q865">
        <v>0.92009135500000006</v>
      </c>
      <c r="R865">
        <v>1.186318625</v>
      </c>
      <c r="S865">
        <v>1.357860466</v>
      </c>
      <c r="T865">
        <v>0.55555555599999995</v>
      </c>
      <c r="U865">
        <v>0.25</v>
      </c>
      <c r="V865">
        <v>0.66666666699999999</v>
      </c>
      <c r="W865">
        <v>6.6666666999999999E-2</v>
      </c>
      <c r="X865">
        <v>0.44444444399999999</v>
      </c>
      <c r="Y865">
        <v>0.25</v>
      </c>
      <c r="Z865">
        <v>-7</v>
      </c>
      <c r="AA865" s="5" t="s">
        <v>196</v>
      </c>
      <c r="AB865">
        <v>-6</v>
      </c>
      <c r="AC865">
        <v>-10</v>
      </c>
      <c r="AD865" s="5" t="s">
        <v>211</v>
      </c>
      <c r="AE865">
        <v>-9</v>
      </c>
      <c r="AF865">
        <v>-4</v>
      </c>
      <c r="AG865">
        <v>-8</v>
      </c>
      <c r="AH865">
        <v>-4</v>
      </c>
      <c r="AI865">
        <v>-8</v>
      </c>
      <c r="AJ865">
        <v>-4</v>
      </c>
      <c r="AK865">
        <v>-8</v>
      </c>
      <c r="AL865">
        <v>-2</v>
      </c>
      <c r="AM865">
        <v>-6</v>
      </c>
      <c r="AN865">
        <v>-1</v>
      </c>
      <c r="AO865">
        <v>-5</v>
      </c>
      <c r="AP865">
        <v>0</v>
      </c>
      <c r="AQ865">
        <v>-4</v>
      </c>
      <c r="AR865">
        <v>0</v>
      </c>
      <c r="AS865">
        <v>-4</v>
      </c>
      <c r="AT865">
        <v>1</v>
      </c>
      <c r="AU865">
        <v>-3</v>
      </c>
      <c r="AV865">
        <v>2</v>
      </c>
      <c r="AW865">
        <v>-2</v>
      </c>
      <c r="AX865">
        <v>2</v>
      </c>
      <c r="AY865">
        <v>-2</v>
      </c>
      <c r="AZ865">
        <v>2</v>
      </c>
      <c r="BA865">
        <v>-2</v>
      </c>
      <c r="BB865">
        <v>2</v>
      </c>
      <c r="BC865">
        <v>-2</v>
      </c>
      <c r="BD865">
        <v>3</v>
      </c>
      <c r="BE865">
        <v>-1</v>
      </c>
      <c r="BF865">
        <v>4</v>
      </c>
      <c r="BG865">
        <v>0</v>
      </c>
      <c r="BH865">
        <v>5</v>
      </c>
      <c r="BI865">
        <v>1</v>
      </c>
      <c r="BJ865">
        <v>5</v>
      </c>
      <c r="BK865">
        <v>1</v>
      </c>
      <c r="BL865">
        <v>7</v>
      </c>
      <c r="BM865">
        <v>3</v>
      </c>
      <c r="BN865">
        <v>-3</v>
      </c>
      <c r="BO865">
        <v>-3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-2</v>
      </c>
      <c r="BV865">
        <v>0</v>
      </c>
      <c r="BW865">
        <v>0</v>
      </c>
      <c r="BX865">
        <v>0</v>
      </c>
      <c r="BY865">
        <v>0</v>
      </c>
      <c r="BZ865">
        <v>-2</v>
      </c>
      <c r="CA865">
        <v>0</v>
      </c>
      <c r="CB865">
        <v>0</v>
      </c>
      <c r="CC865">
        <v>0</v>
      </c>
      <c r="CD865">
        <v>0</v>
      </c>
      <c r="CE865">
        <v>-2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-3</v>
      </c>
      <c r="CL865">
        <v>1</v>
      </c>
      <c r="CM865">
        <v>1</v>
      </c>
      <c r="CN865">
        <v>2</v>
      </c>
      <c r="CO865">
        <v>0</v>
      </c>
      <c r="CP865">
        <v>1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-15</v>
      </c>
      <c r="DC865">
        <v>-23</v>
      </c>
      <c r="DD865">
        <v>-9</v>
      </c>
      <c r="DE865">
        <v>-17</v>
      </c>
      <c r="DF865">
        <v>-3</v>
      </c>
      <c r="DG865">
        <v>-11</v>
      </c>
      <c r="DH865">
        <v>-12</v>
      </c>
      <c r="DI865">
        <v>-20</v>
      </c>
      <c r="DJ865">
        <v>-3</v>
      </c>
      <c r="DK865">
        <v>-11</v>
      </c>
      <c r="DL865">
        <v>-1</v>
      </c>
      <c r="DM865">
        <v>-9</v>
      </c>
      <c r="DN865">
        <v>1</v>
      </c>
      <c r="DO865">
        <v>-7</v>
      </c>
      <c r="DP865">
        <v>-2</v>
      </c>
      <c r="DQ865">
        <v>-10</v>
      </c>
      <c r="DR865">
        <v>-1</v>
      </c>
      <c r="DS865">
        <v>-9</v>
      </c>
      <c r="DT865">
        <v>0</v>
      </c>
      <c r="DU865">
        <v>-8</v>
      </c>
      <c r="DV865">
        <v>0</v>
      </c>
      <c r="DW865">
        <v>-8</v>
      </c>
      <c r="DX865">
        <v>-5</v>
      </c>
      <c r="DY865">
        <v>-13</v>
      </c>
      <c r="DZ865">
        <v>1</v>
      </c>
      <c r="EA865">
        <v>-7</v>
      </c>
      <c r="EB865">
        <v>2</v>
      </c>
      <c r="EC865">
        <v>-6</v>
      </c>
      <c r="ED865">
        <v>2</v>
      </c>
      <c r="EE865">
        <v>-6</v>
      </c>
      <c r="EF865">
        <v>-1</v>
      </c>
      <c r="EG865">
        <v>-9</v>
      </c>
      <c r="EH865">
        <v>8</v>
      </c>
      <c r="EI865">
        <v>0</v>
      </c>
      <c r="EJ865">
        <v>4</v>
      </c>
      <c r="EK865">
        <v>-4</v>
      </c>
      <c r="EL865">
        <v>7</v>
      </c>
      <c r="EM865">
        <v>-1</v>
      </c>
      <c r="EN865">
        <v>7</v>
      </c>
      <c r="EO865">
        <v>-1</v>
      </c>
      <c r="EP865">
        <v>154.75629660000001</v>
      </c>
      <c r="EQ865">
        <v>146.15726979999999</v>
      </c>
      <c r="ER865">
        <v>89.340837320000006</v>
      </c>
      <c r="ES865">
        <v>86.818316890000006</v>
      </c>
      <c r="ET865">
        <v>145.7181649</v>
      </c>
      <c r="EU865">
        <v>144.83951110000001</v>
      </c>
      <c r="EV865">
        <v>86.177607769999995</v>
      </c>
      <c r="EW865">
        <v>84.395237429999995</v>
      </c>
      <c r="EX865">
        <v>44.721116279999997</v>
      </c>
      <c r="EY865">
        <v>45.316699620000001</v>
      </c>
      <c r="EZ865">
        <v>64.614141230000001</v>
      </c>
      <c r="FA865">
        <v>61.974794780000003</v>
      </c>
      <c r="FB865">
        <v>3.5899578289999998</v>
      </c>
      <c r="FC865">
        <v>8.9853624879999998</v>
      </c>
      <c r="FD865">
        <v>15.778250829999999</v>
      </c>
      <c r="FE865">
        <v>24.82195316</v>
      </c>
      <c r="FF865">
        <v>4.6433006969999999</v>
      </c>
      <c r="FG865">
        <v>8.5643770129999996</v>
      </c>
      <c r="FH865">
        <v>1.3066702509999999</v>
      </c>
      <c r="FI865">
        <v>1.8342087010000001</v>
      </c>
      <c r="FJ865">
        <v>37.959953179999999</v>
      </c>
      <c r="FK865">
        <v>34.142118240000002</v>
      </c>
      <c r="FL865">
        <v>5.2125929590000002</v>
      </c>
      <c r="FM865">
        <v>11.07236144</v>
      </c>
      <c r="FN865">
        <v>1</v>
      </c>
      <c r="FO865">
        <v>0</v>
      </c>
      <c r="FP865">
        <v>1</v>
      </c>
      <c r="FQ865">
        <v>1</v>
      </c>
      <c r="FR865">
        <f>7/14</f>
        <v>0.5</v>
      </c>
      <c r="FS865" t="s">
        <v>45</v>
      </c>
      <c r="FT865">
        <v>1</v>
      </c>
      <c r="FU865">
        <v>1</v>
      </c>
      <c r="FV865" t="s">
        <v>45</v>
      </c>
      <c r="FW865">
        <v>1</v>
      </c>
      <c r="FX865">
        <v>1</v>
      </c>
    </row>
    <row r="866" spans="1:180" x14ac:dyDescent="0.3">
      <c r="A866" s="7" t="s">
        <v>101</v>
      </c>
      <c r="B866" s="7" t="s">
        <v>96</v>
      </c>
      <c r="C866" t="s">
        <v>58</v>
      </c>
      <c r="D866">
        <v>10</v>
      </c>
      <c r="E866">
        <v>3</v>
      </c>
      <c r="F866">
        <v>1.86</v>
      </c>
      <c r="G866">
        <v>1.016221464</v>
      </c>
      <c r="H866">
        <v>0.6</v>
      </c>
      <c r="I866">
        <v>0.75210102300000004</v>
      </c>
      <c r="J866">
        <v>1.227805834</v>
      </c>
      <c r="K866">
        <v>1.4171245370000001</v>
      </c>
      <c r="L866">
        <v>0.88817876100000004</v>
      </c>
      <c r="M866">
        <v>0.76237803100000001</v>
      </c>
      <c r="N866">
        <v>23.23530981</v>
      </c>
      <c r="O866">
        <v>18.430321620000001</v>
      </c>
      <c r="P866">
        <v>1.166786879</v>
      </c>
      <c r="Q866">
        <v>1.553074632</v>
      </c>
      <c r="R866">
        <v>1.3763114059999999</v>
      </c>
      <c r="S866">
        <v>1.509616302</v>
      </c>
      <c r="T866">
        <v>0.222222222</v>
      </c>
      <c r="U866">
        <v>0.625</v>
      </c>
      <c r="V866">
        <v>0.2</v>
      </c>
      <c r="W866">
        <v>0.6</v>
      </c>
      <c r="X866">
        <v>0.25</v>
      </c>
      <c r="Y866">
        <v>0.83333333300000001</v>
      </c>
      <c r="Z866">
        <v>-15</v>
      </c>
      <c r="AA866" s="5" t="s">
        <v>221</v>
      </c>
      <c r="AB866">
        <v>-13</v>
      </c>
      <c r="AC866">
        <v>-4</v>
      </c>
      <c r="AD866" s="5" t="s">
        <v>209</v>
      </c>
      <c r="AE866">
        <v>-3</v>
      </c>
      <c r="AF866">
        <v>-11</v>
      </c>
      <c r="AG866">
        <v>-2</v>
      </c>
      <c r="AH866">
        <v>-9</v>
      </c>
      <c r="AI866">
        <v>0</v>
      </c>
      <c r="AJ866">
        <v>-8</v>
      </c>
      <c r="AK866">
        <v>1</v>
      </c>
      <c r="AL866">
        <v>-8</v>
      </c>
      <c r="AM866">
        <v>1</v>
      </c>
      <c r="AN866">
        <v>-8</v>
      </c>
      <c r="AO866">
        <v>1</v>
      </c>
      <c r="AP866">
        <v>-8</v>
      </c>
      <c r="AQ866">
        <v>1</v>
      </c>
      <c r="AR866">
        <v>-7</v>
      </c>
      <c r="AS866">
        <v>2</v>
      </c>
      <c r="AT866">
        <v>-7</v>
      </c>
      <c r="AU866">
        <v>2</v>
      </c>
      <c r="AV866">
        <v>-6</v>
      </c>
      <c r="AW866">
        <v>3</v>
      </c>
      <c r="AX866">
        <v>-4</v>
      </c>
      <c r="AY866">
        <v>5</v>
      </c>
      <c r="AZ866">
        <v>-3</v>
      </c>
      <c r="BA866">
        <v>6</v>
      </c>
      <c r="BB866">
        <v>-2</v>
      </c>
      <c r="BC866">
        <v>7</v>
      </c>
      <c r="BD866">
        <v>-2</v>
      </c>
      <c r="BE866">
        <v>7</v>
      </c>
      <c r="BF866">
        <v>-2</v>
      </c>
      <c r="BG866">
        <v>7</v>
      </c>
      <c r="BH866">
        <v>-2</v>
      </c>
      <c r="BI866">
        <v>7</v>
      </c>
      <c r="BJ866">
        <v>0</v>
      </c>
      <c r="BK866">
        <v>9</v>
      </c>
      <c r="BL866">
        <v>3</v>
      </c>
      <c r="BM866">
        <v>12</v>
      </c>
      <c r="BN866">
        <v>0</v>
      </c>
      <c r="BO866">
        <v>1</v>
      </c>
      <c r="BP866">
        <v>-3</v>
      </c>
      <c r="BQ866">
        <v>0</v>
      </c>
      <c r="BR866">
        <v>0</v>
      </c>
      <c r="BS866">
        <v>0</v>
      </c>
      <c r="BT866">
        <v>-2</v>
      </c>
      <c r="BU866">
        <v>0</v>
      </c>
      <c r="BV866">
        <v>0</v>
      </c>
      <c r="BW866">
        <v>0</v>
      </c>
      <c r="BX866">
        <v>-1</v>
      </c>
      <c r="BY866">
        <v>0</v>
      </c>
      <c r="BZ866">
        <v>0</v>
      </c>
      <c r="CA866">
        <v>0</v>
      </c>
      <c r="CB866">
        <v>-1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2</v>
      </c>
      <c r="CL866">
        <v>-2</v>
      </c>
      <c r="CM866">
        <v>-2</v>
      </c>
      <c r="CN866">
        <v>3</v>
      </c>
      <c r="CO866">
        <v>1</v>
      </c>
      <c r="CP866">
        <v>-1</v>
      </c>
      <c r="CQ866">
        <v>0</v>
      </c>
      <c r="CR866">
        <v>-2</v>
      </c>
      <c r="CS866">
        <v>1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1</v>
      </c>
      <c r="DA866">
        <v>0</v>
      </c>
      <c r="DB866">
        <v>-28</v>
      </c>
      <c r="DC866">
        <v>-17</v>
      </c>
      <c r="DD866">
        <v>-19</v>
      </c>
      <c r="DE866">
        <v>-8</v>
      </c>
      <c r="DF866">
        <v>-15</v>
      </c>
      <c r="DG866">
        <v>-4</v>
      </c>
      <c r="DH866">
        <v>-12</v>
      </c>
      <c r="DI866">
        <v>-1</v>
      </c>
      <c r="DJ866">
        <v>-11</v>
      </c>
      <c r="DK866">
        <v>0</v>
      </c>
      <c r="DL866">
        <v>-14</v>
      </c>
      <c r="DM866">
        <v>-3</v>
      </c>
      <c r="DN866">
        <v>-11</v>
      </c>
      <c r="DO866">
        <v>0</v>
      </c>
      <c r="DP866">
        <v>-10</v>
      </c>
      <c r="DQ866">
        <v>1</v>
      </c>
      <c r="DR866">
        <v>-9</v>
      </c>
      <c r="DS866">
        <v>2</v>
      </c>
      <c r="DT866">
        <v>-8</v>
      </c>
      <c r="DU866">
        <v>3</v>
      </c>
      <c r="DV866">
        <v>1</v>
      </c>
      <c r="DW866">
        <v>12</v>
      </c>
      <c r="DX866">
        <v>-8</v>
      </c>
      <c r="DY866">
        <v>3</v>
      </c>
      <c r="DZ866">
        <v>-4</v>
      </c>
      <c r="EA866">
        <v>7</v>
      </c>
      <c r="EB866">
        <v>0</v>
      </c>
      <c r="EC866">
        <v>11</v>
      </c>
      <c r="ED866">
        <v>-6</v>
      </c>
      <c r="EE866">
        <v>5</v>
      </c>
      <c r="EF866">
        <v>-5</v>
      </c>
      <c r="EG866">
        <v>6</v>
      </c>
      <c r="EH866">
        <v>-4</v>
      </c>
      <c r="EI866">
        <v>7</v>
      </c>
      <c r="EJ866">
        <v>-3</v>
      </c>
      <c r="EK866">
        <v>8</v>
      </c>
      <c r="EL866">
        <v>0</v>
      </c>
      <c r="EM866">
        <v>11</v>
      </c>
      <c r="EN866">
        <v>6</v>
      </c>
      <c r="EO866">
        <v>17</v>
      </c>
      <c r="EP866">
        <v>125.212233</v>
      </c>
      <c r="EQ866">
        <v>188.55397980000001</v>
      </c>
      <c r="ER866">
        <v>86.461576210000004</v>
      </c>
      <c r="ES866">
        <v>87.851582379999996</v>
      </c>
      <c r="ET866">
        <v>170.74827250000001</v>
      </c>
      <c r="EU866">
        <v>158.8424775</v>
      </c>
      <c r="EV866">
        <v>87.492170000000002</v>
      </c>
      <c r="EW866">
        <v>87.524914390000006</v>
      </c>
      <c r="EX866">
        <v>78.489734220000003</v>
      </c>
      <c r="EY866">
        <v>52.338991700000001</v>
      </c>
      <c r="EZ866">
        <v>68.356494459999993</v>
      </c>
      <c r="FA866">
        <v>68.25836554</v>
      </c>
      <c r="FB866">
        <v>9.6397320020000006</v>
      </c>
      <c r="FC866">
        <v>8.1482548789999996</v>
      </c>
      <c r="FD866">
        <v>31.936771190000002</v>
      </c>
      <c r="FE866">
        <v>27.62583691</v>
      </c>
      <c r="FF866">
        <v>8.1000963929999994</v>
      </c>
      <c r="FG866">
        <v>6.044887685</v>
      </c>
      <c r="FH866">
        <v>3.2161233560000002</v>
      </c>
      <c r="FI866">
        <v>1.185908824</v>
      </c>
      <c r="FJ866">
        <v>31.111795449999999</v>
      </c>
      <c r="FK866">
        <v>22.326262910000001</v>
      </c>
      <c r="FL866">
        <v>11.517893409999999</v>
      </c>
      <c r="FM866">
        <v>12.85864424</v>
      </c>
      <c r="FN866">
        <v>0</v>
      </c>
      <c r="FO866">
        <v>0</v>
      </c>
      <c r="FP866">
        <v>1</v>
      </c>
      <c r="FQ866">
        <v>3</v>
      </c>
      <c r="FR866">
        <f>2/13</f>
        <v>0.15384615384615385</v>
      </c>
      <c r="FS866">
        <v>2</v>
      </c>
      <c r="FT866">
        <v>0</v>
      </c>
      <c r="FU866">
        <v>1</v>
      </c>
      <c r="FV866" t="s">
        <v>45</v>
      </c>
      <c r="FW866">
        <v>0</v>
      </c>
      <c r="FX866">
        <v>0</v>
      </c>
    </row>
    <row r="867" spans="1:180" x14ac:dyDescent="0.3">
      <c r="A867" s="7" t="s">
        <v>38</v>
      </c>
      <c r="B867" s="7" t="s">
        <v>40</v>
      </c>
      <c r="C867" t="s">
        <v>26</v>
      </c>
      <c r="D867">
        <v>8</v>
      </c>
      <c r="E867">
        <v>3</v>
      </c>
      <c r="F867">
        <v>1.326666667</v>
      </c>
      <c r="G867">
        <v>1.57</v>
      </c>
      <c r="H867">
        <v>0.68133333299999999</v>
      </c>
      <c r="I867">
        <v>0.75600000000000001</v>
      </c>
      <c r="J867">
        <v>1.285005891</v>
      </c>
      <c r="K867">
        <v>1.1574327879999999</v>
      </c>
      <c r="L867">
        <v>0.88514687599999997</v>
      </c>
      <c r="M867">
        <v>0.54769444700000003</v>
      </c>
      <c r="N867">
        <v>18.957286880000002</v>
      </c>
      <c r="O867">
        <v>16.82226885</v>
      </c>
      <c r="P867">
        <v>1.5110442820000001</v>
      </c>
      <c r="Q867">
        <v>1.1130255090000001</v>
      </c>
      <c r="R867">
        <v>1.5321905099999999</v>
      </c>
      <c r="S867">
        <v>1.495551748</v>
      </c>
      <c r="T867">
        <v>0.61904761900000005</v>
      </c>
      <c r="U867">
        <v>0.52380952400000003</v>
      </c>
      <c r="V867">
        <v>0.86666666699999995</v>
      </c>
      <c r="W867">
        <v>0.53333333299999997</v>
      </c>
      <c r="X867">
        <v>0.66666666699999999</v>
      </c>
      <c r="Y867">
        <v>0.55555555599999995</v>
      </c>
      <c r="Z867">
        <v>-3</v>
      </c>
      <c r="AA867" s="5" t="s">
        <v>211</v>
      </c>
      <c r="AB867">
        <v>-2</v>
      </c>
      <c r="AC867">
        <v>-4</v>
      </c>
      <c r="AD867" s="5" t="s">
        <v>219</v>
      </c>
      <c r="AE867">
        <v>-3</v>
      </c>
      <c r="AF867">
        <v>0</v>
      </c>
      <c r="AG867">
        <v>-2</v>
      </c>
      <c r="AH867">
        <v>0</v>
      </c>
      <c r="AI867">
        <v>-2</v>
      </c>
      <c r="AJ867">
        <v>0</v>
      </c>
      <c r="AK867">
        <v>-2</v>
      </c>
      <c r="AL867">
        <v>1</v>
      </c>
      <c r="AM867">
        <v>-1</v>
      </c>
      <c r="AN867">
        <v>1</v>
      </c>
      <c r="AO867">
        <v>-1</v>
      </c>
      <c r="AP867">
        <v>1</v>
      </c>
      <c r="AQ867">
        <v>-1</v>
      </c>
      <c r="AR867">
        <v>2</v>
      </c>
      <c r="AS867">
        <v>0</v>
      </c>
      <c r="AT867">
        <v>2</v>
      </c>
      <c r="AU867">
        <v>0</v>
      </c>
      <c r="AV867">
        <v>3</v>
      </c>
      <c r="AW867">
        <v>1</v>
      </c>
      <c r="AX867">
        <v>3</v>
      </c>
      <c r="AY867">
        <v>1</v>
      </c>
      <c r="AZ867">
        <v>5</v>
      </c>
      <c r="BA867">
        <v>3</v>
      </c>
      <c r="BB867">
        <v>6</v>
      </c>
      <c r="BC867">
        <v>4</v>
      </c>
      <c r="BD867">
        <v>8</v>
      </c>
      <c r="BE867">
        <v>6</v>
      </c>
      <c r="BF867">
        <v>9</v>
      </c>
      <c r="BG867">
        <v>7</v>
      </c>
      <c r="BH867">
        <v>10</v>
      </c>
      <c r="BI867">
        <v>8</v>
      </c>
      <c r="BJ867">
        <v>12</v>
      </c>
      <c r="BK867">
        <v>10</v>
      </c>
      <c r="BL867">
        <v>12</v>
      </c>
      <c r="BM867">
        <v>10</v>
      </c>
      <c r="BN867">
        <v>0</v>
      </c>
      <c r="BO867">
        <v>0</v>
      </c>
      <c r="BP867">
        <v>0</v>
      </c>
      <c r="BQ867">
        <v>0</v>
      </c>
      <c r="BR867">
        <v>-3</v>
      </c>
      <c r="BS867">
        <v>0</v>
      </c>
      <c r="BT867">
        <v>2</v>
      </c>
      <c r="BU867">
        <v>1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1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-1</v>
      </c>
      <c r="CM867">
        <v>0</v>
      </c>
      <c r="CN867">
        <v>0</v>
      </c>
      <c r="CO867">
        <v>2</v>
      </c>
      <c r="CP867">
        <v>0</v>
      </c>
      <c r="CQ867">
        <v>-3</v>
      </c>
      <c r="CR867">
        <v>0</v>
      </c>
      <c r="CS867">
        <v>-3</v>
      </c>
      <c r="CT867">
        <v>0</v>
      </c>
      <c r="CU867">
        <v>0</v>
      </c>
      <c r="CV867">
        <v>2</v>
      </c>
      <c r="CW867">
        <v>0</v>
      </c>
      <c r="CX867">
        <v>0</v>
      </c>
      <c r="CY867">
        <v>0</v>
      </c>
      <c r="CZ867">
        <v>1</v>
      </c>
      <c r="DA867">
        <v>2</v>
      </c>
      <c r="DB867">
        <v>0</v>
      </c>
      <c r="DC867">
        <v>-3</v>
      </c>
      <c r="DD867">
        <v>-6</v>
      </c>
      <c r="DE867">
        <v>-9</v>
      </c>
      <c r="DF867">
        <v>-7</v>
      </c>
      <c r="DG867">
        <v>-10</v>
      </c>
      <c r="DH867">
        <v>-2</v>
      </c>
      <c r="DI867">
        <v>-5</v>
      </c>
      <c r="DJ867">
        <v>0</v>
      </c>
      <c r="DK867">
        <v>-3</v>
      </c>
      <c r="DL867">
        <v>2</v>
      </c>
      <c r="DM867">
        <v>-1</v>
      </c>
      <c r="DN867">
        <v>-5</v>
      </c>
      <c r="DO867">
        <v>-8</v>
      </c>
      <c r="DP867">
        <v>-4</v>
      </c>
      <c r="DQ867">
        <v>-7</v>
      </c>
      <c r="DR867">
        <v>0</v>
      </c>
      <c r="DS867">
        <v>-3</v>
      </c>
      <c r="DT867">
        <v>1</v>
      </c>
      <c r="DU867">
        <v>-2</v>
      </c>
      <c r="DV867">
        <v>3</v>
      </c>
      <c r="DW867">
        <v>0</v>
      </c>
      <c r="DX867">
        <v>2</v>
      </c>
      <c r="DY867">
        <v>-1</v>
      </c>
      <c r="DZ867">
        <v>5</v>
      </c>
      <c r="EA867">
        <v>2</v>
      </c>
      <c r="EB867">
        <v>-1</v>
      </c>
      <c r="EC867">
        <v>-4</v>
      </c>
      <c r="ED867">
        <v>6</v>
      </c>
      <c r="EE867">
        <v>3</v>
      </c>
      <c r="EF867">
        <v>5</v>
      </c>
      <c r="EG867">
        <v>2</v>
      </c>
      <c r="EH867">
        <v>9</v>
      </c>
      <c r="EI867">
        <v>6</v>
      </c>
      <c r="EJ867">
        <v>12</v>
      </c>
      <c r="EK867">
        <v>9</v>
      </c>
      <c r="EL867">
        <v>9</v>
      </c>
      <c r="EM867">
        <v>6</v>
      </c>
      <c r="EN867">
        <v>11</v>
      </c>
      <c r="EO867">
        <v>8</v>
      </c>
      <c r="EP867">
        <v>138.3430668</v>
      </c>
      <c r="EQ867">
        <v>109.6805818</v>
      </c>
      <c r="ER867">
        <v>86.436674420000003</v>
      </c>
      <c r="ES867">
        <v>86.135263820000006</v>
      </c>
      <c r="ET867">
        <v>138.30857449999999</v>
      </c>
      <c r="EU867">
        <v>111.11917440000001</v>
      </c>
      <c r="EV867">
        <v>83.458467299999995</v>
      </c>
      <c r="EW867">
        <v>83.751175040000007</v>
      </c>
      <c r="EX867">
        <v>37.017157240000003</v>
      </c>
      <c r="EY867">
        <v>37.240000510000002</v>
      </c>
      <c r="EZ867">
        <v>56.314576160000001</v>
      </c>
      <c r="FA867">
        <v>57.317450010000002</v>
      </c>
      <c r="FB867">
        <v>7.5889633720000003</v>
      </c>
      <c r="FC867">
        <v>6.2023582939999997</v>
      </c>
      <c r="FD867">
        <v>24.166997160000001</v>
      </c>
      <c r="FE867">
        <v>17.490954330000001</v>
      </c>
      <c r="FF867">
        <v>6.8227755569999999</v>
      </c>
      <c r="FG867">
        <v>6.5195067199999999</v>
      </c>
      <c r="FH867">
        <v>0.93687066500000005</v>
      </c>
      <c r="FI867">
        <v>1.1946009950000001</v>
      </c>
      <c r="FJ867">
        <v>33.371194549999998</v>
      </c>
      <c r="FK867">
        <v>33.101504200000001</v>
      </c>
      <c r="FL867">
        <v>12.120636299999999</v>
      </c>
      <c r="FM867">
        <v>11.100029360000001</v>
      </c>
      <c r="FN867">
        <v>0</v>
      </c>
      <c r="FO867">
        <v>0</v>
      </c>
      <c r="FP867">
        <v>0</v>
      </c>
      <c r="FQ867">
        <v>1</v>
      </c>
      <c r="FR867">
        <f>1/14</f>
        <v>7.1428571428571425E-2</v>
      </c>
      <c r="FS867">
        <v>1</v>
      </c>
      <c r="FT867">
        <v>2</v>
      </c>
      <c r="FU867">
        <v>0</v>
      </c>
      <c r="FV867">
        <v>1</v>
      </c>
      <c r="FW867">
        <v>1</v>
      </c>
      <c r="FX867">
        <v>0</v>
      </c>
    </row>
    <row r="868" spans="1:180" x14ac:dyDescent="0.3">
      <c r="A868" s="7" t="s">
        <v>39</v>
      </c>
      <c r="B868" s="7" t="s">
        <v>31</v>
      </c>
      <c r="C868" t="s">
        <v>26</v>
      </c>
      <c r="D868">
        <v>8</v>
      </c>
      <c r="E868">
        <v>3</v>
      </c>
      <c r="F868">
        <v>1.4736</v>
      </c>
      <c r="G868">
        <v>1.0964</v>
      </c>
      <c r="H868">
        <v>0.63795999999999997</v>
      </c>
      <c r="I868">
        <v>0.71367999999999998</v>
      </c>
      <c r="J868">
        <v>1.323430713</v>
      </c>
      <c r="K868">
        <v>1.733161355</v>
      </c>
      <c r="L868">
        <v>1.045739405</v>
      </c>
      <c r="M868">
        <v>1.2369205029999999</v>
      </c>
      <c r="N868">
        <v>19.431816430000001</v>
      </c>
      <c r="O868">
        <v>17.935813419999999</v>
      </c>
      <c r="P868">
        <v>1.2960778989999999</v>
      </c>
      <c r="Q868">
        <v>1.702020254</v>
      </c>
      <c r="R868">
        <v>1.4079609710000001</v>
      </c>
      <c r="S868">
        <v>1.0334939059999999</v>
      </c>
      <c r="T868">
        <v>0.61904761900000005</v>
      </c>
      <c r="U868">
        <v>0.38888888900000002</v>
      </c>
      <c r="V868">
        <v>0.46666666699999998</v>
      </c>
      <c r="W868">
        <v>0.46666666699999998</v>
      </c>
      <c r="X868">
        <v>0.77777777800000003</v>
      </c>
      <c r="Y868">
        <v>1</v>
      </c>
      <c r="Z868">
        <v>-3</v>
      </c>
      <c r="AA868" s="5" t="s">
        <v>193</v>
      </c>
      <c r="AB868">
        <v>-2</v>
      </c>
      <c r="AC868">
        <v>-8</v>
      </c>
      <c r="AD868" s="5" t="s">
        <v>219</v>
      </c>
      <c r="AE868">
        <v>-7</v>
      </c>
      <c r="AF868">
        <v>0</v>
      </c>
      <c r="AG868">
        <v>-6</v>
      </c>
      <c r="AH868">
        <v>0</v>
      </c>
      <c r="AI868">
        <v>-6</v>
      </c>
      <c r="AJ868">
        <v>0</v>
      </c>
      <c r="AK868">
        <v>-6</v>
      </c>
      <c r="AL868">
        <v>1</v>
      </c>
      <c r="AM868">
        <v>-5</v>
      </c>
      <c r="AN868">
        <v>1</v>
      </c>
      <c r="AO868">
        <v>-5</v>
      </c>
      <c r="AP868">
        <v>1</v>
      </c>
      <c r="AQ868">
        <v>-5</v>
      </c>
      <c r="AR868">
        <v>2</v>
      </c>
      <c r="AS868">
        <v>-4</v>
      </c>
      <c r="AT868">
        <v>2</v>
      </c>
      <c r="AU868">
        <v>-4</v>
      </c>
      <c r="AV868">
        <v>3</v>
      </c>
      <c r="AW868">
        <v>-3</v>
      </c>
      <c r="AX868">
        <v>3</v>
      </c>
      <c r="AY868">
        <v>-3</v>
      </c>
      <c r="AZ868">
        <v>5</v>
      </c>
      <c r="BA868">
        <v>-1</v>
      </c>
      <c r="BB868">
        <v>6</v>
      </c>
      <c r="BC868">
        <v>0</v>
      </c>
      <c r="BD868">
        <v>8</v>
      </c>
      <c r="BE868">
        <v>2</v>
      </c>
      <c r="BF868">
        <v>9</v>
      </c>
      <c r="BG868">
        <v>3</v>
      </c>
      <c r="BH868">
        <v>10</v>
      </c>
      <c r="BI868">
        <v>4</v>
      </c>
      <c r="BJ868">
        <v>12</v>
      </c>
      <c r="BK868">
        <v>6</v>
      </c>
      <c r="BL868">
        <v>12</v>
      </c>
      <c r="BM868">
        <v>6</v>
      </c>
      <c r="BN868">
        <v>0</v>
      </c>
      <c r="BO868">
        <v>0</v>
      </c>
      <c r="BP868">
        <v>0</v>
      </c>
      <c r="BQ868">
        <v>0</v>
      </c>
      <c r="BR868">
        <v>1</v>
      </c>
      <c r="BS868">
        <v>-5</v>
      </c>
      <c r="BT868">
        <v>0</v>
      </c>
      <c r="BU868">
        <v>0</v>
      </c>
      <c r="BV868">
        <v>-2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-1</v>
      </c>
      <c r="CF868">
        <v>0</v>
      </c>
      <c r="CG868">
        <v>0</v>
      </c>
      <c r="CH868">
        <v>-1</v>
      </c>
      <c r="CI868">
        <v>3</v>
      </c>
      <c r="CJ868">
        <v>0</v>
      </c>
      <c r="CK868">
        <v>0</v>
      </c>
      <c r="CL868">
        <v>1</v>
      </c>
      <c r="CM868">
        <v>-2</v>
      </c>
      <c r="CN868">
        <v>0</v>
      </c>
      <c r="CO868">
        <v>0</v>
      </c>
      <c r="CP868">
        <v>0</v>
      </c>
      <c r="CQ868">
        <v>0</v>
      </c>
      <c r="CR868">
        <v>2</v>
      </c>
      <c r="CS868">
        <v>1</v>
      </c>
      <c r="CT868">
        <v>0</v>
      </c>
      <c r="CU868">
        <v>0</v>
      </c>
      <c r="CV868">
        <v>3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2</v>
      </c>
      <c r="DC868">
        <v>-6</v>
      </c>
      <c r="DD868">
        <v>-4</v>
      </c>
      <c r="DE868">
        <v>-12</v>
      </c>
      <c r="DF868">
        <v>-5</v>
      </c>
      <c r="DG868">
        <v>-13</v>
      </c>
      <c r="DH868">
        <v>0</v>
      </c>
      <c r="DI868">
        <v>-8</v>
      </c>
      <c r="DJ868">
        <v>2</v>
      </c>
      <c r="DK868">
        <v>-6</v>
      </c>
      <c r="DL868">
        <v>4</v>
      </c>
      <c r="DM868">
        <v>-4</v>
      </c>
      <c r="DN868">
        <v>-3</v>
      </c>
      <c r="DO868">
        <v>-11</v>
      </c>
      <c r="DP868">
        <v>-2</v>
      </c>
      <c r="DQ868">
        <v>-10</v>
      </c>
      <c r="DR868">
        <v>2</v>
      </c>
      <c r="DS868">
        <v>-6</v>
      </c>
      <c r="DT868">
        <v>3</v>
      </c>
      <c r="DU868">
        <v>-5</v>
      </c>
      <c r="DV868">
        <v>5</v>
      </c>
      <c r="DW868">
        <v>-3</v>
      </c>
      <c r="DX868">
        <v>4</v>
      </c>
      <c r="DY868">
        <v>-4</v>
      </c>
      <c r="DZ868">
        <v>7</v>
      </c>
      <c r="EA868">
        <v>-1</v>
      </c>
      <c r="EB868">
        <v>1</v>
      </c>
      <c r="EC868">
        <v>-7</v>
      </c>
      <c r="ED868">
        <v>8</v>
      </c>
      <c r="EE868">
        <v>0</v>
      </c>
      <c r="EF868">
        <v>7</v>
      </c>
      <c r="EG868">
        <v>-1</v>
      </c>
      <c r="EH868">
        <v>11</v>
      </c>
      <c r="EI868">
        <v>3</v>
      </c>
      <c r="EJ868">
        <v>14</v>
      </c>
      <c r="EK868">
        <v>6</v>
      </c>
      <c r="EL868">
        <v>11</v>
      </c>
      <c r="EM868">
        <v>3</v>
      </c>
      <c r="EN868">
        <v>13</v>
      </c>
      <c r="EO868">
        <v>5</v>
      </c>
      <c r="EP868">
        <v>152.8675083</v>
      </c>
      <c r="EQ868">
        <v>214.09200300000001</v>
      </c>
      <c r="ER868">
        <v>86.983032030000004</v>
      </c>
      <c r="ES868">
        <v>89.988426189999998</v>
      </c>
      <c r="ET868">
        <v>168.93146049999999</v>
      </c>
      <c r="EU868">
        <v>190.63567710000001</v>
      </c>
      <c r="EV868">
        <v>86.693440980000005</v>
      </c>
      <c r="EW868">
        <v>87.646362359999998</v>
      </c>
      <c r="EX868">
        <v>60.721908910000003</v>
      </c>
      <c r="EY868">
        <v>56.332634599999999</v>
      </c>
      <c r="EZ868">
        <v>67.064107129999996</v>
      </c>
      <c r="FA868">
        <v>67.617739420000007</v>
      </c>
      <c r="FB868">
        <v>10.53065666</v>
      </c>
      <c r="FC868">
        <v>11.92626623</v>
      </c>
      <c r="FD868">
        <v>32.513930670000001</v>
      </c>
      <c r="FE868">
        <v>39.795757420000001</v>
      </c>
      <c r="FF868">
        <v>8.1263648330000002</v>
      </c>
      <c r="FG868">
        <v>10.45860454</v>
      </c>
      <c r="FH868">
        <v>1.975080889</v>
      </c>
      <c r="FI868">
        <v>1.369432344</v>
      </c>
      <c r="FJ868">
        <v>34.50553781</v>
      </c>
      <c r="FK868">
        <v>35.598929810000001</v>
      </c>
      <c r="FL868">
        <v>11.52676211</v>
      </c>
      <c r="FM868">
        <v>13.934113780000001</v>
      </c>
      <c r="FN868">
        <v>0</v>
      </c>
      <c r="FO868">
        <v>0</v>
      </c>
      <c r="FP868">
        <v>1</v>
      </c>
      <c r="FQ868">
        <v>1</v>
      </c>
      <c r="FR868">
        <f>5/13</f>
        <v>0.38461538461538464</v>
      </c>
      <c r="FS868">
        <v>2</v>
      </c>
      <c r="FT868">
        <v>1</v>
      </c>
      <c r="FU868">
        <v>3</v>
      </c>
      <c r="FV868">
        <v>2</v>
      </c>
      <c r="FW868">
        <v>1</v>
      </c>
      <c r="FX868">
        <v>2</v>
      </c>
    </row>
    <row r="869" spans="1:180" x14ac:dyDescent="0.3">
      <c r="A869" s="7" t="s">
        <v>376</v>
      </c>
      <c r="B869" s="7" t="s">
        <v>89</v>
      </c>
      <c r="C869" t="s">
        <v>55</v>
      </c>
      <c r="D869">
        <v>9</v>
      </c>
      <c r="E869">
        <v>3</v>
      </c>
      <c r="F869">
        <v>1.9</v>
      </c>
      <c r="G869">
        <v>1.3878431369999999</v>
      </c>
      <c r="H869">
        <v>0.63239999999999996</v>
      </c>
      <c r="I869">
        <v>0.60282352900000002</v>
      </c>
      <c r="J869">
        <v>0.81123673500000004</v>
      </c>
      <c r="K869">
        <v>0.77635983099999994</v>
      </c>
      <c r="L869">
        <v>0.62399345900000003</v>
      </c>
      <c r="M869">
        <v>0.31049253700000001</v>
      </c>
      <c r="N869">
        <v>13.778886</v>
      </c>
      <c r="O869">
        <v>17.554970180000002</v>
      </c>
      <c r="P869">
        <v>0.90389539600000002</v>
      </c>
      <c r="Q869">
        <v>1.4613451449999999</v>
      </c>
      <c r="R869">
        <v>1.5713279529999999</v>
      </c>
      <c r="S869">
        <v>1.268543744</v>
      </c>
      <c r="T869">
        <v>0.20833333300000001</v>
      </c>
      <c r="U869">
        <v>0.33333333300000001</v>
      </c>
      <c r="V869">
        <v>0.2</v>
      </c>
      <c r="W869">
        <v>0.46666666699999998</v>
      </c>
      <c r="X869">
        <v>0.222222222</v>
      </c>
      <c r="Y869">
        <v>0.66666666699999999</v>
      </c>
      <c r="Z869">
        <v>-12</v>
      </c>
      <c r="AA869" s="5" t="s">
        <v>193</v>
      </c>
      <c r="AB869">
        <v>-11</v>
      </c>
      <c r="AC869">
        <v>-8</v>
      </c>
      <c r="AD869" s="5" t="s">
        <v>215</v>
      </c>
      <c r="AE869">
        <v>-7</v>
      </c>
      <c r="AF869">
        <v>-9</v>
      </c>
      <c r="AG869">
        <v>-6</v>
      </c>
      <c r="AH869">
        <v>-9</v>
      </c>
      <c r="AI869">
        <v>-6</v>
      </c>
      <c r="AJ869">
        <v>-9</v>
      </c>
      <c r="AK869">
        <v>-6</v>
      </c>
      <c r="AL869">
        <v>-7</v>
      </c>
      <c r="AM869">
        <v>-4</v>
      </c>
      <c r="AN869">
        <v>-6</v>
      </c>
      <c r="AO869">
        <v>-3</v>
      </c>
      <c r="AP869">
        <v>-5</v>
      </c>
      <c r="AQ869">
        <v>-2</v>
      </c>
      <c r="AR869">
        <v>-5</v>
      </c>
      <c r="AS869">
        <v>-2</v>
      </c>
      <c r="AT869">
        <v>-4</v>
      </c>
      <c r="AU869">
        <v>-1</v>
      </c>
      <c r="AV869">
        <v>-3</v>
      </c>
      <c r="AW869">
        <v>0</v>
      </c>
      <c r="AX869">
        <v>-3</v>
      </c>
      <c r="AY869">
        <v>0</v>
      </c>
      <c r="AZ869">
        <v>-3</v>
      </c>
      <c r="BA869">
        <v>0</v>
      </c>
      <c r="BB869">
        <v>-3</v>
      </c>
      <c r="BC869">
        <v>0</v>
      </c>
      <c r="BD869">
        <v>-2</v>
      </c>
      <c r="BE869">
        <v>1</v>
      </c>
      <c r="BF869">
        <v>-1</v>
      </c>
      <c r="BG869">
        <v>2</v>
      </c>
      <c r="BH869">
        <v>0</v>
      </c>
      <c r="BI869">
        <v>3</v>
      </c>
      <c r="BJ869">
        <v>0</v>
      </c>
      <c r="BK869">
        <v>3</v>
      </c>
      <c r="BL869">
        <v>2</v>
      </c>
      <c r="BM869">
        <v>5</v>
      </c>
      <c r="BN869">
        <v>-3</v>
      </c>
      <c r="BO869">
        <v>0</v>
      </c>
      <c r="BP869">
        <v>-3</v>
      </c>
      <c r="BQ869">
        <v>0</v>
      </c>
      <c r="BR869">
        <v>0</v>
      </c>
      <c r="BS869">
        <v>-1</v>
      </c>
      <c r="BT869">
        <v>0</v>
      </c>
      <c r="BU869">
        <v>0</v>
      </c>
      <c r="BV869">
        <v>-2</v>
      </c>
      <c r="BW869">
        <v>-2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-1</v>
      </c>
      <c r="CH869">
        <v>0</v>
      </c>
      <c r="CI869">
        <v>-1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1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1</v>
      </c>
      <c r="DB869">
        <v>-22</v>
      </c>
      <c r="DC869">
        <v>-17</v>
      </c>
      <c r="DD869">
        <v>-16</v>
      </c>
      <c r="DE869">
        <v>-11</v>
      </c>
      <c r="DF869">
        <v>-10</v>
      </c>
      <c r="DG869">
        <v>-5</v>
      </c>
      <c r="DH869">
        <v>-19</v>
      </c>
      <c r="DI869">
        <v>-14</v>
      </c>
      <c r="DJ869">
        <v>-10</v>
      </c>
      <c r="DK869">
        <v>-5</v>
      </c>
      <c r="DL869">
        <v>-8</v>
      </c>
      <c r="DM869">
        <v>-3</v>
      </c>
      <c r="DN869">
        <v>-6</v>
      </c>
      <c r="DO869">
        <v>-1</v>
      </c>
      <c r="DP869">
        <v>-9</v>
      </c>
      <c r="DQ869">
        <v>-4</v>
      </c>
      <c r="DR869">
        <v>-8</v>
      </c>
      <c r="DS869">
        <v>-3</v>
      </c>
      <c r="DT869">
        <v>-7</v>
      </c>
      <c r="DU869">
        <v>-2</v>
      </c>
      <c r="DV869">
        <v>-7</v>
      </c>
      <c r="DW869">
        <v>-2</v>
      </c>
      <c r="DX869">
        <v>-12</v>
      </c>
      <c r="DY869">
        <v>-7</v>
      </c>
      <c r="DZ869">
        <v>-6</v>
      </c>
      <c r="EA869">
        <v>-1</v>
      </c>
      <c r="EB869">
        <v>-5</v>
      </c>
      <c r="EC869">
        <v>0</v>
      </c>
      <c r="ED869">
        <v>-5</v>
      </c>
      <c r="EE869">
        <v>0</v>
      </c>
      <c r="EF869">
        <v>-8</v>
      </c>
      <c r="EG869">
        <v>-3</v>
      </c>
      <c r="EH869">
        <v>1</v>
      </c>
      <c r="EI869">
        <v>6</v>
      </c>
      <c r="EJ869">
        <v>-3</v>
      </c>
      <c r="EK869">
        <v>2</v>
      </c>
      <c r="EL869">
        <v>0</v>
      </c>
      <c r="EM869">
        <v>5</v>
      </c>
      <c r="EN869">
        <v>0</v>
      </c>
      <c r="EO869">
        <v>5</v>
      </c>
      <c r="EP869">
        <v>126.47981830000001</v>
      </c>
      <c r="EQ869">
        <v>104.2108917</v>
      </c>
      <c r="ER869">
        <v>87.605664259999998</v>
      </c>
      <c r="ES869">
        <v>83.368893</v>
      </c>
      <c r="ET869">
        <v>133.33290539999999</v>
      </c>
      <c r="EU869">
        <v>111.89482080000001</v>
      </c>
      <c r="EV869">
        <v>85.169990389999995</v>
      </c>
      <c r="EW869">
        <v>78.428431369999998</v>
      </c>
      <c r="EX869">
        <v>45.623569119999999</v>
      </c>
      <c r="EY869">
        <v>49.447146439999997</v>
      </c>
      <c r="EZ869">
        <v>61.720684810000002</v>
      </c>
      <c r="FA869">
        <v>54.04791702</v>
      </c>
      <c r="FB869">
        <v>7.967191079</v>
      </c>
      <c r="FC869">
        <v>6.5461108640000001</v>
      </c>
      <c r="FD869">
        <v>22.845471939999999</v>
      </c>
      <c r="FE869">
        <v>25.377788219999999</v>
      </c>
      <c r="FF869">
        <v>6.3665345909999997</v>
      </c>
      <c r="FG869">
        <v>5.6353524779999997</v>
      </c>
      <c r="FH869">
        <v>1.980661711</v>
      </c>
      <c r="FI869">
        <v>2.374983662</v>
      </c>
      <c r="FJ869">
        <v>38.136570720000002</v>
      </c>
      <c r="FK869">
        <v>32.144393800000003</v>
      </c>
      <c r="FL869">
        <v>10.04117572</v>
      </c>
      <c r="FM869">
        <v>10.040786860000001</v>
      </c>
      <c r="FN869">
        <v>2</v>
      </c>
      <c r="FO869">
        <v>0</v>
      </c>
      <c r="FP869">
        <v>2</v>
      </c>
      <c r="FQ869">
        <v>0</v>
      </c>
      <c r="FR869">
        <f>9/15</f>
        <v>0.6</v>
      </c>
      <c r="FS869" t="s">
        <v>45</v>
      </c>
      <c r="FT869">
        <v>1</v>
      </c>
      <c r="FU869">
        <v>1</v>
      </c>
      <c r="FV869">
        <v>2</v>
      </c>
      <c r="FW869">
        <v>0</v>
      </c>
      <c r="FX869">
        <v>1</v>
      </c>
    </row>
    <row r="870" spans="1:180" x14ac:dyDescent="0.3">
      <c r="A870" s="7" t="s">
        <v>121</v>
      </c>
      <c r="B870" s="7" t="s">
        <v>124</v>
      </c>
      <c r="C870" t="s">
        <v>61</v>
      </c>
      <c r="D870">
        <v>7</v>
      </c>
      <c r="E870">
        <v>3</v>
      </c>
      <c r="F870">
        <v>1.5649999999999999</v>
      </c>
      <c r="G870">
        <v>1.6487499999999999</v>
      </c>
      <c r="H870">
        <v>0.75435714300000001</v>
      </c>
      <c r="I870">
        <v>0.671875</v>
      </c>
      <c r="J870">
        <v>1.170834726</v>
      </c>
      <c r="K870">
        <v>1.4168455520000001</v>
      </c>
      <c r="L870">
        <v>1.069682155</v>
      </c>
      <c r="M870">
        <v>1.0614165179999999</v>
      </c>
      <c r="N870">
        <v>17.824117009999998</v>
      </c>
      <c r="O870">
        <v>16.59425757</v>
      </c>
      <c r="P870">
        <v>1.64076504</v>
      </c>
      <c r="Q870">
        <v>1.4970514479999999</v>
      </c>
      <c r="R870">
        <v>1.7244357299999999</v>
      </c>
      <c r="S870">
        <v>1.6424291470000001</v>
      </c>
      <c r="T870">
        <v>0.38888888900000002</v>
      </c>
      <c r="U870">
        <v>0.55555555599999995</v>
      </c>
      <c r="V870">
        <v>0.4</v>
      </c>
      <c r="W870">
        <v>0.66666666699999999</v>
      </c>
      <c r="X870">
        <v>0.5</v>
      </c>
      <c r="Y870">
        <v>0.66666666699999999</v>
      </c>
      <c r="Z870">
        <v>-9</v>
      </c>
      <c r="AA870" s="5" t="s">
        <v>221</v>
      </c>
      <c r="AB870">
        <v>-7</v>
      </c>
      <c r="AC870">
        <v>-4</v>
      </c>
      <c r="AD870" s="5" t="s">
        <v>211</v>
      </c>
      <c r="AE870">
        <v>-2</v>
      </c>
      <c r="AF870">
        <v>-5</v>
      </c>
      <c r="AG870">
        <v>-2</v>
      </c>
      <c r="AH870">
        <v>-4</v>
      </c>
      <c r="AI870">
        <v>-1</v>
      </c>
      <c r="AJ870">
        <v>-5</v>
      </c>
      <c r="AK870">
        <v>-2</v>
      </c>
      <c r="AL870">
        <v>-4</v>
      </c>
      <c r="AM870">
        <v>-1</v>
      </c>
      <c r="AN870">
        <v>-4</v>
      </c>
      <c r="AO870">
        <v>-1</v>
      </c>
      <c r="AP870">
        <v>-3</v>
      </c>
      <c r="AQ870">
        <v>0</v>
      </c>
      <c r="AR870">
        <v>-3</v>
      </c>
      <c r="AS870">
        <v>0</v>
      </c>
      <c r="AT870">
        <v>0</v>
      </c>
      <c r="AU870">
        <v>3</v>
      </c>
      <c r="AV870">
        <v>0</v>
      </c>
      <c r="AW870">
        <v>3</v>
      </c>
      <c r="AX870">
        <v>1</v>
      </c>
      <c r="AY870">
        <v>4</v>
      </c>
      <c r="AZ870">
        <v>1</v>
      </c>
      <c r="BA870">
        <v>4</v>
      </c>
      <c r="BB870">
        <v>2</v>
      </c>
      <c r="BC870">
        <v>5</v>
      </c>
      <c r="BD870">
        <v>2</v>
      </c>
      <c r="BE870">
        <v>5</v>
      </c>
      <c r="BF870">
        <v>2</v>
      </c>
      <c r="BG870">
        <v>5</v>
      </c>
      <c r="BH870">
        <v>3</v>
      </c>
      <c r="BI870">
        <v>6</v>
      </c>
      <c r="BJ870">
        <v>4</v>
      </c>
      <c r="BK870">
        <v>7</v>
      </c>
      <c r="BL870">
        <v>6</v>
      </c>
      <c r="BM870">
        <v>9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-3</v>
      </c>
      <c r="BT870">
        <v>-3</v>
      </c>
      <c r="BU870">
        <v>2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-2</v>
      </c>
      <c r="CG870">
        <v>3</v>
      </c>
      <c r="CH870">
        <v>0</v>
      </c>
      <c r="CI870">
        <v>1</v>
      </c>
      <c r="CJ870">
        <v>0</v>
      </c>
      <c r="CK870">
        <v>0</v>
      </c>
      <c r="CL870">
        <v>0</v>
      </c>
      <c r="CM870">
        <v>-1</v>
      </c>
      <c r="CN870">
        <v>-1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1</v>
      </c>
      <c r="CW870">
        <v>0</v>
      </c>
      <c r="CX870">
        <v>0</v>
      </c>
      <c r="CY870">
        <v>0</v>
      </c>
      <c r="CZ870">
        <v>2</v>
      </c>
      <c r="DA870">
        <v>0</v>
      </c>
      <c r="DB870">
        <v>-12</v>
      </c>
      <c r="DC870">
        <v>-7</v>
      </c>
      <c r="DD870">
        <v>-12</v>
      </c>
      <c r="DE870">
        <v>-7</v>
      </c>
      <c r="DF870">
        <v>-12</v>
      </c>
      <c r="DG870">
        <v>-7</v>
      </c>
      <c r="DH870">
        <v>-7</v>
      </c>
      <c r="DI870">
        <v>-2</v>
      </c>
      <c r="DJ870">
        <v>-8</v>
      </c>
      <c r="DK870">
        <v>-3</v>
      </c>
      <c r="DL870">
        <v>-10</v>
      </c>
      <c r="DM870">
        <v>-5</v>
      </c>
      <c r="DN870">
        <v>-8</v>
      </c>
      <c r="DO870">
        <v>-3</v>
      </c>
      <c r="DP870">
        <v>-6</v>
      </c>
      <c r="DQ870">
        <v>-1</v>
      </c>
      <c r="DR870">
        <v>-5</v>
      </c>
      <c r="DS870">
        <v>0</v>
      </c>
      <c r="DT870">
        <v>-1</v>
      </c>
      <c r="DU870">
        <v>4</v>
      </c>
      <c r="DV870">
        <v>-1</v>
      </c>
      <c r="DW870">
        <v>4</v>
      </c>
      <c r="DX870">
        <v>0</v>
      </c>
      <c r="DY870">
        <v>5</v>
      </c>
      <c r="DZ870">
        <v>4</v>
      </c>
      <c r="EA870">
        <v>9</v>
      </c>
      <c r="EB870">
        <v>-2</v>
      </c>
      <c r="EC870">
        <v>3</v>
      </c>
      <c r="ED870">
        <v>2</v>
      </c>
      <c r="EE870">
        <v>7</v>
      </c>
      <c r="EF870">
        <v>4</v>
      </c>
      <c r="EG870">
        <v>9</v>
      </c>
      <c r="EH870">
        <v>3</v>
      </c>
      <c r="EI870">
        <v>8</v>
      </c>
      <c r="EJ870">
        <v>1</v>
      </c>
      <c r="EK870">
        <v>6</v>
      </c>
      <c r="EL870">
        <v>2</v>
      </c>
      <c r="EM870">
        <v>7</v>
      </c>
      <c r="EN870">
        <v>8</v>
      </c>
      <c r="EO870">
        <v>13</v>
      </c>
      <c r="EP870">
        <v>137.41462509999999</v>
      </c>
      <c r="EQ870">
        <v>140.4589862</v>
      </c>
      <c r="ER870">
        <v>88.410078350000006</v>
      </c>
      <c r="ES870">
        <v>86.801373179999999</v>
      </c>
      <c r="ET870">
        <v>144.49083340000001</v>
      </c>
      <c r="EU870">
        <v>139.8896402</v>
      </c>
      <c r="EV870">
        <v>83.587435310000004</v>
      </c>
      <c r="EW870">
        <v>83.46706279</v>
      </c>
      <c r="EX870">
        <v>46.318258200000002</v>
      </c>
      <c r="EY870">
        <v>44.981483840000003</v>
      </c>
      <c r="EZ870">
        <v>65.108898139999994</v>
      </c>
      <c r="FA870">
        <v>57.731864100000003</v>
      </c>
      <c r="FB870">
        <v>8.2431811289999999</v>
      </c>
      <c r="FC870">
        <v>10.773437449999999</v>
      </c>
      <c r="FD870">
        <v>24.794316609999999</v>
      </c>
      <c r="FE870">
        <v>23.719121479999998</v>
      </c>
      <c r="FF870">
        <v>7.5013705450000003</v>
      </c>
      <c r="FG870">
        <v>9.3080875160000005</v>
      </c>
      <c r="FH870">
        <v>1.706364405</v>
      </c>
      <c r="FI870">
        <v>3.0453772880000001</v>
      </c>
      <c r="FJ870">
        <v>35.979751569999998</v>
      </c>
      <c r="FK870">
        <v>29.467817889999999</v>
      </c>
      <c r="FL870">
        <v>10.17529274</v>
      </c>
      <c r="FM870">
        <v>12.82260303</v>
      </c>
      <c r="FN870">
        <v>0</v>
      </c>
      <c r="FO870">
        <v>0</v>
      </c>
      <c r="FP870">
        <v>0</v>
      </c>
      <c r="FQ870">
        <v>3</v>
      </c>
      <c r="FR870">
        <f>7/14</f>
        <v>0.5</v>
      </c>
      <c r="FS870">
        <v>1</v>
      </c>
      <c r="FT870">
        <v>2</v>
      </c>
      <c r="FU870">
        <v>0</v>
      </c>
      <c r="FV870" t="s">
        <v>45</v>
      </c>
      <c r="FW870">
        <v>0</v>
      </c>
      <c r="FX870">
        <v>0</v>
      </c>
    </row>
    <row r="871" spans="1:180" x14ac:dyDescent="0.3">
      <c r="A871" s="7" t="s">
        <v>69</v>
      </c>
      <c r="B871" s="7" t="s">
        <v>71</v>
      </c>
      <c r="C871" t="s">
        <v>52</v>
      </c>
      <c r="D871">
        <v>7</v>
      </c>
      <c r="E871">
        <v>3</v>
      </c>
      <c r="F871">
        <v>1.598666667</v>
      </c>
      <c r="G871">
        <v>1.5145316929999999</v>
      </c>
      <c r="H871">
        <v>0.69246666700000004</v>
      </c>
      <c r="I871">
        <v>0.73050331099999999</v>
      </c>
      <c r="J871">
        <v>1.089091225</v>
      </c>
      <c r="K871">
        <v>1.620229879</v>
      </c>
      <c r="L871">
        <v>0.61160265300000005</v>
      </c>
      <c r="M871">
        <v>0.97217619700000002</v>
      </c>
      <c r="N871">
        <v>19.403618980000001</v>
      </c>
      <c r="O871">
        <v>17.266691699999999</v>
      </c>
      <c r="P871">
        <v>1.2542296159999999</v>
      </c>
      <c r="Q871">
        <v>1.504184414</v>
      </c>
      <c r="R871">
        <v>1.6824759929999999</v>
      </c>
      <c r="S871">
        <v>1.696843053</v>
      </c>
      <c r="T871">
        <v>0.55555555599999995</v>
      </c>
      <c r="U871">
        <v>0.222222222</v>
      </c>
      <c r="V871">
        <v>0.46666666699999998</v>
      </c>
      <c r="W871">
        <v>6.6666666999999999E-2</v>
      </c>
      <c r="X871">
        <v>0.66666666699999999</v>
      </c>
      <c r="Y871">
        <v>0.33333333300000001</v>
      </c>
      <c r="Z871">
        <v>-5</v>
      </c>
      <c r="AA871" s="5" t="s">
        <v>196</v>
      </c>
      <c r="AB871">
        <v>-5</v>
      </c>
      <c r="AC871">
        <v>-11</v>
      </c>
      <c r="AD871" s="5" t="s">
        <v>233</v>
      </c>
      <c r="AE871">
        <v>-9</v>
      </c>
      <c r="AF871">
        <v>-2</v>
      </c>
      <c r="AG871">
        <v>-8</v>
      </c>
      <c r="AH871">
        <v>-1</v>
      </c>
      <c r="AI871">
        <v>-7</v>
      </c>
      <c r="AJ871">
        <v>0</v>
      </c>
      <c r="AK871">
        <v>-6</v>
      </c>
      <c r="AL871">
        <v>1</v>
      </c>
      <c r="AM871">
        <v>-5</v>
      </c>
      <c r="AN871">
        <v>1</v>
      </c>
      <c r="AO871">
        <v>-5</v>
      </c>
      <c r="AP871">
        <v>1</v>
      </c>
      <c r="AQ871">
        <v>-5</v>
      </c>
      <c r="AR871">
        <v>1</v>
      </c>
      <c r="AS871">
        <v>-5</v>
      </c>
      <c r="AT871">
        <v>1</v>
      </c>
      <c r="AU871">
        <v>-5</v>
      </c>
      <c r="AV871">
        <v>1</v>
      </c>
      <c r="AW871">
        <v>-5</v>
      </c>
      <c r="AX871">
        <v>2</v>
      </c>
      <c r="AY871">
        <v>-4</v>
      </c>
      <c r="AZ871">
        <v>3</v>
      </c>
      <c r="BA871">
        <v>-3</v>
      </c>
      <c r="BB871">
        <v>4</v>
      </c>
      <c r="BC871">
        <v>-2</v>
      </c>
      <c r="BD871">
        <v>6</v>
      </c>
      <c r="BE871">
        <v>0</v>
      </c>
      <c r="BF871">
        <v>6</v>
      </c>
      <c r="BG871">
        <v>0</v>
      </c>
      <c r="BH871">
        <v>8</v>
      </c>
      <c r="BI871">
        <v>2</v>
      </c>
      <c r="BJ871">
        <v>8</v>
      </c>
      <c r="BK871">
        <v>2</v>
      </c>
      <c r="BL871">
        <v>10</v>
      </c>
      <c r="BM871">
        <v>4</v>
      </c>
      <c r="BN871">
        <v>0</v>
      </c>
      <c r="BO871">
        <v>-1</v>
      </c>
      <c r="BP871">
        <v>2</v>
      </c>
      <c r="BQ871">
        <v>0</v>
      </c>
      <c r="BR871">
        <v>-2</v>
      </c>
      <c r="BS871">
        <v>-1</v>
      </c>
      <c r="BT871">
        <v>-2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-2</v>
      </c>
      <c r="CB871">
        <v>2</v>
      </c>
      <c r="CC871">
        <v>0</v>
      </c>
      <c r="CD871">
        <v>0</v>
      </c>
      <c r="CE871">
        <v>3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-2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2</v>
      </c>
      <c r="DA871">
        <v>0</v>
      </c>
      <c r="DB871">
        <v>-13</v>
      </c>
      <c r="DC871">
        <v>-18</v>
      </c>
      <c r="DD871">
        <v>-9</v>
      </c>
      <c r="DE871">
        <v>-14</v>
      </c>
      <c r="DF871">
        <v>-6</v>
      </c>
      <c r="DG871">
        <v>-11</v>
      </c>
      <c r="DH871">
        <v>-3</v>
      </c>
      <c r="DI871">
        <v>-8</v>
      </c>
      <c r="DJ871">
        <v>1</v>
      </c>
      <c r="DK871">
        <v>-4</v>
      </c>
      <c r="DL871">
        <v>0</v>
      </c>
      <c r="DM871">
        <v>-5</v>
      </c>
      <c r="DN871">
        <v>-2</v>
      </c>
      <c r="DO871">
        <v>-7</v>
      </c>
      <c r="DP871">
        <v>-2</v>
      </c>
      <c r="DQ871">
        <v>-7</v>
      </c>
      <c r="DR871">
        <v>2</v>
      </c>
      <c r="DS871">
        <v>-3</v>
      </c>
      <c r="DT871">
        <v>1.5</v>
      </c>
      <c r="DU871">
        <v>-3.5</v>
      </c>
      <c r="DV871">
        <v>1.5</v>
      </c>
      <c r="DW871">
        <v>-3.5</v>
      </c>
      <c r="DX871">
        <v>4</v>
      </c>
      <c r="DY871">
        <v>-1</v>
      </c>
      <c r="DZ871">
        <v>1</v>
      </c>
      <c r="EA871">
        <v>-4</v>
      </c>
      <c r="EB871">
        <v>2</v>
      </c>
      <c r="EC871">
        <v>-3</v>
      </c>
      <c r="ED871">
        <v>7</v>
      </c>
      <c r="EE871">
        <v>2</v>
      </c>
      <c r="EF871">
        <v>5</v>
      </c>
      <c r="EG871">
        <v>0</v>
      </c>
      <c r="EH871">
        <v>8</v>
      </c>
      <c r="EI871">
        <v>3</v>
      </c>
      <c r="EJ871">
        <v>7</v>
      </c>
      <c r="EK871">
        <v>2</v>
      </c>
      <c r="EL871">
        <v>19</v>
      </c>
      <c r="EM871">
        <v>14</v>
      </c>
      <c r="EN871">
        <v>15</v>
      </c>
      <c r="EO871">
        <v>10</v>
      </c>
      <c r="EP871">
        <v>100.0305462</v>
      </c>
      <c r="EQ871">
        <v>119.51811360000001</v>
      </c>
      <c r="ER871">
        <v>83.567527819999995</v>
      </c>
      <c r="ES871">
        <v>87.317747940000004</v>
      </c>
      <c r="ET871">
        <v>117.857862</v>
      </c>
      <c r="EU871">
        <v>151.69908369999999</v>
      </c>
      <c r="EV871">
        <v>82.764677809999995</v>
      </c>
      <c r="EW871">
        <v>85.926762280000005</v>
      </c>
      <c r="EX871">
        <v>44.579134119999999</v>
      </c>
      <c r="EY871">
        <v>57.481282540000002</v>
      </c>
      <c r="EZ871">
        <v>61.407904889999998</v>
      </c>
      <c r="FA871">
        <v>67.139952039999997</v>
      </c>
      <c r="FB871">
        <v>6.4961058559999998</v>
      </c>
      <c r="FC871">
        <v>8.7020678109999992</v>
      </c>
      <c r="FD871">
        <v>19.110658619999999</v>
      </c>
      <c r="FE871">
        <v>24.61139352</v>
      </c>
      <c r="FF871">
        <v>5.0142811949999997</v>
      </c>
      <c r="FG871">
        <v>6.9591495339999998</v>
      </c>
      <c r="FH871">
        <v>1.14885215</v>
      </c>
      <c r="FI871">
        <v>2.5572538649999998</v>
      </c>
      <c r="FJ871">
        <v>31.097712319999999</v>
      </c>
      <c r="FK871">
        <v>36.78830009</v>
      </c>
      <c r="FL871">
        <v>10.315065329999999</v>
      </c>
      <c r="FM871">
        <v>13.26075964</v>
      </c>
      <c r="FN871">
        <v>1</v>
      </c>
      <c r="FO871">
        <v>1</v>
      </c>
      <c r="FP871">
        <v>0</v>
      </c>
      <c r="FQ871">
        <v>2</v>
      </c>
      <c r="FR871">
        <f>5/13</f>
        <v>0.38461538461538464</v>
      </c>
      <c r="FS871">
        <v>2</v>
      </c>
      <c r="FT871">
        <v>0</v>
      </c>
      <c r="FU871">
        <v>3</v>
      </c>
      <c r="FV871">
        <v>2</v>
      </c>
      <c r="FW871">
        <v>0</v>
      </c>
      <c r="FX871">
        <v>1</v>
      </c>
    </row>
    <row r="872" spans="1:180" x14ac:dyDescent="0.3">
      <c r="A872" s="7" t="s">
        <v>67</v>
      </c>
      <c r="B872" s="7" t="s">
        <v>73</v>
      </c>
      <c r="C872" t="s">
        <v>52</v>
      </c>
      <c r="D872">
        <v>7</v>
      </c>
      <c r="E872">
        <v>3</v>
      </c>
      <c r="F872">
        <v>2.0641791039999999</v>
      </c>
      <c r="G872">
        <v>1.5928125</v>
      </c>
      <c r="H872">
        <v>0.64514925400000001</v>
      </c>
      <c r="I872">
        <v>0.76424999999999998</v>
      </c>
      <c r="J872">
        <v>1.1148814680000001</v>
      </c>
      <c r="K872">
        <v>1.117761671</v>
      </c>
      <c r="L872">
        <v>0.70889618700000001</v>
      </c>
      <c r="M872">
        <v>0.80512119599999998</v>
      </c>
      <c r="N872">
        <v>21.800357349999999</v>
      </c>
      <c r="O872">
        <v>20.30342795</v>
      </c>
      <c r="P872">
        <v>1.199692193</v>
      </c>
      <c r="Q872">
        <v>1.084447207</v>
      </c>
      <c r="R872">
        <v>1.9599184679999999</v>
      </c>
      <c r="S872">
        <v>1.9280023120000001</v>
      </c>
      <c r="T872">
        <v>0</v>
      </c>
      <c r="U872">
        <v>0.111111111</v>
      </c>
      <c r="V872">
        <v>0</v>
      </c>
      <c r="W872">
        <v>0.133333333</v>
      </c>
      <c r="X872">
        <v>0</v>
      </c>
      <c r="Y872">
        <v>0</v>
      </c>
      <c r="Z872">
        <v>-15</v>
      </c>
      <c r="AA872" s="5" t="s">
        <v>214</v>
      </c>
      <c r="AB872">
        <v>-15</v>
      </c>
      <c r="AC872">
        <v>-13</v>
      </c>
      <c r="AD872" s="5" t="s">
        <v>214</v>
      </c>
      <c r="AE872">
        <v>-11</v>
      </c>
      <c r="AF872">
        <v>-12</v>
      </c>
      <c r="AG872">
        <v>-10</v>
      </c>
      <c r="AH872">
        <v>-11</v>
      </c>
      <c r="AI872">
        <v>-9</v>
      </c>
      <c r="AJ872">
        <v>-10</v>
      </c>
      <c r="AK872">
        <v>-8</v>
      </c>
      <c r="AL872">
        <v>-9</v>
      </c>
      <c r="AM872">
        <v>-7</v>
      </c>
      <c r="AN872">
        <v>-9</v>
      </c>
      <c r="AO872">
        <v>-7</v>
      </c>
      <c r="AP872">
        <v>-9</v>
      </c>
      <c r="AQ872">
        <v>-7</v>
      </c>
      <c r="AR872">
        <v>-9</v>
      </c>
      <c r="AS872">
        <v>-7</v>
      </c>
      <c r="AT872">
        <v>-9</v>
      </c>
      <c r="AU872">
        <v>-7</v>
      </c>
      <c r="AV872">
        <v>-9</v>
      </c>
      <c r="AW872">
        <v>-7</v>
      </c>
      <c r="AX872">
        <v>-8</v>
      </c>
      <c r="AY872">
        <v>-6</v>
      </c>
      <c r="AZ872">
        <v>-7</v>
      </c>
      <c r="BA872">
        <v>-5</v>
      </c>
      <c r="BB872">
        <v>-6</v>
      </c>
      <c r="BC872">
        <v>-4</v>
      </c>
      <c r="BD872">
        <v>-4</v>
      </c>
      <c r="BE872">
        <v>-2</v>
      </c>
      <c r="BF872">
        <v>-4</v>
      </c>
      <c r="BG872">
        <v>-2</v>
      </c>
      <c r="BH872">
        <v>-2</v>
      </c>
      <c r="BI872">
        <v>0</v>
      </c>
      <c r="BJ872">
        <v>-2</v>
      </c>
      <c r="BK872">
        <v>0</v>
      </c>
      <c r="BL872">
        <v>0</v>
      </c>
      <c r="BM872">
        <v>2</v>
      </c>
      <c r="BN872">
        <v>0</v>
      </c>
      <c r="BO872">
        <v>-8</v>
      </c>
      <c r="BP872">
        <v>0</v>
      </c>
      <c r="BQ872">
        <v>-3</v>
      </c>
      <c r="BR872">
        <v>-2</v>
      </c>
      <c r="BS872">
        <v>-4</v>
      </c>
      <c r="BT872">
        <v>-1</v>
      </c>
      <c r="BU872">
        <v>0</v>
      </c>
      <c r="BV872">
        <v>-1</v>
      </c>
      <c r="BW872">
        <v>0</v>
      </c>
      <c r="BX872">
        <v>-2</v>
      </c>
      <c r="BY872">
        <v>0</v>
      </c>
      <c r="BZ872">
        <v>-3</v>
      </c>
      <c r="CA872">
        <v>0</v>
      </c>
      <c r="CB872">
        <v>-4</v>
      </c>
      <c r="CC872">
        <v>0</v>
      </c>
      <c r="CD872">
        <v>0</v>
      </c>
      <c r="CE872">
        <v>-2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-28</v>
      </c>
      <c r="DC872">
        <v>-32</v>
      </c>
      <c r="DD872">
        <v>-24</v>
      </c>
      <c r="DE872">
        <v>-28</v>
      </c>
      <c r="DF872">
        <v>-21</v>
      </c>
      <c r="DG872">
        <v>-25</v>
      </c>
      <c r="DH872">
        <v>-18</v>
      </c>
      <c r="DI872">
        <v>-22</v>
      </c>
      <c r="DJ872">
        <v>-14</v>
      </c>
      <c r="DK872">
        <v>-18</v>
      </c>
      <c r="DL872">
        <v>-15</v>
      </c>
      <c r="DM872">
        <v>-19</v>
      </c>
      <c r="DN872">
        <v>-17</v>
      </c>
      <c r="DO872">
        <v>-21</v>
      </c>
      <c r="DP872">
        <v>-17</v>
      </c>
      <c r="DQ872">
        <v>-21</v>
      </c>
      <c r="DR872">
        <v>-13</v>
      </c>
      <c r="DS872">
        <v>-17</v>
      </c>
      <c r="DT872">
        <v>-13.5</v>
      </c>
      <c r="DU872">
        <v>-17.5</v>
      </c>
      <c r="DV872">
        <v>-13.5</v>
      </c>
      <c r="DW872">
        <v>-17.5</v>
      </c>
      <c r="DX872">
        <v>-11</v>
      </c>
      <c r="DY872">
        <v>-15</v>
      </c>
      <c r="DZ872">
        <v>-14</v>
      </c>
      <c r="EA872">
        <v>-18</v>
      </c>
      <c r="EB872">
        <v>-13</v>
      </c>
      <c r="EC872">
        <v>-17</v>
      </c>
      <c r="ED872">
        <v>-8</v>
      </c>
      <c r="EE872">
        <v>-12</v>
      </c>
      <c r="EF872">
        <v>-10</v>
      </c>
      <c r="EG872">
        <v>-14</v>
      </c>
      <c r="EH872">
        <v>-7</v>
      </c>
      <c r="EI872">
        <v>-11</v>
      </c>
      <c r="EJ872">
        <v>-8</v>
      </c>
      <c r="EK872">
        <v>-12</v>
      </c>
      <c r="EL872">
        <v>4</v>
      </c>
      <c r="EM872">
        <v>0</v>
      </c>
      <c r="EN872">
        <v>0</v>
      </c>
      <c r="EO872">
        <v>-4</v>
      </c>
      <c r="EP872">
        <v>109.3152736</v>
      </c>
      <c r="EQ872">
        <v>134.18515389999999</v>
      </c>
      <c r="ER872">
        <v>86.642318959999997</v>
      </c>
      <c r="ES872">
        <v>87.812051460000006</v>
      </c>
      <c r="ET872">
        <v>139.4217731</v>
      </c>
      <c r="EU872">
        <v>162.3695223</v>
      </c>
      <c r="EV872">
        <v>84.92850301</v>
      </c>
      <c r="EW872">
        <v>86.782825349999996</v>
      </c>
      <c r="EX872">
        <v>52.816353339999999</v>
      </c>
      <c r="EY872">
        <v>56.32934212</v>
      </c>
      <c r="EZ872">
        <v>65.470431230000003</v>
      </c>
      <c r="FA872">
        <v>66.905312629999997</v>
      </c>
      <c r="FB872">
        <v>7.3285533709999999</v>
      </c>
      <c r="FC872">
        <v>7.2629734240000001</v>
      </c>
      <c r="FD872">
        <v>23.036333079999999</v>
      </c>
      <c r="FE872">
        <v>21.86594427</v>
      </c>
      <c r="FF872">
        <v>5.149977764</v>
      </c>
      <c r="FG872">
        <v>4.7955816670000004</v>
      </c>
      <c r="FH872">
        <v>0.90050228300000001</v>
      </c>
      <c r="FI872">
        <v>1.0890610300000001</v>
      </c>
      <c r="FJ872">
        <v>24.772925279999999</v>
      </c>
      <c r="FK872">
        <v>32.181016479999997</v>
      </c>
      <c r="FL872">
        <v>11.301195399999999</v>
      </c>
      <c r="FM872">
        <v>9.9504404629999996</v>
      </c>
      <c r="FN872">
        <v>0</v>
      </c>
      <c r="FO872">
        <v>0</v>
      </c>
      <c r="FP872">
        <v>0</v>
      </c>
      <c r="FQ872">
        <v>0</v>
      </c>
      <c r="FR872">
        <f>4/14</f>
        <v>0.2857142857142857</v>
      </c>
      <c r="FS872" t="s">
        <v>45</v>
      </c>
      <c r="FT872">
        <v>2</v>
      </c>
      <c r="FU872">
        <v>2</v>
      </c>
      <c r="FV872">
        <v>1</v>
      </c>
      <c r="FW872">
        <v>2</v>
      </c>
      <c r="FX872">
        <v>1</v>
      </c>
    </row>
    <row r="873" spans="1:180" x14ac:dyDescent="0.3">
      <c r="A873" s="7" t="s">
        <v>63</v>
      </c>
      <c r="B873" s="7" t="s">
        <v>64</v>
      </c>
      <c r="C873" t="s">
        <v>52</v>
      </c>
      <c r="D873">
        <v>7</v>
      </c>
      <c r="E873">
        <v>3</v>
      </c>
      <c r="F873">
        <v>1.006818182</v>
      </c>
      <c r="G873">
        <v>2.0416326530000002</v>
      </c>
      <c r="H873">
        <v>0.72136363599999997</v>
      </c>
      <c r="I873">
        <v>0.63414285699999995</v>
      </c>
      <c r="J873">
        <v>1.894754767</v>
      </c>
      <c r="K873">
        <v>0.90565986099999995</v>
      </c>
      <c r="L873">
        <v>1.729991718</v>
      </c>
      <c r="M873">
        <v>0.74532021599999998</v>
      </c>
      <c r="N873">
        <v>21.469183000000001</v>
      </c>
      <c r="O873">
        <v>19.39989345</v>
      </c>
      <c r="P873">
        <v>2.2843779560000002</v>
      </c>
      <c r="Q873">
        <v>1.291638209</v>
      </c>
      <c r="R873">
        <v>1.0499645150000001</v>
      </c>
      <c r="S873">
        <v>1.5179884539999999</v>
      </c>
      <c r="T873">
        <v>0.72222222199999997</v>
      </c>
      <c r="U873">
        <v>0.33333333300000001</v>
      </c>
      <c r="V873">
        <v>0.66666666699999999</v>
      </c>
      <c r="W873">
        <v>0.2</v>
      </c>
      <c r="X873">
        <v>1</v>
      </c>
      <c r="Y873">
        <v>0.44444444399999999</v>
      </c>
      <c r="Z873">
        <v>-2</v>
      </c>
      <c r="AA873" s="5" t="s">
        <v>193</v>
      </c>
      <c r="AB873">
        <v>-2</v>
      </c>
      <c r="AC873">
        <v>-9</v>
      </c>
      <c r="AD873" s="5" t="s">
        <v>197</v>
      </c>
      <c r="AE873">
        <v>-7</v>
      </c>
      <c r="AF873">
        <v>1</v>
      </c>
      <c r="AG873">
        <v>-6</v>
      </c>
      <c r="AH873">
        <v>2</v>
      </c>
      <c r="AI873">
        <v>-5</v>
      </c>
      <c r="AJ873">
        <v>3</v>
      </c>
      <c r="AK873">
        <v>-4</v>
      </c>
      <c r="AL873">
        <v>4</v>
      </c>
      <c r="AM873">
        <v>-3</v>
      </c>
      <c r="AN873">
        <v>4</v>
      </c>
      <c r="AO873">
        <v>-3</v>
      </c>
      <c r="AP873">
        <v>4</v>
      </c>
      <c r="AQ873">
        <v>-3</v>
      </c>
      <c r="AR873">
        <v>4</v>
      </c>
      <c r="AS873">
        <v>-3</v>
      </c>
      <c r="AT873">
        <v>4</v>
      </c>
      <c r="AU873">
        <v>-3</v>
      </c>
      <c r="AV873">
        <v>4</v>
      </c>
      <c r="AW873">
        <v>-3</v>
      </c>
      <c r="AX873">
        <v>5</v>
      </c>
      <c r="AY873">
        <v>-2</v>
      </c>
      <c r="AZ873">
        <v>6</v>
      </c>
      <c r="BA873">
        <v>-1</v>
      </c>
      <c r="BB873">
        <v>7</v>
      </c>
      <c r="BC873">
        <v>0</v>
      </c>
      <c r="BD873">
        <v>9</v>
      </c>
      <c r="BE873">
        <v>2</v>
      </c>
      <c r="BF873">
        <v>9</v>
      </c>
      <c r="BG873">
        <v>2</v>
      </c>
      <c r="BH873">
        <v>11</v>
      </c>
      <c r="BI873">
        <v>4</v>
      </c>
      <c r="BJ873">
        <v>11</v>
      </c>
      <c r="BK873">
        <v>4</v>
      </c>
      <c r="BL873">
        <v>13</v>
      </c>
      <c r="BM873">
        <v>6</v>
      </c>
      <c r="BN873">
        <v>0</v>
      </c>
      <c r="BO873">
        <v>0</v>
      </c>
      <c r="BP873">
        <v>0</v>
      </c>
      <c r="BQ873">
        <v>-4</v>
      </c>
      <c r="BR873">
        <v>0</v>
      </c>
      <c r="BS873">
        <v>0</v>
      </c>
      <c r="BT873">
        <v>0</v>
      </c>
      <c r="BU873">
        <v>-2</v>
      </c>
      <c r="BV873">
        <v>-1</v>
      </c>
      <c r="BW873">
        <v>0</v>
      </c>
      <c r="BX873">
        <v>2</v>
      </c>
      <c r="BY873">
        <v>0</v>
      </c>
      <c r="BZ873">
        <v>0</v>
      </c>
      <c r="CA873">
        <v>1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1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4</v>
      </c>
      <c r="CY873">
        <v>0</v>
      </c>
      <c r="CZ873">
        <v>2</v>
      </c>
      <c r="DA873">
        <v>0</v>
      </c>
      <c r="DB873">
        <v>-7</v>
      </c>
      <c r="DC873">
        <v>-20</v>
      </c>
      <c r="DD873">
        <v>-3</v>
      </c>
      <c r="DE873">
        <v>-16</v>
      </c>
      <c r="DF873">
        <v>0</v>
      </c>
      <c r="DG873">
        <v>-13</v>
      </c>
      <c r="DH873">
        <v>3</v>
      </c>
      <c r="DI873">
        <v>-10</v>
      </c>
      <c r="DJ873">
        <v>7</v>
      </c>
      <c r="DK873">
        <v>-6</v>
      </c>
      <c r="DL873">
        <v>6</v>
      </c>
      <c r="DM873">
        <v>-7</v>
      </c>
      <c r="DN873">
        <v>4</v>
      </c>
      <c r="DO873">
        <v>-9</v>
      </c>
      <c r="DP873">
        <v>4</v>
      </c>
      <c r="DQ873">
        <v>-9</v>
      </c>
      <c r="DR873">
        <v>8</v>
      </c>
      <c r="DS873">
        <v>-5</v>
      </c>
      <c r="DT873">
        <v>7.5</v>
      </c>
      <c r="DU873">
        <v>-5.5</v>
      </c>
      <c r="DV873">
        <v>7.5</v>
      </c>
      <c r="DW873">
        <v>-5.5</v>
      </c>
      <c r="DX873">
        <v>10</v>
      </c>
      <c r="DY873">
        <v>-3</v>
      </c>
      <c r="DZ873">
        <v>7</v>
      </c>
      <c r="EA873">
        <v>-6</v>
      </c>
      <c r="EB873">
        <v>8</v>
      </c>
      <c r="EC873">
        <v>-5</v>
      </c>
      <c r="ED873">
        <v>13</v>
      </c>
      <c r="EE873">
        <v>0</v>
      </c>
      <c r="EF873">
        <v>11</v>
      </c>
      <c r="EG873">
        <v>-2</v>
      </c>
      <c r="EH873">
        <v>14</v>
      </c>
      <c r="EI873">
        <v>1</v>
      </c>
      <c r="EJ873">
        <v>13</v>
      </c>
      <c r="EK873">
        <v>0</v>
      </c>
      <c r="EL873">
        <v>25</v>
      </c>
      <c r="EM873">
        <v>12</v>
      </c>
      <c r="EN873">
        <v>21</v>
      </c>
      <c r="EO873">
        <v>8</v>
      </c>
      <c r="EP873">
        <v>208.4988596</v>
      </c>
      <c r="EQ873">
        <v>116.08429049999999</v>
      </c>
      <c r="ER873">
        <v>89.217989430000003</v>
      </c>
      <c r="ES873">
        <v>85.157315170000004</v>
      </c>
      <c r="ET873">
        <v>190.6518533</v>
      </c>
      <c r="EU873">
        <v>158.78751170000001</v>
      </c>
      <c r="EV873">
        <v>87.198127270000001</v>
      </c>
      <c r="EW873">
        <v>87.197049579999998</v>
      </c>
      <c r="EX873">
        <v>47.321747709999997</v>
      </c>
      <c r="EY873">
        <v>59.359538100000002</v>
      </c>
      <c r="EZ873">
        <v>65.35423145</v>
      </c>
      <c r="FA873">
        <v>65.986532639999993</v>
      </c>
      <c r="FB873">
        <v>13.42033792</v>
      </c>
      <c r="FC873">
        <v>7.1486750219999999</v>
      </c>
      <c r="FD873">
        <v>36.423784980000001</v>
      </c>
      <c r="FE873">
        <v>27.94121385</v>
      </c>
      <c r="FF873">
        <v>11.53153183</v>
      </c>
      <c r="FG873">
        <v>6.1834199779999999</v>
      </c>
      <c r="FH873">
        <v>2.2009779009999999</v>
      </c>
      <c r="FI873">
        <v>1.9467206699999999</v>
      </c>
      <c r="FJ873">
        <v>33.000260269999998</v>
      </c>
      <c r="FK873">
        <v>32.157172379999999</v>
      </c>
      <c r="FL873">
        <v>15.82327458</v>
      </c>
      <c r="FM873">
        <v>11.18779762</v>
      </c>
      <c r="FN873">
        <v>0</v>
      </c>
      <c r="FO873">
        <v>1</v>
      </c>
      <c r="FP873">
        <v>1</v>
      </c>
      <c r="FQ873">
        <v>1</v>
      </c>
      <c r="FR873">
        <f>4/14</f>
        <v>0.2857142857142857</v>
      </c>
      <c r="FS873">
        <v>1</v>
      </c>
      <c r="FT873">
        <v>3</v>
      </c>
      <c r="FU873">
        <v>0</v>
      </c>
      <c r="FV873">
        <v>1</v>
      </c>
      <c r="FW873">
        <v>1</v>
      </c>
      <c r="FX873">
        <v>0</v>
      </c>
    </row>
    <row r="874" spans="1:180" x14ac:dyDescent="0.3">
      <c r="A874" s="7" t="s">
        <v>378</v>
      </c>
      <c r="B874" s="7" t="s">
        <v>62</v>
      </c>
      <c r="C874" t="s">
        <v>52</v>
      </c>
      <c r="D874">
        <v>7</v>
      </c>
      <c r="E874">
        <v>3</v>
      </c>
      <c r="F874">
        <v>1.17</v>
      </c>
      <c r="G874">
        <v>1.719411765</v>
      </c>
      <c r="H874">
        <v>0.73899999999999999</v>
      </c>
      <c r="I874">
        <v>0.64982352899999996</v>
      </c>
      <c r="J874">
        <v>1.2785104709999999</v>
      </c>
      <c r="K874">
        <v>1.8383887210000001</v>
      </c>
      <c r="L874">
        <v>0.82302941200000002</v>
      </c>
      <c r="M874">
        <v>0.99422590300000002</v>
      </c>
      <c r="N874">
        <v>16.885666669999999</v>
      </c>
      <c r="O874">
        <v>18.799706480000001</v>
      </c>
      <c r="P874">
        <v>1.7397319</v>
      </c>
      <c r="Q874">
        <v>1.7719377350000001</v>
      </c>
      <c r="R874">
        <v>1.1873</v>
      </c>
      <c r="S874">
        <v>1.7197761220000001</v>
      </c>
      <c r="T874">
        <v>0.5</v>
      </c>
      <c r="U874">
        <v>0.5</v>
      </c>
      <c r="V874">
        <v>0.6</v>
      </c>
      <c r="W874">
        <v>0.53333333299999997</v>
      </c>
      <c r="X874">
        <v>0.222222222</v>
      </c>
      <c r="Y874">
        <v>0.44444444399999999</v>
      </c>
      <c r="Z874">
        <v>-6</v>
      </c>
      <c r="AA874" s="5" t="s">
        <v>221</v>
      </c>
      <c r="AB874">
        <v>-6</v>
      </c>
      <c r="AC874">
        <v>-6</v>
      </c>
      <c r="AD874" s="5" t="s">
        <v>222</v>
      </c>
      <c r="AE874">
        <v>-4</v>
      </c>
      <c r="AF874">
        <v>-3</v>
      </c>
      <c r="AG874">
        <v>-3</v>
      </c>
      <c r="AH874">
        <v>-2</v>
      </c>
      <c r="AI874">
        <v>-2</v>
      </c>
      <c r="AJ874">
        <v>-1</v>
      </c>
      <c r="AK874">
        <v>-1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1</v>
      </c>
      <c r="AY874">
        <v>1</v>
      </c>
      <c r="AZ874">
        <v>2</v>
      </c>
      <c r="BA874">
        <v>2</v>
      </c>
      <c r="BB874">
        <v>3</v>
      </c>
      <c r="BC874">
        <v>3</v>
      </c>
      <c r="BD874">
        <v>5</v>
      </c>
      <c r="BE874">
        <v>5</v>
      </c>
      <c r="BF874">
        <v>5</v>
      </c>
      <c r="BG874">
        <v>5</v>
      </c>
      <c r="BH874">
        <v>7</v>
      </c>
      <c r="BI874">
        <v>7</v>
      </c>
      <c r="BJ874">
        <v>7</v>
      </c>
      <c r="BK874">
        <v>7</v>
      </c>
      <c r="BL874">
        <v>9</v>
      </c>
      <c r="BM874">
        <v>9</v>
      </c>
      <c r="BN874">
        <v>0</v>
      </c>
      <c r="BO874">
        <v>-5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1</v>
      </c>
      <c r="CP874">
        <v>-1</v>
      </c>
      <c r="CQ874">
        <v>0</v>
      </c>
      <c r="CR874">
        <v>2</v>
      </c>
      <c r="CS874">
        <v>2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3</v>
      </c>
      <c r="DA874">
        <v>0</v>
      </c>
      <c r="DB874">
        <v>-11</v>
      </c>
      <c r="DC874">
        <v>-17</v>
      </c>
      <c r="DD874">
        <v>-7</v>
      </c>
      <c r="DE874">
        <v>-13</v>
      </c>
      <c r="DF874">
        <v>-4</v>
      </c>
      <c r="DG874">
        <v>-10</v>
      </c>
      <c r="DH874">
        <v>-1</v>
      </c>
      <c r="DI874">
        <v>-7</v>
      </c>
      <c r="DJ874">
        <v>3</v>
      </c>
      <c r="DK874">
        <v>-3</v>
      </c>
      <c r="DL874">
        <v>2</v>
      </c>
      <c r="DM874">
        <v>-4</v>
      </c>
      <c r="DN874">
        <v>0</v>
      </c>
      <c r="DO874">
        <v>-6</v>
      </c>
      <c r="DP874">
        <v>0</v>
      </c>
      <c r="DQ874">
        <v>-6</v>
      </c>
      <c r="DR874">
        <v>4</v>
      </c>
      <c r="DS874">
        <v>-2</v>
      </c>
      <c r="DT874">
        <v>3.5</v>
      </c>
      <c r="DU874">
        <v>-2.5</v>
      </c>
      <c r="DV874">
        <v>3.5</v>
      </c>
      <c r="DW874">
        <v>-2.5</v>
      </c>
      <c r="DX874">
        <v>6</v>
      </c>
      <c r="DY874">
        <v>0</v>
      </c>
      <c r="DZ874">
        <v>3</v>
      </c>
      <c r="EA874">
        <v>-3</v>
      </c>
      <c r="EB874">
        <v>4</v>
      </c>
      <c r="EC874">
        <v>-2</v>
      </c>
      <c r="ED874">
        <v>9</v>
      </c>
      <c r="EE874">
        <v>3</v>
      </c>
      <c r="EF874">
        <v>7</v>
      </c>
      <c r="EG874">
        <v>1</v>
      </c>
      <c r="EH874">
        <v>10</v>
      </c>
      <c r="EI874">
        <v>4</v>
      </c>
      <c r="EJ874">
        <v>9</v>
      </c>
      <c r="EK874">
        <v>3</v>
      </c>
      <c r="EL874">
        <v>21</v>
      </c>
      <c r="EM874">
        <v>15</v>
      </c>
      <c r="EN874">
        <v>17</v>
      </c>
      <c r="EO874">
        <v>11</v>
      </c>
      <c r="EP874">
        <v>147.7837021</v>
      </c>
      <c r="EQ874">
        <v>136.01477310000001</v>
      </c>
      <c r="ER874">
        <v>87.140699080000005</v>
      </c>
      <c r="ES874">
        <v>84.212816250000003</v>
      </c>
      <c r="ET874">
        <v>171.3882381</v>
      </c>
      <c r="EU874">
        <v>166.031856</v>
      </c>
      <c r="EV874">
        <v>83.501871469999998</v>
      </c>
      <c r="EW874">
        <v>83.691742599999998</v>
      </c>
      <c r="EX874">
        <v>50.669199329999998</v>
      </c>
      <c r="EY874">
        <v>53.2843661</v>
      </c>
      <c r="EZ874">
        <v>65.070616400000006</v>
      </c>
      <c r="FA874">
        <v>64.369942210000005</v>
      </c>
      <c r="FB874">
        <v>8.6685641029999996</v>
      </c>
      <c r="FC874">
        <v>9.3579583240000002</v>
      </c>
      <c r="FD874">
        <v>26.77266667</v>
      </c>
      <c r="FE874">
        <v>31.09946523</v>
      </c>
      <c r="FF874">
        <v>7.0296704119999998</v>
      </c>
      <c r="FG874">
        <v>7.2955026119999999</v>
      </c>
      <c r="FH874">
        <v>1.4430980390000001</v>
      </c>
      <c r="FI874">
        <v>2.460577673</v>
      </c>
      <c r="FJ874">
        <v>36.005384890000002</v>
      </c>
      <c r="FK874">
        <v>36.137166319999999</v>
      </c>
      <c r="FL874">
        <v>13.2917551</v>
      </c>
      <c r="FM874">
        <v>13.65220433</v>
      </c>
      <c r="FN874">
        <v>2</v>
      </c>
      <c r="FO874">
        <v>0</v>
      </c>
      <c r="FP874">
        <v>0</v>
      </c>
      <c r="FQ874">
        <v>3</v>
      </c>
      <c r="FR874">
        <f>6/15</f>
        <v>0.4</v>
      </c>
      <c r="FS874" t="s">
        <v>45</v>
      </c>
      <c r="FT874">
        <v>2</v>
      </c>
      <c r="FU874">
        <v>2</v>
      </c>
      <c r="FV874">
        <v>1</v>
      </c>
      <c r="FW874">
        <v>2</v>
      </c>
      <c r="FX874">
        <v>0</v>
      </c>
    </row>
    <row r="875" spans="1:180" x14ac:dyDescent="0.3">
      <c r="A875" s="7" t="s">
        <v>68</v>
      </c>
      <c r="B875" s="7" t="s">
        <v>382</v>
      </c>
      <c r="C875" t="s">
        <v>52</v>
      </c>
      <c r="D875">
        <v>7</v>
      </c>
      <c r="E875">
        <v>3</v>
      </c>
      <c r="F875">
        <v>1.191818182</v>
      </c>
      <c r="G875">
        <v>1.67</v>
      </c>
      <c r="H875">
        <v>0.66763636400000004</v>
      </c>
      <c r="I875">
        <v>0.70599999999999996</v>
      </c>
      <c r="J875">
        <v>1.3559723189999999</v>
      </c>
      <c r="K875">
        <v>0.726924719</v>
      </c>
      <c r="L875">
        <v>1.3822014920000001</v>
      </c>
      <c r="M875">
        <v>0.56650521700000001</v>
      </c>
      <c r="N875">
        <v>17.22202579</v>
      </c>
      <c r="O875">
        <v>12.421315659999999</v>
      </c>
      <c r="P875">
        <v>1.4087652319999999</v>
      </c>
      <c r="Q875">
        <v>0.77048213099999996</v>
      </c>
      <c r="R875">
        <v>1.4461626649999999</v>
      </c>
      <c r="S875">
        <v>1.4818345429999999</v>
      </c>
      <c r="T875">
        <v>0.5</v>
      </c>
      <c r="U875">
        <v>0.222222222</v>
      </c>
      <c r="V875">
        <v>0.6</v>
      </c>
      <c r="W875">
        <v>0.2</v>
      </c>
      <c r="X875">
        <v>0.44444444399999999</v>
      </c>
      <c r="Y875">
        <v>0.111111111</v>
      </c>
      <c r="Z875">
        <v>-6</v>
      </c>
      <c r="AA875" s="5" t="s">
        <v>196</v>
      </c>
      <c r="AB875">
        <v>-6</v>
      </c>
      <c r="AC875">
        <v>-11</v>
      </c>
      <c r="AD875" s="5" t="s">
        <v>222</v>
      </c>
      <c r="AE875">
        <v>-9</v>
      </c>
      <c r="AF875">
        <v>-3</v>
      </c>
      <c r="AG875">
        <v>-8</v>
      </c>
      <c r="AH875">
        <v>-2</v>
      </c>
      <c r="AI875">
        <v>-7</v>
      </c>
      <c r="AJ875">
        <v>-1</v>
      </c>
      <c r="AK875">
        <v>-6</v>
      </c>
      <c r="AL875">
        <v>0</v>
      </c>
      <c r="AM875">
        <v>-5</v>
      </c>
      <c r="AN875">
        <v>0</v>
      </c>
      <c r="AO875">
        <v>-5</v>
      </c>
      <c r="AP875">
        <v>0</v>
      </c>
      <c r="AQ875">
        <v>-5</v>
      </c>
      <c r="AR875">
        <v>0</v>
      </c>
      <c r="AS875">
        <v>-5</v>
      </c>
      <c r="AT875">
        <v>0</v>
      </c>
      <c r="AU875">
        <v>-5</v>
      </c>
      <c r="AV875">
        <v>0</v>
      </c>
      <c r="AW875">
        <v>-5</v>
      </c>
      <c r="AX875">
        <v>1</v>
      </c>
      <c r="AY875">
        <v>-4</v>
      </c>
      <c r="AZ875">
        <v>2</v>
      </c>
      <c r="BA875">
        <v>-3</v>
      </c>
      <c r="BB875">
        <v>3</v>
      </c>
      <c r="BC875">
        <v>-2</v>
      </c>
      <c r="BD875">
        <v>5</v>
      </c>
      <c r="BE875">
        <v>0</v>
      </c>
      <c r="BF875">
        <v>5</v>
      </c>
      <c r="BG875">
        <v>0</v>
      </c>
      <c r="BH875">
        <v>7</v>
      </c>
      <c r="BI875">
        <v>2</v>
      </c>
      <c r="BJ875">
        <v>7</v>
      </c>
      <c r="BK875">
        <v>2</v>
      </c>
      <c r="BL875">
        <v>9</v>
      </c>
      <c r="BM875">
        <v>4</v>
      </c>
      <c r="BN875">
        <v>0</v>
      </c>
      <c r="BO875">
        <v>-3</v>
      </c>
      <c r="BP875">
        <v>0</v>
      </c>
      <c r="BQ875">
        <v>-2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-2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-1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-1</v>
      </c>
      <c r="CN875">
        <v>2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1</v>
      </c>
      <c r="CX875">
        <v>0</v>
      </c>
      <c r="CY875">
        <v>0</v>
      </c>
      <c r="CZ875">
        <v>4</v>
      </c>
      <c r="DA875">
        <v>0</v>
      </c>
      <c r="DB875">
        <v>-11</v>
      </c>
      <c r="DC875">
        <v>-21</v>
      </c>
      <c r="DD875">
        <v>-7</v>
      </c>
      <c r="DE875">
        <v>-17</v>
      </c>
      <c r="DF875">
        <v>-4</v>
      </c>
      <c r="DG875">
        <v>-14</v>
      </c>
      <c r="DH875">
        <v>-1</v>
      </c>
      <c r="DI875">
        <v>-11</v>
      </c>
      <c r="DJ875">
        <v>3</v>
      </c>
      <c r="DK875">
        <v>-7</v>
      </c>
      <c r="DL875">
        <v>2</v>
      </c>
      <c r="DM875">
        <v>-8</v>
      </c>
      <c r="DN875">
        <v>0</v>
      </c>
      <c r="DO875">
        <v>-10</v>
      </c>
      <c r="DP875">
        <v>0</v>
      </c>
      <c r="DQ875">
        <v>-10</v>
      </c>
      <c r="DR875">
        <v>4</v>
      </c>
      <c r="DS875">
        <v>-6</v>
      </c>
      <c r="DT875">
        <v>3.5</v>
      </c>
      <c r="DU875">
        <v>-6.5</v>
      </c>
      <c r="DV875">
        <v>3.5</v>
      </c>
      <c r="DW875">
        <v>-6.5</v>
      </c>
      <c r="DX875">
        <v>6</v>
      </c>
      <c r="DY875">
        <v>-4</v>
      </c>
      <c r="DZ875">
        <v>3</v>
      </c>
      <c r="EA875">
        <v>-7</v>
      </c>
      <c r="EB875">
        <v>4</v>
      </c>
      <c r="EC875">
        <v>-6</v>
      </c>
      <c r="ED875">
        <v>9</v>
      </c>
      <c r="EE875">
        <v>-1</v>
      </c>
      <c r="EF875">
        <v>7</v>
      </c>
      <c r="EG875">
        <v>-3</v>
      </c>
      <c r="EH875">
        <v>10</v>
      </c>
      <c r="EI875">
        <v>0</v>
      </c>
      <c r="EJ875">
        <v>9</v>
      </c>
      <c r="EK875">
        <v>-1</v>
      </c>
      <c r="EL875">
        <v>21</v>
      </c>
      <c r="EM875">
        <v>11</v>
      </c>
      <c r="EN875">
        <v>17</v>
      </c>
      <c r="EO875">
        <v>7</v>
      </c>
      <c r="EP875">
        <v>113.38457459999999</v>
      </c>
      <c r="EQ875">
        <v>113.9340309</v>
      </c>
      <c r="ER875">
        <v>82.793584600000003</v>
      </c>
      <c r="ES875">
        <v>85.829308449999999</v>
      </c>
      <c r="ET875">
        <v>123.0583456</v>
      </c>
      <c r="EU875">
        <v>141.0848005</v>
      </c>
      <c r="EV875">
        <v>81.947664410000002</v>
      </c>
      <c r="EW875">
        <v>84.587779760000004</v>
      </c>
      <c r="EX875">
        <v>48.376747889999997</v>
      </c>
      <c r="EY875">
        <v>57.97627782</v>
      </c>
      <c r="EZ875">
        <v>59.557625610000002</v>
      </c>
      <c r="FA875">
        <v>68.724243290000004</v>
      </c>
      <c r="FB875">
        <v>10.3163973</v>
      </c>
      <c r="FC875">
        <v>7.0155206860000003</v>
      </c>
      <c r="FD875">
        <v>24.015390450000002</v>
      </c>
      <c r="FE875">
        <v>20.561462819999999</v>
      </c>
      <c r="FF875">
        <v>6.7018910829999996</v>
      </c>
      <c r="FG875">
        <v>5.0280447759999998</v>
      </c>
      <c r="FH875">
        <v>2.8336560070000001</v>
      </c>
      <c r="FI875">
        <v>1.4937313430000001</v>
      </c>
      <c r="FJ875">
        <v>39.41505583</v>
      </c>
      <c r="FK875">
        <v>38.042243759999998</v>
      </c>
      <c r="FL875">
        <v>12.927914599999999</v>
      </c>
      <c r="FM875">
        <v>7.928743388</v>
      </c>
      <c r="FN875">
        <v>1</v>
      </c>
      <c r="FO875">
        <v>0</v>
      </c>
      <c r="FP875">
        <v>1</v>
      </c>
      <c r="FQ875">
        <v>1</v>
      </c>
      <c r="FR875">
        <f>7/11</f>
        <v>0.63636363636363635</v>
      </c>
      <c r="FS875">
        <v>1</v>
      </c>
      <c r="FT875">
        <v>5</v>
      </c>
      <c r="FU875">
        <v>0</v>
      </c>
      <c r="FV875">
        <v>1</v>
      </c>
      <c r="FW875">
        <v>3</v>
      </c>
      <c r="FX875">
        <v>0</v>
      </c>
    </row>
    <row r="876" spans="1:180" x14ac:dyDescent="0.3">
      <c r="A876" s="7" t="s">
        <v>37</v>
      </c>
      <c r="B876" s="7" t="s">
        <v>377</v>
      </c>
      <c r="C876" t="s">
        <v>26</v>
      </c>
      <c r="D876">
        <v>8</v>
      </c>
      <c r="E876">
        <v>3</v>
      </c>
      <c r="F876">
        <v>1.252857143</v>
      </c>
      <c r="G876">
        <v>1.86</v>
      </c>
      <c r="H876">
        <v>0.71399999999999997</v>
      </c>
      <c r="I876">
        <v>0.65400000000000003</v>
      </c>
      <c r="J876">
        <v>0.73804885399999998</v>
      </c>
      <c r="K876">
        <v>1.5306399749999999</v>
      </c>
      <c r="L876">
        <v>0.57015548000000005</v>
      </c>
      <c r="M876">
        <v>1.089304447</v>
      </c>
      <c r="N876">
        <v>19.020297719999999</v>
      </c>
      <c r="O876">
        <v>20.55594413</v>
      </c>
      <c r="P876">
        <v>0.85032829399999998</v>
      </c>
      <c r="Q876">
        <v>1.7532447250000001</v>
      </c>
      <c r="R876">
        <v>1.440161325</v>
      </c>
      <c r="S876">
        <v>1.8363823880000001</v>
      </c>
      <c r="T876">
        <v>0.47619047599999997</v>
      </c>
      <c r="U876">
        <v>0.47619047599999997</v>
      </c>
      <c r="V876">
        <v>0.26666666700000002</v>
      </c>
      <c r="W876">
        <v>0.46666666699999998</v>
      </c>
      <c r="X876">
        <v>0.44444444399999999</v>
      </c>
      <c r="Y876">
        <v>0.66666666699999999</v>
      </c>
      <c r="Z876">
        <v>-6</v>
      </c>
      <c r="AA876" s="5" t="s">
        <v>221</v>
      </c>
      <c r="AB876">
        <v>-5</v>
      </c>
      <c r="AC876">
        <v>-5</v>
      </c>
      <c r="AD876" s="5" t="s">
        <v>222</v>
      </c>
      <c r="AE876">
        <v>-4</v>
      </c>
      <c r="AF876">
        <v>-3</v>
      </c>
      <c r="AG876">
        <v>-3</v>
      </c>
      <c r="AH876">
        <v>-3</v>
      </c>
      <c r="AI876">
        <v>-3</v>
      </c>
      <c r="AJ876">
        <v>-3</v>
      </c>
      <c r="AK876">
        <v>-3</v>
      </c>
      <c r="AL876">
        <v>-2</v>
      </c>
      <c r="AM876">
        <v>-2</v>
      </c>
      <c r="AN876">
        <v>-2</v>
      </c>
      <c r="AO876">
        <v>-2</v>
      </c>
      <c r="AP876">
        <v>-2</v>
      </c>
      <c r="AQ876">
        <v>-2</v>
      </c>
      <c r="AR876">
        <v>-1</v>
      </c>
      <c r="AS876">
        <v>-1</v>
      </c>
      <c r="AT876">
        <v>-1</v>
      </c>
      <c r="AU876">
        <v>-1</v>
      </c>
      <c r="AV876">
        <v>0</v>
      </c>
      <c r="AW876">
        <v>0</v>
      </c>
      <c r="AX876">
        <v>0</v>
      </c>
      <c r="AY876">
        <v>0</v>
      </c>
      <c r="AZ876">
        <v>2</v>
      </c>
      <c r="BA876">
        <v>2</v>
      </c>
      <c r="BB876">
        <v>3</v>
      </c>
      <c r="BC876">
        <v>3</v>
      </c>
      <c r="BD876">
        <v>5</v>
      </c>
      <c r="BE876">
        <v>5</v>
      </c>
      <c r="BF876">
        <v>6</v>
      </c>
      <c r="BG876">
        <v>6</v>
      </c>
      <c r="BH876">
        <v>7</v>
      </c>
      <c r="BI876">
        <v>7</v>
      </c>
      <c r="BJ876">
        <v>9</v>
      </c>
      <c r="BK876">
        <v>9</v>
      </c>
      <c r="BL876">
        <v>9</v>
      </c>
      <c r="BM876">
        <v>9</v>
      </c>
      <c r="BN876">
        <v>0</v>
      </c>
      <c r="BO876">
        <v>-1</v>
      </c>
      <c r="BP876">
        <v>0</v>
      </c>
      <c r="BQ876">
        <v>-3</v>
      </c>
      <c r="BR876">
        <v>0</v>
      </c>
      <c r="BS876">
        <v>0</v>
      </c>
      <c r="BT876">
        <v>-1</v>
      </c>
      <c r="BU876">
        <v>0</v>
      </c>
      <c r="BV876">
        <v>1</v>
      </c>
      <c r="BW876">
        <v>0</v>
      </c>
      <c r="BX876">
        <v>-2</v>
      </c>
      <c r="BY876">
        <v>-1</v>
      </c>
      <c r="BZ876">
        <v>-4</v>
      </c>
      <c r="CA876">
        <v>0</v>
      </c>
      <c r="CB876">
        <v>0</v>
      </c>
      <c r="CC876">
        <v>3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2</v>
      </c>
      <c r="CQ876">
        <v>0</v>
      </c>
      <c r="CR876">
        <v>0</v>
      </c>
      <c r="CS876">
        <v>0</v>
      </c>
      <c r="CT876">
        <v>1</v>
      </c>
      <c r="CU876">
        <v>1</v>
      </c>
      <c r="CV876">
        <v>0</v>
      </c>
      <c r="CW876">
        <v>0</v>
      </c>
      <c r="CX876">
        <v>0</v>
      </c>
      <c r="CY876">
        <v>1</v>
      </c>
      <c r="CZ876">
        <v>0</v>
      </c>
      <c r="DA876">
        <v>0</v>
      </c>
      <c r="DB876">
        <v>-5</v>
      </c>
      <c r="DC876">
        <v>-2</v>
      </c>
      <c r="DD876">
        <v>-11</v>
      </c>
      <c r="DE876">
        <v>-8</v>
      </c>
      <c r="DF876">
        <v>-12</v>
      </c>
      <c r="DG876">
        <v>-9</v>
      </c>
      <c r="DH876">
        <v>-7</v>
      </c>
      <c r="DI876">
        <v>-4</v>
      </c>
      <c r="DJ876">
        <v>-5</v>
      </c>
      <c r="DK876">
        <v>-2</v>
      </c>
      <c r="DL876">
        <v>-3</v>
      </c>
      <c r="DM876">
        <v>0</v>
      </c>
      <c r="DN876">
        <v>-10</v>
      </c>
      <c r="DO876">
        <v>-7</v>
      </c>
      <c r="DP876">
        <v>-9</v>
      </c>
      <c r="DQ876">
        <v>-6</v>
      </c>
      <c r="DR876">
        <v>-5</v>
      </c>
      <c r="DS876">
        <v>-2</v>
      </c>
      <c r="DT876">
        <v>-4</v>
      </c>
      <c r="DU876">
        <v>-1</v>
      </c>
      <c r="DV876">
        <v>-2</v>
      </c>
      <c r="DW876">
        <v>1</v>
      </c>
      <c r="DX876">
        <v>-3</v>
      </c>
      <c r="DY876">
        <v>0</v>
      </c>
      <c r="DZ876">
        <v>0</v>
      </c>
      <c r="EA876">
        <v>3</v>
      </c>
      <c r="EB876">
        <v>-6</v>
      </c>
      <c r="EC876">
        <v>-3</v>
      </c>
      <c r="ED876">
        <v>1</v>
      </c>
      <c r="EE876">
        <v>4</v>
      </c>
      <c r="EF876">
        <v>0</v>
      </c>
      <c r="EG876">
        <v>3</v>
      </c>
      <c r="EH876">
        <v>4</v>
      </c>
      <c r="EI876">
        <v>7</v>
      </c>
      <c r="EJ876">
        <v>7</v>
      </c>
      <c r="EK876">
        <v>10</v>
      </c>
      <c r="EL876">
        <v>4</v>
      </c>
      <c r="EM876">
        <v>7</v>
      </c>
      <c r="EN876">
        <v>6</v>
      </c>
      <c r="EO876">
        <v>9</v>
      </c>
      <c r="EP876">
        <v>154.2902593</v>
      </c>
      <c r="EQ876">
        <v>162.25627040000001</v>
      </c>
      <c r="ER876">
        <v>88.576721930000005</v>
      </c>
      <c r="ES876">
        <v>87.551370590000005</v>
      </c>
      <c r="ET876">
        <v>119.0179298</v>
      </c>
      <c r="EU876">
        <v>174.736132</v>
      </c>
      <c r="EV876">
        <v>83.274838900000006</v>
      </c>
      <c r="EW876">
        <v>86.70829904</v>
      </c>
      <c r="EX876">
        <v>33.81871632</v>
      </c>
      <c r="EY876">
        <v>57.769774929999997</v>
      </c>
      <c r="EZ876">
        <v>56.866401609999997</v>
      </c>
      <c r="FA876">
        <v>66.402734409999994</v>
      </c>
      <c r="FB876">
        <v>6.8689404879999998</v>
      </c>
      <c r="FC876">
        <v>9.3983144650000003</v>
      </c>
      <c r="FD876">
        <v>23.27184944</v>
      </c>
      <c r="FE876">
        <v>24.778610059999998</v>
      </c>
      <c r="FF876">
        <v>7.1280691879999996</v>
      </c>
      <c r="FG876">
        <v>10.006421380000001</v>
      </c>
      <c r="FH876">
        <v>1.8893977479999999</v>
      </c>
      <c r="FI876">
        <v>2.5627358490000001</v>
      </c>
      <c r="FJ876">
        <v>25.967973579999999</v>
      </c>
      <c r="FK876">
        <v>43.696270839999997</v>
      </c>
      <c r="FL876">
        <v>9.4397656439999995</v>
      </c>
      <c r="FM876">
        <v>12.8562327</v>
      </c>
      <c r="FN876">
        <v>0</v>
      </c>
      <c r="FO876">
        <v>0</v>
      </c>
      <c r="FP876">
        <v>2</v>
      </c>
      <c r="FQ876">
        <v>2</v>
      </c>
      <c r="FR876">
        <f>5/13</f>
        <v>0.38461538461538464</v>
      </c>
      <c r="FS876">
        <v>1</v>
      </c>
      <c r="FT876">
        <v>4</v>
      </c>
      <c r="FU876">
        <v>1</v>
      </c>
      <c r="FV876">
        <v>1</v>
      </c>
      <c r="FW876">
        <v>3</v>
      </c>
      <c r="FX876">
        <v>1</v>
      </c>
    </row>
    <row r="877" spans="1:180" x14ac:dyDescent="0.3">
      <c r="A877" s="7" t="s">
        <v>81</v>
      </c>
      <c r="B877" s="7" t="s">
        <v>91</v>
      </c>
      <c r="C877" t="s">
        <v>55</v>
      </c>
      <c r="D877">
        <v>9</v>
      </c>
      <c r="E877">
        <v>3</v>
      </c>
      <c r="F877">
        <v>1</v>
      </c>
      <c r="G877">
        <v>1.5962630310000001</v>
      </c>
      <c r="H877">
        <v>0.72699999999999998</v>
      </c>
      <c r="I877">
        <v>0.588934242</v>
      </c>
      <c r="J877">
        <v>1.545332326</v>
      </c>
      <c r="K877">
        <v>1.4547580250000001</v>
      </c>
      <c r="L877">
        <v>1.0629504299999999</v>
      </c>
      <c r="M877">
        <v>0.91749997100000003</v>
      </c>
      <c r="N877">
        <v>15.73463579</v>
      </c>
      <c r="O877">
        <v>14.95301708</v>
      </c>
      <c r="P877">
        <v>1.9841213499999999</v>
      </c>
      <c r="Q877">
        <v>1.2980278780000001</v>
      </c>
      <c r="R877">
        <v>1.02880818</v>
      </c>
      <c r="S877">
        <v>1.646233576</v>
      </c>
      <c r="T877">
        <v>0.44444444399999999</v>
      </c>
      <c r="U877">
        <v>0.5</v>
      </c>
      <c r="V877">
        <v>0.33333333300000001</v>
      </c>
      <c r="W877">
        <v>0.4</v>
      </c>
      <c r="X877">
        <v>0.44444444399999999</v>
      </c>
      <c r="Y877">
        <v>0.5</v>
      </c>
      <c r="Z877">
        <v>-9</v>
      </c>
      <c r="AA877" s="5" t="s">
        <v>211</v>
      </c>
      <c r="AB877">
        <v>-8</v>
      </c>
      <c r="AC877">
        <v>-4</v>
      </c>
      <c r="AD877" s="5" t="s">
        <v>191</v>
      </c>
      <c r="AE877">
        <v>-3</v>
      </c>
      <c r="AF877">
        <v>-6</v>
      </c>
      <c r="AG877">
        <v>-2</v>
      </c>
      <c r="AH877">
        <v>-6</v>
      </c>
      <c r="AI877">
        <v>-2</v>
      </c>
      <c r="AJ877">
        <v>-6</v>
      </c>
      <c r="AK877">
        <v>-2</v>
      </c>
      <c r="AL877">
        <v>-4</v>
      </c>
      <c r="AM877">
        <v>0</v>
      </c>
      <c r="AN877">
        <v>-3</v>
      </c>
      <c r="AO877">
        <v>1</v>
      </c>
      <c r="AP877">
        <v>-2</v>
      </c>
      <c r="AQ877">
        <v>2</v>
      </c>
      <c r="AR877">
        <v>-2</v>
      </c>
      <c r="AS877">
        <v>2</v>
      </c>
      <c r="AT877">
        <v>-1</v>
      </c>
      <c r="AU877">
        <v>3</v>
      </c>
      <c r="AV877">
        <v>0</v>
      </c>
      <c r="AW877">
        <v>4</v>
      </c>
      <c r="AX877">
        <v>0</v>
      </c>
      <c r="AY877">
        <v>4</v>
      </c>
      <c r="AZ877">
        <v>0</v>
      </c>
      <c r="BA877">
        <v>4</v>
      </c>
      <c r="BB877">
        <v>0</v>
      </c>
      <c r="BC877">
        <v>4</v>
      </c>
      <c r="BD877">
        <v>1</v>
      </c>
      <c r="BE877">
        <v>5</v>
      </c>
      <c r="BF877">
        <v>2</v>
      </c>
      <c r="BG877">
        <v>6</v>
      </c>
      <c r="BH877">
        <v>3</v>
      </c>
      <c r="BI877">
        <v>7</v>
      </c>
      <c r="BJ877">
        <v>3</v>
      </c>
      <c r="BK877">
        <v>7</v>
      </c>
      <c r="BL877">
        <v>5</v>
      </c>
      <c r="BM877">
        <v>9</v>
      </c>
      <c r="BN877">
        <v>0</v>
      </c>
      <c r="BO877">
        <v>-3</v>
      </c>
      <c r="BP877">
        <v>-2</v>
      </c>
      <c r="BQ877">
        <v>-1</v>
      </c>
      <c r="BR877">
        <v>4</v>
      </c>
      <c r="BS877">
        <v>0</v>
      </c>
      <c r="BT877">
        <v>0</v>
      </c>
      <c r="BU877">
        <v>-2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-3</v>
      </c>
      <c r="CD877">
        <v>0</v>
      </c>
      <c r="CE877">
        <v>0</v>
      </c>
      <c r="CF877">
        <v>0</v>
      </c>
      <c r="CG877">
        <v>2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2</v>
      </c>
      <c r="CN877">
        <v>0</v>
      </c>
      <c r="CO877">
        <v>1</v>
      </c>
      <c r="CP877">
        <v>0</v>
      </c>
      <c r="CQ877">
        <v>0</v>
      </c>
      <c r="CR877">
        <v>0</v>
      </c>
      <c r="CS877">
        <v>0</v>
      </c>
      <c r="CT877">
        <v>3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2</v>
      </c>
      <c r="DB877">
        <v>-10</v>
      </c>
      <c r="DC877">
        <v>-16</v>
      </c>
      <c r="DD877">
        <v>-4</v>
      </c>
      <c r="DE877">
        <v>-10</v>
      </c>
      <c r="DF877">
        <v>2</v>
      </c>
      <c r="DG877">
        <v>-4</v>
      </c>
      <c r="DH877">
        <v>-7</v>
      </c>
      <c r="DI877">
        <v>-13</v>
      </c>
      <c r="DJ877">
        <v>2</v>
      </c>
      <c r="DK877">
        <v>-4</v>
      </c>
      <c r="DL877">
        <v>4</v>
      </c>
      <c r="DM877">
        <v>-2</v>
      </c>
      <c r="DN877">
        <v>6</v>
      </c>
      <c r="DO877">
        <v>0</v>
      </c>
      <c r="DP877">
        <v>3</v>
      </c>
      <c r="DQ877">
        <v>-3</v>
      </c>
      <c r="DR877">
        <v>4</v>
      </c>
      <c r="DS877">
        <v>-2</v>
      </c>
      <c r="DT877">
        <v>5</v>
      </c>
      <c r="DU877">
        <v>-1</v>
      </c>
      <c r="DV877">
        <v>5</v>
      </c>
      <c r="DW877">
        <v>-1</v>
      </c>
      <c r="DX877">
        <v>0</v>
      </c>
      <c r="DY877">
        <v>-6</v>
      </c>
      <c r="DZ877">
        <v>6</v>
      </c>
      <c r="EA877">
        <v>0</v>
      </c>
      <c r="EB877">
        <v>7</v>
      </c>
      <c r="EC877">
        <v>1</v>
      </c>
      <c r="ED877">
        <v>7</v>
      </c>
      <c r="EE877">
        <v>1</v>
      </c>
      <c r="EF877">
        <v>4</v>
      </c>
      <c r="EG877">
        <v>-2</v>
      </c>
      <c r="EH877">
        <v>13</v>
      </c>
      <c r="EI877">
        <v>7</v>
      </c>
      <c r="EJ877">
        <v>9</v>
      </c>
      <c r="EK877">
        <v>3</v>
      </c>
      <c r="EL877">
        <v>12</v>
      </c>
      <c r="EM877">
        <v>6</v>
      </c>
      <c r="EN877">
        <v>12</v>
      </c>
      <c r="EO877">
        <v>6</v>
      </c>
      <c r="EP877">
        <v>283.72113569999999</v>
      </c>
      <c r="EQ877">
        <v>184.38378359999999</v>
      </c>
      <c r="ER877">
        <v>91.84985399</v>
      </c>
      <c r="ES877">
        <v>89.306466159999999</v>
      </c>
      <c r="ET877">
        <v>237.6058467</v>
      </c>
      <c r="EU877">
        <v>167.49003690000001</v>
      </c>
      <c r="EV877">
        <v>90.289854899999995</v>
      </c>
      <c r="EW877">
        <v>87.603131930000004</v>
      </c>
      <c r="EX877">
        <v>57.086866809999997</v>
      </c>
      <c r="EY877">
        <v>58.134171610000003</v>
      </c>
      <c r="EZ877">
        <v>77.751654709999997</v>
      </c>
      <c r="FA877">
        <v>70.605498539999999</v>
      </c>
      <c r="FB877">
        <v>11.141407429999999</v>
      </c>
      <c r="FC877">
        <v>9.9924859730000009</v>
      </c>
      <c r="FD877">
        <v>44.678104300000001</v>
      </c>
      <c r="FE877">
        <v>25.899737479999999</v>
      </c>
      <c r="FF877">
        <v>12.11125268</v>
      </c>
      <c r="FG877">
        <v>9.2756126069999993</v>
      </c>
      <c r="FH877">
        <v>1.5932249270000001</v>
      </c>
      <c r="FI877">
        <v>2.4170883440000002</v>
      </c>
      <c r="FJ877">
        <v>38.577473099999999</v>
      </c>
      <c r="FK877">
        <v>35.301142169999999</v>
      </c>
      <c r="FL877">
        <v>9.4477893460000004</v>
      </c>
      <c r="FM877">
        <v>12.814058989999999</v>
      </c>
      <c r="FN877">
        <v>0</v>
      </c>
      <c r="FO877">
        <v>0</v>
      </c>
      <c r="FP877">
        <v>3</v>
      </c>
      <c r="FQ877">
        <v>2</v>
      </c>
      <c r="FR877">
        <f>12/15</f>
        <v>0.8</v>
      </c>
      <c r="FS877">
        <v>1</v>
      </c>
      <c r="FT877">
        <v>5</v>
      </c>
      <c r="FU877">
        <v>2</v>
      </c>
      <c r="FV877" t="s">
        <v>45</v>
      </c>
      <c r="FW877">
        <v>1</v>
      </c>
      <c r="FX877">
        <v>1</v>
      </c>
    </row>
    <row r="878" spans="1:180" x14ac:dyDescent="0.3">
      <c r="A878" s="7" t="s">
        <v>111</v>
      </c>
      <c r="B878" s="7" t="s">
        <v>102</v>
      </c>
      <c r="C878" t="s">
        <v>58</v>
      </c>
      <c r="D878">
        <v>10</v>
      </c>
      <c r="E878">
        <v>3</v>
      </c>
      <c r="F878">
        <v>1.1689130430000001</v>
      </c>
      <c r="G878">
        <v>1.1743133050000001</v>
      </c>
      <c r="H878">
        <v>0.70230434799999997</v>
      </c>
      <c r="I878">
        <v>0.64484978500000001</v>
      </c>
      <c r="J878">
        <v>1.2800110929999999</v>
      </c>
      <c r="K878">
        <v>1.5642313809999999</v>
      </c>
      <c r="L878">
        <v>0.73760281900000002</v>
      </c>
      <c r="M878">
        <v>0.85670404700000002</v>
      </c>
      <c r="N878">
        <v>18.919626210000001</v>
      </c>
      <c r="O878">
        <v>17.335035260000002</v>
      </c>
      <c r="P878">
        <v>1.409648045</v>
      </c>
      <c r="Q878">
        <v>1.3343268109999999</v>
      </c>
      <c r="R878">
        <v>1.1277889139999999</v>
      </c>
      <c r="S878">
        <v>1.2708157520000001</v>
      </c>
      <c r="T878">
        <v>0.44444444399999999</v>
      </c>
      <c r="U878">
        <v>0.51851851900000001</v>
      </c>
      <c r="V878">
        <v>0.46666666699999998</v>
      </c>
      <c r="W878">
        <v>0.33333333300000001</v>
      </c>
      <c r="X878">
        <v>0.6</v>
      </c>
      <c r="Y878">
        <v>0.41666666699999999</v>
      </c>
      <c r="Z878">
        <v>-9</v>
      </c>
      <c r="AA878" s="5" t="s">
        <v>191</v>
      </c>
      <c r="AB878">
        <v>-7</v>
      </c>
      <c r="AC878">
        <v>-5</v>
      </c>
      <c r="AD878" s="5" t="s">
        <v>221</v>
      </c>
      <c r="AE878">
        <v>-4</v>
      </c>
      <c r="AF878">
        <v>-5</v>
      </c>
      <c r="AG878">
        <v>-3</v>
      </c>
      <c r="AH878">
        <v>-3</v>
      </c>
      <c r="AI878">
        <v>-1</v>
      </c>
      <c r="AJ878">
        <v>-2</v>
      </c>
      <c r="AK878">
        <v>0</v>
      </c>
      <c r="AL878">
        <v>-2</v>
      </c>
      <c r="AM878">
        <v>0</v>
      </c>
      <c r="AN878">
        <v>-2</v>
      </c>
      <c r="AO878">
        <v>0</v>
      </c>
      <c r="AP878">
        <v>-2</v>
      </c>
      <c r="AQ878">
        <v>0</v>
      </c>
      <c r="AR878">
        <v>-1</v>
      </c>
      <c r="AS878">
        <v>1</v>
      </c>
      <c r="AT878">
        <v>-1</v>
      </c>
      <c r="AU878">
        <v>1</v>
      </c>
      <c r="AV878">
        <v>0</v>
      </c>
      <c r="AW878">
        <v>2</v>
      </c>
      <c r="AX878">
        <v>2</v>
      </c>
      <c r="AY878">
        <v>4</v>
      </c>
      <c r="AZ878">
        <v>3</v>
      </c>
      <c r="BA878">
        <v>5</v>
      </c>
      <c r="BB878">
        <v>4</v>
      </c>
      <c r="BC878">
        <v>6</v>
      </c>
      <c r="BD878">
        <v>4</v>
      </c>
      <c r="BE878">
        <v>6</v>
      </c>
      <c r="BF878">
        <v>4</v>
      </c>
      <c r="BG878">
        <v>6</v>
      </c>
      <c r="BH878">
        <v>4</v>
      </c>
      <c r="BI878">
        <v>6</v>
      </c>
      <c r="BJ878">
        <v>6</v>
      </c>
      <c r="BK878">
        <v>8</v>
      </c>
      <c r="BL878">
        <v>9</v>
      </c>
      <c r="BM878">
        <v>11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-1</v>
      </c>
      <c r="BT878">
        <v>0</v>
      </c>
      <c r="BU878">
        <v>2</v>
      </c>
      <c r="BV878">
        <v>-2</v>
      </c>
      <c r="BW878">
        <v>0</v>
      </c>
      <c r="BX878">
        <v>0</v>
      </c>
      <c r="BY878">
        <v>1</v>
      </c>
      <c r="BZ878">
        <v>0</v>
      </c>
      <c r="CA878">
        <v>0</v>
      </c>
      <c r="CB878">
        <v>-4</v>
      </c>
      <c r="CC878">
        <v>0</v>
      </c>
      <c r="CD878">
        <v>0</v>
      </c>
      <c r="CE878">
        <v>0</v>
      </c>
      <c r="CF878">
        <v>-1</v>
      </c>
      <c r="CG878">
        <v>0</v>
      </c>
      <c r="CH878">
        <v>2</v>
      </c>
      <c r="CI878">
        <v>3</v>
      </c>
      <c r="CJ878">
        <v>0</v>
      </c>
      <c r="CK878">
        <v>0</v>
      </c>
      <c r="CL878">
        <v>0</v>
      </c>
      <c r="CM878">
        <v>1</v>
      </c>
      <c r="CN878">
        <v>0</v>
      </c>
      <c r="CO878">
        <v>0</v>
      </c>
      <c r="CP878">
        <v>0</v>
      </c>
      <c r="CQ878">
        <v>-4</v>
      </c>
      <c r="CR878">
        <v>0</v>
      </c>
      <c r="CS878">
        <v>0</v>
      </c>
      <c r="CT878">
        <v>0</v>
      </c>
      <c r="CU878">
        <v>0</v>
      </c>
      <c r="CV878">
        <v>2</v>
      </c>
      <c r="CW878">
        <v>-1</v>
      </c>
      <c r="CX878">
        <v>0</v>
      </c>
      <c r="CY878">
        <v>0</v>
      </c>
      <c r="CZ878">
        <v>3</v>
      </c>
      <c r="DA878">
        <v>0</v>
      </c>
      <c r="DB878">
        <v>-20</v>
      </c>
      <c r="DC878">
        <v>-19</v>
      </c>
      <c r="DD878">
        <v>-11</v>
      </c>
      <c r="DE878">
        <v>-10</v>
      </c>
      <c r="DF878">
        <v>-7</v>
      </c>
      <c r="DG878">
        <v>-6</v>
      </c>
      <c r="DH878">
        <v>-4</v>
      </c>
      <c r="DI878">
        <v>-3</v>
      </c>
      <c r="DJ878">
        <v>-3</v>
      </c>
      <c r="DK878">
        <v>-2</v>
      </c>
      <c r="DL878">
        <v>-6</v>
      </c>
      <c r="DM878">
        <v>-5</v>
      </c>
      <c r="DN878">
        <v>-3</v>
      </c>
      <c r="DO878">
        <v>-2</v>
      </c>
      <c r="DP878">
        <v>-2</v>
      </c>
      <c r="DQ878">
        <v>-1</v>
      </c>
      <c r="DR878">
        <v>-1</v>
      </c>
      <c r="DS878">
        <v>0</v>
      </c>
      <c r="DT878">
        <v>0</v>
      </c>
      <c r="DU878">
        <v>1</v>
      </c>
      <c r="DV878">
        <v>9</v>
      </c>
      <c r="DW878">
        <v>10</v>
      </c>
      <c r="DX878">
        <v>0</v>
      </c>
      <c r="DY878">
        <v>1</v>
      </c>
      <c r="DZ878">
        <v>4</v>
      </c>
      <c r="EA878">
        <v>5</v>
      </c>
      <c r="EB878">
        <v>8</v>
      </c>
      <c r="EC878">
        <v>9</v>
      </c>
      <c r="ED878">
        <v>2</v>
      </c>
      <c r="EE878">
        <v>3</v>
      </c>
      <c r="EF878">
        <v>3</v>
      </c>
      <c r="EG878">
        <v>4</v>
      </c>
      <c r="EH878">
        <v>4</v>
      </c>
      <c r="EI878">
        <v>5</v>
      </c>
      <c r="EJ878">
        <v>5</v>
      </c>
      <c r="EK878">
        <v>6</v>
      </c>
      <c r="EL878">
        <v>8</v>
      </c>
      <c r="EM878">
        <v>9</v>
      </c>
      <c r="EN878">
        <v>14</v>
      </c>
      <c r="EO878">
        <v>15</v>
      </c>
      <c r="EP878">
        <v>176.143405</v>
      </c>
      <c r="EQ878">
        <v>128.78238730000001</v>
      </c>
      <c r="ER878">
        <v>90.816208459999999</v>
      </c>
      <c r="ES878">
        <v>85.954102320000004</v>
      </c>
      <c r="ET878">
        <v>184.6658846</v>
      </c>
      <c r="EU878">
        <v>130.33711349999999</v>
      </c>
      <c r="EV878">
        <v>87.649057299999996</v>
      </c>
      <c r="EW878">
        <v>83.470121309999996</v>
      </c>
      <c r="EX878">
        <v>48.222809439999999</v>
      </c>
      <c r="EY878">
        <v>51.795005379999999</v>
      </c>
      <c r="EZ878">
        <v>66.12717361</v>
      </c>
      <c r="FA878">
        <v>60.503500379999998</v>
      </c>
      <c r="FB878">
        <v>7.0521829340000002</v>
      </c>
      <c r="FC878">
        <v>9.3019937410000004</v>
      </c>
      <c r="FD878">
        <v>23.977377529999998</v>
      </c>
      <c r="FE878">
        <v>28.052603649999998</v>
      </c>
      <c r="FF878">
        <v>4.9934049180000004</v>
      </c>
      <c r="FG878">
        <v>7.3854294469999999</v>
      </c>
      <c r="FH878">
        <v>1.264877767</v>
      </c>
      <c r="FI878">
        <v>2.7437197630000001</v>
      </c>
      <c r="FJ878">
        <v>40.039549890000004</v>
      </c>
      <c r="FK878">
        <v>34.934184960000003</v>
      </c>
      <c r="FL878">
        <v>10.702268549999999</v>
      </c>
      <c r="FM878">
        <v>14.391782389999999</v>
      </c>
      <c r="FN878">
        <v>0</v>
      </c>
      <c r="FO878">
        <v>0</v>
      </c>
      <c r="FP878">
        <v>1</v>
      </c>
      <c r="FQ878">
        <v>1</v>
      </c>
      <c r="FR878">
        <f>7/14</f>
        <v>0.5</v>
      </c>
      <c r="FS878">
        <v>2</v>
      </c>
      <c r="FT878">
        <v>0</v>
      </c>
      <c r="FU878">
        <v>2</v>
      </c>
      <c r="FV878" t="s">
        <v>45</v>
      </c>
      <c r="FW878">
        <v>0</v>
      </c>
      <c r="FX878">
        <v>0</v>
      </c>
    </row>
    <row r="879" spans="1:180" x14ac:dyDescent="0.3">
      <c r="A879" s="7" t="s">
        <v>381</v>
      </c>
      <c r="B879" s="7" t="s">
        <v>386</v>
      </c>
      <c r="C879" t="s">
        <v>61</v>
      </c>
      <c r="D879">
        <v>7</v>
      </c>
      <c r="E879">
        <v>3</v>
      </c>
      <c r="F879">
        <v>2.83</v>
      </c>
      <c r="G879">
        <v>2.67</v>
      </c>
      <c r="H879">
        <v>0.54300000000000004</v>
      </c>
      <c r="I879">
        <v>0.45500000000000002</v>
      </c>
      <c r="J879">
        <v>1.295133528</v>
      </c>
      <c r="K879">
        <v>0.80090643399999994</v>
      </c>
      <c r="L879">
        <v>1.720746839</v>
      </c>
      <c r="M879">
        <v>1.163600559</v>
      </c>
      <c r="N879">
        <v>11.04531117</v>
      </c>
      <c r="O879">
        <v>17.940660279999999</v>
      </c>
      <c r="P879">
        <v>1.53224819</v>
      </c>
      <c r="Q879">
        <v>1.4787806530000001</v>
      </c>
      <c r="R879">
        <v>2.4426720820000001</v>
      </c>
      <c r="S879">
        <v>2.3504020209999998</v>
      </c>
      <c r="T879">
        <v>0.33333333300000001</v>
      </c>
      <c r="U879">
        <v>0.27777777799999998</v>
      </c>
      <c r="V879">
        <v>0.2</v>
      </c>
      <c r="W879">
        <v>0.33333333300000001</v>
      </c>
      <c r="X879">
        <v>0.33333333300000001</v>
      </c>
      <c r="Y879">
        <v>0.44444444399999999</v>
      </c>
      <c r="Z879">
        <v>-10</v>
      </c>
      <c r="AA879" s="5" t="s">
        <v>196</v>
      </c>
      <c r="AB879">
        <v>-8</v>
      </c>
      <c r="AC879">
        <v>-9</v>
      </c>
      <c r="AD879" s="5" t="s">
        <v>221</v>
      </c>
      <c r="AE879">
        <v>-7</v>
      </c>
      <c r="AF879">
        <v>-6</v>
      </c>
      <c r="AG879">
        <v>-7</v>
      </c>
      <c r="AH879">
        <v>-5</v>
      </c>
      <c r="AI879">
        <v>-6</v>
      </c>
      <c r="AJ879">
        <v>-6</v>
      </c>
      <c r="AK879">
        <v>-7</v>
      </c>
      <c r="AL879">
        <v>-5</v>
      </c>
      <c r="AM879">
        <v>-6</v>
      </c>
      <c r="AN879">
        <v>-5</v>
      </c>
      <c r="AO879">
        <v>-6</v>
      </c>
      <c r="AP879">
        <v>-4</v>
      </c>
      <c r="AQ879">
        <v>-5</v>
      </c>
      <c r="AR879">
        <v>-4</v>
      </c>
      <c r="AS879">
        <v>-5</v>
      </c>
      <c r="AT879">
        <v>-1</v>
      </c>
      <c r="AU879">
        <v>-2</v>
      </c>
      <c r="AV879">
        <v>-1</v>
      </c>
      <c r="AW879">
        <v>-2</v>
      </c>
      <c r="AX879">
        <v>0</v>
      </c>
      <c r="AY879">
        <v>-1</v>
      </c>
      <c r="AZ879">
        <v>0</v>
      </c>
      <c r="BA879">
        <v>-1</v>
      </c>
      <c r="BB879">
        <v>1</v>
      </c>
      <c r="BC879">
        <v>0</v>
      </c>
      <c r="BD879">
        <v>1</v>
      </c>
      <c r="BE879">
        <v>0</v>
      </c>
      <c r="BF879">
        <v>1</v>
      </c>
      <c r="BG879">
        <v>0</v>
      </c>
      <c r="BH879">
        <v>2</v>
      </c>
      <c r="BI879">
        <v>1</v>
      </c>
      <c r="BJ879">
        <v>3</v>
      </c>
      <c r="BK879">
        <v>2</v>
      </c>
      <c r="BL879">
        <v>5</v>
      </c>
      <c r="BM879">
        <v>4</v>
      </c>
      <c r="BN879">
        <v>0</v>
      </c>
      <c r="BO879">
        <v>-3</v>
      </c>
      <c r="BP879">
        <v>0</v>
      </c>
      <c r="BQ879">
        <v>-3</v>
      </c>
      <c r="BR879">
        <v>0</v>
      </c>
      <c r="BS879">
        <v>-3</v>
      </c>
      <c r="BT879">
        <v>0</v>
      </c>
      <c r="BU879">
        <v>0</v>
      </c>
      <c r="BV879">
        <v>-2</v>
      </c>
      <c r="BW879">
        <v>0</v>
      </c>
      <c r="BX879">
        <v>-1</v>
      </c>
      <c r="BY879">
        <v>0</v>
      </c>
      <c r="BZ879">
        <v>-3</v>
      </c>
      <c r="CA879">
        <v>0</v>
      </c>
      <c r="CB879">
        <v>-3</v>
      </c>
      <c r="CC879">
        <v>0</v>
      </c>
      <c r="CD879">
        <v>1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1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2</v>
      </c>
      <c r="CZ879">
        <v>0</v>
      </c>
      <c r="DA879">
        <v>0</v>
      </c>
      <c r="DB879">
        <v>-16</v>
      </c>
      <c r="DC879">
        <v>-16</v>
      </c>
      <c r="DD879">
        <v>-16</v>
      </c>
      <c r="DE879">
        <v>-16</v>
      </c>
      <c r="DF879">
        <v>-16</v>
      </c>
      <c r="DG879">
        <v>-16</v>
      </c>
      <c r="DH879">
        <v>-11</v>
      </c>
      <c r="DI879">
        <v>-11</v>
      </c>
      <c r="DJ879">
        <v>-12</v>
      </c>
      <c r="DK879">
        <v>-12</v>
      </c>
      <c r="DL879">
        <v>-14</v>
      </c>
      <c r="DM879">
        <v>-14</v>
      </c>
      <c r="DN879">
        <v>-12</v>
      </c>
      <c r="DO879">
        <v>-12</v>
      </c>
      <c r="DP879">
        <v>-10</v>
      </c>
      <c r="DQ879">
        <v>-10</v>
      </c>
      <c r="DR879">
        <v>-9</v>
      </c>
      <c r="DS879">
        <v>-9</v>
      </c>
      <c r="DT879">
        <v>-5</v>
      </c>
      <c r="DU879">
        <v>-5</v>
      </c>
      <c r="DV879">
        <v>-5</v>
      </c>
      <c r="DW879">
        <v>-5</v>
      </c>
      <c r="DX879">
        <v>-4</v>
      </c>
      <c r="DY879">
        <v>-4</v>
      </c>
      <c r="DZ879">
        <v>0</v>
      </c>
      <c r="EA879">
        <v>0</v>
      </c>
      <c r="EB879">
        <v>-6</v>
      </c>
      <c r="EC879">
        <v>-6</v>
      </c>
      <c r="ED879">
        <v>-2</v>
      </c>
      <c r="EE879">
        <v>-2</v>
      </c>
      <c r="EF879">
        <v>0</v>
      </c>
      <c r="EG879">
        <v>0</v>
      </c>
      <c r="EH879">
        <v>-1</v>
      </c>
      <c r="EI879">
        <v>-1</v>
      </c>
      <c r="EJ879">
        <v>-3</v>
      </c>
      <c r="EK879">
        <v>-3</v>
      </c>
      <c r="EL879">
        <v>-2</v>
      </c>
      <c r="EM879">
        <v>-2</v>
      </c>
      <c r="EN879">
        <v>4</v>
      </c>
      <c r="EO879">
        <v>4</v>
      </c>
      <c r="EP879">
        <v>117.64471519999999</v>
      </c>
      <c r="EQ879">
        <v>138.24664659999999</v>
      </c>
      <c r="ER879">
        <v>87.565511279999996</v>
      </c>
      <c r="ES879">
        <v>90.051278120000006</v>
      </c>
      <c r="ET879">
        <v>142.43113170000001</v>
      </c>
      <c r="EU879">
        <v>152.83578990000001</v>
      </c>
      <c r="EV879">
        <v>84.452253069999998</v>
      </c>
      <c r="EW879">
        <v>88.021263750000003</v>
      </c>
      <c r="EX879">
        <v>41.575127330000001</v>
      </c>
      <c r="EY879">
        <v>58.208752869999998</v>
      </c>
      <c r="EZ879">
        <v>63.717565460000003</v>
      </c>
      <c r="FA879">
        <v>71.880417789999996</v>
      </c>
      <c r="FB879">
        <v>9.7863326839999996</v>
      </c>
      <c r="FC879">
        <v>10.9788345</v>
      </c>
      <c r="FD879">
        <v>20.595638439999998</v>
      </c>
      <c r="FE879">
        <v>23.72497503</v>
      </c>
      <c r="FF879">
        <v>5.8137031800000001</v>
      </c>
      <c r="FG879">
        <v>6.1515621229999997</v>
      </c>
      <c r="FH879">
        <v>1.3012525589999999</v>
      </c>
      <c r="FI879">
        <v>0.75953539999999997</v>
      </c>
      <c r="FJ879">
        <v>41.3894892</v>
      </c>
      <c r="FK879">
        <v>24.657140349999999</v>
      </c>
      <c r="FL879">
        <v>10.67334713</v>
      </c>
      <c r="FM879">
        <v>9.2051820800000002</v>
      </c>
      <c r="FN879">
        <v>0</v>
      </c>
      <c r="FO879">
        <v>1</v>
      </c>
      <c r="FP879">
        <v>3</v>
      </c>
      <c r="FQ879">
        <v>1</v>
      </c>
      <c r="FR879">
        <f>9/15</f>
        <v>0.6</v>
      </c>
      <c r="FS879">
        <v>2</v>
      </c>
      <c r="FT879">
        <v>0</v>
      </c>
      <c r="FU879">
        <v>3</v>
      </c>
      <c r="FV879">
        <v>2</v>
      </c>
      <c r="FW879">
        <v>0</v>
      </c>
      <c r="FX879">
        <v>1</v>
      </c>
    </row>
    <row r="880" spans="1:180" x14ac:dyDescent="0.3">
      <c r="A880" s="7" t="s">
        <v>50</v>
      </c>
      <c r="B880" s="7" t="s">
        <v>132</v>
      </c>
      <c r="C880" t="s">
        <v>52</v>
      </c>
      <c r="D880">
        <v>7</v>
      </c>
      <c r="E880">
        <v>3</v>
      </c>
      <c r="F880">
        <v>1.2174785100000001</v>
      </c>
      <c r="G880">
        <v>1.014666667</v>
      </c>
      <c r="H880">
        <v>0.61726647599999995</v>
      </c>
      <c r="I880">
        <v>0.73306666700000001</v>
      </c>
      <c r="J880">
        <v>2.4580258339999999</v>
      </c>
      <c r="K880">
        <v>2.5735124489999999</v>
      </c>
      <c r="L880">
        <v>1.7821256590000001</v>
      </c>
      <c r="M880">
        <v>2.1526995549999999</v>
      </c>
      <c r="N880">
        <v>19.535781589999999</v>
      </c>
      <c r="O880">
        <v>16.437920779999999</v>
      </c>
      <c r="P880">
        <v>2.4674702060000002</v>
      </c>
      <c r="Q880">
        <v>2.8826559629999999</v>
      </c>
      <c r="R880">
        <v>1.0240254129999999</v>
      </c>
      <c r="S880">
        <v>1.018839507</v>
      </c>
      <c r="T880">
        <v>0.83333333300000001</v>
      </c>
      <c r="U880">
        <v>0.83333333300000001</v>
      </c>
      <c r="V880">
        <v>0.8</v>
      </c>
      <c r="W880">
        <v>0.8</v>
      </c>
      <c r="X880">
        <v>1</v>
      </c>
      <c r="Y880">
        <v>0.66666666699999999</v>
      </c>
      <c r="Z880">
        <v>0</v>
      </c>
      <c r="AA880" s="5" t="s">
        <v>197</v>
      </c>
      <c r="AB880">
        <v>0</v>
      </c>
      <c r="AC880">
        <v>0</v>
      </c>
      <c r="AD880" s="5" t="s">
        <v>46</v>
      </c>
      <c r="AE880">
        <v>2</v>
      </c>
      <c r="AF880">
        <v>3</v>
      </c>
      <c r="AG880">
        <v>3</v>
      </c>
      <c r="AH880">
        <v>4</v>
      </c>
      <c r="AI880">
        <v>4</v>
      </c>
      <c r="AJ880">
        <v>5</v>
      </c>
      <c r="AK880">
        <v>5</v>
      </c>
      <c r="AL880">
        <v>6</v>
      </c>
      <c r="AM880">
        <v>6</v>
      </c>
      <c r="AN880">
        <v>6</v>
      </c>
      <c r="AO880">
        <v>6</v>
      </c>
      <c r="AP880">
        <v>6</v>
      </c>
      <c r="AQ880">
        <v>6</v>
      </c>
      <c r="AR880">
        <v>6</v>
      </c>
      <c r="AS880">
        <v>6</v>
      </c>
      <c r="AT880">
        <v>6</v>
      </c>
      <c r="AU880">
        <v>6</v>
      </c>
      <c r="AV880">
        <v>6</v>
      </c>
      <c r="AW880">
        <v>6</v>
      </c>
      <c r="AX880">
        <v>7</v>
      </c>
      <c r="AY880">
        <v>7</v>
      </c>
      <c r="AZ880">
        <v>8</v>
      </c>
      <c r="BA880">
        <v>8</v>
      </c>
      <c r="BB880">
        <v>9</v>
      </c>
      <c r="BC880">
        <v>9</v>
      </c>
      <c r="BD880">
        <v>11</v>
      </c>
      <c r="BE880">
        <v>11</v>
      </c>
      <c r="BF880">
        <v>11</v>
      </c>
      <c r="BG880">
        <v>11</v>
      </c>
      <c r="BH880">
        <v>13</v>
      </c>
      <c r="BI880">
        <v>13</v>
      </c>
      <c r="BJ880">
        <v>13</v>
      </c>
      <c r="BK880">
        <v>13</v>
      </c>
      <c r="BL880">
        <v>15</v>
      </c>
      <c r="BM880">
        <v>15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3</v>
      </c>
      <c r="BW880">
        <v>0</v>
      </c>
      <c r="BX880">
        <v>-2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5</v>
      </c>
      <c r="CL880">
        <v>0</v>
      </c>
      <c r="CM880">
        <v>0</v>
      </c>
      <c r="CN880">
        <v>1</v>
      </c>
      <c r="CO880">
        <v>-3</v>
      </c>
      <c r="CP880">
        <v>4</v>
      </c>
      <c r="CQ880">
        <v>0</v>
      </c>
      <c r="CR880">
        <v>0</v>
      </c>
      <c r="CS880">
        <v>1</v>
      </c>
      <c r="CT880">
        <v>2</v>
      </c>
      <c r="CU880">
        <v>3</v>
      </c>
      <c r="CV880">
        <v>0</v>
      </c>
      <c r="CW880">
        <v>1</v>
      </c>
      <c r="CX880">
        <v>3</v>
      </c>
      <c r="CY880">
        <v>8</v>
      </c>
      <c r="CZ880">
        <v>0</v>
      </c>
      <c r="DA880">
        <v>0</v>
      </c>
      <c r="DB880">
        <v>-4</v>
      </c>
      <c r="DC880">
        <v>0</v>
      </c>
      <c r="DD880">
        <v>0</v>
      </c>
      <c r="DE880">
        <v>4</v>
      </c>
      <c r="DF880">
        <v>3</v>
      </c>
      <c r="DG880">
        <v>7</v>
      </c>
      <c r="DH880">
        <v>6</v>
      </c>
      <c r="DI880">
        <v>10</v>
      </c>
      <c r="DJ880">
        <v>10</v>
      </c>
      <c r="DK880">
        <v>14</v>
      </c>
      <c r="DL880">
        <v>9</v>
      </c>
      <c r="DM880">
        <v>13</v>
      </c>
      <c r="DN880">
        <v>7</v>
      </c>
      <c r="DO880">
        <v>11</v>
      </c>
      <c r="DP880">
        <v>7</v>
      </c>
      <c r="DQ880">
        <v>11</v>
      </c>
      <c r="DR880">
        <v>11</v>
      </c>
      <c r="DS880">
        <v>15</v>
      </c>
      <c r="DT880">
        <v>10.5</v>
      </c>
      <c r="DU880">
        <v>14.5</v>
      </c>
      <c r="DV880">
        <v>10.5</v>
      </c>
      <c r="DW880">
        <v>14.5</v>
      </c>
      <c r="DX880">
        <v>13</v>
      </c>
      <c r="DY880">
        <v>17</v>
      </c>
      <c r="DZ880">
        <v>10</v>
      </c>
      <c r="EA880">
        <v>14</v>
      </c>
      <c r="EB880">
        <v>11</v>
      </c>
      <c r="EC880">
        <v>15</v>
      </c>
      <c r="ED880">
        <v>16</v>
      </c>
      <c r="EE880">
        <v>20</v>
      </c>
      <c r="EF880">
        <v>14</v>
      </c>
      <c r="EG880">
        <v>18</v>
      </c>
      <c r="EH880">
        <v>17</v>
      </c>
      <c r="EI880">
        <v>21</v>
      </c>
      <c r="EJ880">
        <v>16</v>
      </c>
      <c r="EK880">
        <v>20</v>
      </c>
      <c r="EL880">
        <v>28</v>
      </c>
      <c r="EM880">
        <v>32</v>
      </c>
      <c r="EN880">
        <v>24</v>
      </c>
      <c r="EO880">
        <v>28</v>
      </c>
      <c r="EP880">
        <v>251.2040696</v>
      </c>
      <c r="EQ880">
        <v>203.32876820000001</v>
      </c>
      <c r="ER880">
        <v>90.955370180000003</v>
      </c>
      <c r="ES880">
        <v>89.522221130000005</v>
      </c>
      <c r="ET880">
        <v>230.0060326</v>
      </c>
      <c r="EU880">
        <v>252.56182559999999</v>
      </c>
      <c r="EV880">
        <v>90.975010889999993</v>
      </c>
      <c r="EW880">
        <v>89.742111339999994</v>
      </c>
      <c r="EX880">
        <v>61.047196210000003</v>
      </c>
      <c r="EY880">
        <v>80.477508529999994</v>
      </c>
      <c r="EZ880">
        <v>73.660653760000002</v>
      </c>
      <c r="FA880">
        <v>73.475886389999999</v>
      </c>
      <c r="FB880">
        <v>10.66406716</v>
      </c>
      <c r="FC880">
        <v>13.30567097</v>
      </c>
      <c r="FD880">
        <v>35.566711589999997</v>
      </c>
      <c r="FE880">
        <v>47.115925709999999</v>
      </c>
      <c r="FF880">
        <v>10.21573508</v>
      </c>
      <c r="FG880">
        <v>14.372570659999999</v>
      </c>
      <c r="FH880">
        <v>1.733797756</v>
      </c>
      <c r="FI880">
        <v>3.7698215249999998</v>
      </c>
      <c r="FJ880">
        <v>42.689821569999999</v>
      </c>
      <c r="FK880">
        <v>36.718559040000002</v>
      </c>
      <c r="FL880">
        <v>14.269737170000001</v>
      </c>
      <c r="FM880">
        <v>17.309827779999999</v>
      </c>
      <c r="FN880">
        <v>0</v>
      </c>
      <c r="FO880">
        <v>0</v>
      </c>
      <c r="FP880">
        <v>2</v>
      </c>
      <c r="FQ880">
        <v>3</v>
      </c>
      <c r="FR880">
        <f>3/15</f>
        <v>0.2</v>
      </c>
      <c r="FS880">
        <v>2</v>
      </c>
      <c r="FT880">
        <v>2</v>
      </c>
      <c r="FU880">
        <v>3</v>
      </c>
      <c r="FV880" t="s">
        <v>45</v>
      </c>
      <c r="FW880">
        <v>1</v>
      </c>
      <c r="FX880">
        <v>1</v>
      </c>
    </row>
    <row r="881" spans="1:180" x14ac:dyDescent="0.3">
      <c r="A881" s="7" t="s">
        <v>84</v>
      </c>
      <c r="B881" s="7" t="s">
        <v>53</v>
      </c>
      <c r="C881" t="s">
        <v>55</v>
      </c>
      <c r="D881">
        <v>9</v>
      </c>
      <c r="E881">
        <v>3</v>
      </c>
      <c r="F881">
        <v>0.69516129000000004</v>
      </c>
      <c r="G881">
        <v>1.3684219550000001</v>
      </c>
      <c r="H881">
        <v>0.84403225800000004</v>
      </c>
      <c r="I881">
        <v>0.69736706699999995</v>
      </c>
      <c r="J881">
        <v>1.532023366</v>
      </c>
      <c r="K881">
        <v>1.147777297</v>
      </c>
      <c r="L881">
        <v>0.83441903799999995</v>
      </c>
      <c r="M881">
        <v>0.48667701200000002</v>
      </c>
      <c r="N881">
        <v>16.14116405</v>
      </c>
      <c r="O881">
        <v>16.018943440000001</v>
      </c>
      <c r="P881">
        <v>1.3124758809999999</v>
      </c>
      <c r="Q881">
        <v>1.1399818100000001</v>
      </c>
      <c r="R881">
        <v>0.99649899799999997</v>
      </c>
      <c r="S881">
        <v>1.3889895969999999</v>
      </c>
      <c r="T881">
        <v>0.38888888900000002</v>
      </c>
      <c r="U881">
        <v>0.47619047599999997</v>
      </c>
      <c r="V881">
        <v>0.26666666700000002</v>
      </c>
      <c r="W881">
        <v>0.46666666699999998</v>
      </c>
      <c r="X881">
        <v>0.5</v>
      </c>
      <c r="Y881">
        <v>0.44444444399999999</v>
      </c>
      <c r="Z881">
        <v>-10</v>
      </c>
      <c r="AA881" s="5" t="s">
        <v>191</v>
      </c>
      <c r="AB881">
        <v>-9</v>
      </c>
      <c r="AC881">
        <v>-6</v>
      </c>
      <c r="AD881" s="5" t="s">
        <v>245</v>
      </c>
      <c r="AE881">
        <v>-5</v>
      </c>
      <c r="AF881">
        <v>-7</v>
      </c>
      <c r="AG881">
        <v>-4</v>
      </c>
      <c r="AH881">
        <v>-7</v>
      </c>
      <c r="AI881">
        <v>-4</v>
      </c>
      <c r="AJ881">
        <v>-7</v>
      </c>
      <c r="AK881">
        <v>-4</v>
      </c>
      <c r="AL881">
        <v>-5</v>
      </c>
      <c r="AM881">
        <v>-2</v>
      </c>
      <c r="AN881">
        <v>-4</v>
      </c>
      <c r="AO881">
        <v>-1</v>
      </c>
      <c r="AP881">
        <v>-3</v>
      </c>
      <c r="AQ881">
        <v>0</v>
      </c>
      <c r="AR881">
        <v>-3</v>
      </c>
      <c r="AS881">
        <v>0</v>
      </c>
      <c r="AT881">
        <v>-2</v>
      </c>
      <c r="AU881">
        <v>1</v>
      </c>
      <c r="AV881">
        <v>-1</v>
      </c>
      <c r="AW881">
        <v>2</v>
      </c>
      <c r="AX881">
        <v>-1</v>
      </c>
      <c r="AY881">
        <v>2</v>
      </c>
      <c r="AZ881">
        <v>-1</v>
      </c>
      <c r="BA881">
        <v>2</v>
      </c>
      <c r="BB881">
        <v>-1</v>
      </c>
      <c r="BC881">
        <v>2</v>
      </c>
      <c r="BD881">
        <v>0</v>
      </c>
      <c r="BE881">
        <v>3</v>
      </c>
      <c r="BF881">
        <v>1</v>
      </c>
      <c r="BG881">
        <v>4</v>
      </c>
      <c r="BH881">
        <v>2</v>
      </c>
      <c r="BI881">
        <v>5</v>
      </c>
      <c r="BJ881">
        <v>2</v>
      </c>
      <c r="BK881">
        <v>5</v>
      </c>
      <c r="BL881">
        <v>4</v>
      </c>
      <c r="BM881">
        <v>7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-2</v>
      </c>
      <c r="BV881">
        <v>2</v>
      </c>
      <c r="BW881">
        <v>2</v>
      </c>
      <c r="BX881">
        <v>-1</v>
      </c>
      <c r="BY881">
        <v>0</v>
      </c>
      <c r="BZ881">
        <v>0</v>
      </c>
      <c r="CA881">
        <v>0</v>
      </c>
      <c r="CB881">
        <v>0</v>
      </c>
      <c r="CC881">
        <v>-1</v>
      </c>
      <c r="CD881">
        <v>0</v>
      </c>
      <c r="CE881">
        <v>0</v>
      </c>
      <c r="CF881">
        <v>0</v>
      </c>
      <c r="CG881">
        <v>0</v>
      </c>
      <c r="CH881">
        <v>-1</v>
      </c>
      <c r="CI881">
        <v>1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-1</v>
      </c>
      <c r="CQ881">
        <v>0</v>
      </c>
      <c r="CR881">
        <v>0</v>
      </c>
      <c r="CS881">
        <v>0</v>
      </c>
      <c r="CT881">
        <v>0</v>
      </c>
      <c r="CU881">
        <v>2</v>
      </c>
      <c r="CV881">
        <v>1</v>
      </c>
      <c r="CW881">
        <v>-2</v>
      </c>
      <c r="CX881">
        <v>0</v>
      </c>
      <c r="CY881">
        <v>0</v>
      </c>
      <c r="CZ881">
        <v>0</v>
      </c>
      <c r="DA881">
        <v>0</v>
      </c>
      <c r="DB881">
        <v>-14</v>
      </c>
      <c r="DC881">
        <v>-14</v>
      </c>
      <c r="DD881">
        <v>-8</v>
      </c>
      <c r="DE881">
        <v>-8</v>
      </c>
      <c r="DF881">
        <v>-2</v>
      </c>
      <c r="DG881">
        <v>-2</v>
      </c>
      <c r="DH881">
        <v>-11</v>
      </c>
      <c r="DI881">
        <v>-11</v>
      </c>
      <c r="DJ881">
        <v>-2</v>
      </c>
      <c r="DK881">
        <v>-2</v>
      </c>
      <c r="DL881">
        <v>0</v>
      </c>
      <c r="DM881">
        <v>0</v>
      </c>
      <c r="DN881">
        <v>2</v>
      </c>
      <c r="DO881">
        <v>2</v>
      </c>
      <c r="DP881">
        <v>-1</v>
      </c>
      <c r="DQ881">
        <v>-1</v>
      </c>
      <c r="DR881">
        <v>0</v>
      </c>
      <c r="DS881">
        <v>0</v>
      </c>
      <c r="DT881">
        <v>1</v>
      </c>
      <c r="DU881">
        <v>1</v>
      </c>
      <c r="DV881">
        <v>1</v>
      </c>
      <c r="DW881">
        <v>1</v>
      </c>
      <c r="DX881">
        <v>-4</v>
      </c>
      <c r="DY881">
        <v>-4</v>
      </c>
      <c r="DZ881">
        <v>2</v>
      </c>
      <c r="EA881">
        <v>2</v>
      </c>
      <c r="EB881">
        <v>3</v>
      </c>
      <c r="EC881">
        <v>3</v>
      </c>
      <c r="ED881">
        <v>3</v>
      </c>
      <c r="EE881">
        <v>3</v>
      </c>
      <c r="EF881">
        <v>0</v>
      </c>
      <c r="EG881">
        <v>0</v>
      </c>
      <c r="EH881">
        <v>9</v>
      </c>
      <c r="EI881">
        <v>9</v>
      </c>
      <c r="EJ881">
        <v>5</v>
      </c>
      <c r="EK881">
        <v>5</v>
      </c>
      <c r="EL881">
        <v>8</v>
      </c>
      <c r="EM881">
        <v>8</v>
      </c>
      <c r="EN881">
        <v>8</v>
      </c>
      <c r="EO881">
        <v>8</v>
      </c>
      <c r="EP881">
        <v>161.86782220000001</v>
      </c>
      <c r="EQ881">
        <v>98.813496950000001</v>
      </c>
      <c r="ER881">
        <v>88.59874877</v>
      </c>
      <c r="ES881">
        <v>80.402591139999998</v>
      </c>
      <c r="ET881">
        <v>176.1954714</v>
      </c>
      <c r="EU881">
        <v>105.1272207</v>
      </c>
      <c r="EV881">
        <v>86.967206500000003</v>
      </c>
      <c r="EW881">
        <v>76.030469210000007</v>
      </c>
      <c r="EX881">
        <v>60.95453139</v>
      </c>
      <c r="EY881">
        <v>45.981184749999997</v>
      </c>
      <c r="EZ881">
        <v>66.705713320000001</v>
      </c>
      <c r="FA881">
        <v>56.118286249999997</v>
      </c>
      <c r="FB881">
        <v>8.4789080180000003</v>
      </c>
      <c r="FC881">
        <v>6.2914836039999997</v>
      </c>
      <c r="FD881">
        <v>29.248972859999999</v>
      </c>
      <c r="FE881">
        <v>21.00135624</v>
      </c>
      <c r="FF881">
        <v>9.0879261810000003</v>
      </c>
      <c r="FG881">
        <v>5.450396424</v>
      </c>
      <c r="FH881">
        <v>3.090942063</v>
      </c>
      <c r="FI881">
        <v>2.0164230930000002</v>
      </c>
      <c r="FJ881">
        <v>35.086570459999997</v>
      </c>
      <c r="FK881">
        <v>28.401603949999998</v>
      </c>
      <c r="FL881">
        <v>12.39800571</v>
      </c>
      <c r="FM881">
        <v>10.379339079999999</v>
      </c>
      <c r="FN881">
        <v>0</v>
      </c>
      <c r="FO881">
        <v>0</v>
      </c>
      <c r="FP881">
        <v>3</v>
      </c>
      <c r="FQ881">
        <v>2</v>
      </c>
      <c r="FR881">
        <f>13/14</f>
        <v>0.9285714285714286</v>
      </c>
      <c r="FS881">
        <v>1</v>
      </c>
      <c r="FT881">
        <v>1</v>
      </c>
      <c r="FU881">
        <v>0</v>
      </c>
      <c r="FV881" t="s">
        <v>45</v>
      </c>
      <c r="FW881">
        <v>0</v>
      </c>
      <c r="FX881">
        <v>0</v>
      </c>
    </row>
    <row r="882" spans="1:180" x14ac:dyDescent="0.3">
      <c r="A882" s="7" t="s">
        <v>43</v>
      </c>
      <c r="B882" s="7" t="s">
        <v>41</v>
      </c>
      <c r="C882" t="s">
        <v>26</v>
      </c>
      <c r="D882">
        <v>8</v>
      </c>
      <c r="E882">
        <v>3</v>
      </c>
      <c r="F882">
        <v>0.72250000000000003</v>
      </c>
      <c r="G882">
        <v>1.6456862750000001</v>
      </c>
      <c r="H882">
        <v>0.77975000000000005</v>
      </c>
      <c r="I882">
        <v>0.68705882399999996</v>
      </c>
      <c r="J882">
        <v>2.2112335120000002</v>
      </c>
      <c r="K882">
        <v>0.77711644499999999</v>
      </c>
      <c r="L882">
        <v>1.5202301069999999</v>
      </c>
      <c r="M882">
        <v>0.53803681400000003</v>
      </c>
      <c r="N882">
        <v>18.366228</v>
      </c>
      <c r="O882">
        <v>16.033258799999999</v>
      </c>
      <c r="P882">
        <v>2.001025598</v>
      </c>
      <c r="Q882">
        <v>0.97502144400000001</v>
      </c>
      <c r="R882">
        <v>1.218332902</v>
      </c>
      <c r="S882">
        <v>1.1511061760000001</v>
      </c>
      <c r="T882">
        <v>0.571428571</v>
      </c>
      <c r="U882">
        <v>4.7619047999999997E-2</v>
      </c>
      <c r="V882">
        <v>0.6</v>
      </c>
      <c r="W882">
        <v>6.6666666999999999E-2</v>
      </c>
      <c r="X882">
        <v>0.44444444399999999</v>
      </c>
      <c r="Y882">
        <v>0</v>
      </c>
      <c r="Z882">
        <v>-4</v>
      </c>
      <c r="AA882" s="5" t="s">
        <v>228</v>
      </c>
      <c r="AB882">
        <v>-3</v>
      </c>
      <c r="AC882">
        <v>-14</v>
      </c>
      <c r="AD882" s="5" t="s">
        <v>181</v>
      </c>
      <c r="AE882">
        <v>-13</v>
      </c>
      <c r="AF882">
        <v>-1</v>
      </c>
      <c r="AG882">
        <v>-12</v>
      </c>
      <c r="AH882">
        <v>-1</v>
      </c>
      <c r="AI882">
        <v>-12</v>
      </c>
      <c r="AJ882">
        <v>-1</v>
      </c>
      <c r="AK882">
        <v>-12</v>
      </c>
      <c r="AL882">
        <v>0</v>
      </c>
      <c r="AM882">
        <v>-11</v>
      </c>
      <c r="AN882">
        <v>0</v>
      </c>
      <c r="AO882">
        <v>-11</v>
      </c>
      <c r="AP882">
        <v>0</v>
      </c>
      <c r="AQ882">
        <v>-11</v>
      </c>
      <c r="AR882">
        <v>1</v>
      </c>
      <c r="AS882">
        <v>-10</v>
      </c>
      <c r="AT882">
        <v>1</v>
      </c>
      <c r="AU882">
        <v>-10</v>
      </c>
      <c r="AV882">
        <v>2</v>
      </c>
      <c r="AW882">
        <v>-9</v>
      </c>
      <c r="AX882">
        <v>2</v>
      </c>
      <c r="AY882">
        <v>-9</v>
      </c>
      <c r="AZ882">
        <v>4</v>
      </c>
      <c r="BA882">
        <v>-7</v>
      </c>
      <c r="BB882">
        <v>5</v>
      </c>
      <c r="BC882">
        <v>-6</v>
      </c>
      <c r="BD882">
        <v>7</v>
      </c>
      <c r="BE882">
        <v>-4</v>
      </c>
      <c r="BF882">
        <v>8</v>
      </c>
      <c r="BG882">
        <v>-3</v>
      </c>
      <c r="BH882">
        <v>9</v>
      </c>
      <c r="BI882">
        <v>-2</v>
      </c>
      <c r="BJ882">
        <v>11</v>
      </c>
      <c r="BK882">
        <v>0</v>
      </c>
      <c r="BL882">
        <v>11</v>
      </c>
      <c r="BM882">
        <v>0</v>
      </c>
      <c r="BN882">
        <v>-2</v>
      </c>
      <c r="BO882">
        <v>-1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-2</v>
      </c>
      <c r="BZ882">
        <v>0</v>
      </c>
      <c r="CA882">
        <v>0</v>
      </c>
      <c r="CB882">
        <v>0</v>
      </c>
      <c r="CC882">
        <v>-1</v>
      </c>
      <c r="CD882">
        <v>0</v>
      </c>
      <c r="CE882">
        <v>-1</v>
      </c>
      <c r="CF882">
        <v>0</v>
      </c>
      <c r="CG882">
        <v>-1</v>
      </c>
      <c r="CH882">
        <v>0</v>
      </c>
      <c r="CI882">
        <v>0</v>
      </c>
      <c r="CJ882">
        <v>0</v>
      </c>
      <c r="CK882">
        <v>-1</v>
      </c>
      <c r="CL882">
        <v>4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2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3</v>
      </c>
      <c r="DA882">
        <v>0</v>
      </c>
      <c r="DB882">
        <v>5</v>
      </c>
      <c r="DC882">
        <v>-9</v>
      </c>
      <c r="DD882">
        <v>-1</v>
      </c>
      <c r="DE882">
        <v>-15</v>
      </c>
      <c r="DF882">
        <v>-2</v>
      </c>
      <c r="DG882">
        <v>-16</v>
      </c>
      <c r="DH882">
        <v>3</v>
      </c>
      <c r="DI882">
        <v>-11</v>
      </c>
      <c r="DJ882">
        <v>5</v>
      </c>
      <c r="DK882">
        <v>-9</v>
      </c>
      <c r="DL882">
        <v>7</v>
      </c>
      <c r="DM882">
        <v>-7</v>
      </c>
      <c r="DN882">
        <v>0</v>
      </c>
      <c r="DO882">
        <v>-14</v>
      </c>
      <c r="DP882">
        <v>1</v>
      </c>
      <c r="DQ882">
        <v>-13</v>
      </c>
      <c r="DR882">
        <v>5</v>
      </c>
      <c r="DS882">
        <v>-9</v>
      </c>
      <c r="DT882">
        <v>6</v>
      </c>
      <c r="DU882">
        <v>-8</v>
      </c>
      <c r="DV882">
        <v>8</v>
      </c>
      <c r="DW882">
        <v>-6</v>
      </c>
      <c r="DX882">
        <v>7</v>
      </c>
      <c r="DY882">
        <v>-7</v>
      </c>
      <c r="DZ882">
        <v>10</v>
      </c>
      <c r="EA882">
        <v>-4</v>
      </c>
      <c r="EB882">
        <v>4</v>
      </c>
      <c r="EC882">
        <v>-10</v>
      </c>
      <c r="ED882">
        <v>11</v>
      </c>
      <c r="EE882">
        <v>-3</v>
      </c>
      <c r="EF882">
        <v>10</v>
      </c>
      <c r="EG882">
        <v>-4</v>
      </c>
      <c r="EH882">
        <v>14</v>
      </c>
      <c r="EI882">
        <v>0</v>
      </c>
      <c r="EJ882">
        <v>17</v>
      </c>
      <c r="EK882">
        <v>3</v>
      </c>
      <c r="EL882">
        <v>14</v>
      </c>
      <c r="EM882">
        <v>0</v>
      </c>
      <c r="EN882">
        <v>16</v>
      </c>
      <c r="EO882">
        <v>2</v>
      </c>
      <c r="EP882">
        <v>219.9928185</v>
      </c>
      <c r="EQ882">
        <v>139.2249889</v>
      </c>
      <c r="ER882">
        <v>90.051393770000004</v>
      </c>
      <c r="ES882">
        <v>87.456751179999998</v>
      </c>
      <c r="ET882">
        <v>233.15326150000001</v>
      </c>
      <c r="EU882">
        <v>124.1033322</v>
      </c>
      <c r="EV882">
        <v>89.612756739999995</v>
      </c>
      <c r="EW882">
        <v>82.961067330000006</v>
      </c>
      <c r="EX882">
        <v>74.628193199999998</v>
      </c>
      <c r="EY882">
        <v>43.327590659999998</v>
      </c>
      <c r="EZ882">
        <v>73.132349270000006</v>
      </c>
      <c r="FA882">
        <v>58.535730440000002</v>
      </c>
      <c r="FB882">
        <v>10.752534280000001</v>
      </c>
      <c r="FC882">
        <v>6.2697415940000001</v>
      </c>
      <c r="FD882">
        <v>40.046908109999997</v>
      </c>
      <c r="FE882">
        <v>24.61668538</v>
      </c>
      <c r="FF882">
        <v>11.001368980000001</v>
      </c>
      <c r="FG882">
        <v>6.4102995539999998</v>
      </c>
      <c r="FH882">
        <v>2.3664288830000002</v>
      </c>
      <c r="FI882">
        <v>2.0577006230000001</v>
      </c>
      <c r="FJ882">
        <v>40.37660176</v>
      </c>
      <c r="FK882">
        <v>32.337775530000002</v>
      </c>
      <c r="FL882">
        <v>13.8363338</v>
      </c>
      <c r="FM882">
        <v>8.3403028779999993</v>
      </c>
      <c r="FN882">
        <v>0</v>
      </c>
      <c r="FO882">
        <v>1</v>
      </c>
      <c r="FP882">
        <v>0</v>
      </c>
      <c r="FQ882">
        <v>3</v>
      </c>
      <c r="FR882">
        <f>10/14</f>
        <v>0.7142857142857143</v>
      </c>
      <c r="FS882">
        <v>1</v>
      </c>
      <c r="FT882">
        <v>4</v>
      </c>
      <c r="FU882">
        <v>1</v>
      </c>
      <c r="FV882">
        <v>1</v>
      </c>
      <c r="FW882">
        <v>2</v>
      </c>
      <c r="FX882">
        <v>1</v>
      </c>
    </row>
    <row r="883" spans="1:180" x14ac:dyDescent="0.3">
      <c r="A883" s="7" t="s">
        <v>122</v>
      </c>
      <c r="B883" s="7" t="s">
        <v>116</v>
      </c>
      <c r="C883" t="s">
        <v>61</v>
      </c>
      <c r="D883">
        <v>7</v>
      </c>
      <c r="E883">
        <v>3</v>
      </c>
      <c r="F883">
        <v>1.6395652169999999</v>
      </c>
      <c r="G883">
        <v>1.4751162790000001</v>
      </c>
      <c r="H883">
        <v>0.729869565</v>
      </c>
      <c r="I883">
        <v>0.70781395300000005</v>
      </c>
      <c r="J883">
        <v>1.3769904559999999</v>
      </c>
      <c r="K883">
        <v>1.189465228</v>
      </c>
      <c r="L883">
        <v>0.70957516499999995</v>
      </c>
      <c r="M883">
        <v>1.16820715</v>
      </c>
      <c r="N883">
        <v>17.756202080000001</v>
      </c>
      <c r="O883">
        <v>16.702470040000001</v>
      </c>
      <c r="P883">
        <v>1.357618293</v>
      </c>
      <c r="Q883">
        <v>1.3805072570000001</v>
      </c>
      <c r="R883">
        <v>1.570586966</v>
      </c>
      <c r="S883">
        <v>1.3662951489999999</v>
      </c>
      <c r="T883">
        <v>0.27777777799999998</v>
      </c>
      <c r="U883">
        <v>0.38888888900000002</v>
      </c>
      <c r="V883">
        <v>0.33333333300000001</v>
      </c>
      <c r="W883">
        <v>0.26666666700000002</v>
      </c>
      <c r="X883">
        <v>0.44444444399999999</v>
      </c>
      <c r="Y883">
        <v>0.111111111</v>
      </c>
      <c r="Z883">
        <v>-11</v>
      </c>
      <c r="AA883" s="5" t="s">
        <v>193</v>
      </c>
      <c r="AB883">
        <v>-9</v>
      </c>
      <c r="AC883">
        <v>-7</v>
      </c>
      <c r="AD883" s="5" t="s">
        <v>191</v>
      </c>
      <c r="AE883">
        <v>-5</v>
      </c>
      <c r="AF883">
        <v>-7</v>
      </c>
      <c r="AG883">
        <v>-5</v>
      </c>
      <c r="AH883">
        <v>-6</v>
      </c>
      <c r="AI883">
        <v>-4</v>
      </c>
      <c r="AJ883">
        <v>-7</v>
      </c>
      <c r="AK883">
        <v>-5</v>
      </c>
      <c r="AL883">
        <v>-6</v>
      </c>
      <c r="AM883">
        <v>-4</v>
      </c>
      <c r="AN883">
        <v>-6</v>
      </c>
      <c r="AO883">
        <v>-4</v>
      </c>
      <c r="AP883">
        <v>-5</v>
      </c>
      <c r="AQ883">
        <v>-3</v>
      </c>
      <c r="AR883">
        <v>-5</v>
      </c>
      <c r="AS883">
        <v>-3</v>
      </c>
      <c r="AT883">
        <v>-2</v>
      </c>
      <c r="AU883">
        <v>0</v>
      </c>
      <c r="AV883">
        <v>-2</v>
      </c>
      <c r="AW883">
        <v>0</v>
      </c>
      <c r="AX883">
        <v>-1</v>
      </c>
      <c r="AY883">
        <v>1</v>
      </c>
      <c r="AZ883">
        <v>-1</v>
      </c>
      <c r="BA883">
        <v>1</v>
      </c>
      <c r="BB883">
        <v>0</v>
      </c>
      <c r="BC883">
        <v>2</v>
      </c>
      <c r="BD883">
        <v>0</v>
      </c>
      <c r="BE883">
        <v>2</v>
      </c>
      <c r="BF883">
        <v>0</v>
      </c>
      <c r="BG883">
        <v>2</v>
      </c>
      <c r="BH883">
        <v>1</v>
      </c>
      <c r="BI883">
        <v>3</v>
      </c>
      <c r="BJ883">
        <v>2</v>
      </c>
      <c r="BK883">
        <v>4</v>
      </c>
      <c r="BL883">
        <v>4</v>
      </c>
      <c r="BM883">
        <v>6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1</v>
      </c>
      <c r="BW883">
        <v>0</v>
      </c>
      <c r="BX883">
        <v>-2</v>
      </c>
      <c r="BY883">
        <v>0</v>
      </c>
      <c r="BZ883">
        <v>0</v>
      </c>
      <c r="CA883">
        <v>-1</v>
      </c>
      <c r="CB883">
        <v>0</v>
      </c>
      <c r="CC883">
        <v>-2</v>
      </c>
      <c r="CD883">
        <v>0</v>
      </c>
      <c r="CE883">
        <v>-1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-3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1</v>
      </c>
      <c r="CX883">
        <v>-1</v>
      </c>
      <c r="CY883">
        <v>1</v>
      </c>
      <c r="CZ883">
        <v>0</v>
      </c>
      <c r="DA883">
        <v>0</v>
      </c>
      <c r="DB883">
        <v>-14</v>
      </c>
      <c r="DC883">
        <v>-11</v>
      </c>
      <c r="DD883">
        <v>-14</v>
      </c>
      <c r="DE883">
        <v>-11</v>
      </c>
      <c r="DF883">
        <v>-14</v>
      </c>
      <c r="DG883">
        <v>-11</v>
      </c>
      <c r="DH883">
        <v>-9</v>
      </c>
      <c r="DI883">
        <v>-6</v>
      </c>
      <c r="DJ883">
        <v>-10</v>
      </c>
      <c r="DK883">
        <v>-7</v>
      </c>
      <c r="DL883">
        <v>-12</v>
      </c>
      <c r="DM883">
        <v>-9</v>
      </c>
      <c r="DN883">
        <v>-10</v>
      </c>
      <c r="DO883">
        <v>-7</v>
      </c>
      <c r="DP883">
        <v>-8</v>
      </c>
      <c r="DQ883">
        <v>-5</v>
      </c>
      <c r="DR883">
        <v>-7</v>
      </c>
      <c r="DS883">
        <v>-4</v>
      </c>
      <c r="DT883">
        <v>-3</v>
      </c>
      <c r="DU883">
        <v>0</v>
      </c>
      <c r="DV883">
        <v>-3</v>
      </c>
      <c r="DW883">
        <v>0</v>
      </c>
      <c r="DX883">
        <v>-2</v>
      </c>
      <c r="DY883">
        <v>1</v>
      </c>
      <c r="DZ883">
        <v>2</v>
      </c>
      <c r="EA883">
        <v>5</v>
      </c>
      <c r="EB883">
        <v>-4</v>
      </c>
      <c r="EC883">
        <v>-1</v>
      </c>
      <c r="ED883">
        <v>0</v>
      </c>
      <c r="EE883">
        <v>3</v>
      </c>
      <c r="EF883">
        <v>2</v>
      </c>
      <c r="EG883">
        <v>5</v>
      </c>
      <c r="EH883">
        <v>1</v>
      </c>
      <c r="EI883">
        <v>4</v>
      </c>
      <c r="EJ883">
        <v>-1</v>
      </c>
      <c r="EK883">
        <v>2</v>
      </c>
      <c r="EL883">
        <v>0</v>
      </c>
      <c r="EM883">
        <v>3</v>
      </c>
      <c r="EN883">
        <v>6</v>
      </c>
      <c r="EO883">
        <v>9</v>
      </c>
      <c r="EP883">
        <v>111.7540496</v>
      </c>
      <c r="EQ883">
        <v>153.74623589999999</v>
      </c>
      <c r="ER883">
        <v>86.104329379999996</v>
      </c>
      <c r="ES883">
        <v>89.562276900000001</v>
      </c>
      <c r="ET883">
        <v>137.51182489999999</v>
      </c>
      <c r="EU883">
        <v>169.25834470000001</v>
      </c>
      <c r="EV883">
        <v>84.077277699999996</v>
      </c>
      <c r="EW883">
        <v>87.825797710000003</v>
      </c>
      <c r="EX883">
        <v>53.506620269999999</v>
      </c>
      <c r="EY883">
        <v>53.082578499999997</v>
      </c>
      <c r="EZ883">
        <v>65.618360530000004</v>
      </c>
      <c r="FA883">
        <v>66.471260180000002</v>
      </c>
      <c r="FB883">
        <v>7.3392866489999999</v>
      </c>
      <c r="FC883">
        <v>12.3346573</v>
      </c>
      <c r="FD883">
        <v>24.44269783</v>
      </c>
      <c r="FE883">
        <v>32.176492959999997</v>
      </c>
      <c r="FF883">
        <v>6.1250678619999999</v>
      </c>
      <c r="FG883">
        <v>10.292949180000001</v>
      </c>
      <c r="FH883">
        <v>1.5756977350000001</v>
      </c>
      <c r="FI883">
        <v>3.3696562210000001</v>
      </c>
      <c r="FJ883">
        <v>31.003938689999998</v>
      </c>
      <c r="FK883">
        <v>35.29081283</v>
      </c>
      <c r="FL883">
        <v>13.25524828</v>
      </c>
      <c r="FM883">
        <v>10.110207000000001</v>
      </c>
      <c r="FN883">
        <v>1</v>
      </c>
      <c r="FO883">
        <v>0</v>
      </c>
      <c r="FP883">
        <v>1</v>
      </c>
      <c r="FQ883">
        <v>2</v>
      </c>
      <c r="FR883">
        <f>8/13</f>
        <v>0.61538461538461542</v>
      </c>
      <c r="FS883" t="s">
        <v>45</v>
      </c>
      <c r="FT883">
        <v>0</v>
      </c>
      <c r="FU883">
        <v>0</v>
      </c>
      <c r="FV883" t="s">
        <v>45</v>
      </c>
      <c r="FW883">
        <v>0</v>
      </c>
      <c r="FX883">
        <v>0</v>
      </c>
    </row>
    <row r="884" spans="1:180" x14ac:dyDescent="0.3">
      <c r="A884" s="7" t="s">
        <v>86</v>
      </c>
      <c r="B884" s="7" t="s">
        <v>383</v>
      </c>
      <c r="C884" t="s">
        <v>55</v>
      </c>
      <c r="D884">
        <v>9</v>
      </c>
      <c r="E884">
        <v>3</v>
      </c>
      <c r="F884">
        <v>0.672938547</v>
      </c>
      <c r="G884">
        <v>0.2</v>
      </c>
      <c r="H884">
        <v>0.78765251400000003</v>
      </c>
      <c r="I884">
        <v>0.93799999999999994</v>
      </c>
      <c r="J884">
        <v>1.564132745</v>
      </c>
      <c r="K884">
        <v>1.1461666669999999</v>
      </c>
      <c r="L884">
        <v>1.0813494669999999</v>
      </c>
      <c r="M884">
        <v>0.68466666700000001</v>
      </c>
      <c r="N884">
        <v>15.873415189999999</v>
      </c>
      <c r="O884">
        <v>15.856</v>
      </c>
      <c r="P884">
        <v>1.5376751120000001</v>
      </c>
      <c r="Q884">
        <v>1.0416666670000001</v>
      </c>
      <c r="R884">
        <v>0.67316387499999997</v>
      </c>
      <c r="S884">
        <v>0.61706666700000001</v>
      </c>
      <c r="T884">
        <v>0.77777777800000003</v>
      </c>
      <c r="U884">
        <v>0.58333333300000001</v>
      </c>
      <c r="V884">
        <v>0.73333333300000003</v>
      </c>
      <c r="W884">
        <v>0.73333333300000003</v>
      </c>
      <c r="X884">
        <v>0.77777777800000003</v>
      </c>
      <c r="Y884">
        <v>1</v>
      </c>
      <c r="Z884">
        <v>-3</v>
      </c>
      <c r="AA884" s="5" t="s">
        <v>233</v>
      </c>
      <c r="AB884">
        <v>-2</v>
      </c>
      <c r="AC884">
        <v>-2</v>
      </c>
      <c r="AD884" s="5" t="s">
        <v>219</v>
      </c>
      <c r="AE884">
        <v>-1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2</v>
      </c>
      <c r="AM884">
        <v>2</v>
      </c>
      <c r="AN884">
        <v>3</v>
      </c>
      <c r="AO884">
        <v>3</v>
      </c>
      <c r="AP884">
        <v>4</v>
      </c>
      <c r="AQ884">
        <v>4</v>
      </c>
      <c r="AR884">
        <v>4</v>
      </c>
      <c r="AS884">
        <v>4</v>
      </c>
      <c r="AT884">
        <v>5</v>
      </c>
      <c r="AU884">
        <v>5</v>
      </c>
      <c r="AV884">
        <v>6</v>
      </c>
      <c r="AW884">
        <v>6</v>
      </c>
      <c r="AX884">
        <v>6</v>
      </c>
      <c r="AY884">
        <v>6</v>
      </c>
      <c r="AZ884">
        <v>6</v>
      </c>
      <c r="BA884">
        <v>6</v>
      </c>
      <c r="BB884">
        <v>6</v>
      </c>
      <c r="BC884">
        <v>6</v>
      </c>
      <c r="BD884">
        <v>7</v>
      </c>
      <c r="BE884">
        <v>7</v>
      </c>
      <c r="BF884">
        <v>8</v>
      </c>
      <c r="BG884">
        <v>8</v>
      </c>
      <c r="BH884">
        <v>9</v>
      </c>
      <c r="BI884">
        <v>9</v>
      </c>
      <c r="BJ884">
        <v>9</v>
      </c>
      <c r="BK884">
        <v>9</v>
      </c>
      <c r="BL884">
        <v>11</v>
      </c>
      <c r="BM884">
        <v>11</v>
      </c>
      <c r="BN884">
        <v>0</v>
      </c>
      <c r="BO884">
        <v>0</v>
      </c>
      <c r="BP884">
        <v>0</v>
      </c>
      <c r="BQ884">
        <v>1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5</v>
      </c>
      <c r="BY884">
        <v>0</v>
      </c>
      <c r="BZ884">
        <v>2</v>
      </c>
      <c r="CA884">
        <v>0</v>
      </c>
      <c r="CB884">
        <v>0</v>
      </c>
      <c r="CC884">
        <v>0</v>
      </c>
      <c r="CD884">
        <v>2</v>
      </c>
      <c r="CE884">
        <v>-2</v>
      </c>
      <c r="CF884">
        <v>0</v>
      </c>
      <c r="CG884">
        <v>0</v>
      </c>
      <c r="CH884">
        <v>0</v>
      </c>
      <c r="CI884">
        <v>1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2</v>
      </c>
      <c r="CR884">
        <v>0</v>
      </c>
      <c r="CS884">
        <v>-2</v>
      </c>
      <c r="CT884">
        <v>2</v>
      </c>
      <c r="CU884">
        <v>0</v>
      </c>
      <c r="CV884">
        <v>0</v>
      </c>
      <c r="CW884">
        <v>0</v>
      </c>
      <c r="CX884">
        <v>0</v>
      </c>
      <c r="CY884">
        <v>2</v>
      </c>
      <c r="CZ884">
        <v>0</v>
      </c>
      <c r="DA884">
        <v>0</v>
      </c>
      <c r="DB884">
        <v>-3</v>
      </c>
      <c r="DC884">
        <v>-12</v>
      </c>
      <c r="DD884">
        <v>3</v>
      </c>
      <c r="DE884">
        <v>-6</v>
      </c>
      <c r="DF884">
        <v>9</v>
      </c>
      <c r="DG884">
        <v>0</v>
      </c>
      <c r="DH884">
        <v>0</v>
      </c>
      <c r="DI884">
        <v>-9</v>
      </c>
      <c r="DJ884">
        <v>9</v>
      </c>
      <c r="DK884">
        <v>0</v>
      </c>
      <c r="DL884">
        <v>11</v>
      </c>
      <c r="DM884">
        <v>2</v>
      </c>
      <c r="DN884">
        <v>13</v>
      </c>
      <c r="DO884">
        <v>4</v>
      </c>
      <c r="DP884">
        <v>10</v>
      </c>
      <c r="DQ884">
        <v>1</v>
      </c>
      <c r="DR884">
        <v>11</v>
      </c>
      <c r="DS884">
        <v>2</v>
      </c>
      <c r="DT884">
        <v>12</v>
      </c>
      <c r="DU884">
        <v>3</v>
      </c>
      <c r="DV884">
        <v>12</v>
      </c>
      <c r="DW884">
        <v>3</v>
      </c>
      <c r="DX884">
        <v>7</v>
      </c>
      <c r="DY884">
        <v>-2</v>
      </c>
      <c r="DZ884">
        <v>13</v>
      </c>
      <c r="EA884">
        <v>4</v>
      </c>
      <c r="EB884">
        <v>14</v>
      </c>
      <c r="EC884">
        <v>5</v>
      </c>
      <c r="ED884">
        <v>14</v>
      </c>
      <c r="EE884">
        <v>5</v>
      </c>
      <c r="EF884">
        <v>11</v>
      </c>
      <c r="EG884">
        <v>2</v>
      </c>
      <c r="EH884">
        <v>20</v>
      </c>
      <c r="EI884">
        <v>11</v>
      </c>
      <c r="EJ884">
        <v>16</v>
      </c>
      <c r="EK884">
        <v>7</v>
      </c>
      <c r="EL884">
        <v>19</v>
      </c>
      <c r="EM884">
        <v>10</v>
      </c>
      <c r="EN884">
        <v>19</v>
      </c>
      <c r="EO884">
        <v>10</v>
      </c>
      <c r="EP884">
        <v>166.45515140000001</v>
      </c>
      <c r="EQ884">
        <v>71.256</v>
      </c>
      <c r="ER884">
        <v>89.091379290000006</v>
      </c>
      <c r="ES884">
        <v>81.622638309999999</v>
      </c>
      <c r="ET884">
        <v>150.30752430000001</v>
      </c>
      <c r="EU884">
        <v>55.722999999999999</v>
      </c>
      <c r="EV884">
        <v>85.801781340000005</v>
      </c>
      <c r="EW884">
        <v>69.277411200000003</v>
      </c>
      <c r="EX884">
        <v>47.44922416</v>
      </c>
      <c r="EY884">
        <v>25.893999999999998</v>
      </c>
      <c r="EZ884">
        <v>60.518530339999998</v>
      </c>
      <c r="FA884">
        <v>46.010963259999997</v>
      </c>
      <c r="FB884">
        <v>9.0485362079999998</v>
      </c>
      <c r="FC884">
        <v>5.1189999999999998</v>
      </c>
      <c r="FD884">
        <v>28.810975599999999</v>
      </c>
      <c r="FE884">
        <v>11.27633333</v>
      </c>
      <c r="FF884">
        <v>7.589676807</v>
      </c>
      <c r="FG884">
        <v>6.5933333330000004</v>
      </c>
      <c r="FH884">
        <v>1.3353532429999999</v>
      </c>
      <c r="FI884">
        <v>2.556666667</v>
      </c>
      <c r="FJ884">
        <v>34.12904691</v>
      </c>
      <c r="FK884">
        <v>45.284276380000001</v>
      </c>
      <c r="FL884">
        <v>11.95746037</v>
      </c>
      <c r="FM884">
        <v>9.1296666670000004</v>
      </c>
      <c r="FN884">
        <v>0</v>
      </c>
      <c r="FO884">
        <v>0</v>
      </c>
      <c r="FP884">
        <v>1</v>
      </c>
      <c r="FQ884">
        <v>1</v>
      </c>
      <c r="FR884">
        <f>7/11</f>
        <v>0.63636363636363635</v>
      </c>
      <c r="FS884">
        <v>1</v>
      </c>
      <c r="FT884">
        <v>4</v>
      </c>
      <c r="FU884">
        <v>0</v>
      </c>
      <c r="FV884">
        <v>1</v>
      </c>
      <c r="FW884">
        <v>2</v>
      </c>
      <c r="FX884">
        <v>0</v>
      </c>
    </row>
    <row r="885" spans="1:180" x14ac:dyDescent="0.3">
      <c r="A885" s="7" t="s">
        <v>113</v>
      </c>
      <c r="B885" s="7" t="s">
        <v>57</v>
      </c>
      <c r="C885" t="s">
        <v>58</v>
      </c>
      <c r="D885">
        <v>10</v>
      </c>
      <c r="E885">
        <v>3</v>
      </c>
      <c r="F885">
        <v>0.73454545500000001</v>
      </c>
      <c r="G885">
        <v>1.2734375</v>
      </c>
      <c r="H885">
        <v>0.75936363600000001</v>
      </c>
      <c r="I885">
        <v>0.75203125000000004</v>
      </c>
      <c r="J885">
        <v>1.306736377</v>
      </c>
      <c r="K885">
        <v>1.306460594</v>
      </c>
      <c r="L885">
        <v>1.118152848</v>
      </c>
      <c r="M885">
        <v>0.73557306499999997</v>
      </c>
      <c r="N885">
        <v>20.311913799999999</v>
      </c>
      <c r="O885">
        <v>17.2192249</v>
      </c>
      <c r="P885">
        <v>2.3672516830000001</v>
      </c>
      <c r="Q885">
        <v>1.33027356</v>
      </c>
      <c r="R885">
        <v>0.93606694999999995</v>
      </c>
      <c r="S885">
        <v>1.5008227300000001</v>
      </c>
      <c r="T885">
        <v>0.77777777800000003</v>
      </c>
      <c r="U885">
        <v>0.66666666699999999</v>
      </c>
      <c r="V885">
        <v>1</v>
      </c>
      <c r="W885">
        <v>0.53333333299999997</v>
      </c>
      <c r="X885">
        <v>0.75</v>
      </c>
      <c r="Y885">
        <v>0.66666666699999999</v>
      </c>
      <c r="Z885">
        <v>0</v>
      </c>
      <c r="AA885" s="5" t="s">
        <v>233</v>
      </c>
      <c r="AB885">
        <v>2</v>
      </c>
      <c r="AC885">
        <v>-1</v>
      </c>
      <c r="AD885" s="5" t="s">
        <v>373</v>
      </c>
      <c r="AE885">
        <v>0</v>
      </c>
      <c r="AF885">
        <v>4</v>
      </c>
      <c r="AG885">
        <v>1</v>
      </c>
      <c r="AH885">
        <v>6</v>
      </c>
      <c r="AI885">
        <v>3</v>
      </c>
      <c r="AJ885">
        <v>7</v>
      </c>
      <c r="AK885">
        <v>4</v>
      </c>
      <c r="AL885">
        <v>7</v>
      </c>
      <c r="AM885">
        <v>4</v>
      </c>
      <c r="AN885">
        <v>7</v>
      </c>
      <c r="AO885">
        <v>4</v>
      </c>
      <c r="AP885">
        <v>7</v>
      </c>
      <c r="AQ885">
        <v>4</v>
      </c>
      <c r="AR885">
        <v>8</v>
      </c>
      <c r="AS885">
        <v>5</v>
      </c>
      <c r="AT885">
        <v>8</v>
      </c>
      <c r="AU885">
        <v>5</v>
      </c>
      <c r="AV885">
        <v>9</v>
      </c>
      <c r="AW885">
        <v>6</v>
      </c>
      <c r="AX885">
        <v>11</v>
      </c>
      <c r="AY885">
        <v>8</v>
      </c>
      <c r="AZ885">
        <v>12</v>
      </c>
      <c r="BA885">
        <v>9</v>
      </c>
      <c r="BB885">
        <v>13</v>
      </c>
      <c r="BC885">
        <v>10</v>
      </c>
      <c r="BD885">
        <v>13</v>
      </c>
      <c r="BE885">
        <v>10</v>
      </c>
      <c r="BF885">
        <v>13</v>
      </c>
      <c r="BG885">
        <v>10</v>
      </c>
      <c r="BH885">
        <v>13</v>
      </c>
      <c r="BI885">
        <v>10</v>
      </c>
      <c r="BJ885">
        <v>15</v>
      </c>
      <c r="BK885">
        <v>12</v>
      </c>
      <c r="BL885">
        <v>18</v>
      </c>
      <c r="BM885">
        <v>15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3</v>
      </c>
      <c r="BU885">
        <v>0</v>
      </c>
      <c r="BV885">
        <v>-1</v>
      </c>
      <c r="BW885">
        <v>0</v>
      </c>
      <c r="BX885">
        <v>0</v>
      </c>
      <c r="BY885">
        <v>0</v>
      </c>
      <c r="BZ885">
        <v>1</v>
      </c>
      <c r="CA885">
        <v>0</v>
      </c>
      <c r="CB885">
        <v>0</v>
      </c>
      <c r="CC885">
        <v>1</v>
      </c>
      <c r="CD885">
        <v>0</v>
      </c>
      <c r="CE885">
        <v>1</v>
      </c>
      <c r="CF885">
        <v>-1</v>
      </c>
      <c r="CG885">
        <v>0</v>
      </c>
      <c r="CH885">
        <v>5</v>
      </c>
      <c r="CI885">
        <v>-1</v>
      </c>
      <c r="CJ885">
        <v>0</v>
      </c>
      <c r="CK885">
        <v>0</v>
      </c>
      <c r="CL885">
        <v>0</v>
      </c>
      <c r="CM885">
        <v>3</v>
      </c>
      <c r="CN885">
        <v>0</v>
      </c>
      <c r="CO885">
        <v>1</v>
      </c>
      <c r="CP885">
        <v>2</v>
      </c>
      <c r="CQ885">
        <v>0</v>
      </c>
      <c r="CR885">
        <v>0</v>
      </c>
      <c r="CS885">
        <v>0</v>
      </c>
      <c r="CT885">
        <v>3</v>
      </c>
      <c r="CU885">
        <v>0</v>
      </c>
      <c r="CV885">
        <v>4</v>
      </c>
      <c r="CW885">
        <v>2</v>
      </c>
      <c r="CX885">
        <v>0</v>
      </c>
      <c r="CY885">
        <v>0</v>
      </c>
      <c r="CZ885">
        <v>4</v>
      </c>
      <c r="DA885">
        <v>0</v>
      </c>
      <c r="DB885">
        <v>0</v>
      </c>
      <c r="DC885">
        <v>-13</v>
      </c>
      <c r="DD885">
        <v>9</v>
      </c>
      <c r="DE885">
        <v>-4</v>
      </c>
      <c r="DF885">
        <v>13</v>
      </c>
      <c r="DG885">
        <v>0</v>
      </c>
      <c r="DH885">
        <v>16</v>
      </c>
      <c r="DI885">
        <v>3</v>
      </c>
      <c r="DJ885">
        <v>17</v>
      </c>
      <c r="DK885">
        <v>4</v>
      </c>
      <c r="DL885">
        <v>14</v>
      </c>
      <c r="DM885">
        <v>1</v>
      </c>
      <c r="DN885">
        <v>17</v>
      </c>
      <c r="DO885">
        <v>4</v>
      </c>
      <c r="DP885">
        <v>18</v>
      </c>
      <c r="DQ885">
        <v>5</v>
      </c>
      <c r="DR885">
        <v>19</v>
      </c>
      <c r="DS885">
        <v>6</v>
      </c>
      <c r="DT885">
        <v>20</v>
      </c>
      <c r="DU885">
        <v>7</v>
      </c>
      <c r="DV885">
        <v>29</v>
      </c>
      <c r="DW885">
        <v>16</v>
      </c>
      <c r="DX885">
        <v>20</v>
      </c>
      <c r="DY885">
        <v>7</v>
      </c>
      <c r="DZ885">
        <v>24</v>
      </c>
      <c r="EA885">
        <v>11</v>
      </c>
      <c r="EB885">
        <v>28</v>
      </c>
      <c r="EC885">
        <v>15</v>
      </c>
      <c r="ED885">
        <v>22</v>
      </c>
      <c r="EE885">
        <v>9</v>
      </c>
      <c r="EF885">
        <v>23</v>
      </c>
      <c r="EG885">
        <v>10</v>
      </c>
      <c r="EH885">
        <v>24</v>
      </c>
      <c r="EI885">
        <v>11</v>
      </c>
      <c r="EJ885">
        <v>25</v>
      </c>
      <c r="EK885">
        <v>12</v>
      </c>
      <c r="EL885">
        <v>28</v>
      </c>
      <c r="EM885">
        <v>15</v>
      </c>
      <c r="EN885">
        <v>34</v>
      </c>
      <c r="EO885">
        <v>21</v>
      </c>
      <c r="EP885">
        <v>292.42198209999998</v>
      </c>
      <c r="EQ885">
        <v>177.01046779999999</v>
      </c>
      <c r="ER885">
        <v>93.691907380000004</v>
      </c>
      <c r="ES885">
        <v>90.478885000000005</v>
      </c>
      <c r="ET885">
        <v>260.51134300000001</v>
      </c>
      <c r="EU885">
        <v>204.08675099999999</v>
      </c>
      <c r="EV885">
        <v>92.838363779999995</v>
      </c>
      <c r="EW885">
        <v>90.040519270000004</v>
      </c>
      <c r="EX885">
        <v>65.533897899999999</v>
      </c>
      <c r="EY885">
        <v>62.173732370000003</v>
      </c>
      <c r="EZ885">
        <v>75.97227092</v>
      </c>
      <c r="FA885">
        <v>70.689810989999998</v>
      </c>
      <c r="FB885">
        <v>8.6951573589999995</v>
      </c>
      <c r="FC885">
        <v>10.09272601</v>
      </c>
      <c r="FD885">
        <v>50.631166219999997</v>
      </c>
      <c r="FE885">
        <v>32.722720789999997</v>
      </c>
      <c r="FF885">
        <v>11.419880879999999</v>
      </c>
      <c r="FG885">
        <v>7.4213979539999997</v>
      </c>
      <c r="FH885">
        <v>2.4514157750000001</v>
      </c>
      <c r="FI885">
        <v>2.6339977019999998</v>
      </c>
      <c r="FJ885">
        <v>32.702284200000001</v>
      </c>
      <c r="FK885">
        <v>29.12065686</v>
      </c>
      <c r="FL885">
        <v>13.45158844</v>
      </c>
      <c r="FM885">
        <v>13.52205859</v>
      </c>
      <c r="FN885">
        <v>0</v>
      </c>
      <c r="FO885">
        <v>0</v>
      </c>
      <c r="FP885">
        <v>1</v>
      </c>
      <c r="FQ885">
        <v>2</v>
      </c>
      <c r="FR885">
        <f>10/14</f>
        <v>0.7142857142857143</v>
      </c>
      <c r="FS885">
        <v>1</v>
      </c>
      <c r="FT885">
        <v>3</v>
      </c>
      <c r="FU885">
        <v>0</v>
      </c>
      <c r="FV885">
        <v>1</v>
      </c>
      <c r="FW885">
        <v>2</v>
      </c>
      <c r="FX885">
        <v>0</v>
      </c>
    </row>
    <row r="886" spans="1:180" x14ac:dyDescent="0.3">
      <c r="A886" s="7" t="s">
        <v>24</v>
      </c>
      <c r="B886" s="7" t="s">
        <v>375</v>
      </c>
      <c r="C886" t="s">
        <v>26</v>
      </c>
      <c r="D886">
        <v>8</v>
      </c>
      <c r="E886">
        <v>3</v>
      </c>
      <c r="F886">
        <v>1.4723867340000001</v>
      </c>
      <c r="G886">
        <v>1.329090909</v>
      </c>
      <c r="H886">
        <v>0.66179982199999998</v>
      </c>
      <c r="I886">
        <v>0.71868181799999997</v>
      </c>
      <c r="J886">
        <v>1.0902597860000001</v>
      </c>
      <c r="K886">
        <v>1.2726878420000001</v>
      </c>
      <c r="L886">
        <v>0.92175829499999995</v>
      </c>
      <c r="M886">
        <v>0.70273353599999999</v>
      </c>
      <c r="N886">
        <v>20.53850018</v>
      </c>
      <c r="O886">
        <v>17.773154309999999</v>
      </c>
      <c r="P886">
        <v>1.4272628810000001</v>
      </c>
      <c r="Q886">
        <v>1.274359799</v>
      </c>
      <c r="R886">
        <v>1.5592354180000001</v>
      </c>
      <c r="S886">
        <v>1.6135804810000001</v>
      </c>
      <c r="T886">
        <v>0.38095238100000001</v>
      </c>
      <c r="U886">
        <v>0.19047618999999999</v>
      </c>
      <c r="V886">
        <v>0.53333333299999997</v>
      </c>
      <c r="W886">
        <v>0.26666666700000002</v>
      </c>
      <c r="X886">
        <v>0.44444444399999999</v>
      </c>
      <c r="Y886">
        <v>0.111111111</v>
      </c>
      <c r="Z886">
        <v>-8</v>
      </c>
      <c r="AA886" s="5" t="s">
        <v>209</v>
      </c>
      <c r="AB886">
        <v>-7</v>
      </c>
      <c r="AC886">
        <v>-11</v>
      </c>
      <c r="AD886" s="5" t="s">
        <v>221</v>
      </c>
      <c r="AE886">
        <v>-10</v>
      </c>
      <c r="AF886">
        <v>-5</v>
      </c>
      <c r="AG886">
        <v>-9</v>
      </c>
      <c r="AH886">
        <v>-5</v>
      </c>
      <c r="AI886">
        <v>-9</v>
      </c>
      <c r="AJ886">
        <v>-5</v>
      </c>
      <c r="AK886">
        <v>-9</v>
      </c>
      <c r="AL886">
        <v>-4</v>
      </c>
      <c r="AM886">
        <v>-8</v>
      </c>
      <c r="AN886">
        <v>-4</v>
      </c>
      <c r="AO886">
        <v>-8</v>
      </c>
      <c r="AP886">
        <v>-4</v>
      </c>
      <c r="AQ886">
        <v>-8</v>
      </c>
      <c r="AR886">
        <v>-3</v>
      </c>
      <c r="AS886">
        <v>-7</v>
      </c>
      <c r="AT886">
        <v>-3</v>
      </c>
      <c r="AU886">
        <v>-7</v>
      </c>
      <c r="AV886">
        <v>-2</v>
      </c>
      <c r="AW886">
        <v>-6</v>
      </c>
      <c r="AX886">
        <v>-2</v>
      </c>
      <c r="AY886">
        <v>-6</v>
      </c>
      <c r="AZ886">
        <v>0</v>
      </c>
      <c r="BA886">
        <v>-4</v>
      </c>
      <c r="BB886">
        <v>1</v>
      </c>
      <c r="BC886">
        <v>-3</v>
      </c>
      <c r="BD886">
        <v>3</v>
      </c>
      <c r="BE886">
        <v>-1</v>
      </c>
      <c r="BF886">
        <v>4</v>
      </c>
      <c r="BG886">
        <v>0</v>
      </c>
      <c r="BH886">
        <v>5</v>
      </c>
      <c r="BI886">
        <v>1</v>
      </c>
      <c r="BJ886">
        <v>7</v>
      </c>
      <c r="BK886">
        <v>3</v>
      </c>
      <c r="BL886">
        <v>7</v>
      </c>
      <c r="BM886">
        <v>3</v>
      </c>
      <c r="BN886">
        <v>-1</v>
      </c>
      <c r="BO886">
        <v>0</v>
      </c>
      <c r="BP886">
        <v>3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4</v>
      </c>
      <c r="BY886">
        <v>-1</v>
      </c>
      <c r="BZ886">
        <v>0</v>
      </c>
      <c r="CA886">
        <v>0</v>
      </c>
      <c r="CB886">
        <v>0</v>
      </c>
      <c r="CC886">
        <v>-3</v>
      </c>
      <c r="CD886">
        <v>-1</v>
      </c>
      <c r="CE886">
        <v>-3</v>
      </c>
      <c r="CF886">
        <v>0</v>
      </c>
      <c r="CG886">
        <v>0</v>
      </c>
      <c r="CH886">
        <v>-2</v>
      </c>
      <c r="CI886">
        <v>0</v>
      </c>
      <c r="CJ886">
        <v>0</v>
      </c>
      <c r="CK886">
        <v>-1</v>
      </c>
      <c r="CL886">
        <v>0</v>
      </c>
      <c r="CM886">
        <v>-1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2</v>
      </c>
      <c r="CX886">
        <v>0</v>
      </c>
      <c r="CY886">
        <v>0</v>
      </c>
      <c r="CZ886">
        <v>0</v>
      </c>
      <c r="DA886">
        <v>0</v>
      </c>
      <c r="DB886">
        <v>1</v>
      </c>
      <c r="DC886">
        <v>-9</v>
      </c>
      <c r="DD886">
        <v>-5</v>
      </c>
      <c r="DE886">
        <v>-15</v>
      </c>
      <c r="DF886">
        <v>-6</v>
      </c>
      <c r="DG886">
        <v>-16</v>
      </c>
      <c r="DH886">
        <v>-1</v>
      </c>
      <c r="DI886">
        <v>-11</v>
      </c>
      <c r="DJ886">
        <v>1</v>
      </c>
      <c r="DK886">
        <v>-9</v>
      </c>
      <c r="DL886">
        <v>3</v>
      </c>
      <c r="DM886">
        <v>-7</v>
      </c>
      <c r="DN886">
        <v>-4</v>
      </c>
      <c r="DO886">
        <v>-14</v>
      </c>
      <c r="DP886">
        <v>-3</v>
      </c>
      <c r="DQ886">
        <v>-13</v>
      </c>
      <c r="DR886">
        <v>1</v>
      </c>
      <c r="DS886">
        <v>-9</v>
      </c>
      <c r="DT886">
        <v>2</v>
      </c>
      <c r="DU886">
        <v>-8</v>
      </c>
      <c r="DV886">
        <v>4</v>
      </c>
      <c r="DW886">
        <v>-6</v>
      </c>
      <c r="DX886">
        <v>3</v>
      </c>
      <c r="DY886">
        <v>-7</v>
      </c>
      <c r="DZ886">
        <v>6</v>
      </c>
      <c r="EA886">
        <v>-4</v>
      </c>
      <c r="EB886">
        <v>0</v>
      </c>
      <c r="EC886">
        <v>-10</v>
      </c>
      <c r="ED886">
        <v>7</v>
      </c>
      <c r="EE886">
        <v>-3</v>
      </c>
      <c r="EF886">
        <v>6</v>
      </c>
      <c r="EG886">
        <v>-4</v>
      </c>
      <c r="EH886">
        <v>10</v>
      </c>
      <c r="EI886">
        <v>0</v>
      </c>
      <c r="EJ886">
        <v>13</v>
      </c>
      <c r="EK886">
        <v>3</v>
      </c>
      <c r="EL886">
        <v>10</v>
      </c>
      <c r="EM886">
        <v>0</v>
      </c>
      <c r="EN886">
        <v>12</v>
      </c>
      <c r="EO886">
        <v>2</v>
      </c>
      <c r="EP886">
        <v>127.0551815</v>
      </c>
      <c r="EQ886">
        <v>177.99879680000001</v>
      </c>
      <c r="ER886">
        <v>85.382574930000004</v>
      </c>
      <c r="ES886">
        <v>90.263857920000007</v>
      </c>
      <c r="ET886">
        <v>111.1824258</v>
      </c>
      <c r="EU886">
        <v>199.24261720000001</v>
      </c>
      <c r="EV886">
        <v>79.971878279999999</v>
      </c>
      <c r="EW886">
        <v>90.231149579999993</v>
      </c>
      <c r="EX886">
        <v>39.219321700000002</v>
      </c>
      <c r="EY886">
        <v>63.282730209999997</v>
      </c>
      <c r="EZ886">
        <v>56.506637060000003</v>
      </c>
      <c r="FA886">
        <v>71.280896060000003</v>
      </c>
      <c r="FB886">
        <v>6.7157572009999997</v>
      </c>
      <c r="FC886">
        <v>10.020519889999999</v>
      </c>
      <c r="FD886">
        <v>22.36952419</v>
      </c>
      <c r="FE886">
        <v>31.438279120000001</v>
      </c>
      <c r="FF886">
        <v>5.9570265510000002</v>
      </c>
      <c r="FG886">
        <v>7.2621063069999998</v>
      </c>
      <c r="FH886">
        <v>2.2926227109999999</v>
      </c>
      <c r="FI886">
        <v>2.5937963599999998</v>
      </c>
      <c r="FJ886">
        <v>34.780699319999997</v>
      </c>
      <c r="FK886">
        <v>27.414596450000001</v>
      </c>
      <c r="FL886">
        <v>10.49753561</v>
      </c>
      <c r="FM886">
        <v>13.244936089999999</v>
      </c>
      <c r="FN886">
        <v>0</v>
      </c>
      <c r="FO886">
        <v>0</v>
      </c>
      <c r="FP886">
        <v>1</v>
      </c>
      <c r="FQ886">
        <v>0</v>
      </c>
      <c r="FR886">
        <f>12/15</f>
        <v>0.8</v>
      </c>
      <c r="FS886">
        <v>1</v>
      </c>
      <c r="FT886">
        <v>1</v>
      </c>
      <c r="FU886">
        <v>0</v>
      </c>
      <c r="FV886" t="s">
        <v>45</v>
      </c>
      <c r="FW886">
        <v>0</v>
      </c>
      <c r="FX886">
        <v>0</v>
      </c>
    </row>
    <row r="887" spans="1:180" x14ac:dyDescent="0.3">
      <c r="A887" s="7" t="s">
        <v>129</v>
      </c>
      <c r="B887" s="7" t="s">
        <v>131</v>
      </c>
      <c r="C887" t="s">
        <v>61</v>
      </c>
      <c r="D887">
        <v>7</v>
      </c>
      <c r="E887">
        <v>3</v>
      </c>
      <c r="F887">
        <v>1.669444444</v>
      </c>
      <c r="G887">
        <v>1.137064836</v>
      </c>
      <c r="H887">
        <v>0.65188888899999997</v>
      </c>
      <c r="I887">
        <v>0.78527371400000001</v>
      </c>
      <c r="J887">
        <v>1.073624538</v>
      </c>
      <c r="K887">
        <v>2.157007304</v>
      </c>
      <c r="L887">
        <v>0.92847750200000001</v>
      </c>
      <c r="M887">
        <v>1.150355923</v>
      </c>
      <c r="N887">
        <v>17.486914380000002</v>
      </c>
      <c r="O887">
        <v>16.140892010000002</v>
      </c>
      <c r="P887">
        <v>2.0388610360000001</v>
      </c>
      <c r="Q887">
        <v>1.91913932</v>
      </c>
      <c r="R887">
        <v>1.3996402569999999</v>
      </c>
      <c r="S887">
        <v>1.1945677880000001</v>
      </c>
      <c r="T887">
        <v>0.55555555599999995</v>
      </c>
      <c r="U887">
        <v>0.66666666699999999</v>
      </c>
      <c r="V887">
        <v>0.46666666699999998</v>
      </c>
      <c r="W887">
        <v>0.6</v>
      </c>
      <c r="X887">
        <v>0.44444444399999999</v>
      </c>
      <c r="Y887">
        <v>0.55555555599999995</v>
      </c>
      <c r="Z887">
        <v>-6</v>
      </c>
      <c r="AA887" s="5" t="s">
        <v>222</v>
      </c>
      <c r="AB887">
        <v>-4</v>
      </c>
      <c r="AC887">
        <v>-2</v>
      </c>
      <c r="AD887" s="5" t="s">
        <v>181</v>
      </c>
      <c r="AE887">
        <v>0</v>
      </c>
      <c r="AF887">
        <v>-2</v>
      </c>
      <c r="AG887">
        <v>0</v>
      </c>
      <c r="AH887">
        <v>-1</v>
      </c>
      <c r="AI887">
        <v>1</v>
      </c>
      <c r="AJ887">
        <v>-2</v>
      </c>
      <c r="AK887">
        <v>0</v>
      </c>
      <c r="AL887">
        <v>-1</v>
      </c>
      <c r="AM887">
        <v>1</v>
      </c>
      <c r="AN887">
        <v>-1</v>
      </c>
      <c r="AO887">
        <v>1</v>
      </c>
      <c r="AP887">
        <v>0</v>
      </c>
      <c r="AQ887">
        <v>2</v>
      </c>
      <c r="AR887">
        <v>0</v>
      </c>
      <c r="AS887">
        <v>2</v>
      </c>
      <c r="AT887">
        <v>3</v>
      </c>
      <c r="AU887">
        <v>5</v>
      </c>
      <c r="AV887">
        <v>3</v>
      </c>
      <c r="AW887">
        <v>5</v>
      </c>
      <c r="AX887">
        <v>4</v>
      </c>
      <c r="AY887">
        <v>6</v>
      </c>
      <c r="AZ887">
        <v>4</v>
      </c>
      <c r="BA887">
        <v>6</v>
      </c>
      <c r="BB887">
        <v>5</v>
      </c>
      <c r="BC887">
        <v>7</v>
      </c>
      <c r="BD887">
        <v>5</v>
      </c>
      <c r="BE887">
        <v>7</v>
      </c>
      <c r="BF887">
        <v>5</v>
      </c>
      <c r="BG887">
        <v>7</v>
      </c>
      <c r="BH887">
        <v>6</v>
      </c>
      <c r="BI887">
        <v>8</v>
      </c>
      <c r="BJ887">
        <v>7</v>
      </c>
      <c r="BK887">
        <v>9</v>
      </c>
      <c r="BL887">
        <v>9</v>
      </c>
      <c r="BM887">
        <v>11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-3</v>
      </c>
      <c r="BU887">
        <v>0</v>
      </c>
      <c r="BV887">
        <v>0</v>
      </c>
      <c r="BW887">
        <v>0</v>
      </c>
      <c r="BX887">
        <v>0</v>
      </c>
      <c r="BY887">
        <v>3</v>
      </c>
      <c r="BZ887">
        <v>0</v>
      </c>
      <c r="CA887">
        <v>0</v>
      </c>
      <c r="CB887">
        <v>0</v>
      </c>
      <c r="CC887">
        <v>0</v>
      </c>
      <c r="CD887">
        <v>-3</v>
      </c>
      <c r="CE887">
        <v>3</v>
      </c>
      <c r="CF887">
        <v>0</v>
      </c>
      <c r="CG887">
        <v>0</v>
      </c>
      <c r="CH887">
        <v>0</v>
      </c>
      <c r="CI887">
        <v>0</v>
      </c>
      <c r="CJ887">
        <v>2</v>
      </c>
      <c r="CK887">
        <v>0</v>
      </c>
      <c r="CL887">
        <v>0</v>
      </c>
      <c r="CM887">
        <v>0</v>
      </c>
      <c r="CN887">
        <v>1</v>
      </c>
      <c r="CO887">
        <v>0</v>
      </c>
      <c r="CP887">
        <v>0</v>
      </c>
      <c r="CQ887">
        <v>0</v>
      </c>
      <c r="CR887">
        <v>0</v>
      </c>
      <c r="CS887">
        <v>3</v>
      </c>
      <c r="CT887">
        <v>0</v>
      </c>
      <c r="CU887">
        <v>0</v>
      </c>
      <c r="CV887">
        <v>1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-11</v>
      </c>
      <c r="DC887">
        <v>0</v>
      </c>
      <c r="DD887">
        <v>-11</v>
      </c>
      <c r="DE887">
        <v>0</v>
      </c>
      <c r="DF887">
        <v>-11</v>
      </c>
      <c r="DG887">
        <v>0</v>
      </c>
      <c r="DH887">
        <v>-6</v>
      </c>
      <c r="DI887">
        <v>5</v>
      </c>
      <c r="DJ887">
        <v>-7</v>
      </c>
      <c r="DK887">
        <v>4</v>
      </c>
      <c r="DL887">
        <v>-9</v>
      </c>
      <c r="DM887">
        <v>2</v>
      </c>
      <c r="DN887">
        <v>-7</v>
      </c>
      <c r="DO887">
        <v>4</v>
      </c>
      <c r="DP887">
        <v>-5</v>
      </c>
      <c r="DQ887">
        <v>6</v>
      </c>
      <c r="DR887">
        <v>-4</v>
      </c>
      <c r="DS887">
        <v>7</v>
      </c>
      <c r="DT887">
        <v>0</v>
      </c>
      <c r="DU887">
        <v>11</v>
      </c>
      <c r="DV887">
        <v>0</v>
      </c>
      <c r="DW887">
        <v>11</v>
      </c>
      <c r="DX887">
        <v>1</v>
      </c>
      <c r="DY887">
        <v>12</v>
      </c>
      <c r="DZ887">
        <v>5</v>
      </c>
      <c r="EA887">
        <v>16</v>
      </c>
      <c r="EB887">
        <v>-1</v>
      </c>
      <c r="EC887">
        <v>10</v>
      </c>
      <c r="ED887">
        <v>3</v>
      </c>
      <c r="EE887">
        <v>14</v>
      </c>
      <c r="EF887">
        <v>5</v>
      </c>
      <c r="EG887">
        <v>16</v>
      </c>
      <c r="EH887">
        <v>4</v>
      </c>
      <c r="EI887">
        <v>15</v>
      </c>
      <c r="EJ887">
        <v>2</v>
      </c>
      <c r="EK887">
        <v>13</v>
      </c>
      <c r="EL887">
        <v>3</v>
      </c>
      <c r="EM887">
        <v>14</v>
      </c>
      <c r="EN887">
        <v>9</v>
      </c>
      <c r="EO887">
        <v>20</v>
      </c>
      <c r="EP887">
        <v>166.31752090000001</v>
      </c>
      <c r="EQ887">
        <v>214.90190079999999</v>
      </c>
      <c r="ER887">
        <v>87.988278500000007</v>
      </c>
      <c r="ES887">
        <v>91.485868490000001</v>
      </c>
      <c r="ET887">
        <v>179.6525063</v>
      </c>
      <c r="EU887">
        <v>226.61625050000001</v>
      </c>
      <c r="EV887">
        <v>88.705325009999996</v>
      </c>
      <c r="EW887">
        <v>90.868045100000003</v>
      </c>
      <c r="EX887">
        <v>59.486424509999999</v>
      </c>
      <c r="EY887">
        <v>53.335159470000001</v>
      </c>
      <c r="EZ887">
        <v>69.02018846</v>
      </c>
      <c r="FA887">
        <v>69.979112079999993</v>
      </c>
      <c r="FB887">
        <v>10.29073547</v>
      </c>
      <c r="FC887">
        <v>10.62168668</v>
      </c>
      <c r="FD887">
        <v>36.285318959999998</v>
      </c>
      <c r="FE887">
        <v>36.747261819999999</v>
      </c>
      <c r="FF887">
        <v>9.4931352929999999</v>
      </c>
      <c r="FG887">
        <v>9.4459170110000006</v>
      </c>
      <c r="FH887">
        <v>2.0342237270000001</v>
      </c>
      <c r="FI887">
        <v>1.9026028859999999</v>
      </c>
      <c r="FJ887">
        <v>28.598216709999999</v>
      </c>
      <c r="FK887">
        <v>35.798766129999997</v>
      </c>
      <c r="FL887">
        <v>12.732428970000001</v>
      </c>
      <c r="FM887">
        <v>15.73205782</v>
      </c>
      <c r="FN887">
        <v>0</v>
      </c>
      <c r="FO887">
        <v>0</v>
      </c>
      <c r="FP887">
        <v>1</v>
      </c>
      <c r="FQ887">
        <v>2</v>
      </c>
      <c r="FR887">
        <f>6/15</f>
        <v>0.4</v>
      </c>
      <c r="FS887" t="s">
        <v>45</v>
      </c>
      <c r="FT887">
        <v>1</v>
      </c>
      <c r="FU887">
        <v>1</v>
      </c>
      <c r="FV887">
        <v>2</v>
      </c>
      <c r="FW887">
        <v>0</v>
      </c>
      <c r="FX887">
        <v>1</v>
      </c>
    </row>
    <row r="888" spans="1:180" x14ac:dyDescent="0.3">
      <c r="A888" s="7" t="s">
        <v>98</v>
      </c>
      <c r="B888" s="7" t="s">
        <v>112</v>
      </c>
      <c r="C888" t="s">
        <v>58</v>
      </c>
      <c r="D888">
        <v>10</v>
      </c>
      <c r="E888">
        <v>3</v>
      </c>
      <c r="F888">
        <v>1.469497262</v>
      </c>
      <c r="G888">
        <v>0.85826086999999995</v>
      </c>
      <c r="H888">
        <v>0.71102887000000004</v>
      </c>
      <c r="I888">
        <v>0.72710869600000005</v>
      </c>
      <c r="J888">
        <v>1.2895683469999999</v>
      </c>
      <c r="K888">
        <v>1.079328713</v>
      </c>
      <c r="L888">
        <v>0.97898369600000001</v>
      </c>
      <c r="M888">
        <v>1.026028382</v>
      </c>
      <c r="N888">
        <v>20.491669600000002</v>
      </c>
      <c r="O888">
        <v>16.72896879</v>
      </c>
      <c r="P888">
        <v>1.1829162419999999</v>
      </c>
      <c r="Q888">
        <v>1.274256082</v>
      </c>
      <c r="R888">
        <v>1.772304715</v>
      </c>
      <c r="S888">
        <v>0.77661271399999998</v>
      </c>
      <c r="T888">
        <v>0.33333333300000001</v>
      </c>
      <c r="U888">
        <v>0.70370370400000004</v>
      </c>
      <c r="V888">
        <v>0.2</v>
      </c>
      <c r="W888">
        <v>0.73333333300000003</v>
      </c>
      <c r="X888">
        <v>0.5</v>
      </c>
      <c r="Y888">
        <v>0.66666666699999999</v>
      </c>
      <c r="Z888">
        <v>-12</v>
      </c>
      <c r="AA888" s="5" t="s">
        <v>181</v>
      </c>
      <c r="AB888">
        <v>-10</v>
      </c>
      <c r="AC888">
        <v>0</v>
      </c>
      <c r="AD888" s="5" t="s">
        <v>193</v>
      </c>
      <c r="AE888">
        <v>1</v>
      </c>
      <c r="AF888">
        <v>-8</v>
      </c>
      <c r="AG888">
        <v>2</v>
      </c>
      <c r="AH888">
        <v>-6</v>
      </c>
      <c r="AI888">
        <v>4</v>
      </c>
      <c r="AJ888">
        <v>-5</v>
      </c>
      <c r="AK888">
        <v>5</v>
      </c>
      <c r="AL888">
        <v>-5</v>
      </c>
      <c r="AM888">
        <v>5</v>
      </c>
      <c r="AN888">
        <v>-5</v>
      </c>
      <c r="AO888">
        <v>5</v>
      </c>
      <c r="AP888">
        <v>-5</v>
      </c>
      <c r="AQ888">
        <v>5</v>
      </c>
      <c r="AR888">
        <v>-4</v>
      </c>
      <c r="AS888">
        <v>6</v>
      </c>
      <c r="AT888">
        <v>-4</v>
      </c>
      <c r="AU888">
        <v>6</v>
      </c>
      <c r="AV888">
        <v>-3</v>
      </c>
      <c r="AW888">
        <v>7</v>
      </c>
      <c r="AX888">
        <v>-1</v>
      </c>
      <c r="AY888">
        <v>9</v>
      </c>
      <c r="AZ888">
        <v>0</v>
      </c>
      <c r="BA888">
        <v>10</v>
      </c>
      <c r="BB888">
        <v>1</v>
      </c>
      <c r="BC888">
        <v>11</v>
      </c>
      <c r="BD888">
        <v>1</v>
      </c>
      <c r="BE888">
        <v>11</v>
      </c>
      <c r="BF888">
        <v>1</v>
      </c>
      <c r="BG888">
        <v>11</v>
      </c>
      <c r="BH888">
        <v>1</v>
      </c>
      <c r="BI888">
        <v>11</v>
      </c>
      <c r="BJ888">
        <v>3</v>
      </c>
      <c r="BK888">
        <v>13</v>
      </c>
      <c r="BL888">
        <v>6</v>
      </c>
      <c r="BM888">
        <v>16</v>
      </c>
      <c r="BN888">
        <v>0</v>
      </c>
      <c r="BO888">
        <v>0</v>
      </c>
      <c r="BP888">
        <v>0</v>
      </c>
      <c r="BQ888">
        <v>0</v>
      </c>
      <c r="BR888">
        <v>-1</v>
      </c>
      <c r="BS888">
        <v>0</v>
      </c>
      <c r="BT888">
        <v>0</v>
      </c>
      <c r="BU888">
        <v>0</v>
      </c>
      <c r="BV888">
        <v>-1</v>
      </c>
      <c r="BW888">
        <v>0</v>
      </c>
      <c r="BX888">
        <v>0</v>
      </c>
      <c r="BY888">
        <v>0</v>
      </c>
      <c r="BZ888">
        <v>0</v>
      </c>
      <c r="CA888">
        <v>1</v>
      </c>
      <c r="CB888">
        <v>1</v>
      </c>
      <c r="CC888">
        <v>0</v>
      </c>
      <c r="CD888">
        <v>0</v>
      </c>
      <c r="CE888">
        <v>0</v>
      </c>
      <c r="CF888">
        <v>0</v>
      </c>
      <c r="CG888">
        <v>4</v>
      </c>
      <c r="CH888">
        <v>-1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1</v>
      </c>
      <c r="CR888">
        <v>1</v>
      </c>
      <c r="CS888">
        <v>0</v>
      </c>
      <c r="CT888">
        <v>-2</v>
      </c>
      <c r="CU888">
        <v>2</v>
      </c>
      <c r="CV888">
        <v>-4</v>
      </c>
      <c r="CW888">
        <v>0</v>
      </c>
      <c r="CX888">
        <v>-3</v>
      </c>
      <c r="CY888">
        <v>3</v>
      </c>
      <c r="CZ888">
        <v>2</v>
      </c>
      <c r="DA888">
        <v>0</v>
      </c>
      <c r="DB888">
        <v>-28</v>
      </c>
      <c r="DC888">
        <v>-9</v>
      </c>
      <c r="DD888">
        <v>-19</v>
      </c>
      <c r="DE888">
        <v>0</v>
      </c>
      <c r="DF888">
        <v>-15</v>
      </c>
      <c r="DG888">
        <v>4</v>
      </c>
      <c r="DH888">
        <v>-12</v>
      </c>
      <c r="DI888">
        <v>7</v>
      </c>
      <c r="DJ888">
        <v>-11</v>
      </c>
      <c r="DK888">
        <v>8</v>
      </c>
      <c r="DL888">
        <v>-14</v>
      </c>
      <c r="DM888">
        <v>5</v>
      </c>
      <c r="DN888">
        <v>-11</v>
      </c>
      <c r="DO888">
        <v>8</v>
      </c>
      <c r="DP888">
        <v>-10</v>
      </c>
      <c r="DQ888">
        <v>9</v>
      </c>
      <c r="DR888">
        <v>-9</v>
      </c>
      <c r="DS888">
        <v>10</v>
      </c>
      <c r="DT888">
        <v>-8</v>
      </c>
      <c r="DU888">
        <v>11</v>
      </c>
      <c r="DV888">
        <v>1</v>
      </c>
      <c r="DW888">
        <v>20</v>
      </c>
      <c r="DX888">
        <v>-8</v>
      </c>
      <c r="DY888">
        <v>11</v>
      </c>
      <c r="DZ888">
        <v>-4</v>
      </c>
      <c r="EA888">
        <v>15</v>
      </c>
      <c r="EB888">
        <v>0</v>
      </c>
      <c r="EC888">
        <v>19</v>
      </c>
      <c r="ED888">
        <v>-6</v>
      </c>
      <c r="EE888">
        <v>13</v>
      </c>
      <c r="EF888">
        <v>-5</v>
      </c>
      <c r="EG888">
        <v>14</v>
      </c>
      <c r="EH888">
        <v>-4</v>
      </c>
      <c r="EI888">
        <v>15</v>
      </c>
      <c r="EJ888">
        <v>-3</v>
      </c>
      <c r="EK888">
        <v>16</v>
      </c>
      <c r="EL888">
        <v>0</v>
      </c>
      <c r="EM888">
        <v>19</v>
      </c>
      <c r="EN888">
        <v>6</v>
      </c>
      <c r="EO888">
        <v>25</v>
      </c>
      <c r="EP888">
        <v>145.9570879</v>
      </c>
      <c r="EQ888">
        <v>174.7680039</v>
      </c>
      <c r="ER888">
        <v>84.958907980000006</v>
      </c>
      <c r="ES888">
        <v>89.902129619999997</v>
      </c>
      <c r="ET888">
        <v>152.4932671</v>
      </c>
      <c r="EU888">
        <v>188.42956469999999</v>
      </c>
      <c r="EV888">
        <v>83.999838370000006</v>
      </c>
      <c r="EW888">
        <v>87.927462640000002</v>
      </c>
      <c r="EX888">
        <v>54.896942090000003</v>
      </c>
      <c r="EY888">
        <v>56.239503190000001</v>
      </c>
      <c r="EZ888">
        <v>65.705206970000006</v>
      </c>
      <c r="FA888">
        <v>65.275319760000002</v>
      </c>
      <c r="FB888">
        <v>10.365116710000001</v>
      </c>
      <c r="FC888">
        <v>10.158667749999999</v>
      </c>
      <c r="FD888">
        <v>26.599717089999999</v>
      </c>
      <c r="FE888">
        <v>35.01694913</v>
      </c>
      <c r="FF888">
        <v>8.4225070520000003</v>
      </c>
      <c r="FG888">
        <v>7.975394058</v>
      </c>
      <c r="FH888">
        <v>3.1037687190000001</v>
      </c>
      <c r="FI888">
        <v>1.9502501219999999</v>
      </c>
      <c r="FJ888">
        <v>32.269574599999999</v>
      </c>
      <c r="FK888">
        <v>37.394565640000003</v>
      </c>
      <c r="FL888">
        <v>12.052849050000001</v>
      </c>
      <c r="FM888">
        <v>10.634254800000001</v>
      </c>
      <c r="FN888">
        <v>0</v>
      </c>
      <c r="FO888">
        <v>0</v>
      </c>
      <c r="FP888">
        <v>2</v>
      </c>
      <c r="FQ888">
        <v>1</v>
      </c>
      <c r="FR888">
        <f>6/15</f>
        <v>0.4</v>
      </c>
      <c r="FS888">
        <v>1</v>
      </c>
      <c r="FT888">
        <v>3</v>
      </c>
      <c r="FU888">
        <v>2</v>
      </c>
      <c r="FV888">
        <v>1</v>
      </c>
      <c r="FW888">
        <v>3</v>
      </c>
      <c r="FX888">
        <v>1</v>
      </c>
    </row>
    <row r="889" spans="1:180" x14ac:dyDescent="0.3">
      <c r="A889" s="7" t="s">
        <v>384</v>
      </c>
      <c r="B889" s="7" t="s">
        <v>29</v>
      </c>
      <c r="C889" t="s">
        <v>26</v>
      </c>
      <c r="D889">
        <v>8</v>
      </c>
      <c r="E889">
        <v>3</v>
      </c>
      <c r="F889">
        <v>2.29</v>
      </c>
      <c r="G889">
        <v>1.099298989</v>
      </c>
      <c r="H889">
        <v>0.65900000000000003</v>
      </c>
      <c r="I889">
        <v>0.77628040399999998</v>
      </c>
      <c r="J889">
        <v>0.78617124299999996</v>
      </c>
      <c r="K889">
        <v>1.6814768680000001</v>
      </c>
      <c r="L889">
        <v>0.25144845900000001</v>
      </c>
      <c r="M889">
        <v>1.1623838849999999</v>
      </c>
      <c r="N889">
        <v>14.73437719</v>
      </c>
      <c r="O889">
        <v>15.897542639999999</v>
      </c>
      <c r="P889">
        <v>0.83814234099999996</v>
      </c>
      <c r="Q889">
        <v>1.7052051779999999</v>
      </c>
      <c r="R889">
        <v>2.0430752889999999</v>
      </c>
      <c r="S889">
        <v>1.1906403400000001</v>
      </c>
      <c r="T889">
        <v>0.14285714299999999</v>
      </c>
      <c r="U889">
        <v>0.66666666699999999</v>
      </c>
      <c r="V889">
        <v>0.2</v>
      </c>
      <c r="W889">
        <v>0.73333333300000003</v>
      </c>
      <c r="X889">
        <v>0.222222222</v>
      </c>
      <c r="Y889">
        <v>1</v>
      </c>
      <c r="Z889">
        <v>-13</v>
      </c>
      <c r="AA889" s="5" t="s">
        <v>181</v>
      </c>
      <c r="AB889">
        <v>-12</v>
      </c>
      <c r="AC889">
        <v>-1</v>
      </c>
      <c r="AD889" s="5" t="s">
        <v>196</v>
      </c>
      <c r="AE889">
        <v>0</v>
      </c>
      <c r="AF889">
        <v>-10</v>
      </c>
      <c r="AG889">
        <v>1</v>
      </c>
      <c r="AH889">
        <v>-10</v>
      </c>
      <c r="AI889">
        <v>1</v>
      </c>
      <c r="AJ889">
        <v>-10</v>
      </c>
      <c r="AK889">
        <v>1</v>
      </c>
      <c r="AL889">
        <v>-9</v>
      </c>
      <c r="AM889">
        <v>2</v>
      </c>
      <c r="AN889">
        <v>-9</v>
      </c>
      <c r="AO889">
        <v>2</v>
      </c>
      <c r="AP889">
        <v>-9</v>
      </c>
      <c r="AQ889">
        <v>2</v>
      </c>
      <c r="AR889">
        <v>-8</v>
      </c>
      <c r="AS889">
        <v>3</v>
      </c>
      <c r="AT889">
        <v>-8</v>
      </c>
      <c r="AU889">
        <v>3</v>
      </c>
      <c r="AV889">
        <v>-7</v>
      </c>
      <c r="AW889">
        <v>4</v>
      </c>
      <c r="AX889">
        <v>-7</v>
      </c>
      <c r="AY889">
        <v>4</v>
      </c>
      <c r="AZ889">
        <v>-5</v>
      </c>
      <c r="BA889">
        <v>6</v>
      </c>
      <c r="BB889">
        <v>-4</v>
      </c>
      <c r="BC889">
        <v>7</v>
      </c>
      <c r="BD889">
        <v>-2</v>
      </c>
      <c r="BE889">
        <v>9</v>
      </c>
      <c r="BF889">
        <v>-1</v>
      </c>
      <c r="BG889">
        <v>10</v>
      </c>
      <c r="BH889">
        <v>0</v>
      </c>
      <c r="BI889">
        <v>11</v>
      </c>
      <c r="BJ889">
        <v>2</v>
      </c>
      <c r="BK889">
        <v>13</v>
      </c>
      <c r="BL889">
        <v>2</v>
      </c>
      <c r="BM889">
        <v>13</v>
      </c>
      <c r="BN889">
        <v>0</v>
      </c>
      <c r="BO889">
        <v>0</v>
      </c>
      <c r="BP889">
        <v>-3</v>
      </c>
      <c r="BQ889">
        <v>0</v>
      </c>
      <c r="BR889">
        <v>0</v>
      </c>
      <c r="BS889">
        <v>0</v>
      </c>
      <c r="BT889">
        <v>-3</v>
      </c>
      <c r="BU889">
        <v>-1</v>
      </c>
      <c r="BV889">
        <v>-2</v>
      </c>
      <c r="BW889">
        <v>3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5</v>
      </c>
      <c r="CR889">
        <v>0</v>
      </c>
      <c r="CS889">
        <v>1</v>
      </c>
      <c r="CT889">
        <v>-2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1</v>
      </c>
      <c r="DB889">
        <v>-12</v>
      </c>
      <c r="DC889">
        <v>7</v>
      </c>
      <c r="DD889">
        <v>-18</v>
      </c>
      <c r="DE889">
        <v>1</v>
      </c>
      <c r="DF889">
        <v>-19</v>
      </c>
      <c r="DG889">
        <v>0</v>
      </c>
      <c r="DH889">
        <v>-14</v>
      </c>
      <c r="DI889">
        <v>5</v>
      </c>
      <c r="DJ889">
        <v>-12</v>
      </c>
      <c r="DK889">
        <v>7</v>
      </c>
      <c r="DL889">
        <v>-10</v>
      </c>
      <c r="DM889">
        <v>9</v>
      </c>
      <c r="DN889">
        <v>-17</v>
      </c>
      <c r="DO889">
        <v>2</v>
      </c>
      <c r="DP889">
        <v>-16</v>
      </c>
      <c r="DQ889">
        <v>3</v>
      </c>
      <c r="DR889">
        <v>-12</v>
      </c>
      <c r="DS889">
        <v>7</v>
      </c>
      <c r="DT889">
        <v>-11</v>
      </c>
      <c r="DU889">
        <v>8</v>
      </c>
      <c r="DV889">
        <v>-9</v>
      </c>
      <c r="DW889">
        <v>10</v>
      </c>
      <c r="DX889">
        <v>-10</v>
      </c>
      <c r="DY889">
        <v>9</v>
      </c>
      <c r="DZ889">
        <v>-7</v>
      </c>
      <c r="EA889">
        <v>12</v>
      </c>
      <c r="EB889">
        <v>-13</v>
      </c>
      <c r="EC889">
        <v>6</v>
      </c>
      <c r="ED889">
        <v>-6</v>
      </c>
      <c r="EE889">
        <v>13</v>
      </c>
      <c r="EF889">
        <v>-7</v>
      </c>
      <c r="EG889">
        <v>12</v>
      </c>
      <c r="EH889">
        <v>-3</v>
      </c>
      <c r="EI889">
        <v>16</v>
      </c>
      <c r="EJ889">
        <v>0</v>
      </c>
      <c r="EK889">
        <v>19</v>
      </c>
      <c r="EL889">
        <v>-3</v>
      </c>
      <c r="EM889">
        <v>16</v>
      </c>
      <c r="EN889">
        <v>-1</v>
      </c>
      <c r="EO889">
        <v>18</v>
      </c>
      <c r="EP889">
        <v>123.7180877</v>
      </c>
      <c r="EQ889">
        <v>172.8654219</v>
      </c>
      <c r="ER889">
        <v>87.108496959999997</v>
      </c>
      <c r="ES889">
        <v>87.736515490000002</v>
      </c>
      <c r="ET889">
        <v>123.99213159999999</v>
      </c>
      <c r="EU889">
        <v>167.79542749999999</v>
      </c>
      <c r="EV889">
        <v>83.888457509999995</v>
      </c>
      <c r="EW889">
        <v>84.492387730000004</v>
      </c>
      <c r="EX889">
        <v>37.199789469999999</v>
      </c>
      <c r="EY889">
        <v>51.408223509999999</v>
      </c>
      <c r="EZ889">
        <v>62.49873126</v>
      </c>
      <c r="FA889">
        <v>61.984843939999998</v>
      </c>
      <c r="FB889">
        <v>3.1255087719999999</v>
      </c>
      <c r="FC889">
        <v>9.0551074380000003</v>
      </c>
      <c r="FD889">
        <v>26.878122810000001</v>
      </c>
      <c r="FE889">
        <v>30.438539070000001</v>
      </c>
      <c r="FF889">
        <v>2.898894737</v>
      </c>
      <c r="FG889">
        <v>8.2342108720000002</v>
      </c>
      <c r="FH889">
        <v>1.3956929819999999</v>
      </c>
      <c r="FI889">
        <v>2.4535403379999998</v>
      </c>
      <c r="FJ889">
        <v>36.201417720000002</v>
      </c>
      <c r="FK889">
        <v>37.303861150000003</v>
      </c>
      <c r="FL889">
        <v>7.6113947370000004</v>
      </c>
      <c r="FM889">
        <v>13.900361910000001</v>
      </c>
      <c r="FN889">
        <v>0</v>
      </c>
      <c r="FO889">
        <v>0</v>
      </c>
      <c r="FP889">
        <v>1</v>
      </c>
      <c r="FQ889">
        <v>0</v>
      </c>
      <c r="FR889">
        <f>6/12</f>
        <v>0.5</v>
      </c>
      <c r="FS889">
        <v>2</v>
      </c>
      <c r="FT889">
        <v>0</v>
      </c>
      <c r="FU889">
        <v>1</v>
      </c>
      <c r="FV889" t="s">
        <v>45</v>
      </c>
      <c r="FW889">
        <v>0</v>
      </c>
      <c r="FX889">
        <v>0</v>
      </c>
    </row>
    <row r="890" spans="1:180" x14ac:dyDescent="0.3">
      <c r="A890" s="7" t="s">
        <v>90</v>
      </c>
      <c r="B890" s="7" t="s">
        <v>83</v>
      </c>
      <c r="C890" t="s">
        <v>55</v>
      </c>
      <c r="D890">
        <v>9</v>
      </c>
      <c r="E890">
        <v>3</v>
      </c>
      <c r="F890">
        <v>0.95519230799999999</v>
      </c>
      <c r="G890">
        <v>1.1972</v>
      </c>
      <c r="H890">
        <v>0.70309615400000003</v>
      </c>
      <c r="I890">
        <v>0.73336000000000001</v>
      </c>
      <c r="J890">
        <v>1.1569949559999999</v>
      </c>
      <c r="K890">
        <v>1.6769139150000001</v>
      </c>
      <c r="L890">
        <v>0.45431796699999999</v>
      </c>
      <c r="M890">
        <v>0.98393072400000003</v>
      </c>
      <c r="N890">
        <v>15.61713383</v>
      </c>
      <c r="O890">
        <v>14.80643106</v>
      </c>
      <c r="P890">
        <v>0.98315312700000002</v>
      </c>
      <c r="Q890">
        <v>1.5150609340000001</v>
      </c>
      <c r="R890">
        <v>1.038841876</v>
      </c>
      <c r="S890">
        <v>1.2958030060000001</v>
      </c>
      <c r="T890">
        <v>0.52380952400000003</v>
      </c>
      <c r="U890">
        <v>0.625</v>
      </c>
      <c r="V890">
        <v>0.46666666699999998</v>
      </c>
      <c r="W890">
        <v>0.73333333300000003</v>
      </c>
      <c r="X890">
        <v>0.75</v>
      </c>
      <c r="Y890">
        <v>0.222222222</v>
      </c>
      <c r="Z890">
        <v>-6</v>
      </c>
      <c r="AA890" s="5" t="s">
        <v>181</v>
      </c>
      <c r="AB890">
        <v>-5</v>
      </c>
      <c r="AC890">
        <v>-1</v>
      </c>
      <c r="AD890" s="5" t="s">
        <v>222</v>
      </c>
      <c r="AE890">
        <v>0</v>
      </c>
      <c r="AF890">
        <v>-3</v>
      </c>
      <c r="AG890">
        <v>1</v>
      </c>
      <c r="AH890">
        <v>-3</v>
      </c>
      <c r="AI890">
        <v>1</v>
      </c>
      <c r="AJ890">
        <v>-3</v>
      </c>
      <c r="AK890">
        <v>1</v>
      </c>
      <c r="AL890">
        <v>-1</v>
      </c>
      <c r="AM890">
        <v>3</v>
      </c>
      <c r="AN890">
        <v>0</v>
      </c>
      <c r="AO890">
        <v>4</v>
      </c>
      <c r="AP890">
        <v>1</v>
      </c>
      <c r="AQ890">
        <v>5</v>
      </c>
      <c r="AR890">
        <v>1</v>
      </c>
      <c r="AS890">
        <v>5</v>
      </c>
      <c r="AT890">
        <v>2</v>
      </c>
      <c r="AU890">
        <v>6</v>
      </c>
      <c r="AV890">
        <v>3</v>
      </c>
      <c r="AW890">
        <v>7</v>
      </c>
      <c r="AX890">
        <v>3</v>
      </c>
      <c r="AY890">
        <v>7</v>
      </c>
      <c r="AZ890">
        <v>3</v>
      </c>
      <c r="BA890">
        <v>7</v>
      </c>
      <c r="BB890">
        <v>3</v>
      </c>
      <c r="BC890">
        <v>7</v>
      </c>
      <c r="BD890">
        <v>4</v>
      </c>
      <c r="BE890">
        <v>8</v>
      </c>
      <c r="BF890">
        <v>5</v>
      </c>
      <c r="BG890">
        <v>9</v>
      </c>
      <c r="BH890">
        <v>6</v>
      </c>
      <c r="BI890">
        <v>10</v>
      </c>
      <c r="BJ890">
        <v>6</v>
      </c>
      <c r="BK890">
        <v>10</v>
      </c>
      <c r="BL890">
        <v>8</v>
      </c>
      <c r="BM890">
        <v>12</v>
      </c>
      <c r="BN890">
        <v>-3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-1</v>
      </c>
      <c r="BY890">
        <v>0</v>
      </c>
      <c r="BZ890">
        <v>3</v>
      </c>
      <c r="CA890">
        <v>0</v>
      </c>
      <c r="CB890">
        <v>0</v>
      </c>
      <c r="CC890">
        <v>0</v>
      </c>
      <c r="CD890">
        <v>1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1</v>
      </c>
      <c r="CK890">
        <v>-4</v>
      </c>
      <c r="CL890">
        <v>0</v>
      </c>
      <c r="CM890">
        <v>1</v>
      </c>
      <c r="CN890">
        <v>0</v>
      </c>
      <c r="CO890">
        <v>2</v>
      </c>
      <c r="CP890">
        <v>0</v>
      </c>
      <c r="CQ890">
        <v>1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2</v>
      </c>
      <c r="DB890">
        <v>-13</v>
      </c>
      <c r="DC890">
        <v>-12</v>
      </c>
      <c r="DD890">
        <v>-7</v>
      </c>
      <c r="DE890">
        <v>-6</v>
      </c>
      <c r="DF890">
        <v>-1</v>
      </c>
      <c r="DG890">
        <v>0</v>
      </c>
      <c r="DH890">
        <v>-10</v>
      </c>
      <c r="DI890">
        <v>-9</v>
      </c>
      <c r="DJ890">
        <v>-1</v>
      </c>
      <c r="DK890">
        <v>0</v>
      </c>
      <c r="DL890">
        <v>1</v>
      </c>
      <c r="DM890">
        <v>2</v>
      </c>
      <c r="DN890">
        <v>3</v>
      </c>
      <c r="DO890">
        <v>4</v>
      </c>
      <c r="DP890">
        <v>0</v>
      </c>
      <c r="DQ890">
        <v>1</v>
      </c>
      <c r="DR890">
        <v>1</v>
      </c>
      <c r="DS890">
        <v>2</v>
      </c>
      <c r="DT890">
        <v>2</v>
      </c>
      <c r="DU890">
        <v>3</v>
      </c>
      <c r="DV890">
        <v>2</v>
      </c>
      <c r="DW890">
        <v>3</v>
      </c>
      <c r="DX890">
        <v>-3</v>
      </c>
      <c r="DY890">
        <v>-2</v>
      </c>
      <c r="DZ890">
        <v>3</v>
      </c>
      <c r="EA890">
        <v>4</v>
      </c>
      <c r="EB890">
        <v>4</v>
      </c>
      <c r="EC890">
        <v>5</v>
      </c>
      <c r="ED890">
        <v>4</v>
      </c>
      <c r="EE890">
        <v>5</v>
      </c>
      <c r="EF890">
        <v>1</v>
      </c>
      <c r="EG890">
        <v>2</v>
      </c>
      <c r="EH890">
        <v>10</v>
      </c>
      <c r="EI890">
        <v>11</v>
      </c>
      <c r="EJ890">
        <v>6</v>
      </c>
      <c r="EK890">
        <v>7</v>
      </c>
      <c r="EL890">
        <v>9</v>
      </c>
      <c r="EM890">
        <v>10</v>
      </c>
      <c r="EN890">
        <v>9</v>
      </c>
      <c r="EO890">
        <v>10</v>
      </c>
      <c r="EP890">
        <v>82.250963209999995</v>
      </c>
      <c r="EQ890">
        <v>157.7908486</v>
      </c>
      <c r="ER890">
        <v>76.900568269999994</v>
      </c>
      <c r="ES890">
        <v>88.676271180000001</v>
      </c>
      <c r="ET890">
        <v>81.970813629999995</v>
      </c>
      <c r="EU890">
        <v>180.5358521</v>
      </c>
      <c r="EV890">
        <v>73.439805329999999</v>
      </c>
      <c r="EW890">
        <v>87.869109539999997</v>
      </c>
      <c r="EX890">
        <v>41.660257219999998</v>
      </c>
      <c r="EY890">
        <v>66.957305079999998</v>
      </c>
      <c r="EZ890">
        <v>53.439676550000001</v>
      </c>
      <c r="FA890">
        <v>68.177026280000007</v>
      </c>
      <c r="FB890">
        <v>5.543203568</v>
      </c>
      <c r="FC890">
        <v>8.9460834620000007</v>
      </c>
      <c r="FD890">
        <v>21.751125760000001</v>
      </c>
      <c r="FE890">
        <v>32.204700930000001</v>
      </c>
      <c r="FF890">
        <v>4.9384576359999999</v>
      </c>
      <c r="FG890">
        <v>8.0367764370000003</v>
      </c>
      <c r="FH890">
        <v>2.0931283189999998</v>
      </c>
      <c r="FI890">
        <v>2.3989061619999998</v>
      </c>
      <c r="FJ890">
        <v>29.85260774</v>
      </c>
      <c r="FK890">
        <v>35.871232669999998</v>
      </c>
      <c r="FL890">
        <v>12.173455779999999</v>
      </c>
      <c r="FM890">
        <v>11.22370373</v>
      </c>
      <c r="FN890">
        <v>0</v>
      </c>
      <c r="FO890">
        <v>0</v>
      </c>
      <c r="FP890">
        <v>1</v>
      </c>
      <c r="FQ890">
        <v>3</v>
      </c>
      <c r="FR890">
        <f>4/14</f>
        <v>0.2857142857142857</v>
      </c>
      <c r="FS890">
        <v>2</v>
      </c>
      <c r="FT890">
        <v>1</v>
      </c>
      <c r="FU890">
        <v>3</v>
      </c>
      <c r="FV890">
        <v>2</v>
      </c>
      <c r="FW890">
        <v>1</v>
      </c>
      <c r="FX890">
        <v>2</v>
      </c>
    </row>
    <row r="891" spans="1:180" x14ac:dyDescent="0.3">
      <c r="A891" s="7" t="s">
        <v>23</v>
      </c>
      <c r="B891" s="7" t="s">
        <v>48</v>
      </c>
      <c r="C891" t="s">
        <v>26</v>
      </c>
      <c r="D891">
        <v>8</v>
      </c>
      <c r="E891">
        <v>3</v>
      </c>
      <c r="F891">
        <v>1.108269231</v>
      </c>
      <c r="G891">
        <v>1.062115385</v>
      </c>
      <c r="H891">
        <v>0.73288461500000002</v>
      </c>
      <c r="I891">
        <v>0.67944230800000005</v>
      </c>
      <c r="J891">
        <v>1.5208048919999999</v>
      </c>
      <c r="K891">
        <v>1.1616068479999999</v>
      </c>
      <c r="L891">
        <v>0.94550094100000004</v>
      </c>
      <c r="M891">
        <v>0.96087589699999998</v>
      </c>
      <c r="N891">
        <v>18.7084273</v>
      </c>
      <c r="O891">
        <v>18.002909850000002</v>
      </c>
      <c r="P891">
        <v>1.742669953</v>
      </c>
      <c r="Q891">
        <v>1.350935918</v>
      </c>
      <c r="R891">
        <v>1.1876253189999999</v>
      </c>
      <c r="S891">
        <v>0.96074041700000001</v>
      </c>
      <c r="T891">
        <v>0.71428571399999996</v>
      </c>
      <c r="U891">
        <v>0.61904761900000005</v>
      </c>
      <c r="V891">
        <v>0.6</v>
      </c>
      <c r="W891">
        <v>0.66666666699999999</v>
      </c>
      <c r="X891">
        <v>0.33333333300000001</v>
      </c>
      <c r="Y891">
        <v>0.66666666699999999</v>
      </c>
      <c r="Z891">
        <v>-1</v>
      </c>
      <c r="AA891" s="5" t="s">
        <v>233</v>
      </c>
      <c r="AB891">
        <v>0</v>
      </c>
      <c r="AC891">
        <v>-2</v>
      </c>
      <c r="AD891" s="5" t="s">
        <v>47</v>
      </c>
      <c r="AE891">
        <v>-1</v>
      </c>
      <c r="AF891">
        <v>2</v>
      </c>
      <c r="AG891">
        <v>0</v>
      </c>
      <c r="AH891">
        <v>2</v>
      </c>
      <c r="AI891">
        <v>0</v>
      </c>
      <c r="AJ891">
        <v>2</v>
      </c>
      <c r="AK891">
        <v>0</v>
      </c>
      <c r="AL891">
        <v>3</v>
      </c>
      <c r="AM891">
        <v>1</v>
      </c>
      <c r="AN891">
        <v>3</v>
      </c>
      <c r="AO891">
        <v>1</v>
      </c>
      <c r="AP891">
        <v>3</v>
      </c>
      <c r="AQ891">
        <v>1</v>
      </c>
      <c r="AR891">
        <v>4</v>
      </c>
      <c r="AS891">
        <v>2</v>
      </c>
      <c r="AT891">
        <v>4</v>
      </c>
      <c r="AU891">
        <v>2</v>
      </c>
      <c r="AV891">
        <v>5</v>
      </c>
      <c r="AW891">
        <v>3</v>
      </c>
      <c r="AX891">
        <v>5</v>
      </c>
      <c r="AY891">
        <v>3</v>
      </c>
      <c r="AZ891">
        <v>7</v>
      </c>
      <c r="BA891">
        <v>5</v>
      </c>
      <c r="BB891">
        <v>8</v>
      </c>
      <c r="BC891">
        <v>6</v>
      </c>
      <c r="BD891">
        <v>10</v>
      </c>
      <c r="BE891">
        <v>8</v>
      </c>
      <c r="BF891">
        <v>11</v>
      </c>
      <c r="BG891">
        <v>9</v>
      </c>
      <c r="BH891">
        <v>12</v>
      </c>
      <c r="BI891">
        <v>10</v>
      </c>
      <c r="BJ891">
        <v>14</v>
      </c>
      <c r="BK891">
        <v>12</v>
      </c>
      <c r="BL891">
        <v>14</v>
      </c>
      <c r="BM891">
        <v>12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-1</v>
      </c>
      <c r="CC891">
        <v>0</v>
      </c>
      <c r="CD891">
        <v>1</v>
      </c>
      <c r="CE891">
        <v>0</v>
      </c>
      <c r="CF891">
        <v>3</v>
      </c>
      <c r="CG891">
        <v>-2</v>
      </c>
      <c r="CH891">
        <v>0</v>
      </c>
      <c r="CI891">
        <v>0</v>
      </c>
      <c r="CJ891">
        <v>3</v>
      </c>
      <c r="CK891">
        <v>1</v>
      </c>
      <c r="CL891">
        <v>0</v>
      </c>
      <c r="CM891">
        <v>2</v>
      </c>
      <c r="CN891">
        <v>-3</v>
      </c>
      <c r="CO891">
        <v>-4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1</v>
      </c>
      <c r="CV891">
        <v>3</v>
      </c>
      <c r="CW891">
        <v>0</v>
      </c>
      <c r="CX891">
        <v>0</v>
      </c>
      <c r="CY891">
        <v>2</v>
      </c>
      <c r="CZ891">
        <v>2</v>
      </c>
      <c r="DA891">
        <v>0</v>
      </c>
      <c r="DB891">
        <v>6</v>
      </c>
      <c r="DC891">
        <v>-2</v>
      </c>
      <c r="DD891">
        <v>0</v>
      </c>
      <c r="DE891">
        <v>-8</v>
      </c>
      <c r="DF891">
        <v>-1</v>
      </c>
      <c r="DG891">
        <v>-9</v>
      </c>
      <c r="DH891">
        <v>4</v>
      </c>
      <c r="DI891">
        <v>-4</v>
      </c>
      <c r="DJ891">
        <v>6</v>
      </c>
      <c r="DK891">
        <v>-2</v>
      </c>
      <c r="DL891">
        <v>8</v>
      </c>
      <c r="DM891">
        <v>0</v>
      </c>
      <c r="DN891">
        <v>1</v>
      </c>
      <c r="DO891">
        <v>-7</v>
      </c>
      <c r="DP891">
        <v>2</v>
      </c>
      <c r="DQ891">
        <v>-6</v>
      </c>
      <c r="DR891">
        <v>6</v>
      </c>
      <c r="DS891">
        <v>-2</v>
      </c>
      <c r="DT891">
        <v>7</v>
      </c>
      <c r="DU891">
        <v>-1</v>
      </c>
      <c r="DV891">
        <v>9</v>
      </c>
      <c r="DW891">
        <v>1</v>
      </c>
      <c r="DX891">
        <v>8</v>
      </c>
      <c r="DY891">
        <v>0</v>
      </c>
      <c r="DZ891">
        <v>11</v>
      </c>
      <c r="EA891">
        <v>3</v>
      </c>
      <c r="EB891">
        <v>5</v>
      </c>
      <c r="EC891">
        <v>-3</v>
      </c>
      <c r="ED891">
        <v>12</v>
      </c>
      <c r="EE891">
        <v>4</v>
      </c>
      <c r="EF891">
        <v>11</v>
      </c>
      <c r="EG891">
        <v>3</v>
      </c>
      <c r="EH891">
        <v>15</v>
      </c>
      <c r="EI891">
        <v>7</v>
      </c>
      <c r="EJ891">
        <v>18</v>
      </c>
      <c r="EK891">
        <v>10</v>
      </c>
      <c r="EL891">
        <v>15</v>
      </c>
      <c r="EM891">
        <v>7</v>
      </c>
      <c r="EN891">
        <v>17</v>
      </c>
      <c r="EO891">
        <v>9</v>
      </c>
      <c r="EP891">
        <v>167.71913699999999</v>
      </c>
      <c r="EQ891">
        <v>160.58756020000001</v>
      </c>
      <c r="ER891">
        <v>88.812463609999995</v>
      </c>
      <c r="ES891">
        <v>89.60715691</v>
      </c>
      <c r="ET891">
        <v>181.28272989999999</v>
      </c>
      <c r="EU891">
        <v>165.96362199999999</v>
      </c>
      <c r="EV891">
        <v>87.638487010000006</v>
      </c>
      <c r="EW891">
        <v>87.514875090000004</v>
      </c>
      <c r="EX891">
        <v>50.045043640000003</v>
      </c>
      <c r="EY891">
        <v>54.909623080000003</v>
      </c>
      <c r="EZ891">
        <v>60.83999532</v>
      </c>
      <c r="FA891">
        <v>67.723796399999998</v>
      </c>
      <c r="FB891">
        <v>9.3675658100000003</v>
      </c>
      <c r="FC891">
        <v>8.1755687609999992</v>
      </c>
      <c r="FD891">
        <v>31.837957249999999</v>
      </c>
      <c r="FE891">
        <v>28.331794250000002</v>
      </c>
      <c r="FF891">
        <v>7.2114252690000002</v>
      </c>
      <c r="FG891">
        <v>6.2258141230000001</v>
      </c>
      <c r="FH891">
        <v>1.4984372610000001</v>
      </c>
      <c r="FI891">
        <v>2.1775396429999998</v>
      </c>
      <c r="FJ891">
        <v>32.413827900000001</v>
      </c>
      <c r="FK891">
        <v>31.244122879999999</v>
      </c>
      <c r="FL891">
        <v>12.43379506</v>
      </c>
      <c r="FM891">
        <v>10.881268349999999</v>
      </c>
      <c r="FN891">
        <v>1</v>
      </c>
      <c r="FO891">
        <v>0</v>
      </c>
      <c r="FP891">
        <v>0</v>
      </c>
      <c r="FQ891">
        <v>0</v>
      </c>
      <c r="FR891">
        <f>6/12</f>
        <v>0.5</v>
      </c>
      <c r="FS891">
        <v>1</v>
      </c>
      <c r="FT891">
        <v>1</v>
      </c>
      <c r="FU891">
        <v>0</v>
      </c>
      <c r="FV891">
        <v>1</v>
      </c>
      <c r="FW891">
        <v>1</v>
      </c>
      <c r="FX891">
        <v>0</v>
      </c>
    </row>
    <row r="892" spans="1:180" x14ac:dyDescent="0.3">
      <c r="A892" s="7" t="s">
        <v>119</v>
      </c>
      <c r="B892" s="7" t="s">
        <v>120</v>
      </c>
      <c r="C892" t="s">
        <v>61</v>
      </c>
      <c r="D892">
        <v>7</v>
      </c>
      <c r="E892">
        <v>3</v>
      </c>
      <c r="F892">
        <v>1.300747664</v>
      </c>
      <c r="G892">
        <v>1.007021277</v>
      </c>
      <c r="H892">
        <v>0.67475700900000002</v>
      </c>
      <c r="I892">
        <v>0.693659574</v>
      </c>
      <c r="J892">
        <v>2.0342843820000001</v>
      </c>
      <c r="K892">
        <v>1.6351264860000001</v>
      </c>
      <c r="L892">
        <v>1.535215692</v>
      </c>
      <c r="M892">
        <v>1.368952132</v>
      </c>
      <c r="N892">
        <v>18.226233709999999</v>
      </c>
      <c r="O892">
        <v>17.806802000000001</v>
      </c>
      <c r="P892">
        <v>2.3046608719999999</v>
      </c>
      <c r="Q892">
        <v>2.185185986</v>
      </c>
      <c r="R892">
        <v>1.4034555150000001</v>
      </c>
      <c r="S892">
        <v>1.1020392699999999</v>
      </c>
      <c r="T892">
        <v>0.66666666699999999</v>
      </c>
      <c r="U892">
        <v>0.61111111100000004</v>
      </c>
      <c r="V892">
        <v>0.6</v>
      </c>
      <c r="W892">
        <v>0.53333333299999997</v>
      </c>
      <c r="X892">
        <v>0.5</v>
      </c>
      <c r="Y892">
        <v>0.77777777800000003</v>
      </c>
      <c r="Z892">
        <v>-4</v>
      </c>
      <c r="AA892" s="5" t="s">
        <v>211</v>
      </c>
      <c r="AB892">
        <v>-2</v>
      </c>
      <c r="AC892">
        <v>-3</v>
      </c>
      <c r="AD892" s="5" t="s">
        <v>197</v>
      </c>
      <c r="AE892">
        <v>-1</v>
      </c>
      <c r="AF892">
        <v>0</v>
      </c>
      <c r="AG892">
        <v>-1</v>
      </c>
      <c r="AH892">
        <v>1</v>
      </c>
      <c r="AI892">
        <v>0</v>
      </c>
      <c r="AJ892">
        <v>0</v>
      </c>
      <c r="AK892">
        <v>-1</v>
      </c>
      <c r="AL892">
        <v>1</v>
      </c>
      <c r="AM892">
        <v>0</v>
      </c>
      <c r="AN892">
        <v>1</v>
      </c>
      <c r="AO892">
        <v>0</v>
      </c>
      <c r="AP892">
        <v>2</v>
      </c>
      <c r="AQ892">
        <v>1</v>
      </c>
      <c r="AR892">
        <v>2</v>
      </c>
      <c r="AS892">
        <v>1</v>
      </c>
      <c r="AT892">
        <v>5</v>
      </c>
      <c r="AU892">
        <v>4</v>
      </c>
      <c r="AV892">
        <v>5</v>
      </c>
      <c r="AW892">
        <v>4</v>
      </c>
      <c r="AX892">
        <v>6</v>
      </c>
      <c r="AY892">
        <v>5</v>
      </c>
      <c r="AZ892">
        <v>6</v>
      </c>
      <c r="BA892">
        <v>5</v>
      </c>
      <c r="BB892">
        <v>7</v>
      </c>
      <c r="BC892">
        <v>6</v>
      </c>
      <c r="BD892">
        <v>7</v>
      </c>
      <c r="BE892">
        <v>6</v>
      </c>
      <c r="BF892">
        <v>7</v>
      </c>
      <c r="BG892">
        <v>6</v>
      </c>
      <c r="BH892">
        <v>8</v>
      </c>
      <c r="BI892">
        <v>7</v>
      </c>
      <c r="BJ892">
        <v>9</v>
      </c>
      <c r="BK892">
        <v>8</v>
      </c>
      <c r="BL892">
        <v>11</v>
      </c>
      <c r="BM892">
        <v>10</v>
      </c>
      <c r="BN892">
        <v>0</v>
      </c>
      <c r="BO892">
        <v>-1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-3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-2</v>
      </c>
      <c r="CE892">
        <v>0</v>
      </c>
      <c r="CF892">
        <v>3</v>
      </c>
      <c r="CG892">
        <v>0</v>
      </c>
      <c r="CH892">
        <v>0</v>
      </c>
      <c r="CI892">
        <v>1</v>
      </c>
      <c r="CJ892">
        <v>3</v>
      </c>
      <c r="CK892">
        <v>0</v>
      </c>
      <c r="CL892">
        <v>0</v>
      </c>
      <c r="CM892">
        <v>3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2</v>
      </c>
      <c r="CV892">
        <v>2</v>
      </c>
      <c r="CW892">
        <v>0</v>
      </c>
      <c r="CX892">
        <v>0</v>
      </c>
      <c r="CY892">
        <v>0</v>
      </c>
      <c r="CZ892">
        <v>1</v>
      </c>
      <c r="DA892">
        <v>0</v>
      </c>
      <c r="DB892">
        <v>-5</v>
      </c>
      <c r="DC892">
        <v>-4</v>
      </c>
      <c r="DD892">
        <v>-5</v>
      </c>
      <c r="DE892">
        <v>-4</v>
      </c>
      <c r="DF892">
        <v>-5</v>
      </c>
      <c r="DG892">
        <v>-4</v>
      </c>
      <c r="DH892">
        <v>0</v>
      </c>
      <c r="DI892">
        <v>1</v>
      </c>
      <c r="DJ892">
        <v>-1</v>
      </c>
      <c r="DK892">
        <v>0</v>
      </c>
      <c r="DL892">
        <v>-3</v>
      </c>
      <c r="DM892">
        <v>-2</v>
      </c>
      <c r="DN892">
        <v>-1</v>
      </c>
      <c r="DO892">
        <v>0</v>
      </c>
      <c r="DP892">
        <v>1</v>
      </c>
      <c r="DQ892">
        <v>2</v>
      </c>
      <c r="DR892">
        <v>2</v>
      </c>
      <c r="DS892">
        <v>3</v>
      </c>
      <c r="DT892">
        <v>6</v>
      </c>
      <c r="DU892">
        <v>7</v>
      </c>
      <c r="DV892">
        <v>6</v>
      </c>
      <c r="DW892">
        <v>7</v>
      </c>
      <c r="DX892">
        <v>7</v>
      </c>
      <c r="DY892">
        <v>8</v>
      </c>
      <c r="DZ892">
        <v>11</v>
      </c>
      <c r="EA892">
        <v>12</v>
      </c>
      <c r="EB892">
        <v>5</v>
      </c>
      <c r="EC892">
        <v>6</v>
      </c>
      <c r="ED892">
        <v>9</v>
      </c>
      <c r="EE892">
        <v>10</v>
      </c>
      <c r="EF892">
        <v>11</v>
      </c>
      <c r="EG892">
        <v>12</v>
      </c>
      <c r="EH892">
        <v>10</v>
      </c>
      <c r="EI892">
        <v>11</v>
      </c>
      <c r="EJ892">
        <v>8</v>
      </c>
      <c r="EK892">
        <v>9</v>
      </c>
      <c r="EL892">
        <v>9</v>
      </c>
      <c r="EM892">
        <v>10</v>
      </c>
      <c r="EN892">
        <v>15</v>
      </c>
      <c r="EO892">
        <v>16</v>
      </c>
      <c r="EP892">
        <v>186.10242640000001</v>
      </c>
      <c r="EQ892">
        <v>186.6096162</v>
      </c>
      <c r="ER892">
        <v>90.010395169999995</v>
      </c>
      <c r="ES892">
        <v>90.471088870000003</v>
      </c>
      <c r="ET892">
        <v>198.93151169999999</v>
      </c>
      <c r="EU892">
        <v>220.84793809999999</v>
      </c>
      <c r="EV892">
        <v>88.582225129999998</v>
      </c>
      <c r="EW892">
        <v>89.816515339999995</v>
      </c>
      <c r="EX892">
        <v>54.170793109999998</v>
      </c>
      <c r="EY892">
        <v>73.284171549999996</v>
      </c>
      <c r="EZ892">
        <v>67.268917349999995</v>
      </c>
      <c r="FA892">
        <v>74.371540019999998</v>
      </c>
      <c r="FB892">
        <v>13.40039975</v>
      </c>
      <c r="FC892">
        <v>11.42658479</v>
      </c>
      <c r="FD892">
        <v>32.529416660000003</v>
      </c>
      <c r="FE892">
        <v>38.755789849999999</v>
      </c>
      <c r="FF892">
        <v>12.26593145</v>
      </c>
      <c r="FG892">
        <v>11.09922304</v>
      </c>
      <c r="FH892">
        <v>2.655391324</v>
      </c>
      <c r="FI892">
        <v>1.906426572</v>
      </c>
      <c r="FJ892">
        <v>35.813399349999997</v>
      </c>
      <c r="FK892">
        <v>35.889073019999998</v>
      </c>
      <c r="FL892">
        <v>17.553558779999999</v>
      </c>
      <c r="FM892">
        <v>13.465174770000001</v>
      </c>
      <c r="FN892">
        <v>1</v>
      </c>
      <c r="FO892">
        <v>0</v>
      </c>
      <c r="FP892">
        <v>0</v>
      </c>
      <c r="FQ892">
        <v>2</v>
      </c>
      <c r="FR892">
        <f>6/12</f>
        <v>0.5</v>
      </c>
      <c r="FS892" t="s">
        <v>45</v>
      </c>
      <c r="FT892">
        <v>1</v>
      </c>
      <c r="FU892">
        <v>1</v>
      </c>
      <c r="FV892" t="s">
        <v>45</v>
      </c>
      <c r="FW892">
        <v>0</v>
      </c>
      <c r="FX892">
        <v>0</v>
      </c>
    </row>
    <row r="893" spans="1:180" x14ac:dyDescent="0.3">
      <c r="A893" s="7" t="s">
        <v>117</v>
      </c>
      <c r="B893" s="7" t="s">
        <v>128</v>
      </c>
      <c r="C893" t="s">
        <v>61</v>
      </c>
      <c r="D893">
        <v>7</v>
      </c>
      <c r="E893">
        <v>3</v>
      </c>
      <c r="F893">
        <v>1.711612903</v>
      </c>
      <c r="G893">
        <v>1.41</v>
      </c>
      <c r="H893">
        <v>0.642290323</v>
      </c>
      <c r="I893">
        <v>0.69699999999999995</v>
      </c>
      <c r="J893">
        <v>1.268547377</v>
      </c>
      <c r="K893">
        <v>1.46732046</v>
      </c>
      <c r="L893">
        <v>0.49585243400000001</v>
      </c>
      <c r="M893">
        <v>0.97661872000000005</v>
      </c>
      <c r="N893">
        <v>23.04017799</v>
      </c>
      <c r="O893">
        <v>16.52390175</v>
      </c>
      <c r="P893">
        <v>1.1094268730000001</v>
      </c>
      <c r="Q893">
        <v>1.7724101109999999</v>
      </c>
      <c r="R893">
        <v>1.999589268</v>
      </c>
      <c r="S893">
        <v>1.1841845609999999</v>
      </c>
      <c r="T893">
        <v>0.27777777799999998</v>
      </c>
      <c r="U893">
        <v>0.61111111100000004</v>
      </c>
      <c r="V893">
        <v>0.133333333</v>
      </c>
      <c r="W893">
        <v>0.73333333300000003</v>
      </c>
      <c r="X893">
        <v>0.33333333300000001</v>
      </c>
      <c r="Y893">
        <v>0.44444444399999999</v>
      </c>
      <c r="Z893">
        <v>-11</v>
      </c>
      <c r="AA893" s="5" t="s">
        <v>211</v>
      </c>
      <c r="AB893">
        <v>-9</v>
      </c>
      <c r="AC893">
        <v>-3</v>
      </c>
      <c r="AD893" s="5" t="s">
        <v>191</v>
      </c>
      <c r="AE893">
        <v>-1</v>
      </c>
      <c r="AF893">
        <v>-7</v>
      </c>
      <c r="AG893">
        <v>-1</v>
      </c>
      <c r="AH893">
        <v>-6</v>
      </c>
      <c r="AI893">
        <v>0</v>
      </c>
      <c r="AJ893">
        <v>-7</v>
      </c>
      <c r="AK893">
        <v>-1</v>
      </c>
      <c r="AL893">
        <v>-6</v>
      </c>
      <c r="AM893">
        <v>0</v>
      </c>
      <c r="AN893">
        <v>-6</v>
      </c>
      <c r="AO893">
        <v>0</v>
      </c>
      <c r="AP893">
        <v>-5</v>
      </c>
      <c r="AQ893">
        <v>1</v>
      </c>
      <c r="AR893">
        <v>-5</v>
      </c>
      <c r="AS893">
        <v>1</v>
      </c>
      <c r="AT893">
        <v>-2</v>
      </c>
      <c r="AU893">
        <v>4</v>
      </c>
      <c r="AV893">
        <v>-2</v>
      </c>
      <c r="AW893">
        <v>4</v>
      </c>
      <c r="AX893">
        <v>-1</v>
      </c>
      <c r="AY893">
        <v>5</v>
      </c>
      <c r="AZ893">
        <v>-1</v>
      </c>
      <c r="BA893">
        <v>5</v>
      </c>
      <c r="BB893">
        <v>0</v>
      </c>
      <c r="BC893">
        <v>6</v>
      </c>
      <c r="BD893">
        <v>0</v>
      </c>
      <c r="BE893">
        <v>6</v>
      </c>
      <c r="BF893">
        <v>0</v>
      </c>
      <c r="BG893">
        <v>6</v>
      </c>
      <c r="BH893">
        <v>1</v>
      </c>
      <c r="BI893">
        <v>7</v>
      </c>
      <c r="BJ893">
        <v>2</v>
      </c>
      <c r="BK893">
        <v>8</v>
      </c>
      <c r="BL893">
        <v>4</v>
      </c>
      <c r="BM893">
        <v>10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-3</v>
      </c>
      <c r="BX893">
        <v>-6</v>
      </c>
      <c r="BY893">
        <v>0</v>
      </c>
      <c r="BZ893">
        <v>-2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2</v>
      </c>
      <c r="CJ893">
        <v>0</v>
      </c>
      <c r="CK893">
        <v>0</v>
      </c>
      <c r="CL893">
        <v>0</v>
      </c>
      <c r="CM893">
        <v>3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-1</v>
      </c>
      <c r="CW893">
        <v>0</v>
      </c>
      <c r="CX893">
        <v>0</v>
      </c>
      <c r="CY893">
        <v>1</v>
      </c>
      <c r="CZ893">
        <v>3</v>
      </c>
      <c r="DA893">
        <v>0</v>
      </c>
      <c r="DB893">
        <v>-15</v>
      </c>
      <c r="DC893">
        <v>-6</v>
      </c>
      <c r="DD893">
        <v>-15</v>
      </c>
      <c r="DE893">
        <v>-6</v>
      </c>
      <c r="DF893">
        <v>-15</v>
      </c>
      <c r="DG893">
        <v>-6</v>
      </c>
      <c r="DH893">
        <v>-10</v>
      </c>
      <c r="DI893">
        <v>-1</v>
      </c>
      <c r="DJ893">
        <v>-11</v>
      </c>
      <c r="DK893">
        <v>-2</v>
      </c>
      <c r="DL893">
        <v>-13</v>
      </c>
      <c r="DM893">
        <v>-4</v>
      </c>
      <c r="DN893">
        <v>-11</v>
      </c>
      <c r="DO893">
        <v>-2</v>
      </c>
      <c r="DP893">
        <v>-9</v>
      </c>
      <c r="DQ893">
        <v>0</v>
      </c>
      <c r="DR893">
        <v>-8</v>
      </c>
      <c r="DS893">
        <v>1</v>
      </c>
      <c r="DT893">
        <v>-4</v>
      </c>
      <c r="DU893">
        <v>5</v>
      </c>
      <c r="DV893">
        <v>-4</v>
      </c>
      <c r="DW893">
        <v>5</v>
      </c>
      <c r="DX893">
        <v>-3</v>
      </c>
      <c r="DY893">
        <v>6</v>
      </c>
      <c r="DZ893">
        <v>1</v>
      </c>
      <c r="EA893">
        <v>10</v>
      </c>
      <c r="EB893">
        <v>-5</v>
      </c>
      <c r="EC893">
        <v>4</v>
      </c>
      <c r="ED893">
        <v>-1</v>
      </c>
      <c r="EE893">
        <v>8</v>
      </c>
      <c r="EF893">
        <v>1</v>
      </c>
      <c r="EG893">
        <v>10</v>
      </c>
      <c r="EH893">
        <v>0</v>
      </c>
      <c r="EI893">
        <v>9</v>
      </c>
      <c r="EJ893">
        <v>-2</v>
      </c>
      <c r="EK893">
        <v>7</v>
      </c>
      <c r="EL893">
        <v>-1</v>
      </c>
      <c r="EM893">
        <v>8</v>
      </c>
      <c r="EN893">
        <v>5</v>
      </c>
      <c r="EO893">
        <v>14</v>
      </c>
      <c r="EP893">
        <v>144.44972519999999</v>
      </c>
      <c r="EQ893">
        <v>148.97325989999999</v>
      </c>
      <c r="ER893">
        <v>88.986269539999995</v>
      </c>
      <c r="ES893">
        <v>87.533972239999997</v>
      </c>
      <c r="ET893">
        <v>167.03599869999999</v>
      </c>
      <c r="EU893">
        <v>180.2389661</v>
      </c>
      <c r="EV893">
        <v>86.96792739</v>
      </c>
      <c r="EW893">
        <v>89.51481871</v>
      </c>
      <c r="EX893">
        <v>56.49807225</v>
      </c>
      <c r="EY893">
        <v>51.259376119999999</v>
      </c>
      <c r="EZ893">
        <v>62.926647449999997</v>
      </c>
      <c r="FA893">
        <v>70.839755179999997</v>
      </c>
      <c r="FB893">
        <v>9.1132699200000005</v>
      </c>
      <c r="FC893">
        <v>11.326895110000001</v>
      </c>
      <c r="FD893">
        <v>26.92872358</v>
      </c>
      <c r="FE893">
        <v>27.55320115</v>
      </c>
      <c r="FF893">
        <v>7.5763670640000003</v>
      </c>
      <c r="FG893">
        <v>9.1224843720000006</v>
      </c>
      <c r="FH893">
        <v>2.1596771229999998</v>
      </c>
      <c r="FI893">
        <v>1.434156059</v>
      </c>
      <c r="FJ893">
        <v>21.925137110000001</v>
      </c>
      <c r="FK893">
        <v>33.048440829999997</v>
      </c>
      <c r="FL893">
        <v>11.701303530000001</v>
      </c>
      <c r="FM893">
        <v>13.789985769999999</v>
      </c>
      <c r="FN893">
        <v>0</v>
      </c>
      <c r="FO893">
        <v>0</v>
      </c>
      <c r="FP893">
        <v>1</v>
      </c>
      <c r="FQ893">
        <v>3</v>
      </c>
      <c r="FR893">
        <f>2/13</f>
        <v>0.15384615384615385</v>
      </c>
      <c r="FS893">
        <v>2</v>
      </c>
      <c r="FT893">
        <v>1</v>
      </c>
      <c r="FU893">
        <v>3</v>
      </c>
      <c r="FV893">
        <v>2</v>
      </c>
      <c r="FW893">
        <v>0</v>
      </c>
      <c r="FX893">
        <v>1</v>
      </c>
    </row>
    <row r="894" spans="1:180" x14ac:dyDescent="0.3">
      <c r="A894" s="7" t="s">
        <v>70</v>
      </c>
      <c r="B894" s="7" t="s">
        <v>75</v>
      </c>
      <c r="C894" t="s">
        <v>52</v>
      </c>
      <c r="D894">
        <v>7</v>
      </c>
      <c r="E894">
        <v>3</v>
      </c>
      <c r="F894">
        <v>1.340555556</v>
      </c>
      <c r="G894">
        <v>1.6512500000000001</v>
      </c>
      <c r="H894">
        <v>0.69313888899999998</v>
      </c>
      <c r="I894">
        <v>0.68887500000000002</v>
      </c>
      <c r="J894">
        <v>1.257833526</v>
      </c>
      <c r="K894">
        <v>1.0419229889999999</v>
      </c>
      <c r="L894">
        <v>1.2739255840000001</v>
      </c>
      <c r="M894">
        <v>0.73881503599999998</v>
      </c>
      <c r="N894">
        <v>17.297919100000001</v>
      </c>
      <c r="O894">
        <v>18.643002379999999</v>
      </c>
      <c r="P894">
        <v>1.3807292799999999</v>
      </c>
      <c r="Q894">
        <v>1.5132214369999999</v>
      </c>
      <c r="R894">
        <v>1.291125439</v>
      </c>
      <c r="S894">
        <v>1.433103623</v>
      </c>
      <c r="T894">
        <v>0.44444444399999999</v>
      </c>
      <c r="U894">
        <v>0.38888888900000002</v>
      </c>
      <c r="V894">
        <v>0.46666666699999998</v>
      </c>
      <c r="W894">
        <v>0.26666666700000002</v>
      </c>
      <c r="X894">
        <v>0.55555555599999995</v>
      </c>
      <c r="Y894">
        <v>0.44444444399999999</v>
      </c>
      <c r="Z894">
        <v>-7</v>
      </c>
      <c r="AA894" s="5" t="s">
        <v>245</v>
      </c>
      <c r="AB894">
        <v>-7</v>
      </c>
      <c r="AC894">
        <v>-8</v>
      </c>
      <c r="AD894" s="5" t="s">
        <v>211</v>
      </c>
      <c r="AE894">
        <v>-6</v>
      </c>
      <c r="AF894">
        <v>-4</v>
      </c>
      <c r="AG894">
        <v>-5</v>
      </c>
      <c r="AH894">
        <v>-3</v>
      </c>
      <c r="AI894">
        <v>-4</v>
      </c>
      <c r="AJ894">
        <v>-2</v>
      </c>
      <c r="AK894">
        <v>-3</v>
      </c>
      <c r="AL894">
        <v>-1</v>
      </c>
      <c r="AM894">
        <v>-2</v>
      </c>
      <c r="AN894">
        <v>-1</v>
      </c>
      <c r="AO894">
        <v>-2</v>
      </c>
      <c r="AP894">
        <v>-1</v>
      </c>
      <c r="AQ894">
        <v>-2</v>
      </c>
      <c r="AR894">
        <v>-1</v>
      </c>
      <c r="AS894">
        <v>-2</v>
      </c>
      <c r="AT894">
        <v>-1</v>
      </c>
      <c r="AU894">
        <v>-2</v>
      </c>
      <c r="AV894">
        <v>-1</v>
      </c>
      <c r="AW894">
        <v>-2</v>
      </c>
      <c r="AX894">
        <v>0</v>
      </c>
      <c r="AY894">
        <v>-1</v>
      </c>
      <c r="AZ894">
        <v>1</v>
      </c>
      <c r="BA894">
        <v>0</v>
      </c>
      <c r="BB894">
        <v>2</v>
      </c>
      <c r="BC894">
        <v>1</v>
      </c>
      <c r="BD894">
        <v>4</v>
      </c>
      <c r="BE894">
        <v>3</v>
      </c>
      <c r="BF894">
        <v>4</v>
      </c>
      <c r="BG894">
        <v>3</v>
      </c>
      <c r="BH894">
        <v>6</v>
      </c>
      <c r="BI894">
        <v>5</v>
      </c>
      <c r="BJ894">
        <v>6</v>
      </c>
      <c r="BK894">
        <v>5</v>
      </c>
      <c r="BL894">
        <v>8</v>
      </c>
      <c r="BM894">
        <v>7</v>
      </c>
      <c r="BN894">
        <v>0</v>
      </c>
      <c r="BO894">
        <v>3</v>
      </c>
      <c r="BP894">
        <v>0</v>
      </c>
      <c r="BQ894">
        <v>-1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-2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-1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1</v>
      </c>
      <c r="CU894">
        <v>0</v>
      </c>
      <c r="CV894">
        <v>0</v>
      </c>
      <c r="CW894">
        <v>1</v>
      </c>
      <c r="CX894">
        <v>0</v>
      </c>
      <c r="CY894">
        <v>0</v>
      </c>
      <c r="CZ894">
        <v>0</v>
      </c>
      <c r="DA894">
        <v>0</v>
      </c>
      <c r="DB894">
        <v>-14</v>
      </c>
      <c r="DC894">
        <v>-15</v>
      </c>
      <c r="DD894">
        <v>-10</v>
      </c>
      <c r="DE894">
        <v>-11</v>
      </c>
      <c r="DF894">
        <v>-7</v>
      </c>
      <c r="DG894">
        <v>-8</v>
      </c>
      <c r="DH894">
        <v>-4</v>
      </c>
      <c r="DI894">
        <v>-5</v>
      </c>
      <c r="DJ894">
        <v>0</v>
      </c>
      <c r="DK894">
        <v>-1</v>
      </c>
      <c r="DL894">
        <v>-1</v>
      </c>
      <c r="DM894">
        <v>-2</v>
      </c>
      <c r="DN894">
        <v>-3</v>
      </c>
      <c r="DO894">
        <v>-4</v>
      </c>
      <c r="DP894">
        <v>-3</v>
      </c>
      <c r="DQ894">
        <v>-4</v>
      </c>
      <c r="DR894">
        <v>1</v>
      </c>
      <c r="DS894">
        <v>0</v>
      </c>
      <c r="DT894">
        <v>0.5</v>
      </c>
      <c r="DU894">
        <v>-0.5</v>
      </c>
      <c r="DV894">
        <v>0.5</v>
      </c>
      <c r="DW894">
        <v>-0.5</v>
      </c>
      <c r="DX894">
        <v>3</v>
      </c>
      <c r="DY894">
        <v>2</v>
      </c>
      <c r="DZ894">
        <v>0</v>
      </c>
      <c r="EA894">
        <v>-1</v>
      </c>
      <c r="EB894">
        <v>1</v>
      </c>
      <c r="EC894">
        <v>0</v>
      </c>
      <c r="ED894">
        <v>6</v>
      </c>
      <c r="EE894">
        <v>5</v>
      </c>
      <c r="EF894">
        <v>4</v>
      </c>
      <c r="EG894">
        <v>3</v>
      </c>
      <c r="EH894">
        <v>7</v>
      </c>
      <c r="EI894">
        <v>6</v>
      </c>
      <c r="EJ894">
        <v>6</v>
      </c>
      <c r="EK894">
        <v>5</v>
      </c>
      <c r="EL894">
        <v>18</v>
      </c>
      <c r="EM894">
        <v>17</v>
      </c>
      <c r="EN894">
        <v>14</v>
      </c>
      <c r="EO894">
        <v>13</v>
      </c>
      <c r="EP894">
        <v>117.4152835</v>
      </c>
      <c r="EQ894">
        <v>160.2126548</v>
      </c>
      <c r="ER894">
        <v>82.786440639999995</v>
      </c>
      <c r="ES894">
        <v>87.936312060000006</v>
      </c>
      <c r="ET894">
        <v>141.7908085</v>
      </c>
      <c r="EU894">
        <v>160.8698067</v>
      </c>
      <c r="EV894">
        <v>81.605788750000002</v>
      </c>
      <c r="EW894">
        <v>88.074625710000007</v>
      </c>
      <c r="EX894">
        <v>55.086707740000001</v>
      </c>
      <c r="EY894">
        <v>45.623602269999999</v>
      </c>
      <c r="EZ894">
        <v>64.754831890000006</v>
      </c>
      <c r="FA894">
        <v>68.192217240000005</v>
      </c>
      <c r="FB894">
        <v>10.54497435</v>
      </c>
      <c r="FC894">
        <v>8.0154364900000008</v>
      </c>
      <c r="FD894">
        <v>23.900613530000001</v>
      </c>
      <c r="FE894">
        <v>22.995129309999999</v>
      </c>
      <c r="FF894">
        <v>8.2108248110000002</v>
      </c>
      <c r="FG894">
        <v>5.9989861529999997</v>
      </c>
      <c r="FH894">
        <v>1.9057983629999999</v>
      </c>
      <c r="FI894">
        <v>0.93815173500000004</v>
      </c>
      <c r="FJ894">
        <v>28.9193015</v>
      </c>
      <c r="FK894">
        <v>31.1080367</v>
      </c>
      <c r="FL894">
        <v>14.11605095</v>
      </c>
      <c r="FM894">
        <v>11.351656950000001</v>
      </c>
      <c r="FN894">
        <v>0</v>
      </c>
      <c r="FO894">
        <v>0</v>
      </c>
      <c r="FP894">
        <v>3</v>
      </c>
      <c r="FQ894">
        <v>2</v>
      </c>
      <c r="FR894">
        <f>8/13</f>
        <v>0.61538461538461542</v>
      </c>
      <c r="FS894">
        <v>1</v>
      </c>
      <c r="FT894">
        <v>2</v>
      </c>
      <c r="FU894">
        <v>1</v>
      </c>
      <c r="FV894">
        <v>1</v>
      </c>
      <c r="FW894">
        <v>2</v>
      </c>
      <c r="FX894">
        <v>0</v>
      </c>
    </row>
    <row r="895" spans="1:180" x14ac:dyDescent="0.3">
      <c r="A895" s="7" t="s">
        <v>56</v>
      </c>
      <c r="B895" s="7" t="s">
        <v>134</v>
      </c>
      <c r="C895" t="s">
        <v>58</v>
      </c>
      <c r="D895">
        <v>10</v>
      </c>
      <c r="E895">
        <v>3</v>
      </c>
      <c r="F895">
        <v>1.324772727</v>
      </c>
      <c r="G895">
        <v>2.034778325</v>
      </c>
      <c r="H895">
        <v>0.76611363600000004</v>
      </c>
      <c r="I895">
        <v>0.6</v>
      </c>
      <c r="J895">
        <v>1.6425351580000001</v>
      </c>
      <c r="K895">
        <v>1.5968763429999999</v>
      </c>
      <c r="L895">
        <v>1.2204848129999999</v>
      </c>
      <c r="M895">
        <v>1.01613581</v>
      </c>
      <c r="N895">
        <v>21.851275990000001</v>
      </c>
      <c r="O895">
        <v>20.771033020000001</v>
      </c>
      <c r="P895">
        <v>1.6846993210000001</v>
      </c>
      <c r="Q895">
        <v>1.669767741</v>
      </c>
      <c r="R895">
        <v>1.1855551689999999</v>
      </c>
      <c r="S895">
        <v>1.117425283</v>
      </c>
      <c r="T895">
        <v>0.62962963000000005</v>
      </c>
      <c r="U895">
        <v>0.51851851900000001</v>
      </c>
      <c r="V895">
        <v>0.73333333300000003</v>
      </c>
      <c r="W895">
        <v>0.46666666699999998</v>
      </c>
      <c r="X895">
        <v>0.58333333300000001</v>
      </c>
      <c r="Y895">
        <v>0.25</v>
      </c>
      <c r="Z895">
        <v>-4</v>
      </c>
      <c r="AA895" s="5" t="s">
        <v>191</v>
      </c>
      <c r="AB895">
        <v>-2</v>
      </c>
      <c r="AC895">
        <v>-5</v>
      </c>
      <c r="AD895" s="5" t="s">
        <v>219</v>
      </c>
      <c r="AE895">
        <v>-4</v>
      </c>
      <c r="AF895">
        <v>0</v>
      </c>
      <c r="AG895">
        <v>-3</v>
      </c>
      <c r="AH895">
        <v>2</v>
      </c>
      <c r="AI895">
        <v>-1</v>
      </c>
      <c r="AJ895">
        <v>3</v>
      </c>
      <c r="AK895">
        <v>0</v>
      </c>
      <c r="AL895">
        <v>3</v>
      </c>
      <c r="AM895">
        <v>0</v>
      </c>
      <c r="AN895">
        <v>3</v>
      </c>
      <c r="AO895">
        <v>0</v>
      </c>
      <c r="AP895">
        <v>3</v>
      </c>
      <c r="AQ895">
        <v>0</v>
      </c>
      <c r="AR895">
        <v>4</v>
      </c>
      <c r="AS895">
        <v>1</v>
      </c>
      <c r="AT895">
        <v>4</v>
      </c>
      <c r="AU895">
        <v>1</v>
      </c>
      <c r="AV895">
        <v>5</v>
      </c>
      <c r="AW895">
        <v>2</v>
      </c>
      <c r="AX895">
        <v>7</v>
      </c>
      <c r="AY895">
        <v>4</v>
      </c>
      <c r="AZ895">
        <v>8</v>
      </c>
      <c r="BA895">
        <v>5</v>
      </c>
      <c r="BB895">
        <v>9</v>
      </c>
      <c r="BC895">
        <v>6</v>
      </c>
      <c r="BD895">
        <v>9</v>
      </c>
      <c r="BE895">
        <v>6</v>
      </c>
      <c r="BF895">
        <v>9</v>
      </c>
      <c r="BG895">
        <v>6</v>
      </c>
      <c r="BH895">
        <v>9</v>
      </c>
      <c r="BI895">
        <v>6</v>
      </c>
      <c r="BJ895">
        <v>11</v>
      </c>
      <c r="BK895">
        <v>8</v>
      </c>
      <c r="BL895">
        <v>14</v>
      </c>
      <c r="BM895">
        <v>11</v>
      </c>
      <c r="BN895">
        <v>-3</v>
      </c>
      <c r="BO895">
        <v>0</v>
      </c>
      <c r="BP895">
        <v>0</v>
      </c>
      <c r="BQ895">
        <v>0</v>
      </c>
      <c r="BR895">
        <v>0</v>
      </c>
      <c r="BS895">
        <v>-1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-3</v>
      </c>
      <c r="BZ895">
        <v>0</v>
      </c>
      <c r="CA895">
        <v>1</v>
      </c>
      <c r="CB895">
        <v>0</v>
      </c>
      <c r="CC895">
        <v>0</v>
      </c>
      <c r="CD895">
        <v>-2</v>
      </c>
      <c r="CE895">
        <v>0</v>
      </c>
      <c r="CF895">
        <v>1</v>
      </c>
      <c r="CG895">
        <v>0</v>
      </c>
      <c r="CH895">
        <v>3</v>
      </c>
      <c r="CI895">
        <v>0</v>
      </c>
      <c r="CJ895">
        <v>0</v>
      </c>
      <c r="CK895">
        <v>4</v>
      </c>
      <c r="CL895">
        <v>2</v>
      </c>
      <c r="CM895">
        <v>0</v>
      </c>
      <c r="CN895">
        <v>0</v>
      </c>
      <c r="CO895">
        <v>-1</v>
      </c>
      <c r="CP895">
        <v>0</v>
      </c>
      <c r="CQ895">
        <v>0</v>
      </c>
      <c r="CR895">
        <v>0</v>
      </c>
      <c r="CS895">
        <v>0</v>
      </c>
      <c r="CT895">
        <v>1</v>
      </c>
      <c r="CU895">
        <v>1</v>
      </c>
      <c r="CV895">
        <v>0</v>
      </c>
      <c r="CW895">
        <v>0</v>
      </c>
      <c r="CX895">
        <v>2</v>
      </c>
      <c r="CY895">
        <v>1</v>
      </c>
      <c r="CZ895">
        <v>0</v>
      </c>
      <c r="DA895">
        <v>0</v>
      </c>
      <c r="DB895">
        <v>-16</v>
      </c>
      <c r="DC895">
        <v>-18</v>
      </c>
      <c r="DD895">
        <v>-7</v>
      </c>
      <c r="DE895">
        <v>-9</v>
      </c>
      <c r="DF895">
        <v>-3</v>
      </c>
      <c r="DG895">
        <v>-5</v>
      </c>
      <c r="DH895">
        <v>0</v>
      </c>
      <c r="DI895">
        <v>-2</v>
      </c>
      <c r="DJ895">
        <v>1</v>
      </c>
      <c r="DK895">
        <v>-1</v>
      </c>
      <c r="DL895">
        <v>-2</v>
      </c>
      <c r="DM895">
        <v>-4</v>
      </c>
      <c r="DN895">
        <v>1</v>
      </c>
      <c r="DO895">
        <v>-1</v>
      </c>
      <c r="DP895">
        <v>2</v>
      </c>
      <c r="DQ895">
        <v>0</v>
      </c>
      <c r="DR895">
        <v>3</v>
      </c>
      <c r="DS895">
        <v>1</v>
      </c>
      <c r="DT895">
        <v>4</v>
      </c>
      <c r="DU895">
        <v>2</v>
      </c>
      <c r="DV895">
        <v>13</v>
      </c>
      <c r="DW895">
        <v>11</v>
      </c>
      <c r="DX895">
        <v>4</v>
      </c>
      <c r="DY895">
        <v>2</v>
      </c>
      <c r="DZ895">
        <v>8</v>
      </c>
      <c r="EA895">
        <v>6</v>
      </c>
      <c r="EB895">
        <v>12</v>
      </c>
      <c r="EC895">
        <v>10</v>
      </c>
      <c r="ED895">
        <v>6</v>
      </c>
      <c r="EE895">
        <v>4</v>
      </c>
      <c r="EF895">
        <v>7</v>
      </c>
      <c r="EG895">
        <v>5</v>
      </c>
      <c r="EH895">
        <v>8</v>
      </c>
      <c r="EI895">
        <v>6</v>
      </c>
      <c r="EJ895">
        <v>9</v>
      </c>
      <c r="EK895">
        <v>7</v>
      </c>
      <c r="EL895">
        <v>12</v>
      </c>
      <c r="EM895">
        <v>10</v>
      </c>
      <c r="EN895">
        <v>18</v>
      </c>
      <c r="EO895">
        <v>16</v>
      </c>
      <c r="EP895">
        <v>188.30667080000001</v>
      </c>
      <c r="EQ895">
        <v>178.03595390000001</v>
      </c>
      <c r="ER895">
        <v>89.022765079999999</v>
      </c>
      <c r="ES895">
        <v>88.93738974</v>
      </c>
      <c r="ET895">
        <v>184.8914954</v>
      </c>
      <c r="EU895">
        <v>196.74733190000001</v>
      </c>
      <c r="EV895">
        <v>90.655128930000004</v>
      </c>
      <c r="EW895">
        <v>89.548933689999998</v>
      </c>
      <c r="EX895">
        <v>43.442895190000002</v>
      </c>
      <c r="EY895">
        <v>57.113318020000001</v>
      </c>
      <c r="EZ895">
        <v>67.41470683</v>
      </c>
      <c r="FA895">
        <v>69.732695710000002</v>
      </c>
      <c r="FB895">
        <v>7.2185451909999996</v>
      </c>
      <c r="FC895">
        <v>9.5758533129999996</v>
      </c>
      <c r="FD895">
        <v>27.911544129999999</v>
      </c>
      <c r="FE895">
        <v>35.711034349999998</v>
      </c>
      <c r="FF895">
        <v>6.0807089129999996</v>
      </c>
      <c r="FG895">
        <v>9.2818333200000005</v>
      </c>
      <c r="FH895">
        <v>1.840768527</v>
      </c>
      <c r="FI895">
        <v>3.3892104930000002</v>
      </c>
      <c r="FJ895">
        <v>47.08860636</v>
      </c>
      <c r="FK895">
        <v>35.519313339999997</v>
      </c>
      <c r="FL895">
        <v>10.07361004</v>
      </c>
      <c r="FM895">
        <v>13.681468150000001</v>
      </c>
      <c r="FN895">
        <v>0</v>
      </c>
      <c r="FO895">
        <v>0</v>
      </c>
      <c r="FP895">
        <v>2</v>
      </c>
      <c r="FQ895">
        <v>3</v>
      </c>
      <c r="FR895">
        <f>7/14</f>
        <v>0.5</v>
      </c>
      <c r="FS895">
        <v>2</v>
      </c>
      <c r="FT895">
        <v>1</v>
      </c>
      <c r="FU895">
        <v>2</v>
      </c>
      <c r="FV895">
        <v>2</v>
      </c>
      <c r="FW895">
        <v>0</v>
      </c>
      <c r="FX895">
        <v>1</v>
      </c>
    </row>
    <row r="896" spans="1:180" x14ac:dyDescent="0.3">
      <c r="A896" s="7" t="s">
        <v>42</v>
      </c>
      <c r="B896" s="7" t="s">
        <v>49</v>
      </c>
      <c r="C896" t="s">
        <v>26</v>
      </c>
      <c r="D896">
        <v>8</v>
      </c>
      <c r="E896">
        <v>3</v>
      </c>
      <c r="F896">
        <v>0.88634545899999995</v>
      </c>
      <c r="G896">
        <v>0.86097298899999997</v>
      </c>
      <c r="H896">
        <v>0.72721946500000001</v>
      </c>
      <c r="I896">
        <v>0.70383270399999998</v>
      </c>
      <c r="J896">
        <v>1.9703797350000001</v>
      </c>
      <c r="K896">
        <v>2.332922962</v>
      </c>
      <c r="L896">
        <v>1.380096065</v>
      </c>
      <c r="M896">
        <v>1.4351673519999999</v>
      </c>
      <c r="N896">
        <v>15.79372804</v>
      </c>
      <c r="O896">
        <v>14.53681426</v>
      </c>
      <c r="P896">
        <v>2.2177848660000001</v>
      </c>
      <c r="Q896">
        <v>2.1340995970000001</v>
      </c>
      <c r="R896">
        <v>0.91550018399999999</v>
      </c>
      <c r="S896">
        <v>1.0152749679999999</v>
      </c>
      <c r="T896">
        <v>0.61111111100000004</v>
      </c>
      <c r="U896">
        <v>0.76190476200000001</v>
      </c>
      <c r="V896">
        <v>0.53333333299999997</v>
      </c>
      <c r="W896">
        <v>0.66666666699999999</v>
      </c>
      <c r="X896">
        <v>0.5</v>
      </c>
      <c r="Y896">
        <v>0.44444444399999999</v>
      </c>
      <c r="Z896">
        <v>-5</v>
      </c>
      <c r="AA896" s="5" t="s">
        <v>197</v>
      </c>
      <c r="AB896">
        <v>-4</v>
      </c>
      <c r="AC896">
        <v>1</v>
      </c>
      <c r="AD896" s="5" t="s">
        <v>233</v>
      </c>
      <c r="AE896">
        <v>2</v>
      </c>
      <c r="AF896">
        <v>-2</v>
      </c>
      <c r="AG896">
        <v>3</v>
      </c>
      <c r="AH896">
        <v>-2</v>
      </c>
      <c r="AI896">
        <v>3</v>
      </c>
      <c r="AJ896">
        <v>-2</v>
      </c>
      <c r="AK896">
        <v>3</v>
      </c>
      <c r="AL896">
        <v>-1</v>
      </c>
      <c r="AM896">
        <v>4</v>
      </c>
      <c r="AN896">
        <v>-1</v>
      </c>
      <c r="AO896">
        <v>4</v>
      </c>
      <c r="AP896">
        <v>-1</v>
      </c>
      <c r="AQ896">
        <v>4</v>
      </c>
      <c r="AR896">
        <v>0</v>
      </c>
      <c r="AS896">
        <v>5</v>
      </c>
      <c r="AT896">
        <v>0</v>
      </c>
      <c r="AU896">
        <v>5</v>
      </c>
      <c r="AV896">
        <v>1</v>
      </c>
      <c r="AW896">
        <v>6</v>
      </c>
      <c r="AX896">
        <v>1</v>
      </c>
      <c r="AY896">
        <v>6</v>
      </c>
      <c r="AZ896">
        <v>3</v>
      </c>
      <c r="BA896">
        <v>8</v>
      </c>
      <c r="BB896">
        <v>4</v>
      </c>
      <c r="BC896">
        <v>9</v>
      </c>
      <c r="BD896">
        <v>6</v>
      </c>
      <c r="BE896">
        <v>11</v>
      </c>
      <c r="BF896">
        <v>7</v>
      </c>
      <c r="BG896">
        <v>12</v>
      </c>
      <c r="BH896">
        <v>8</v>
      </c>
      <c r="BI896">
        <v>13</v>
      </c>
      <c r="BJ896">
        <v>10</v>
      </c>
      <c r="BK896">
        <v>15</v>
      </c>
      <c r="BL896">
        <v>10</v>
      </c>
      <c r="BM896">
        <v>15</v>
      </c>
      <c r="BN896">
        <v>0</v>
      </c>
      <c r="BO896">
        <v>0</v>
      </c>
      <c r="BP896">
        <v>-3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2</v>
      </c>
      <c r="BY896">
        <v>0</v>
      </c>
      <c r="BZ896">
        <v>0</v>
      </c>
      <c r="CA896">
        <v>2</v>
      </c>
      <c r="CB896">
        <v>0</v>
      </c>
      <c r="CC896">
        <v>-5</v>
      </c>
      <c r="CD896">
        <v>1</v>
      </c>
      <c r="CE896">
        <v>2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1</v>
      </c>
      <c r="CL896">
        <v>0</v>
      </c>
      <c r="CM896">
        <v>0</v>
      </c>
      <c r="CN896">
        <v>0</v>
      </c>
      <c r="CO896">
        <v>1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1</v>
      </c>
      <c r="CY896">
        <v>1</v>
      </c>
      <c r="CZ896">
        <v>0</v>
      </c>
      <c r="DA896">
        <v>0</v>
      </c>
      <c r="DB896">
        <v>-1</v>
      </c>
      <c r="DC896">
        <v>0</v>
      </c>
      <c r="DD896">
        <v>-7</v>
      </c>
      <c r="DE896">
        <v>-6</v>
      </c>
      <c r="DF896">
        <v>-8</v>
      </c>
      <c r="DG896">
        <v>-7</v>
      </c>
      <c r="DH896">
        <v>-3</v>
      </c>
      <c r="DI896">
        <v>-2</v>
      </c>
      <c r="DJ896">
        <v>-1</v>
      </c>
      <c r="DK896">
        <v>0</v>
      </c>
      <c r="DL896">
        <v>1</v>
      </c>
      <c r="DM896">
        <v>2</v>
      </c>
      <c r="DN896">
        <v>-6</v>
      </c>
      <c r="DO896">
        <v>-5</v>
      </c>
      <c r="DP896">
        <v>-5</v>
      </c>
      <c r="DQ896">
        <v>-4</v>
      </c>
      <c r="DR896">
        <v>-1</v>
      </c>
      <c r="DS896">
        <v>0</v>
      </c>
      <c r="DT896">
        <v>0</v>
      </c>
      <c r="DU896">
        <v>1</v>
      </c>
      <c r="DV896">
        <v>2</v>
      </c>
      <c r="DW896">
        <v>3</v>
      </c>
      <c r="DX896">
        <v>1</v>
      </c>
      <c r="DY896">
        <v>2</v>
      </c>
      <c r="DZ896">
        <v>4</v>
      </c>
      <c r="EA896">
        <v>5</v>
      </c>
      <c r="EB896">
        <v>-2</v>
      </c>
      <c r="EC896">
        <v>-1</v>
      </c>
      <c r="ED896">
        <v>5</v>
      </c>
      <c r="EE896">
        <v>6</v>
      </c>
      <c r="EF896">
        <v>4</v>
      </c>
      <c r="EG896">
        <v>5</v>
      </c>
      <c r="EH896">
        <v>8</v>
      </c>
      <c r="EI896">
        <v>9</v>
      </c>
      <c r="EJ896">
        <v>11</v>
      </c>
      <c r="EK896">
        <v>12</v>
      </c>
      <c r="EL896">
        <v>8</v>
      </c>
      <c r="EM896">
        <v>9</v>
      </c>
      <c r="EN896">
        <v>10</v>
      </c>
      <c r="EO896">
        <v>11</v>
      </c>
      <c r="EP896">
        <v>228.5444842</v>
      </c>
      <c r="EQ896">
        <v>201.66269370000001</v>
      </c>
      <c r="ER896">
        <v>92.056400609999997</v>
      </c>
      <c r="ES896">
        <v>89.166772699999996</v>
      </c>
      <c r="ET896">
        <v>278.73066440000002</v>
      </c>
      <c r="EU896">
        <v>230.21708839999999</v>
      </c>
      <c r="EV896">
        <v>92.075455460000001</v>
      </c>
      <c r="EW896">
        <v>88.194711699999999</v>
      </c>
      <c r="EX896">
        <v>88.96795109</v>
      </c>
      <c r="EY896">
        <v>71.293396880000003</v>
      </c>
      <c r="EZ896">
        <v>80.114393789999994</v>
      </c>
      <c r="FA896">
        <v>67.714537210000003</v>
      </c>
      <c r="FB896">
        <v>12.13372929</v>
      </c>
      <c r="FC896">
        <v>11.524456089999999</v>
      </c>
      <c r="FD896">
        <v>51.99323227</v>
      </c>
      <c r="FE896">
        <v>43.802270219999997</v>
      </c>
      <c r="FF896">
        <v>11.84618704</v>
      </c>
      <c r="FG896">
        <v>13.20086646</v>
      </c>
      <c r="FH896">
        <v>1.8634108519999999</v>
      </c>
      <c r="FI896">
        <v>2.521773965</v>
      </c>
      <c r="FJ896">
        <v>32.716138290000004</v>
      </c>
      <c r="FK896">
        <v>36.725981339999997</v>
      </c>
      <c r="FL896">
        <v>15.58972428</v>
      </c>
      <c r="FM896">
        <v>17.312383489999998</v>
      </c>
      <c r="FN896">
        <v>0</v>
      </c>
      <c r="FO896">
        <v>0</v>
      </c>
      <c r="FP896">
        <v>4</v>
      </c>
      <c r="FQ896">
        <v>0</v>
      </c>
      <c r="FR896">
        <f>8/13</f>
        <v>0.61538461538461542</v>
      </c>
      <c r="FS896" t="s">
        <v>45</v>
      </c>
      <c r="FT896">
        <v>1</v>
      </c>
      <c r="FU896">
        <v>1</v>
      </c>
      <c r="FV896" t="s">
        <v>45</v>
      </c>
      <c r="FW896">
        <v>1</v>
      </c>
      <c r="FX896">
        <v>1</v>
      </c>
    </row>
    <row r="897" spans="1:180" x14ac:dyDescent="0.3">
      <c r="A897" s="7" t="s">
        <v>76</v>
      </c>
      <c r="B897" s="7" t="s">
        <v>66</v>
      </c>
      <c r="C897" t="s">
        <v>52</v>
      </c>
      <c r="D897">
        <v>7</v>
      </c>
      <c r="E897">
        <v>3</v>
      </c>
      <c r="F897">
        <v>1.23</v>
      </c>
      <c r="G897">
        <v>1.199565217</v>
      </c>
      <c r="H897">
        <v>0.68282608700000003</v>
      </c>
      <c r="I897">
        <v>0.73308695700000004</v>
      </c>
      <c r="J897">
        <v>1.5089441109999999</v>
      </c>
      <c r="K897">
        <v>2.1287162930000001</v>
      </c>
      <c r="L897">
        <v>1.1099680409999999</v>
      </c>
      <c r="M897">
        <v>1.364967584</v>
      </c>
      <c r="N897">
        <v>18.104490439999999</v>
      </c>
      <c r="O897">
        <v>18.250966300000002</v>
      </c>
      <c r="P897">
        <v>1.822230419</v>
      </c>
      <c r="Q897">
        <v>1.842464302</v>
      </c>
      <c r="R897">
        <v>1.2838106279999999</v>
      </c>
      <c r="S897">
        <v>1.2190551869999999</v>
      </c>
      <c r="T897">
        <v>0.66666666699999999</v>
      </c>
      <c r="U897">
        <v>0.61111111100000004</v>
      </c>
      <c r="V897">
        <v>0.73333333300000003</v>
      </c>
      <c r="W897">
        <v>0.73333333300000003</v>
      </c>
      <c r="X897">
        <v>0.66666666699999999</v>
      </c>
      <c r="Y897">
        <v>0.66666666699999999</v>
      </c>
      <c r="Z897">
        <v>-3</v>
      </c>
      <c r="AA897" s="5" t="s">
        <v>222</v>
      </c>
      <c r="AB897">
        <v>-3</v>
      </c>
      <c r="AC897">
        <v>-4</v>
      </c>
      <c r="AD897" s="5" t="s">
        <v>219</v>
      </c>
      <c r="AE897">
        <v>-2</v>
      </c>
      <c r="AF897">
        <v>0</v>
      </c>
      <c r="AG897">
        <v>-1</v>
      </c>
      <c r="AH897">
        <v>1</v>
      </c>
      <c r="AI897">
        <v>0</v>
      </c>
      <c r="AJ897">
        <v>2</v>
      </c>
      <c r="AK897">
        <v>1</v>
      </c>
      <c r="AL897">
        <v>3</v>
      </c>
      <c r="AM897">
        <v>2</v>
      </c>
      <c r="AN897">
        <v>3</v>
      </c>
      <c r="AO897">
        <v>2</v>
      </c>
      <c r="AP897">
        <v>3</v>
      </c>
      <c r="AQ897">
        <v>2</v>
      </c>
      <c r="AR897">
        <v>3</v>
      </c>
      <c r="AS897">
        <v>2</v>
      </c>
      <c r="AT897">
        <v>3</v>
      </c>
      <c r="AU897">
        <v>2</v>
      </c>
      <c r="AV897">
        <v>3</v>
      </c>
      <c r="AW897">
        <v>2</v>
      </c>
      <c r="AX897">
        <v>4</v>
      </c>
      <c r="AY897">
        <v>3</v>
      </c>
      <c r="AZ897">
        <v>5</v>
      </c>
      <c r="BA897">
        <v>4</v>
      </c>
      <c r="BB897">
        <v>6</v>
      </c>
      <c r="BC897">
        <v>5</v>
      </c>
      <c r="BD897">
        <v>8</v>
      </c>
      <c r="BE897">
        <v>7</v>
      </c>
      <c r="BF897">
        <v>8</v>
      </c>
      <c r="BG897">
        <v>7</v>
      </c>
      <c r="BH897">
        <v>10</v>
      </c>
      <c r="BI897">
        <v>9</v>
      </c>
      <c r="BJ897">
        <v>10</v>
      </c>
      <c r="BK897">
        <v>9</v>
      </c>
      <c r="BL897">
        <v>12</v>
      </c>
      <c r="BM897">
        <v>11</v>
      </c>
      <c r="BN897">
        <v>0</v>
      </c>
      <c r="BO897">
        <v>0</v>
      </c>
      <c r="BP897">
        <v>0</v>
      </c>
      <c r="BQ897">
        <v>-3</v>
      </c>
      <c r="BR897">
        <v>0</v>
      </c>
      <c r="BS897">
        <v>1</v>
      </c>
      <c r="BT897">
        <v>0</v>
      </c>
      <c r="BU897">
        <v>0</v>
      </c>
      <c r="BV897">
        <v>0</v>
      </c>
      <c r="BW897">
        <v>0</v>
      </c>
      <c r="BX897">
        <v>2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2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2</v>
      </c>
      <c r="CX897">
        <v>0</v>
      </c>
      <c r="CY897">
        <v>0</v>
      </c>
      <c r="CZ897">
        <v>1</v>
      </c>
      <c r="DA897">
        <v>1</v>
      </c>
      <c r="DB897">
        <v>-10</v>
      </c>
      <c r="DC897">
        <v>-14</v>
      </c>
      <c r="DD897">
        <v>-6</v>
      </c>
      <c r="DE897">
        <v>-10</v>
      </c>
      <c r="DF897">
        <v>-3</v>
      </c>
      <c r="DG897">
        <v>-7</v>
      </c>
      <c r="DH897">
        <v>0</v>
      </c>
      <c r="DI897">
        <v>-4</v>
      </c>
      <c r="DJ897">
        <v>4</v>
      </c>
      <c r="DK897">
        <v>0</v>
      </c>
      <c r="DL897">
        <v>3</v>
      </c>
      <c r="DM897">
        <v>-1</v>
      </c>
      <c r="DN897">
        <v>1</v>
      </c>
      <c r="DO897">
        <v>-3</v>
      </c>
      <c r="DP897">
        <v>1</v>
      </c>
      <c r="DQ897">
        <v>-3</v>
      </c>
      <c r="DR897">
        <v>5</v>
      </c>
      <c r="DS897">
        <v>1</v>
      </c>
      <c r="DT897">
        <v>4.5</v>
      </c>
      <c r="DU897">
        <v>0.5</v>
      </c>
      <c r="DV897">
        <v>4.5</v>
      </c>
      <c r="DW897">
        <v>0.5</v>
      </c>
      <c r="DX897">
        <v>7</v>
      </c>
      <c r="DY897">
        <v>3</v>
      </c>
      <c r="DZ897">
        <v>4</v>
      </c>
      <c r="EA897">
        <v>0</v>
      </c>
      <c r="EB897">
        <v>5</v>
      </c>
      <c r="EC897">
        <v>1</v>
      </c>
      <c r="ED897">
        <v>10</v>
      </c>
      <c r="EE897">
        <v>6</v>
      </c>
      <c r="EF897">
        <v>8</v>
      </c>
      <c r="EG897">
        <v>4</v>
      </c>
      <c r="EH897">
        <v>11</v>
      </c>
      <c r="EI897">
        <v>7</v>
      </c>
      <c r="EJ897">
        <v>10</v>
      </c>
      <c r="EK897">
        <v>6</v>
      </c>
      <c r="EL897">
        <v>22</v>
      </c>
      <c r="EM897">
        <v>18</v>
      </c>
      <c r="EN897">
        <v>18</v>
      </c>
      <c r="EO897">
        <v>14</v>
      </c>
      <c r="EP897">
        <v>197.9963601</v>
      </c>
      <c r="EQ897">
        <v>166.77554520000001</v>
      </c>
      <c r="ER897">
        <v>89.159293860000005</v>
      </c>
      <c r="ES897">
        <v>87.061081729999998</v>
      </c>
      <c r="ET897">
        <v>240.2077668</v>
      </c>
      <c r="EU897">
        <v>179.66850980000001</v>
      </c>
      <c r="EV897">
        <v>89.789920390000006</v>
      </c>
      <c r="EW897">
        <v>86.701368029999998</v>
      </c>
      <c r="EX897">
        <v>68.62472563</v>
      </c>
      <c r="EY897">
        <v>53.196115769999999</v>
      </c>
      <c r="EZ897">
        <v>74.377471459999995</v>
      </c>
      <c r="FA897">
        <v>67.53550534</v>
      </c>
      <c r="FB897">
        <v>10.268350870000001</v>
      </c>
      <c r="FC897">
        <v>9.6589672610000008</v>
      </c>
      <c r="FD897">
        <v>28.370255539999999</v>
      </c>
      <c r="FE897">
        <v>25.65340174</v>
      </c>
      <c r="FF897">
        <v>7.3459689509999997</v>
      </c>
      <c r="FG897">
        <v>7.5861579480000003</v>
      </c>
      <c r="FH897">
        <v>2.112212285</v>
      </c>
      <c r="FI897">
        <v>1.915406903</v>
      </c>
      <c r="FJ897">
        <v>35.817386319999997</v>
      </c>
      <c r="FK897">
        <v>40.776232120000003</v>
      </c>
      <c r="FL897">
        <v>13.26087854</v>
      </c>
      <c r="FM897">
        <v>13.64245667</v>
      </c>
      <c r="FN897">
        <v>0</v>
      </c>
      <c r="FO897">
        <v>0</v>
      </c>
      <c r="FP897">
        <v>3</v>
      </c>
      <c r="FQ897">
        <v>1</v>
      </c>
      <c r="FR897">
        <f>6/15</f>
        <v>0.4</v>
      </c>
      <c r="FS897">
        <v>1</v>
      </c>
      <c r="FT897">
        <v>4</v>
      </c>
      <c r="FU897">
        <v>3</v>
      </c>
      <c r="FV897" t="s">
        <v>45</v>
      </c>
      <c r="FW897">
        <v>2</v>
      </c>
      <c r="FX897">
        <v>2</v>
      </c>
    </row>
    <row r="898" spans="1:180" x14ac:dyDescent="0.3">
      <c r="A898" s="7" t="s">
        <v>115</v>
      </c>
      <c r="B898" s="7" t="s">
        <v>138</v>
      </c>
      <c r="C898" t="s">
        <v>61</v>
      </c>
      <c r="D898">
        <v>7</v>
      </c>
      <c r="E898">
        <v>3</v>
      </c>
      <c r="F898">
        <v>1.7630612240000001</v>
      </c>
      <c r="G898">
        <v>1.034624191</v>
      </c>
      <c r="H898">
        <v>0.67102040799999996</v>
      </c>
      <c r="I898">
        <v>0.72519810900000004</v>
      </c>
      <c r="J898">
        <v>1.387855896</v>
      </c>
      <c r="K898">
        <v>1.9230508580000001</v>
      </c>
      <c r="L898">
        <v>1.228527997</v>
      </c>
      <c r="M898">
        <v>1.259496387</v>
      </c>
      <c r="N898">
        <v>17.76196148</v>
      </c>
      <c r="O898">
        <v>17.540597760000001</v>
      </c>
      <c r="P898">
        <v>1.42047653</v>
      </c>
      <c r="Q898">
        <v>1.7459503510000001</v>
      </c>
      <c r="R898">
        <v>1.6925763890000001</v>
      </c>
      <c r="S898">
        <v>1.263423583</v>
      </c>
      <c r="T898">
        <v>0.33333333300000001</v>
      </c>
      <c r="U898">
        <v>0.66666666699999999</v>
      </c>
      <c r="V898">
        <v>0.4</v>
      </c>
      <c r="W898">
        <v>0.6</v>
      </c>
      <c r="X898">
        <v>0.66666666699999999</v>
      </c>
      <c r="Y898">
        <v>0.66666666699999999</v>
      </c>
      <c r="Z898">
        <v>-10</v>
      </c>
      <c r="AA898" s="5" t="s">
        <v>222</v>
      </c>
      <c r="AB898">
        <v>-8</v>
      </c>
      <c r="AC898">
        <v>-2</v>
      </c>
      <c r="AD898" s="5" t="s">
        <v>221</v>
      </c>
      <c r="AE898">
        <v>0</v>
      </c>
      <c r="AF898">
        <v>-6</v>
      </c>
      <c r="AG898">
        <v>0</v>
      </c>
      <c r="AH898">
        <v>-5</v>
      </c>
      <c r="AI898">
        <v>1</v>
      </c>
      <c r="AJ898">
        <v>-6</v>
      </c>
      <c r="AK898">
        <v>0</v>
      </c>
      <c r="AL898">
        <v>-5</v>
      </c>
      <c r="AM898">
        <v>1</v>
      </c>
      <c r="AN898">
        <v>-5</v>
      </c>
      <c r="AO898">
        <v>1</v>
      </c>
      <c r="AP898">
        <v>-4</v>
      </c>
      <c r="AQ898">
        <v>2</v>
      </c>
      <c r="AR898">
        <v>-4</v>
      </c>
      <c r="AS898">
        <v>2</v>
      </c>
      <c r="AT898">
        <v>-1</v>
      </c>
      <c r="AU898">
        <v>5</v>
      </c>
      <c r="AV898">
        <v>-1</v>
      </c>
      <c r="AW898">
        <v>5</v>
      </c>
      <c r="AX898">
        <v>0</v>
      </c>
      <c r="AY898">
        <v>6</v>
      </c>
      <c r="AZ898">
        <v>0</v>
      </c>
      <c r="BA898">
        <v>6</v>
      </c>
      <c r="BB898">
        <v>1</v>
      </c>
      <c r="BC898">
        <v>7</v>
      </c>
      <c r="BD898">
        <v>1</v>
      </c>
      <c r="BE898">
        <v>7</v>
      </c>
      <c r="BF898">
        <v>1</v>
      </c>
      <c r="BG898">
        <v>7</v>
      </c>
      <c r="BH898">
        <v>2</v>
      </c>
      <c r="BI898">
        <v>8</v>
      </c>
      <c r="BJ898">
        <v>3</v>
      </c>
      <c r="BK898">
        <v>9</v>
      </c>
      <c r="BL898">
        <v>5</v>
      </c>
      <c r="BM898">
        <v>11</v>
      </c>
      <c r="BN898">
        <v>-2</v>
      </c>
      <c r="BO898">
        <v>0</v>
      </c>
      <c r="BP898">
        <v>-1</v>
      </c>
      <c r="BQ898">
        <v>-2</v>
      </c>
      <c r="BR898">
        <v>0</v>
      </c>
      <c r="BS898">
        <v>-3</v>
      </c>
      <c r="BT898">
        <v>0</v>
      </c>
      <c r="BU898">
        <v>3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-1</v>
      </c>
      <c r="CG898">
        <v>0</v>
      </c>
      <c r="CH898">
        <v>0</v>
      </c>
      <c r="CI898">
        <v>0</v>
      </c>
      <c r="CJ898">
        <v>1</v>
      </c>
      <c r="CK898">
        <v>0</v>
      </c>
      <c r="CL898">
        <v>-1</v>
      </c>
      <c r="CM898">
        <v>1</v>
      </c>
      <c r="CN898">
        <v>0</v>
      </c>
      <c r="CO898">
        <v>0</v>
      </c>
      <c r="CP898">
        <v>3</v>
      </c>
      <c r="CQ898">
        <v>2</v>
      </c>
      <c r="CR898">
        <v>0</v>
      </c>
      <c r="CS898">
        <v>0</v>
      </c>
      <c r="CT898">
        <v>0</v>
      </c>
      <c r="CU898">
        <v>6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-10</v>
      </c>
      <c r="DC898">
        <v>-2</v>
      </c>
      <c r="DD898">
        <v>-10</v>
      </c>
      <c r="DE898">
        <v>-2</v>
      </c>
      <c r="DF898">
        <v>-10</v>
      </c>
      <c r="DG898">
        <v>-2</v>
      </c>
      <c r="DH898">
        <v>-5</v>
      </c>
      <c r="DI898">
        <v>3</v>
      </c>
      <c r="DJ898">
        <v>-6</v>
      </c>
      <c r="DK898">
        <v>2</v>
      </c>
      <c r="DL898">
        <v>-8</v>
      </c>
      <c r="DM898">
        <v>0</v>
      </c>
      <c r="DN898">
        <v>-6</v>
      </c>
      <c r="DO898">
        <v>2</v>
      </c>
      <c r="DP898">
        <v>-4</v>
      </c>
      <c r="DQ898">
        <v>4</v>
      </c>
      <c r="DR898">
        <v>-3</v>
      </c>
      <c r="DS898">
        <v>5</v>
      </c>
      <c r="DT898">
        <v>1</v>
      </c>
      <c r="DU898">
        <v>9</v>
      </c>
      <c r="DV898">
        <v>1</v>
      </c>
      <c r="DW898">
        <v>9</v>
      </c>
      <c r="DX898">
        <v>2</v>
      </c>
      <c r="DY898">
        <v>10</v>
      </c>
      <c r="DZ898">
        <v>6</v>
      </c>
      <c r="EA898">
        <v>14</v>
      </c>
      <c r="EB898">
        <v>0</v>
      </c>
      <c r="EC898">
        <v>8</v>
      </c>
      <c r="ED898">
        <v>4</v>
      </c>
      <c r="EE898">
        <v>12</v>
      </c>
      <c r="EF898">
        <v>6</v>
      </c>
      <c r="EG898">
        <v>14</v>
      </c>
      <c r="EH898">
        <v>5</v>
      </c>
      <c r="EI898">
        <v>13</v>
      </c>
      <c r="EJ898">
        <v>3</v>
      </c>
      <c r="EK898">
        <v>11</v>
      </c>
      <c r="EL898">
        <v>4</v>
      </c>
      <c r="EM898">
        <v>12</v>
      </c>
      <c r="EN898">
        <v>10</v>
      </c>
      <c r="EO898">
        <v>18</v>
      </c>
      <c r="EP898">
        <v>147.7049183</v>
      </c>
      <c r="EQ898">
        <v>220.0508438</v>
      </c>
      <c r="ER898">
        <v>87.423925339999997</v>
      </c>
      <c r="ES898">
        <v>91.357883650000005</v>
      </c>
      <c r="ET898">
        <v>149.86067410000001</v>
      </c>
      <c r="EU898">
        <v>203.19524250000001</v>
      </c>
      <c r="EV898">
        <v>85.169859889999998</v>
      </c>
      <c r="EW898">
        <v>89.597547520000006</v>
      </c>
      <c r="EX898">
        <v>47.835798140000001</v>
      </c>
      <c r="EY898">
        <v>59.253899650000001</v>
      </c>
      <c r="EZ898">
        <v>64.290270079999999</v>
      </c>
      <c r="FA898">
        <v>72.503409050000002</v>
      </c>
      <c r="FB898">
        <v>11.839525200000001</v>
      </c>
      <c r="FC898">
        <v>12.482665150000001</v>
      </c>
      <c r="FD898">
        <v>30.331820359999998</v>
      </c>
      <c r="FE898">
        <v>36.544980629999998</v>
      </c>
      <c r="FF898">
        <v>8.6142002509999998</v>
      </c>
      <c r="FG898">
        <v>10.540773769999999</v>
      </c>
      <c r="FH898">
        <v>1.984287548</v>
      </c>
      <c r="FI898">
        <v>2.2527760419999998</v>
      </c>
      <c r="FJ898">
        <v>31.293869430000001</v>
      </c>
      <c r="FK898">
        <v>34.164153849999998</v>
      </c>
      <c r="FL898">
        <v>15.60440064</v>
      </c>
      <c r="FM898">
        <v>19.370287780000002</v>
      </c>
      <c r="FN898">
        <v>0</v>
      </c>
      <c r="FO898">
        <v>0</v>
      </c>
      <c r="FP898">
        <v>1</v>
      </c>
      <c r="FQ898">
        <v>1</v>
      </c>
      <c r="FR898">
        <f>7/14</f>
        <v>0.5</v>
      </c>
      <c r="FS898">
        <v>2</v>
      </c>
      <c r="FT898">
        <v>0</v>
      </c>
      <c r="FU898">
        <v>1</v>
      </c>
      <c r="FV898">
        <v>2</v>
      </c>
      <c r="FW898">
        <v>0</v>
      </c>
      <c r="FX898">
        <v>1</v>
      </c>
    </row>
    <row r="899" spans="1:180" x14ac:dyDescent="0.3">
      <c r="A899" s="7" t="s">
        <v>54</v>
      </c>
      <c r="B899" s="7" t="s">
        <v>136</v>
      </c>
      <c r="C899" t="s">
        <v>55</v>
      </c>
      <c r="D899">
        <v>9</v>
      </c>
      <c r="E899">
        <v>3</v>
      </c>
      <c r="F899">
        <v>1.4512499999999999</v>
      </c>
      <c r="G899">
        <v>1.3569194309999999</v>
      </c>
      <c r="H899">
        <v>0.731375</v>
      </c>
      <c r="I899">
        <v>0.69239336500000004</v>
      </c>
      <c r="J899">
        <v>0.86235524699999999</v>
      </c>
      <c r="K899">
        <v>1.022610021</v>
      </c>
      <c r="L899">
        <v>0.63562445599999995</v>
      </c>
      <c r="M899">
        <v>0.44999808200000002</v>
      </c>
      <c r="N899">
        <v>14.089514960000001</v>
      </c>
      <c r="O899">
        <v>14.020501980000001</v>
      </c>
      <c r="P899">
        <v>0.95628259900000001</v>
      </c>
      <c r="Q899">
        <v>0.83100247800000004</v>
      </c>
      <c r="R899">
        <v>1.536344452</v>
      </c>
      <c r="S899">
        <v>1.360629157</v>
      </c>
      <c r="T899">
        <v>0.23809523799999999</v>
      </c>
      <c r="U899">
        <v>0.33333333300000001</v>
      </c>
      <c r="V899">
        <v>0.133333333</v>
      </c>
      <c r="W899">
        <v>0.46666666699999998</v>
      </c>
      <c r="X899">
        <v>0.16666666699999999</v>
      </c>
      <c r="Y899">
        <v>0.33333333300000001</v>
      </c>
      <c r="Z899">
        <v>-12</v>
      </c>
      <c r="AA899" s="5" t="s">
        <v>193</v>
      </c>
      <c r="AB899">
        <v>-11</v>
      </c>
      <c r="AC899">
        <v>-8</v>
      </c>
      <c r="AD899" s="5" t="s">
        <v>215</v>
      </c>
      <c r="AE899">
        <v>-7</v>
      </c>
      <c r="AF899">
        <v>-9</v>
      </c>
      <c r="AG899">
        <v>-6</v>
      </c>
      <c r="AH899">
        <v>-9</v>
      </c>
      <c r="AI899">
        <v>-6</v>
      </c>
      <c r="AJ899">
        <v>-9</v>
      </c>
      <c r="AK899">
        <v>-6</v>
      </c>
      <c r="AL899">
        <v>-7</v>
      </c>
      <c r="AM899">
        <v>-4</v>
      </c>
      <c r="AN899">
        <v>-6</v>
      </c>
      <c r="AO899">
        <v>-3</v>
      </c>
      <c r="AP899">
        <v>-5</v>
      </c>
      <c r="AQ899">
        <v>-2</v>
      </c>
      <c r="AR899">
        <v>-5</v>
      </c>
      <c r="AS899">
        <v>-2</v>
      </c>
      <c r="AT899">
        <v>-4</v>
      </c>
      <c r="AU899">
        <v>-1</v>
      </c>
      <c r="AV899">
        <v>-3</v>
      </c>
      <c r="AW899">
        <v>0</v>
      </c>
      <c r="AX899">
        <v>-3</v>
      </c>
      <c r="AY899">
        <v>0</v>
      </c>
      <c r="AZ899">
        <v>-3</v>
      </c>
      <c r="BA899">
        <v>0</v>
      </c>
      <c r="BB899">
        <v>-3</v>
      </c>
      <c r="BC899">
        <v>0</v>
      </c>
      <c r="BD899">
        <v>-2</v>
      </c>
      <c r="BE899">
        <v>1</v>
      </c>
      <c r="BF899">
        <v>-1</v>
      </c>
      <c r="BG899">
        <v>2</v>
      </c>
      <c r="BH899">
        <v>0</v>
      </c>
      <c r="BI899">
        <v>3</v>
      </c>
      <c r="BJ899">
        <v>0</v>
      </c>
      <c r="BK899">
        <v>3</v>
      </c>
      <c r="BL899">
        <v>2</v>
      </c>
      <c r="BM899">
        <v>5</v>
      </c>
      <c r="BN899">
        <v>0</v>
      </c>
      <c r="BO899">
        <v>0</v>
      </c>
      <c r="BP899">
        <v>-2</v>
      </c>
      <c r="BQ899">
        <v>0</v>
      </c>
      <c r="BR899">
        <v>0</v>
      </c>
      <c r="BS899">
        <v>-2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-1</v>
      </c>
      <c r="BZ899">
        <v>0</v>
      </c>
      <c r="CA899">
        <v>-1</v>
      </c>
      <c r="CB899">
        <v>0</v>
      </c>
      <c r="CC899">
        <v>0</v>
      </c>
      <c r="CD899">
        <v>2</v>
      </c>
      <c r="CE899">
        <v>0</v>
      </c>
      <c r="CF899">
        <v>0</v>
      </c>
      <c r="CG899">
        <v>-2</v>
      </c>
      <c r="CH899">
        <v>-2</v>
      </c>
      <c r="CI899">
        <v>1</v>
      </c>
      <c r="CJ899">
        <v>0</v>
      </c>
      <c r="CK899">
        <v>0</v>
      </c>
      <c r="CL899">
        <v>-2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-1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2</v>
      </c>
      <c r="DB899">
        <v>-19</v>
      </c>
      <c r="DC899">
        <v>-17</v>
      </c>
      <c r="DD899">
        <v>-13</v>
      </c>
      <c r="DE899">
        <v>-11</v>
      </c>
      <c r="DF899">
        <v>-7</v>
      </c>
      <c r="DG899">
        <v>-5</v>
      </c>
      <c r="DH899">
        <v>-16</v>
      </c>
      <c r="DI899">
        <v>-14</v>
      </c>
      <c r="DJ899">
        <v>-7</v>
      </c>
      <c r="DK899">
        <v>-5</v>
      </c>
      <c r="DL899">
        <v>-5</v>
      </c>
      <c r="DM899">
        <v>-3</v>
      </c>
      <c r="DN899">
        <v>-3</v>
      </c>
      <c r="DO899">
        <v>-1</v>
      </c>
      <c r="DP899">
        <v>-6</v>
      </c>
      <c r="DQ899">
        <v>-4</v>
      </c>
      <c r="DR899">
        <v>-5</v>
      </c>
      <c r="DS899">
        <v>-3</v>
      </c>
      <c r="DT899">
        <v>-4</v>
      </c>
      <c r="DU899">
        <v>-2</v>
      </c>
      <c r="DV899">
        <v>-4</v>
      </c>
      <c r="DW899">
        <v>-2</v>
      </c>
      <c r="DX899">
        <v>-9</v>
      </c>
      <c r="DY899">
        <v>-7</v>
      </c>
      <c r="DZ899">
        <v>-3</v>
      </c>
      <c r="EA899">
        <v>-1</v>
      </c>
      <c r="EB899">
        <v>-2</v>
      </c>
      <c r="EC899">
        <v>0</v>
      </c>
      <c r="ED899">
        <v>-2</v>
      </c>
      <c r="EE899">
        <v>0</v>
      </c>
      <c r="EF899">
        <v>-5</v>
      </c>
      <c r="EG899">
        <v>-3</v>
      </c>
      <c r="EH899">
        <v>4</v>
      </c>
      <c r="EI899">
        <v>6</v>
      </c>
      <c r="EJ899">
        <v>0</v>
      </c>
      <c r="EK899">
        <v>2</v>
      </c>
      <c r="EL899">
        <v>3</v>
      </c>
      <c r="EM899">
        <v>5</v>
      </c>
      <c r="EN899">
        <v>3</v>
      </c>
      <c r="EO899">
        <v>5</v>
      </c>
      <c r="EP899">
        <v>144.8556902</v>
      </c>
      <c r="EQ899">
        <v>102.2906143</v>
      </c>
      <c r="ER899">
        <v>88.843901259999996</v>
      </c>
      <c r="ES899">
        <v>82.826976869999996</v>
      </c>
      <c r="ET899">
        <v>132.99146769999999</v>
      </c>
      <c r="EU899">
        <v>100.562161</v>
      </c>
      <c r="EV899">
        <v>85.706440650000005</v>
      </c>
      <c r="EW899">
        <v>79.201150600000005</v>
      </c>
      <c r="EX899">
        <v>46.025438749999999</v>
      </c>
      <c r="EY899">
        <v>34.368595999999997</v>
      </c>
      <c r="EZ899">
        <v>63.476835469999997</v>
      </c>
      <c r="FA899">
        <v>54.870486990000003</v>
      </c>
      <c r="FB899">
        <v>7.8928616199999997</v>
      </c>
      <c r="FC899">
        <v>5.7061758390000001</v>
      </c>
      <c r="FD899">
        <v>26.19750247</v>
      </c>
      <c r="FE899">
        <v>18.311792659999998</v>
      </c>
      <c r="FF899">
        <v>8.5121162049999999</v>
      </c>
      <c r="FG899">
        <v>4.6257612840000002</v>
      </c>
      <c r="FH899">
        <v>2.8828932030000001</v>
      </c>
      <c r="FI899">
        <v>1.512250919</v>
      </c>
      <c r="FJ899">
        <v>24.404553809999999</v>
      </c>
      <c r="FK899">
        <v>34.533420489999997</v>
      </c>
      <c r="FL899">
        <v>11.52607566</v>
      </c>
      <c r="FM899">
        <v>7.2894524489999997</v>
      </c>
      <c r="FN899">
        <v>0</v>
      </c>
      <c r="FO899">
        <v>0</v>
      </c>
      <c r="FP899">
        <v>0</v>
      </c>
      <c r="FQ899">
        <v>1</v>
      </c>
      <c r="FR899">
        <f>3/15</f>
        <v>0.2</v>
      </c>
      <c r="FS899" t="s">
        <v>45</v>
      </c>
      <c r="FT899">
        <v>1</v>
      </c>
      <c r="FU899">
        <v>1</v>
      </c>
      <c r="FV899">
        <v>2</v>
      </c>
      <c r="FW899">
        <v>0</v>
      </c>
      <c r="FX899">
        <v>1</v>
      </c>
    </row>
    <row r="900" spans="1:180" x14ac:dyDescent="0.3">
      <c r="A900" s="7" t="s">
        <v>94</v>
      </c>
      <c r="B900" s="7" t="s">
        <v>79</v>
      </c>
      <c r="C900" t="s">
        <v>55</v>
      </c>
      <c r="D900">
        <v>9</v>
      </c>
      <c r="E900">
        <v>3</v>
      </c>
      <c r="F900">
        <v>1.1299999999999999</v>
      </c>
      <c r="G900">
        <v>0.889266055</v>
      </c>
      <c r="H900">
        <v>0.71899999999999997</v>
      </c>
      <c r="I900">
        <v>0.72743048700000001</v>
      </c>
      <c r="J900">
        <v>0.91306059799999995</v>
      </c>
      <c r="K900">
        <v>0.97902672300000004</v>
      </c>
      <c r="L900">
        <v>0.585473668</v>
      </c>
      <c r="M900">
        <v>0.73811711400000002</v>
      </c>
      <c r="N900">
        <v>16.47324845</v>
      </c>
      <c r="O900">
        <v>15.045487850000001</v>
      </c>
      <c r="P900">
        <v>0.73775777499999995</v>
      </c>
      <c r="Q900">
        <v>1.027766902</v>
      </c>
      <c r="R900">
        <v>1.3200209350000001</v>
      </c>
      <c r="S900">
        <v>1.0206062979999999</v>
      </c>
      <c r="T900">
        <v>0.125</v>
      </c>
      <c r="U900">
        <v>0.428571429</v>
      </c>
      <c r="V900">
        <v>6.6666666999999999E-2</v>
      </c>
      <c r="W900">
        <v>0.4</v>
      </c>
      <c r="X900">
        <v>0.16666666699999999</v>
      </c>
      <c r="Y900">
        <v>0.25</v>
      </c>
      <c r="Z900">
        <v>-14</v>
      </c>
      <c r="AA900" s="5" t="s">
        <v>245</v>
      </c>
      <c r="AB900">
        <v>-13</v>
      </c>
      <c r="AC900">
        <v>-7</v>
      </c>
      <c r="AD900" s="5" t="s">
        <v>209</v>
      </c>
      <c r="AE900">
        <v>-6</v>
      </c>
      <c r="AF900">
        <v>-11</v>
      </c>
      <c r="AG900">
        <v>-5</v>
      </c>
      <c r="AH900">
        <v>-11</v>
      </c>
      <c r="AI900">
        <v>-5</v>
      </c>
      <c r="AJ900">
        <v>-11</v>
      </c>
      <c r="AK900">
        <v>-5</v>
      </c>
      <c r="AL900">
        <v>-9</v>
      </c>
      <c r="AM900">
        <v>-3</v>
      </c>
      <c r="AN900">
        <v>-8</v>
      </c>
      <c r="AO900">
        <v>-2</v>
      </c>
      <c r="AP900">
        <v>-7</v>
      </c>
      <c r="AQ900">
        <v>-1</v>
      </c>
      <c r="AR900">
        <v>-7</v>
      </c>
      <c r="AS900">
        <v>-1</v>
      </c>
      <c r="AT900">
        <v>-6</v>
      </c>
      <c r="AU900">
        <v>0</v>
      </c>
      <c r="AV900">
        <v>-5</v>
      </c>
      <c r="AW900">
        <v>1</v>
      </c>
      <c r="AX900">
        <v>-5</v>
      </c>
      <c r="AY900">
        <v>1</v>
      </c>
      <c r="AZ900">
        <v>-5</v>
      </c>
      <c r="BA900">
        <v>1</v>
      </c>
      <c r="BB900">
        <v>-5</v>
      </c>
      <c r="BC900">
        <v>1</v>
      </c>
      <c r="BD900">
        <v>-4</v>
      </c>
      <c r="BE900">
        <v>2</v>
      </c>
      <c r="BF900">
        <v>-3</v>
      </c>
      <c r="BG900">
        <v>3</v>
      </c>
      <c r="BH900">
        <v>-2</v>
      </c>
      <c r="BI900">
        <v>4</v>
      </c>
      <c r="BJ900">
        <v>-2</v>
      </c>
      <c r="BK900">
        <v>4</v>
      </c>
      <c r="BL900">
        <v>0</v>
      </c>
      <c r="BM900">
        <v>6</v>
      </c>
      <c r="BN900">
        <v>0</v>
      </c>
      <c r="BO900">
        <v>0</v>
      </c>
      <c r="BP900">
        <v>-1</v>
      </c>
      <c r="BQ900">
        <v>0</v>
      </c>
      <c r="BR900">
        <v>-2</v>
      </c>
      <c r="BS900">
        <v>0</v>
      </c>
      <c r="BT900">
        <v>0</v>
      </c>
      <c r="BU900">
        <v>0</v>
      </c>
      <c r="BV900">
        <v>0</v>
      </c>
      <c r="BW900">
        <v>-1</v>
      </c>
      <c r="BX900">
        <v>0</v>
      </c>
      <c r="BY900">
        <v>-2</v>
      </c>
      <c r="BZ900">
        <v>-2</v>
      </c>
      <c r="CA900">
        <v>0</v>
      </c>
      <c r="CB900">
        <v>0</v>
      </c>
      <c r="CC900">
        <v>0</v>
      </c>
      <c r="CD900">
        <v>0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-2</v>
      </c>
      <c r="CO900">
        <v>-1</v>
      </c>
      <c r="CP900">
        <v>-1</v>
      </c>
      <c r="CQ900">
        <v>1</v>
      </c>
      <c r="CR900">
        <v>0</v>
      </c>
      <c r="CS900">
        <v>1</v>
      </c>
      <c r="CT900">
        <v>0</v>
      </c>
      <c r="CU900">
        <v>0</v>
      </c>
      <c r="CV900">
        <v>0</v>
      </c>
      <c r="CW900">
        <v>2</v>
      </c>
      <c r="CX900">
        <v>0</v>
      </c>
      <c r="CY900">
        <v>0</v>
      </c>
      <c r="CZ900">
        <v>0</v>
      </c>
      <c r="DA900">
        <v>0</v>
      </c>
      <c r="DB900">
        <v>-22</v>
      </c>
      <c r="DC900">
        <v>-15</v>
      </c>
      <c r="DD900">
        <v>-16</v>
      </c>
      <c r="DE900">
        <v>-9</v>
      </c>
      <c r="DF900">
        <v>-10</v>
      </c>
      <c r="DG900">
        <v>-3</v>
      </c>
      <c r="DH900">
        <v>-19</v>
      </c>
      <c r="DI900">
        <v>-12</v>
      </c>
      <c r="DJ900">
        <v>-10</v>
      </c>
      <c r="DK900">
        <v>-3</v>
      </c>
      <c r="DL900">
        <v>-8</v>
      </c>
      <c r="DM900">
        <v>-1</v>
      </c>
      <c r="DN900">
        <v>-6</v>
      </c>
      <c r="DO900">
        <v>1</v>
      </c>
      <c r="DP900">
        <v>-9</v>
      </c>
      <c r="DQ900">
        <v>-2</v>
      </c>
      <c r="DR900">
        <v>-8</v>
      </c>
      <c r="DS900">
        <v>-1</v>
      </c>
      <c r="DT900">
        <v>-7</v>
      </c>
      <c r="DU900">
        <v>0</v>
      </c>
      <c r="DV900">
        <v>-7</v>
      </c>
      <c r="DW900">
        <v>0</v>
      </c>
      <c r="DX900">
        <v>-12</v>
      </c>
      <c r="DY900">
        <v>-5</v>
      </c>
      <c r="DZ900">
        <v>-6</v>
      </c>
      <c r="EA900">
        <v>1</v>
      </c>
      <c r="EB900">
        <v>-5</v>
      </c>
      <c r="EC900">
        <v>2</v>
      </c>
      <c r="ED900">
        <v>-5</v>
      </c>
      <c r="EE900">
        <v>2</v>
      </c>
      <c r="EF900">
        <v>-8</v>
      </c>
      <c r="EG900">
        <v>-1</v>
      </c>
      <c r="EH900">
        <v>1</v>
      </c>
      <c r="EI900">
        <v>8</v>
      </c>
      <c r="EJ900">
        <v>-3</v>
      </c>
      <c r="EK900">
        <v>4</v>
      </c>
      <c r="EL900">
        <v>0</v>
      </c>
      <c r="EM900">
        <v>7</v>
      </c>
      <c r="EN900">
        <v>0</v>
      </c>
      <c r="EO900">
        <v>7</v>
      </c>
      <c r="EP900">
        <v>115.5942354</v>
      </c>
      <c r="EQ900">
        <v>129.83127239999999</v>
      </c>
      <c r="ER900">
        <v>85.781284760000005</v>
      </c>
      <c r="ES900">
        <v>86.415537909999998</v>
      </c>
      <c r="ET900">
        <v>111.4667409</v>
      </c>
      <c r="EU900">
        <v>136.78454300000001</v>
      </c>
      <c r="EV900">
        <v>81.702692220000003</v>
      </c>
      <c r="EW900">
        <v>83.603029919999997</v>
      </c>
      <c r="EX900">
        <v>45.340846659999997</v>
      </c>
      <c r="EY900">
        <v>56.707179140000001</v>
      </c>
      <c r="EZ900">
        <v>58.540422370000002</v>
      </c>
      <c r="FA900">
        <v>61.772416190000001</v>
      </c>
      <c r="FB900">
        <v>7.7724290890000001</v>
      </c>
      <c r="FC900">
        <v>8.1455753509999997</v>
      </c>
      <c r="FD900">
        <v>22.539046089999999</v>
      </c>
      <c r="FE900">
        <v>25.50374055</v>
      </c>
      <c r="FF900">
        <v>4.6673540060000001</v>
      </c>
      <c r="FG900">
        <v>6.5969035529999998</v>
      </c>
      <c r="FH900">
        <v>1.966254792</v>
      </c>
      <c r="FI900">
        <v>2.3663886810000001</v>
      </c>
      <c r="FJ900">
        <v>24.80072848</v>
      </c>
      <c r="FK900">
        <v>31.268443749999999</v>
      </c>
      <c r="FL900">
        <v>10.91874234</v>
      </c>
      <c r="FM900">
        <v>11.14634072</v>
      </c>
      <c r="FN900">
        <v>0</v>
      </c>
      <c r="FO900">
        <v>0</v>
      </c>
      <c r="FP900">
        <v>2</v>
      </c>
      <c r="FQ900">
        <v>2</v>
      </c>
      <c r="FR900">
        <f>6/12</f>
        <v>0.5</v>
      </c>
      <c r="FS900">
        <v>1</v>
      </c>
      <c r="FT900">
        <v>2</v>
      </c>
      <c r="FU900">
        <v>1</v>
      </c>
      <c r="FV900">
        <v>1</v>
      </c>
      <c r="FW900">
        <v>1</v>
      </c>
      <c r="FX900">
        <v>0</v>
      </c>
    </row>
    <row r="901" spans="1:180" x14ac:dyDescent="0.3">
      <c r="A901" s="7" t="s">
        <v>44</v>
      </c>
      <c r="B901" s="7" t="s">
        <v>33</v>
      </c>
      <c r="C901" t="s">
        <v>26</v>
      </c>
      <c r="D901">
        <v>8</v>
      </c>
      <c r="E901">
        <v>3</v>
      </c>
      <c r="F901">
        <v>1.276815042</v>
      </c>
      <c r="G901">
        <v>1.1812803890000001</v>
      </c>
      <c r="H901">
        <v>0.76874750599999997</v>
      </c>
      <c r="I901">
        <v>0.77178281999999998</v>
      </c>
      <c r="J901">
        <v>1.425131398</v>
      </c>
      <c r="K901">
        <v>1.5737720589999999</v>
      </c>
      <c r="L901">
        <v>0.81686386899999996</v>
      </c>
      <c r="M901">
        <v>1.1101271479999999</v>
      </c>
      <c r="N901">
        <v>16.642059799999998</v>
      </c>
      <c r="O901">
        <v>17.263597690000001</v>
      </c>
      <c r="P901">
        <v>1.5077287660000001</v>
      </c>
      <c r="Q901">
        <v>1.580661453</v>
      </c>
      <c r="R901">
        <v>1.088771444</v>
      </c>
      <c r="S901">
        <v>1.5833238549999999</v>
      </c>
      <c r="T901">
        <v>0.571428571</v>
      </c>
      <c r="U901">
        <v>0.66666666699999999</v>
      </c>
      <c r="V901">
        <v>0.4</v>
      </c>
      <c r="W901">
        <v>0.6</v>
      </c>
      <c r="X901">
        <v>0.66666666699999999</v>
      </c>
      <c r="Y901">
        <v>1</v>
      </c>
      <c r="Z901">
        <v>-4</v>
      </c>
      <c r="AA901" s="5" t="s">
        <v>222</v>
      </c>
      <c r="AB901">
        <v>-3</v>
      </c>
      <c r="AC901">
        <v>-3</v>
      </c>
      <c r="AD901" s="5" t="s">
        <v>181</v>
      </c>
      <c r="AE901">
        <v>-2</v>
      </c>
      <c r="AF901">
        <v>-1</v>
      </c>
      <c r="AG901">
        <v>-1</v>
      </c>
      <c r="AH901">
        <v>-1</v>
      </c>
      <c r="AI901">
        <v>-1</v>
      </c>
      <c r="AJ901">
        <v>-1</v>
      </c>
      <c r="AK901">
        <v>-1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1</v>
      </c>
      <c r="AT901">
        <v>1</v>
      </c>
      <c r="AU901">
        <v>1</v>
      </c>
      <c r="AV901">
        <v>2</v>
      </c>
      <c r="AW901">
        <v>2</v>
      </c>
      <c r="AX901">
        <v>2</v>
      </c>
      <c r="AY901">
        <v>2</v>
      </c>
      <c r="AZ901">
        <v>4</v>
      </c>
      <c r="BA901">
        <v>4</v>
      </c>
      <c r="BB901">
        <v>5</v>
      </c>
      <c r="BC901">
        <v>5</v>
      </c>
      <c r="BD901">
        <v>7</v>
      </c>
      <c r="BE901">
        <v>7</v>
      </c>
      <c r="BF901">
        <v>8</v>
      </c>
      <c r="BG901">
        <v>8</v>
      </c>
      <c r="BH901">
        <v>9</v>
      </c>
      <c r="BI901">
        <v>9</v>
      </c>
      <c r="BJ901">
        <v>11</v>
      </c>
      <c r="BK901">
        <v>11</v>
      </c>
      <c r="BL901">
        <v>11</v>
      </c>
      <c r="BM901">
        <v>11</v>
      </c>
      <c r="BN901">
        <v>-2</v>
      </c>
      <c r="BO901">
        <v>5</v>
      </c>
      <c r="BP901">
        <v>-1</v>
      </c>
      <c r="BQ901">
        <v>1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-1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-1</v>
      </c>
      <c r="CG901">
        <v>0</v>
      </c>
      <c r="CH901">
        <v>0</v>
      </c>
      <c r="CI901">
        <v>0</v>
      </c>
      <c r="CJ901">
        <v>0</v>
      </c>
      <c r="CK901">
        <v>-3</v>
      </c>
      <c r="CL901">
        <v>0</v>
      </c>
      <c r="CM901">
        <v>0</v>
      </c>
      <c r="CN901">
        <v>1</v>
      </c>
      <c r="CO901">
        <v>0</v>
      </c>
      <c r="CP901">
        <v>1</v>
      </c>
      <c r="CQ901">
        <v>0</v>
      </c>
      <c r="CR901">
        <v>0</v>
      </c>
      <c r="CS901">
        <v>0</v>
      </c>
      <c r="CT901">
        <v>3</v>
      </c>
      <c r="CU901">
        <v>3</v>
      </c>
      <c r="CV901">
        <v>0</v>
      </c>
      <c r="CW901">
        <v>0</v>
      </c>
      <c r="CX901">
        <v>1</v>
      </c>
      <c r="CY901">
        <v>1</v>
      </c>
      <c r="CZ901">
        <v>0</v>
      </c>
      <c r="DA901">
        <v>0</v>
      </c>
      <c r="DB901">
        <v>0</v>
      </c>
      <c r="DC901">
        <v>4</v>
      </c>
      <c r="DD901">
        <v>-6</v>
      </c>
      <c r="DE901">
        <v>-2</v>
      </c>
      <c r="DF901">
        <v>-7</v>
      </c>
      <c r="DG901">
        <v>-3</v>
      </c>
      <c r="DH901">
        <v>-2</v>
      </c>
      <c r="DI901">
        <v>2</v>
      </c>
      <c r="DJ901">
        <v>0</v>
      </c>
      <c r="DK901">
        <v>4</v>
      </c>
      <c r="DL901">
        <v>2</v>
      </c>
      <c r="DM901">
        <v>6</v>
      </c>
      <c r="DN901">
        <v>-5</v>
      </c>
      <c r="DO901">
        <v>-1</v>
      </c>
      <c r="DP901">
        <v>-4</v>
      </c>
      <c r="DQ901">
        <v>0</v>
      </c>
      <c r="DR901">
        <v>0</v>
      </c>
      <c r="DS901">
        <v>4</v>
      </c>
      <c r="DT901">
        <v>1</v>
      </c>
      <c r="DU901">
        <v>5</v>
      </c>
      <c r="DV901">
        <v>3</v>
      </c>
      <c r="DW901">
        <v>7</v>
      </c>
      <c r="DX901">
        <v>2</v>
      </c>
      <c r="DY901">
        <v>6</v>
      </c>
      <c r="DZ901">
        <v>5</v>
      </c>
      <c r="EA901">
        <v>9</v>
      </c>
      <c r="EB901">
        <v>-1</v>
      </c>
      <c r="EC901">
        <v>3</v>
      </c>
      <c r="ED901">
        <v>6</v>
      </c>
      <c r="EE901">
        <v>10</v>
      </c>
      <c r="EF901">
        <v>5</v>
      </c>
      <c r="EG901">
        <v>9</v>
      </c>
      <c r="EH901">
        <v>9</v>
      </c>
      <c r="EI901">
        <v>13</v>
      </c>
      <c r="EJ901">
        <v>12</v>
      </c>
      <c r="EK901">
        <v>16</v>
      </c>
      <c r="EL901">
        <v>9</v>
      </c>
      <c r="EM901">
        <v>13</v>
      </c>
      <c r="EN901">
        <v>11</v>
      </c>
      <c r="EO901">
        <v>15</v>
      </c>
      <c r="EP901">
        <v>168.24502799999999</v>
      </c>
      <c r="EQ901">
        <v>112.8537157</v>
      </c>
      <c r="ER901">
        <v>89.836383280000007</v>
      </c>
      <c r="ES901">
        <v>85.324632800000003</v>
      </c>
      <c r="ET901">
        <v>199.10302669999999</v>
      </c>
      <c r="EU901">
        <v>125.09967140000001</v>
      </c>
      <c r="EV901">
        <v>88.799366039999995</v>
      </c>
      <c r="EW901">
        <v>83.974184460000004</v>
      </c>
      <c r="EX901">
        <v>58.852106640000002</v>
      </c>
      <c r="EY901">
        <v>49.00696817</v>
      </c>
      <c r="EZ901">
        <v>65.374579800000006</v>
      </c>
      <c r="FA901">
        <v>61.713155290000003</v>
      </c>
      <c r="FB901">
        <v>6.9548562370000004</v>
      </c>
      <c r="FC901">
        <v>11.29356963</v>
      </c>
      <c r="FD901">
        <v>31.880158999999999</v>
      </c>
      <c r="FE901">
        <v>24.291112819999999</v>
      </c>
      <c r="FF901">
        <v>9.0113701089999996</v>
      </c>
      <c r="FG901">
        <v>9.3602740050000008</v>
      </c>
      <c r="FH901">
        <v>1.9877302969999999</v>
      </c>
      <c r="FI901">
        <v>2.0780483269999999</v>
      </c>
      <c r="FJ901">
        <v>36.897964250000001</v>
      </c>
      <c r="FK901">
        <v>34.184044450000002</v>
      </c>
      <c r="FL901">
        <v>10.64499354</v>
      </c>
      <c r="FM901">
        <v>14.096645390000001</v>
      </c>
      <c r="FN901">
        <v>0</v>
      </c>
      <c r="FO901">
        <v>0</v>
      </c>
      <c r="FP901">
        <v>0</v>
      </c>
      <c r="FQ901">
        <v>1</v>
      </c>
      <c r="FR901">
        <f>12/15</f>
        <v>0.8</v>
      </c>
      <c r="FS901">
        <v>2</v>
      </c>
      <c r="FT901">
        <v>0</v>
      </c>
      <c r="FU901">
        <v>3</v>
      </c>
      <c r="FV901">
        <v>2</v>
      </c>
      <c r="FW901">
        <v>0</v>
      </c>
      <c r="FX901">
        <v>1</v>
      </c>
    </row>
    <row r="902" spans="1:180" x14ac:dyDescent="0.3">
      <c r="A902" s="7" t="s">
        <v>60</v>
      </c>
      <c r="B902" s="7" t="s">
        <v>126</v>
      </c>
      <c r="C902" t="s">
        <v>61</v>
      </c>
      <c r="D902">
        <v>7</v>
      </c>
      <c r="E902">
        <v>3</v>
      </c>
      <c r="F902">
        <v>1.0944111190000001</v>
      </c>
      <c r="G902">
        <v>1.1368085109999999</v>
      </c>
      <c r="H902">
        <v>0.73805559600000004</v>
      </c>
      <c r="I902">
        <v>0.77270212800000004</v>
      </c>
      <c r="J902">
        <v>1.918400171</v>
      </c>
      <c r="K902">
        <v>1.1615418639999999</v>
      </c>
      <c r="L902">
        <v>1.1929979550000001</v>
      </c>
      <c r="M902">
        <v>1.04988075</v>
      </c>
      <c r="N902">
        <v>19.790760850000002</v>
      </c>
      <c r="O902">
        <v>15.37714287</v>
      </c>
      <c r="P902">
        <v>1.8760237930000001</v>
      </c>
      <c r="Q902">
        <v>1.26233627</v>
      </c>
      <c r="R902">
        <v>1.1944242700000001</v>
      </c>
      <c r="S902">
        <v>1.290813072</v>
      </c>
      <c r="T902">
        <v>0.88888888899999996</v>
      </c>
      <c r="U902">
        <v>0.61111111100000004</v>
      </c>
      <c r="V902">
        <v>0.86666666699999995</v>
      </c>
      <c r="W902">
        <v>0.53333333299999997</v>
      </c>
      <c r="X902">
        <v>0.77777777800000003</v>
      </c>
      <c r="Y902">
        <v>0.16666666699999999</v>
      </c>
      <c r="Z902">
        <v>0</v>
      </c>
      <c r="AA902" s="5" t="s">
        <v>211</v>
      </c>
      <c r="AB902">
        <v>2</v>
      </c>
      <c r="AC902">
        <v>-3</v>
      </c>
      <c r="AD902" s="5" t="s">
        <v>226</v>
      </c>
      <c r="AE902">
        <v>-1</v>
      </c>
      <c r="AF902">
        <v>4</v>
      </c>
      <c r="AG902">
        <v>-1</v>
      </c>
      <c r="AH902">
        <v>5</v>
      </c>
      <c r="AI902">
        <v>0</v>
      </c>
      <c r="AJ902">
        <v>4</v>
      </c>
      <c r="AK902">
        <v>-1</v>
      </c>
      <c r="AL902">
        <v>5</v>
      </c>
      <c r="AM902">
        <v>0</v>
      </c>
      <c r="AN902">
        <v>5</v>
      </c>
      <c r="AO902">
        <v>0</v>
      </c>
      <c r="AP902">
        <v>6</v>
      </c>
      <c r="AQ902">
        <v>1</v>
      </c>
      <c r="AR902">
        <v>6</v>
      </c>
      <c r="AS902">
        <v>1</v>
      </c>
      <c r="AT902">
        <v>9</v>
      </c>
      <c r="AU902">
        <v>4</v>
      </c>
      <c r="AV902">
        <v>9</v>
      </c>
      <c r="AW902">
        <v>4</v>
      </c>
      <c r="AX902">
        <v>10</v>
      </c>
      <c r="AY902">
        <v>5</v>
      </c>
      <c r="AZ902">
        <v>10</v>
      </c>
      <c r="BA902">
        <v>5</v>
      </c>
      <c r="BB902">
        <v>11</v>
      </c>
      <c r="BC902">
        <v>6</v>
      </c>
      <c r="BD902">
        <v>11</v>
      </c>
      <c r="BE902">
        <v>6</v>
      </c>
      <c r="BF902">
        <v>11</v>
      </c>
      <c r="BG902">
        <v>6</v>
      </c>
      <c r="BH902">
        <v>12</v>
      </c>
      <c r="BI902">
        <v>7</v>
      </c>
      <c r="BJ902">
        <v>13</v>
      </c>
      <c r="BK902">
        <v>8</v>
      </c>
      <c r="BL902">
        <v>15</v>
      </c>
      <c r="BM902">
        <v>10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1</v>
      </c>
      <c r="CA902">
        <v>0</v>
      </c>
      <c r="CB902">
        <v>0</v>
      </c>
      <c r="CC902">
        <v>3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2</v>
      </c>
      <c r="CN902">
        <v>2</v>
      </c>
      <c r="CO902">
        <v>0</v>
      </c>
      <c r="CP902">
        <v>0</v>
      </c>
      <c r="CQ902">
        <v>-1</v>
      </c>
      <c r="CR902">
        <v>3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1</v>
      </c>
      <c r="CY902">
        <v>1</v>
      </c>
      <c r="CZ902">
        <v>2</v>
      </c>
      <c r="DA902">
        <v>0</v>
      </c>
      <c r="DB902">
        <v>0</v>
      </c>
      <c r="DC902">
        <v>-4</v>
      </c>
      <c r="DD902">
        <v>0</v>
      </c>
      <c r="DE902">
        <v>-4</v>
      </c>
      <c r="DF902">
        <v>0</v>
      </c>
      <c r="DG902">
        <v>-4</v>
      </c>
      <c r="DH902">
        <v>5</v>
      </c>
      <c r="DI902">
        <v>1</v>
      </c>
      <c r="DJ902">
        <v>4</v>
      </c>
      <c r="DK902">
        <v>0</v>
      </c>
      <c r="DL902">
        <v>2</v>
      </c>
      <c r="DM902">
        <v>-2</v>
      </c>
      <c r="DN902">
        <v>4</v>
      </c>
      <c r="DO902">
        <v>0</v>
      </c>
      <c r="DP902">
        <v>6</v>
      </c>
      <c r="DQ902">
        <v>2</v>
      </c>
      <c r="DR902">
        <v>7</v>
      </c>
      <c r="DS902">
        <v>3</v>
      </c>
      <c r="DT902">
        <v>11</v>
      </c>
      <c r="DU902">
        <v>7</v>
      </c>
      <c r="DV902">
        <v>11</v>
      </c>
      <c r="DW902">
        <v>7</v>
      </c>
      <c r="DX902">
        <v>12</v>
      </c>
      <c r="DY902">
        <v>8</v>
      </c>
      <c r="DZ902">
        <v>16</v>
      </c>
      <c r="EA902">
        <v>12</v>
      </c>
      <c r="EB902">
        <v>10</v>
      </c>
      <c r="EC902">
        <v>6</v>
      </c>
      <c r="ED902">
        <v>14</v>
      </c>
      <c r="EE902">
        <v>10</v>
      </c>
      <c r="EF902">
        <v>16</v>
      </c>
      <c r="EG902">
        <v>12</v>
      </c>
      <c r="EH902">
        <v>15</v>
      </c>
      <c r="EI902">
        <v>11</v>
      </c>
      <c r="EJ902">
        <v>13</v>
      </c>
      <c r="EK902">
        <v>9</v>
      </c>
      <c r="EL902">
        <v>14</v>
      </c>
      <c r="EM902">
        <v>10</v>
      </c>
      <c r="EN902">
        <v>20</v>
      </c>
      <c r="EO902">
        <v>16</v>
      </c>
      <c r="EP902">
        <v>195.9361303</v>
      </c>
      <c r="EQ902">
        <v>151.7058025</v>
      </c>
      <c r="ER902">
        <v>88.454301799999996</v>
      </c>
      <c r="ES902">
        <v>86.751681480000002</v>
      </c>
      <c r="ET902">
        <v>184.9202243</v>
      </c>
      <c r="EU902">
        <v>167.30436359999999</v>
      </c>
      <c r="EV902">
        <v>86.999072560000002</v>
      </c>
      <c r="EW902">
        <v>85.920023959999995</v>
      </c>
      <c r="EX902">
        <v>52.175508540000003</v>
      </c>
      <c r="EY902">
        <v>45.94149548</v>
      </c>
      <c r="EZ902">
        <v>64.290295470000004</v>
      </c>
      <c r="FA902">
        <v>61.616847100000001</v>
      </c>
      <c r="FB902">
        <v>12.13683713</v>
      </c>
      <c r="FC902">
        <v>10.211746870000001</v>
      </c>
      <c r="FD902">
        <v>29.815856499999999</v>
      </c>
      <c r="FE902">
        <v>28.336516790000001</v>
      </c>
      <c r="FF902">
        <v>9.6484154649999994</v>
      </c>
      <c r="FG902">
        <v>9.2058579080000005</v>
      </c>
      <c r="FH902">
        <v>2.153110388</v>
      </c>
      <c r="FI902">
        <v>2.1170624880000002</v>
      </c>
      <c r="FJ902">
        <v>29.311635580000001</v>
      </c>
      <c r="FK902">
        <v>32.522087890000002</v>
      </c>
      <c r="FL902">
        <v>16.321913259999999</v>
      </c>
      <c r="FM902">
        <v>11.297765330000001</v>
      </c>
      <c r="FN902">
        <v>0</v>
      </c>
      <c r="FO902">
        <v>0</v>
      </c>
      <c r="FP902">
        <v>1</v>
      </c>
      <c r="FQ902">
        <v>1</v>
      </c>
      <c r="FR902">
        <f>10/14</f>
        <v>0.7142857142857143</v>
      </c>
      <c r="FS902" t="s">
        <v>45</v>
      </c>
      <c r="FT902">
        <v>2</v>
      </c>
      <c r="FU902">
        <v>2</v>
      </c>
      <c r="FV902">
        <v>2</v>
      </c>
      <c r="FW902">
        <v>1</v>
      </c>
      <c r="FX902">
        <v>2</v>
      </c>
    </row>
    <row r="903" spans="1:180" x14ac:dyDescent="0.3">
      <c r="A903" s="7" t="s">
        <v>80</v>
      </c>
      <c r="B903" s="7" t="s">
        <v>95</v>
      </c>
      <c r="C903" t="s">
        <v>55</v>
      </c>
      <c r="D903">
        <v>9</v>
      </c>
      <c r="E903">
        <v>3</v>
      </c>
      <c r="F903">
        <v>1.5756295220000001</v>
      </c>
      <c r="G903">
        <v>0.60750000000000004</v>
      </c>
      <c r="H903">
        <v>0.72213458799999997</v>
      </c>
      <c r="I903">
        <v>0.79060416700000002</v>
      </c>
      <c r="J903">
        <v>1.154449292</v>
      </c>
      <c r="K903">
        <v>2.0586422390000001</v>
      </c>
      <c r="L903">
        <v>0.78828711299999998</v>
      </c>
      <c r="M903">
        <v>1.4161773390000001</v>
      </c>
      <c r="N903">
        <v>13.57699399</v>
      </c>
      <c r="O903">
        <v>16.45945987</v>
      </c>
      <c r="P903">
        <v>1.3402245639999999</v>
      </c>
      <c r="Q903">
        <v>1.8954420199999999</v>
      </c>
      <c r="R903">
        <v>1.529511799</v>
      </c>
      <c r="S903">
        <v>0.71655731300000003</v>
      </c>
      <c r="T903">
        <v>0.33333333300000001</v>
      </c>
      <c r="U903">
        <v>0.76190476200000001</v>
      </c>
      <c r="V903">
        <v>0.26666666700000002</v>
      </c>
      <c r="W903">
        <v>0.8</v>
      </c>
      <c r="X903">
        <v>0.41666666699999999</v>
      </c>
      <c r="Y903">
        <v>0.83333333300000001</v>
      </c>
      <c r="Z903">
        <v>-9</v>
      </c>
      <c r="AA903" s="5" t="s">
        <v>219</v>
      </c>
      <c r="AB903">
        <v>-8</v>
      </c>
      <c r="AC903">
        <v>0</v>
      </c>
      <c r="AD903" s="5" t="s">
        <v>191</v>
      </c>
      <c r="AE903">
        <v>1</v>
      </c>
      <c r="AF903">
        <v>-6</v>
      </c>
      <c r="AG903">
        <v>2</v>
      </c>
      <c r="AH903">
        <v>-6</v>
      </c>
      <c r="AI903">
        <v>2</v>
      </c>
      <c r="AJ903">
        <v>-6</v>
      </c>
      <c r="AK903">
        <v>2</v>
      </c>
      <c r="AL903">
        <v>-4</v>
      </c>
      <c r="AM903">
        <v>4</v>
      </c>
      <c r="AN903">
        <v>-3</v>
      </c>
      <c r="AO903">
        <v>5</v>
      </c>
      <c r="AP903">
        <v>-2</v>
      </c>
      <c r="AQ903">
        <v>6</v>
      </c>
      <c r="AR903">
        <v>-2</v>
      </c>
      <c r="AS903">
        <v>6</v>
      </c>
      <c r="AT903">
        <v>-1</v>
      </c>
      <c r="AU903">
        <v>7</v>
      </c>
      <c r="AV903">
        <v>0</v>
      </c>
      <c r="AW903">
        <v>8</v>
      </c>
      <c r="AX903">
        <v>0</v>
      </c>
      <c r="AY903">
        <v>8</v>
      </c>
      <c r="AZ903">
        <v>0</v>
      </c>
      <c r="BA903">
        <v>8</v>
      </c>
      <c r="BB903">
        <v>0</v>
      </c>
      <c r="BC903">
        <v>8</v>
      </c>
      <c r="BD903">
        <v>1</v>
      </c>
      <c r="BE903">
        <v>9</v>
      </c>
      <c r="BF903">
        <v>2</v>
      </c>
      <c r="BG903">
        <v>10</v>
      </c>
      <c r="BH903">
        <v>3</v>
      </c>
      <c r="BI903">
        <v>11</v>
      </c>
      <c r="BJ903">
        <v>3</v>
      </c>
      <c r="BK903">
        <v>11</v>
      </c>
      <c r="BL903">
        <v>5</v>
      </c>
      <c r="BM903">
        <v>13</v>
      </c>
      <c r="BN903">
        <v>1</v>
      </c>
      <c r="BO903">
        <v>0</v>
      </c>
      <c r="BP903">
        <v>0</v>
      </c>
      <c r="BQ903">
        <v>0</v>
      </c>
      <c r="BR903">
        <v>-1</v>
      </c>
      <c r="BS903">
        <v>0</v>
      </c>
      <c r="BT903">
        <v>0</v>
      </c>
      <c r="BU903">
        <v>0</v>
      </c>
      <c r="BV903">
        <v>0</v>
      </c>
      <c r="BW903">
        <v>-1</v>
      </c>
      <c r="BX903">
        <v>0</v>
      </c>
      <c r="BY903">
        <v>0</v>
      </c>
      <c r="BZ903">
        <v>-2</v>
      </c>
      <c r="CA903">
        <v>1</v>
      </c>
      <c r="CB903">
        <v>0</v>
      </c>
      <c r="CC903">
        <v>0</v>
      </c>
      <c r="CD903">
        <v>0</v>
      </c>
      <c r="CE903">
        <v>0</v>
      </c>
      <c r="CF903">
        <v>-1</v>
      </c>
      <c r="CG903">
        <v>0</v>
      </c>
      <c r="CH903">
        <v>0</v>
      </c>
      <c r="CI903">
        <v>0</v>
      </c>
      <c r="CJ903">
        <v>0</v>
      </c>
      <c r="CK903">
        <v>2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-1</v>
      </c>
      <c r="CU903">
        <v>0</v>
      </c>
      <c r="CV903">
        <v>2</v>
      </c>
      <c r="CW903">
        <v>2</v>
      </c>
      <c r="CX903">
        <v>0</v>
      </c>
      <c r="CY903">
        <v>3</v>
      </c>
      <c r="CZ903">
        <v>0</v>
      </c>
      <c r="DA903">
        <v>1</v>
      </c>
      <c r="DB903">
        <v>-16</v>
      </c>
      <c r="DC903">
        <v>-6</v>
      </c>
      <c r="DD903">
        <v>-10</v>
      </c>
      <c r="DE903">
        <v>0</v>
      </c>
      <c r="DF903">
        <v>-4</v>
      </c>
      <c r="DG903">
        <v>6</v>
      </c>
      <c r="DH903">
        <v>-13</v>
      </c>
      <c r="DI903">
        <v>-3</v>
      </c>
      <c r="DJ903">
        <v>-4</v>
      </c>
      <c r="DK903">
        <v>6</v>
      </c>
      <c r="DL903">
        <v>-2</v>
      </c>
      <c r="DM903">
        <v>8</v>
      </c>
      <c r="DN903">
        <v>0</v>
      </c>
      <c r="DO903">
        <v>10</v>
      </c>
      <c r="DP903">
        <v>-3</v>
      </c>
      <c r="DQ903">
        <v>7</v>
      </c>
      <c r="DR903">
        <v>-2</v>
      </c>
      <c r="DS903">
        <v>8</v>
      </c>
      <c r="DT903">
        <v>-1</v>
      </c>
      <c r="DU903">
        <v>9</v>
      </c>
      <c r="DV903">
        <v>-1</v>
      </c>
      <c r="DW903">
        <v>9</v>
      </c>
      <c r="DX903">
        <v>-6</v>
      </c>
      <c r="DY903">
        <v>4</v>
      </c>
      <c r="DZ903">
        <v>0</v>
      </c>
      <c r="EA903">
        <v>10</v>
      </c>
      <c r="EB903">
        <v>1</v>
      </c>
      <c r="EC903">
        <v>11</v>
      </c>
      <c r="ED903">
        <v>1</v>
      </c>
      <c r="EE903">
        <v>11</v>
      </c>
      <c r="EF903">
        <v>-2</v>
      </c>
      <c r="EG903">
        <v>8</v>
      </c>
      <c r="EH903">
        <v>7</v>
      </c>
      <c r="EI903">
        <v>17</v>
      </c>
      <c r="EJ903">
        <v>3</v>
      </c>
      <c r="EK903">
        <v>13</v>
      </c>
      <c r="EL903">
        <v>6</v>
      </c>
      <c r="EM903">
        <v>16</v>
      </c>
      <c r="EN903">
        <v>6</v>
      </c>
      <c r="EO903">
        <v>16</v>
      </c>
      <c r="EP903">
        <v>131.9888081</v>
      </c>
      <c r="EQ903">
        <v>238.65017779999999</v>
      </c>
      <c r="ER903">
        <v>86.025375850000003</v>
      </c>
      <c r="ES903">
        <v>91.996551879999998</v>
      </c>
      <c r="ET903">
        <v>134.97635170000001</v>
      </c>
      <c r="EU903">
        <v>179.45520540000001</v>
      </c>
      <c r="EV903">
        <v>85.263653009999999</v>
      </c>
      <c r="EW903">
        <v>88.240216349999997</v>
      </c>
      <c r="EX903">
        <v>42.28397726</v>
      </c>
      <c r="EY903">
        <v>67.773452250000005</v>
      </c>
      <c r="EZ903">
        <v>63.393780319999998</v>
      </c>
      <c r="FA903">
        <v>73.445442610000001</v>
      </c>
      <c r="FB903">
        <v>6.3905499389999996</v>
      </c>
      <c r="FC903">
        <v>12.97642018</v>
      </c>
      <c r="FD903">
        <v>20.055304490000001</v>
      </c>
      <c r="FE903">
        <v>37.618605969999997</v>
      </c>
      <c r="FF903">
        <v>7.3187804219999997</v>
      </c>
      <c r="FG903">
        <v>13.59304085</v>
      </c>
      <c r="FH903">
        <v>1.6890266249999999</v>
      </c>
      <c r="FI903">
        <v>3.415794553</v>
      </c>
      <c r="FJ903">
        <v>30.70660599</v>
      </c>
      <c r="FK903">
        <v>38.049454650000001</v>
      </c>
      <c r="FL903">
        <v>10.19555272</v>
      </c>
      <c r="FM903">
        <v>14.877816109999999</v>
      </c>
      <c r="FN903">
        <v>0</v>
      </c>
      <c r="FO903">
        <v>0</v>
      </c>
      <c r="FP903">
        <v>0</v>
      </c>
      <c r="FQ903">
        <v>3</v>
      </c>
      <c r="FR903">
        <f>4/14</f>
        <v>0.2857142857142857</v>
      </c>
      <c r="FS903">
        <v>1</v>
      </c>
      <c r="FT903">
        <v>4</v>
      </c>
      <c r="FU903">
        <v>1</v>
      </c>
      <c r="FV903">
        <v>1</v>
      </c>
      <c r="FW903">
        <v>2</v>
      </c>
      <c r="FX903">
        <v>1</v>
      </c>
    </row>
    <row r="904" spans="1:180" x14ac:dyDescent="0.3">
      <c r="A904" s="7" t="s">
        <v>108</v>
      </c>
      <c r="B904" s="7" t="s">
        <v>137</v>
      </c>
      <c r="C904" t="s">
        <v>58</v>
      </c>
      <c r="D904">
        <v>10</v>
      </c>
      <c r="E904">
        <v>3</v>
      </c>
      <c r="F904">
        <v>0.96818181800000003</v>
      </c>
      <c r="G904">
        <v>1.050434783</v>
      </c>
      <c r="H904">
        <v>0.73513636400000004</v>
      </c>
      <c r="I904">
        <v>0.79669565200000003</v>
      </c>
      <c r="J904">
        <v>2.1543609610000001</v>
      </c>
      <c r="K904">
        <v>0.69855468899999995</v>
      </c>
      <c r="L904">
        <v>1.081665192</v>
      </c>
      <c r="M904">
        <v>0.47047062499999998</v>
      </c>
      <c r="N904">
        <v>17.19531242</v>
      </c>
      <c r="O904">
        <v>22.583414300000001</v>
      </c>
      <c r="P904">
        <v>1.556195365</v>
      </c>
      <c r="Q904">
        <v>1.189781975</v>
      </c>
      <c r="R904">
        <v>0.92398409100000001</v>
      </c>
      <c r="S904">
        <v>1.5986876590000001</v>
      </c>
      <c r="T904">
        <v>0.51851851900000001</v>
      </c>
      <c r="U904">
        <v>0.37037037</v>
      </c>
      <c r="V904">
        <v>0.6</v>
      </c>
      <c r="W904">
        <v>0</v>
      </c>
      <c r="X904">
        <v>0.66666666699999999</v>
      </c>
      <c r="Y904">
        <v>0.33333333300000001</v>
      </c>
      <c r="Z904">
        <v>-7</v>
      </c>
      <c r="AA904" s="5" t="s">
        <v>196</v>
      </c>
      <c r="AB904">
        <v>-5</v>
      </c>
      <c r="AC904">
        <v>-9</v>
      </c>
      <c r="AD904" s="5" t="s">
        <v>222</v>
      </c>
      <c r="AE904">
        <v>-8</v>
      </c>
      <c r="AF904">
        <v>-3</v>
      </c>
      <c r="AG904">
        <v>-7</v>
      </c>
      <c r="AH904">
        <v>-1</v>
      </c>
      <c r="AI904">
        <v>-5</v>
      </c>
      <c r="AJ904">
        <v>0</v>
      </c>
      <c r="AK904">
        <v>-4</v>
      </c>
      <c r="AL904">
        <v>0</v>
      </c>
      <c r="AM904">
        <v>-4</v>
      </c>
      <c r="AN904">
        <v>0</v>
      </c>
      <c r="AO904">
        <v>-4</v>
      </c>
      <c r="AP904">
        <v>0</v>
      </c>
      <c r="AQ904">
        <v>-4</v>
      </c>
      <c r="AR904">
        <v>1</v>
      </c>
      <c r="AS904">
        <v>-3</v>
      </c>
      <c r="AT904">
        <v>1</v>
      </c>
      <c r="AU904">
        <v>-3</v>
      </c>
      <c r="AV904">
        <v>2</v>
      </c>
      <c r="AW904">
        <v>-2</v>
      </c>
      <c r="AX904">
        <v>4</v>
      </c>
      <c r="AY904">
        <v>0</v>
      </c>
      <c r="AZ904">
        <v>5</v>
      </c>
      <c r="BA904">
        <v>1</v>
      </c>
      <c r="BB904">
        <v>6</v>
      </c>
      <c r="BC904">
        <v>2</v>
      </c>
      <c r="BD904">
        <v>6</v>
      </c>
      <c r="BE904">
        <v>2</v>
      </c>
      <c r="BF904">
        <v>6</v>
      </c>
      <c r="BG904">
        <v>2</v>
      </c>
      <c r="BH904">
        <v>6</v>
      </c>
      <c r="BI904">
        <v>2</v>
      </c>
      <c r="BJ904">
        <v>8</v>
      </c>
      <c r="BK904">
        <v>4</v>
      </c>
      <c r="BL904">
        <v>11</v>
      </c>
      <c r="BM904">
        <v>7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-3</v>
      </c>
      <c r="BT904">
        <v>0</v>
      </c>
      <c r="BU904">
        <v>-2</v>
      </c>
      <c r="BV904">
        <v>0</v>
      </c>
      <c r="BW904">
        <v>2</v>
      </c>
      <c r="BX904">
        <v>0</v>
      </c>
      <c r="BY904">
        <v>0</v>
      </c>
      <c r="BZ904">
        <v>0</v>
      </c>
      <c r="CA904">
        <v>-2</v>
      </c>
      <c r="CB904">
        <v>3</v>
      </c>
      <c r="CC904">
        <v>0</v>
      </c>
      <c r="CD904">
        <v>-1</v>
      </c>
      <c r="CE904">
        <v>-1</v>
      </c>
      <c r="CF904">
        <v>0</v>
      </c>
      <c r="CG904">
        <v>-2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2</v>
      </c>
      <c r="CT904">
        <v>0</v>
      </c>
      <c r="CU904">
        <v>0</v>
      </c>
      <c r="CV904">
        <v>0</v>
      </c>
      <c r="CW904">
        <v>0</v>
      </c>
      <c r="CX904">
        <v>1</v>
      </c>
      <c r="CY904">
        <v>2</v>
      </c>
      <c r="CZ904">
        <v>3</v>
      </c>
      <c r="DA904">
        <v>0</v>
      </c>
      <c r="DB904">
        <v>-14</v>
      </c>
      <c r="DC904">
        <v>-24</v>
      </c>
      <c r="DD904">
        <v>-5</v>
      </c>
      <c r="DE904">
        <v>-15</v>
      </c>
      <c r="DF904">
        <v>-1</v>
      </c>
      <c r="DG904">
        <v>-11</v>
      </c>
      <c r="DH904">
        <v>2</v>
      </c>
      <c r="DI904">
        <v>-8</v>
      </c>
      <c r="DJ904">
        <v>3</v>
      </c>
      <c r="DK904">
        <v>-7</v>
      </c>
      <c r="DL904">
        <v>0</v>
      </c>
      <c r="DM904">
        <v>-10</v>
      </c>
      <c r="DN904">
        <v>3</v>
      </c>
      <c r="DO904">
        <v>-7</v>
      </c>
      <c r="DP904">
        <v>4</v>
      </c>
      <c r="DQ904">
        <v>-6</v>
      </c>
      <c r="DR904">
        <v>5</v>
      </c>
      <c r="DS904">
        <v>-5</v>
      </c>
      <c r="DT904">
        <v>6</v>
      </c>
      <c r="DU904">
        <v>-4</v>
      </c>
      <c r="DV904">
        <v>15</v>
      </c>
      <c r="DW904">
        <v>5</v>
      </c>
      <c r="DX904">
        <v>6</v>
      </c>
      <c r="DY904">
        <v>-4</v>
      </c>
      <c r="DZ904">
        <v>10</v>
      </c>
      <c r="EA904">
        <v>0</v>
      </c>
      <c r="EB904">
        <v>14</v>
      </c>
      <c r="EC904">
        <v>4</v>
      </c>
      <c r="ED904">
        <v>8</v>
      </c>
      <c r="EE904">
        <v>-2</v>
      </c>
      <c r="EF904">
        <v>9</v>
      </c>
      <c r="EG904">
        <v>-1</v>
      </c>
      <c r="EH904">
        <v>10</v>
      </c>
      <c r="EI904">
        <v>0</v>
      </c>
      <c r="EJ904">
        <v>11</v>
      </c>
      <c r="EK904">
        <v>1</v>
      </c>
      <c r="EL904">
        <v>14</v>
      </c>
      <c r="EM904">
        <v>4</v>
      </c>
      <c r="EN904">
        <v>20</v>
      </c>
      <c r="EO904">
        <v>10</v>
      </c>
      <c r="EP904">
        <v>172.6677597</v>
      </c>
      <c r="EQ904">
        <v>142.97936329999999</v>
      </c>
      <c r="ER904">
        <v>88.544800240000001</v>
      </c>
      <c r="ES904">
        <v>86.457512309999998</v>
      </c>
      <c r="ET904">
        <v>179.5230459</v>
      </c>
      <c r="EU904">
        <v>136.9032369</v>
      </c>
      <c r="EV904">
        <v>87.98637635</v>
      </c>
      <c r="EW904">
        <v>84.587180599999996</v>
      </c>
      <c r="EX904">
        <v>52.953721260000002</v>
      </c>
      <c r="EY904">
        <v>45.796104360000001</v>
      </c>
      <c r="EZ904">
        <v>74.014730970000002</v>
      </c>
      <c r="FA904">
        <v>63.164557360000003</v>
      </c>
      <c r="FB904">
        <v>11.4045214</v>
      </c>
      <c r="FC904">
        <v>6.0425131529999998</v>
      </c>
      <c r="FD904">
        <v>33.795152530000003</v>
      </c>
      <c r="FE904">
        <v>20.687522869999999</v>
      </c>
      <c r="FF904">
        <v>10.14457539</v>
      </c>
      <c r="FG904">
        <v>3.789156857</v>
      </c>
      <c r="FH904">
        <v>1.770566673</v>
      </c>
      <c r="FI904">
        <v>0.77510318600000006</v>
      </c>
      <c r="FJ904">
        <v>35.314965970000003</v>
      </c>
      <c r="FK904">
        <v>29.756164510000001</v>
      </c>
      <c r="FL904">
        <v>17.306968170000001</v>
      </c>
      <c r="FM904">
        <v>9.5602257599999998</v>
      </c>
      <c r="FN904">
        <v>0</v>
      </c>
      <c r="FO904">
        <v>0</v>
      </c>
      <c r="FP904">
        <v>2</v>
      </c>
      <c r="FQ904">
        <v>0</v>
      </c>
      <c r="FR904">
        <f>10/14</f>
        <v>0.7142857142857143</v>
      </c>
      <c r="FS904">
        <v>1</v>
      </c>
      <c r="FT904">
        <v>2</v>
      </c>
      <c r="FU904">
        <v>1</v>
      </c>
      <c r="FV904">
        <v>2</v>
      </c>
      <c r="FW904">
        <v>0</v>
      </c>
      <c r="FX904">
        <v>1</v>
      </c>
    </row>
    <row r="905" spans="1:180" x14ac:dyDescent="0.3">
      <c r="A905" s="7" t="s">
        <v>371</v>
      </c>
      <c r="B905" s="7" t="s">
        <v>104</v>
      </c>
      <c r="C905" t="s">
        <v>58</v>
      </c>
      <c r="D905">
        <v>10</v>
      </c>
      <c r="E905">
        <v>3</v>
      </c>
      <c r="F905">
        <v>1.43</v>
      </c>
      <c r="G905">
        <v>0.85931818199999999</v>
      </c>
      <c r="H905">
        <v>0.52600000000000002</v>
      </c>
      <c r="I905">
        <v>0.76670454499999996</v>
      </c>
      <c r="J905">
        <v>1.1263564859999999</v>
      </c>
      <c r="K905">
        <v>0.91689377699999997</v>
      </c>
      <c r="L905">
        <v>1.11705874</v>
      </c>
      <c r="M905">
        <v>0.62611174000000003</v>
      </c>
      <c r="N905">
        <v>23.82561273</v>
      </c>
      <c r="O905">
        <v>16.414946789999998</v>
      </c>
      <c r="P905">
        <v>1.306405931</v>
      </c>
      <c r="Q905">
        <v>1.2642965900000001</v>
      </c>
      <c r="R905">
        <v>1.6468030819999999</v>
      </c>
      <c r="S905">
        <v>1.0467719719999999</v>
      </c>
      <c r="T905">
        <v>0.61904761900000005</v>
      </c>
      <c r="U905">
        <v>0.29629629600000001</v>
      </c>
      <c r="V905">
        <v>0.66666666699999999</v>
      </c>
      <c r="W905">
        <v>0.46666666699999998</v>
      </c>
      <c r="X905">
        <v>1</v>
      </c>
      <c r="Y905">
        <v>0.33333333300000001</v>
      </c>
      <c r="Z905">
        <v>-8</v>
      </c>
      <c r="AA905" s="5" t="s">
        <v>214</v>
      </c>
      <c r="AB905">
        <v>-6</v>
      </c>
      <c r="AC905">
        <v>-11</v>
      </c>
      <c r="AD905" s="5" t="s">
        <v>211</v>
      </c>
      <c r="AE905">
        <v>-10</v>
      </c>
      <c r="AF905">
        <v>-4</v>
      </c>
      <c r="AG905">
        <v>-9</v>
      </c>
      <c r="AH905">
        <v>-2</v>
      </c>
      <c r="AI905">
        <v>-7</v>
      </c>
      <c r="AJ905">
        <v>-1</v>
      </c>
      <c r="AK905">
        <v>-6</v>
      </c>
      <c r="AL905">
        <v>-1</v>
      </c>
      <c r="AM905">
        <v>-6</v>
      </c>
      <c r="AN905">
        <v>-1</v>
      </c>
      <c r="AO905">
        <v>-6</v>
      </c>
      <c r="AP905">
        <v>-1</v>
      </c>
      <c r="AQ905">
        <v>-6</v>
      </c>
      <c r="AR905">
        <v>0</v>
      </c>
      <c r="AS905">
        <v>-5</v>
      </c>
      <c r="AT905">
        <v>0</v>
      </c>
      <c r="AU905">
        <v>-5</v>
      </c>
      <c r="AV905">
        <v>1</v>
      </c>
      <c r="AW905">
        <v>-4</v>
      </c>
      <c r="AX905">
        <v>3</v>
      </c>
      <c r="AY905">
        <v>-2</v>
      </c>
      <c r="AZ905">
        <v>4</v>
      </c>
      <c r="BA905">
        <v>-1</v>
      </c>
      <c r="BB905">
        <v>5</v>
      </c>
      <c r="BC905">
        <v>0</v>
      </c>
      <c r="BD905">
        <v>5</v>
      </c>
      <c r="BE905">
        <v>0</v>
      </c>
      <c r="BF905">
        <v>5</v>
      </c>
      <c r="BG905">
        <v>0</v>
      </c>
      <c r="BH905">
        <v>5</v>
      </c>
      <c r="BI905">
        <v>0</v>
      </c>
      <c r="BJ905">
        <v>7</v>
      </c>
      <c r="BK905">
        <v>2</v>
      </c>
      <c r="BL905">
        <v>10</v>
      </c>
      <c r="BM905">
        <v>5</v>
      </c>
      <c r="BN905">
        <v>1</v>
      </c>
      <c r="BO905">
        <v>-2</v>
      </c>
      <c r="BP905">
        <v>-4</v>
      </c>
      <c r="BQ905">
        <v>-1</v>
      </c>
      <c r="BR905">
        <v>0</v>
      </c>
      <c r="BS905">
        <v>0</v>
      </c>
      <c r="BT905">
        <v>-1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-1</v>
      </c>
      <c r="CB905">
        <v>0</v>
      </c>
      <c r="CC905">
        <v>0</v>
      </c>
      <c r="CD905">
        <v>0</v>
      </c>
      <c r="CE905">
        <v>4</v>
      </c>
      <c r="CF905">
        <v>0</v>
      </c>
      <c r="CG905">
        <v>0</v>
      </c>
      <c r="CH905">
        <v>0</v>
      </c>
      <c r="CI905">
        <v>-1</v>
      </c>
      <c r="CJ905">
        <v>1</v>
      </c>
      <c r="CK905">
        <v>0</v>
      </c>
      <c r="CL905">
        <v>2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1</v>
      </c>
      <c r="CS905">
        <v>-2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1</v>
      </c>
      <c r="CZ905">
        <v>0</v>
      </c>
      <c r="DA905">
        <v>0</v>
      </c>
      <c r="DB905">
        <v>-20</v>
      </c>
      <c r="DC905">
        <v>-22</v>
      </c>
      <c r="DD905">
        <v>-11</v>
      </c>
      <c r="DE905">
        <v>-13</v>
      </c>
      <c r="DF905">
        <v>-7</v>
      </c>
      <c r="DG905">
        <v>-9</v>
      </c>
      <c r="DH905">
        <v>-4</v>
      </c>
      <c r="DI905">
        <v>-6</v>
      </c>
      <c r="DJ905">
        <v>-3</v>
      </c>
      <c r="DK905">
        <v>-5</v>
      </c>
      <c r="DL905">
        <v>-6</v>
      </c>
      <c r="DM905">
        <v>-8</v>
      </c>
      <c r="DN905">
        <v>-3</v>
      </c>
      <c r="DO905">
        <v>-5</v>
      </c>
      <c r="DP905">
        <v>-2</v>
      </c>
      <c r="DQ905">
        <v>-4</v>
      </c>
      <c r="DR905">
        <v>-1</v>
      </c>
      <c r="DS905">
        <v>-3</v>
      </c>
      <c r="DT905">
        <v>0</v>
      </c>
      <c r="DU905">
        <v>-2</v>
      </c>
      <c r="DV905">
        <v>9</v>
      </c>
      <c r="DW905">
        <v>7</v>
      </c>
      <c r="DX905">
        <v>0</v>
      </c>
      <c r="DY905">
        <v>-2</v>
      </c>
      <c r="DZ905">
        <v>4</v>
      </c>
      <c r="EA905">
        <v>2</v>
      </c>
      <c r="EB905">
        <v>8</v>
      </c>
      <c r="EC905">
        <v>6</v>
      </c>
      <c r="ED905">
        <v>2</v>
      </c>
      <c r="EE905">
        <v>0</v>
      </c>
      <c r="EF905">
        <v>3</v>
      </c>
      <c r="EG905">
        <v>1</v>
      </c>
      <c r="EH905">
        <v>4</v>
      </c>
      <c r="EI905">
        <v>2</v>
      </c>
      <c r="EJ905">
        <v>5</v>
      </c>
      <c r="EK905">
        <v>3</v>
      </c>
      <c r="EL905">
        <v>8</v>
      </c>
      <c r="EM905">
        <v>6</v>
      </c>
      <c r="EN905">
        <v>14</v>
      </c>
      <c r="EO905">
        <v>12</v>
      </c>
      <c r="EP905">
        <v>142.48510780000001</v>
      </c>
      <c r="EQ905">
        <v>115.8341217</v>
      </c>
      <c r="ER905">
        <v>88.461989149999994</v>
      </c>
      <c r="ES905">
        <v>87.926761720000002</v>
      </c>
      <c r="ET905">
        <v>151.17928570000001</v>
      </c>
      <c r="EU905">
        <v>142.99986749999999</v>
      </c>
      <c r="EV905">
        <v>85.829961789999999</v>
      </c>
      <c r="EW905">
        <v>86.593561609999995</v>
      </c>
      <c r="EX905">
        <v>50.708216589999999</v>
      </c>
      <c r="EY905">
        <v>55.045008430000003</v>
      </c>
      <c r="EZ905">
        <v>64.160240959999996</v>
      </c>
      <c r="FA905">
        <v>68.115198710000001</v>
      </c>
      <c r="FB905">
        <v>8.6874211849999998</v>
      </c>
      <c r="FC905">
        <v>8.0221128430000004</v>
      </c>
      <c r="FD905">
        <v>22.754456900000001</v>
      </c>
      <c r="FE905">
        <v>21.652771489999999</v>
      </c>
      <c r="FF905">
        <v>7.7747085890000003</v>
      </c>
      <c r="FG905">
        <v>6.7233935980000004</v>
      </c>
      <c r="FH905">
        <v>2.8992548820000001</v>
      </c>
      <c r="FI905">
        <v>1.670487984</v>
      </c>
      <c r="FJ905">
        <v>34.698590449999998</v>
      </c>
      <c r="FK905">
        <v>28.92861727</v>
      </c>
      <c r="FL905">
        <v>15.2022683</v>
      </c>
      <c r="FM905">
        <v>11.98405852</v>
      </c>
      <c r="FN905">
        <v>1</v>
      </c>
      <c r="FO905">
        <v>1</v>
      </c>
      <c r="FP905">
        <v>1</v>
      </c>
      <c r="FQ905">
        <v>1</v>
      </c>
      <c r="FR905">
        <f>2/13</f>
        <v>0.15384615384615385</v>
      </c>
      <c r="FS905" t="s">
        <v>45</v>
      </c>
      <c r="FT905">
        <v>4</v>
      </c>
      <c r="FU905">
        <v>4</v>
      </c>
      <c r="FV905">
        <v>1</v>
      </c>
      <c r="FW905">
        <v>1</v>
      </c>
      <c r="FX905">
        <v>0</v>
      </c>
    </row>
    <row r="906" spans="1:180" x14ac:dyDescent="0.3">
      <c r="A906" s="7" t="s">
        <v>372</v>
      </c>
      <c r="B906" s="7" t="s">
        <v>110</v>
      </c>
      <c r="C906" t="s">
        <v>58</v>
      </c>
      <c r="D906">
        <v>10</v>
      </c>
      <c r="E906">
        <v>3</v>
      </c>
      <c r="F906">
        <v>1.67</v>
      </c>
      <c r="G906">
        <v>1.1723255809999999</v>
      </c>
      <c r="H906">
        <v>0.65800000000000003</v>
      </c>
      <c r="I906">
        <v>0.71195348800000002</v>
      </c>
      <c r="J906">
        <v>1.308168862</v>
      </c>
      <c r="K906">
        <v>0.848353103</v>
      </c>
      <c r="L906">
        <v>0.49736552000000001</v>
      </c>
      <c r="M906">
        <v>0.54478028099999998</v>
      </c>
      <c r="N906">
        <v>19.814541909999999</v>
      </c>
      <c r="O906">
        <v>21.958561</v>
      </c>
      <c r="P906">
        <v>1.1574058309999999</v>
      </c>
      <c r="Q906">
        <v>0.99033539599999998</v>
      </c>
      <c r="R906">
        <v>1.390315542</v>
      </c>
      <c r="S906">
        <v>1.1570324670000001</v>
      </c>
      <c r="T906">
        <v>0.29629629600000001</v>
      </c>
      <c r="U906">
        <v>0.33333333300000001</v>
      </c>
      <c r="V906">
        <v>0.33333333300000001</v>
      </c>
      <c r="W906">
        <v>0.26666666700000002</v>
      </c>
      <c r="X906">
        <v>0.33333333300000001</v>
      </c>
      <c r="Y906">
        <v>8.3333332999999996E-2</v>
      </c>
      <c r="Z906">
        <v>-13</v>
      </c>
      <c r="AA906" s="5" t="s">
        <v>214</v>
      </c>
      <c r="AB906">
        <v>-11</v>
      </c>
      <c r="AC906">
        <v>-11</v>
      </c>
      <c r="AD906" s="5" t="s">
        <v>215</v>
      </c>
      <c r="AE906">
        <v>-10</v>
      </c>
      <c r="AF906">
        <v>-9</v>
      </c>
      <c r="AG906">
        <v>-9</v>
      </c>
      <c r="AH906">
        <v>-7</v>
      </c>
      <c r="AI906">
        <v>-7</v>
      </c>
      <c r="AJ906">
        <v>-6</v>
      </c>
      <c r="AK906">
        <v>-6</v>
      </c>
      <c r="AL906">
        <v>-6</v>
      </c>
      <c r="AM906">
        <v>-6</v>
      </c>
      <c r="AN906">
        <v>-6</v>
      </c>
      <c r="AO906">
        <v>-6</v>
      </c>
      <c r="AP906">
        <v>-6</v>
      </c>
      <c r="AQ906">
        <v>-6</v>
      </c>
      <c r="AR906">
        <v>-5</v>
      </c>
      <c r="AS906">
        <v>-5</v>
      </c>
      <c r="AT906">
        <v>-5</v>
      </c>
      <c r="AU906">
        <v>-5</v>
      </c>
      <c r="AV906">
        <v>-4</v>
      </c>
      <c r="AW906">
        <v>-4</v>
      </c>
      <c r="AX906">
        <v>-2</v>
      </c>
      <c r="AY906">
        <v>-2</v>
      </c>
      <c r="AZ906">
        <v>-1</v>
      </c>
      <c r="BA906">
        <v>-1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2</v>
      </c>
      <c r="BK906">
        <v>2</v>
      </c>
      <c r="BL906">
        <v>5</v>
      </c>
      <c r="BM906">
        <v>5</v>
      </c>
      <c r="BN906">
        <v>0</v>
      </c>
      <c r="BO906">
        <v>-3</v>
      </c>
      <c r="BP906">
        <v>0</v>
      </c>
      <c r="BQ906">
        <v>-2</v>
      </c>
      <c r="BR906">
        <v>0</v>
      </c>
      <c r="BS906">
        <v>0</v>
      </c>
      <c r="BT906">
        <v>0</v>
      </c>
      <c r="BU906">
        <v>-1</v>
      </c>
      <c r="BV906">
        <v>-1</v>
      </c>
      <c r="BW906">
        <v>0</v>
      </c>
      <c r="BX906">
        <v>0</v>
      </c>
      <c r="BY906">
        <v>0</v>
      </c>
      <c r="BZ906">
        <v>-2</v>
      </c>
      <c r="CA906">
        <v>0</v>
      </c>
      <c r="CB906">
        <v>0</v>
      </c>
      <c r="CC906">
        <v>-1</v>
      </c>
      <c r="CD906">
        <v>0</v>
      </c>
      <c r="CE906">
        <v>0</v>
      </c>
      <c r="CF906">
        <v>-1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-2</v>
      </c>
      <c r="CM906">
        <v>0</v>
      </c>
      <c r="CN906">
        <v>-1</v>
      </c>
      <c r="CO906">
        <v>2</v>
      </c>
      <c r="CP906">
        <v>2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1</v>
      </c>
      <c r="CX906">
        <v>2</v>
      </c>
      <c r="CY906">
        <v>0</v>
      </c>
      <c r="CZ906">
        <v>0</v>
      </c>
      <c r="DA906">
        <v>0</v>
      </c>
      <c r="DB906">
        <v>-23</v>
      </c>
      <c r="DC906">
        <v>-24</v>
      </c>
      <c r="DD906">
        <v>-14</v>
      </c>
      <c r="DE906">
        <v>-15</v>
      </c>
      <c r="DF906">
        <v>-10</v>
      </c>
      <c r="DG906">
        <v>-11</v>
      </c>
      <c r="DH906">
        <v>-7</v>
      </c>
      <c r="DI906">
        <v>-8</v>
      </c>
      <c r="DJ906">
        <v>-6</v>
      </c>
      <c r="DK906">
        <v>-7</v>
      </c>
      <c r="DL906">
        <v>-9</v>
      </c>
      <c r="DM906">
        <v>-10</v>
      </c>
      <c r="DN906">
        <v>-6</v>
      </c>
      <c r="DO906">
        <v>-7</v>
      </c>
      <c r="DP906">
        <v>-5</v>
      </c>
      <c r="DQ906">
        <v>-6</v>
      </c>
      <c r="DR906">
        <v>-4</v>
      </c>
      <c r="DS906">
        <v>-5</v>
      </c>
      <c r="DT906">
        <v>-3</v>
      </c>
      <c r="DU906">
        <v>-4</v>
      </c>
      <c r="DV906">
        <v>6</v>
      </c>
      <c r="DW906">
        <v>5</v>
      </c>
      <c r="DX906">
        <v>-3</v>
      </c>
      <c r="DY906">
        <v>-4</v>
      </c>
      <c r="DZ906">
        <v>1</v>
      </c>
      <c r="EA906">
        <v>0</v>
      </c>
      <c r="EB906">
        <v>5</v>
      </c>
      <c r="EC906">
        <v>4</v>
      </c>
      <c r="ED906">
        <v>-1</v>
      </c>
      <c r="EE906">
        <v>-2</v>
      </c>
      <c r="EF906">
        <v>0</v>
      </c>
      <c r="EG906">
        <v>-1</v>
      </c>
      <c r="EH906">
        <v>1</v>
      </c>
      <c r="EI906">
        <v>0</v>
      </c>
      <c r="EJ906">
        <v>2</v>
      </c>
      <c r="EK906">
        <v>1</v>
      </c>
      <c r="EL906">
        <v>5</v>
      </c>
      <c r="EM906">
        <v>4</v>
      </c>
      <c r="EN906">
        <v>11</v>
      </c>
      <c r="EO906">
        <v>10</v>
      </c>
      <c r="EP906">
        <v>132.14267609999999</v>
      </c>
      <c r="EQ906">
        <v>152.43272540000001</v>
      </c>
      <c r="ER906">
        <v>86.586094790000004</v>
      </c>
      <c r="ES906">
        <v>87.110902800000005</v>
      </c>
      <c r="ET906">
        <v>132.39290700000001</v>
      </c>
      <c r="EU906">
        <v>145.07309179999999</v>
      </c>
      <c r="EV906">
        <v>84.720658400000005</v>
      </c>
      <c r="EW906">
        <v>85.033549300000004</v>
      </c>
      <c r="EX906">
        <v>43.702210649999998</v>
      </c>
      <c r="EY906">
        <v>42.383010499999997</v>
      </c>
      <c r="EZ906">
        <v>63.804569110000003</v>
      </c>
      <c r="FA906">
        <v>62.335697660000001</v>
      </c>
      <c r="FB906">
        <v>5.4077804560000002</v>
      </c>
      <c r="FC906">
        <v>7.6273406809999997</v>
      </c>
      <c r="FD906">
        <v>20.779216420000001</v>
      </c>
      <c r="FE906">
        <v>27.619042990000001</v>
      </c>
      <c r="FF906">
        <v>5.4877988770000004</v>
      </c>
      <c r="FG906">
        <v>4.5997641619999996</v>
      </c>
      <c r="FH906">
        <v>2.0197322820000001</v>
      </c>
      <c r="FI906">
        <v>0.98603829300000001</v>
      </c>
      <c r="FJ906">
        <v>27.084222319999999</v>
      </c>
      <c r="FK906">
        <v>27.88400124</v>
      </c>
      <c r="FL906">
        <v>10.76288531</v>
      </c>
      <c r="FM906">
        <v>11.603690009999999</v>
      </c>
      <c r="FN906">
        <v>4</v>
      </c>
      <c r="FO906">
        <v>0</v>
      </c>
      <c r="FP906">
        <v>0</v>
      </c>
      <c r="FQ906">
        <v>1</v>
      </c>
      <c r="FR906">
        <f>1/14</f>
        <v>7.1428571428571425E-2</v>
      </c>
      <c r="FS906">
        <v>2</v>
      </c>
      <c r="FT906">
        <v>0</v>
      </c>
      <c r="FU906">
        <v>2</v>
      </c>
      <c r="FV906" t="s">
        <v>45</v>
      </c>
      <c r="FW906">
        <v>0</v>
      </c>
      <c r="FX906">
        <v>0</v>
      </c>
    </row>
    <row r="907" spans="1:180" x14ac:dyDescent="0.3">
      <c r="A907" s="7" t="s">
        <v>105</v>
      </c>
      <c r="B907" s="7" t="s">
        <v>103</v>
      </c>
      <c r="C907" t="s">
        <v>58</v>
      </c>
      <c r="D907">
        <v>10</v>
      </c>
      <c r="E907">
        <v>3</v>
      </c>
      <c r="F907">
        <v>1.0911235960000001</v>
      </c>
      <c r="G907">
        <v>2.034778325</v>
      </c>
      <c r="H907">
        <v>0.78829213499999995</v>
      </c>
      <c r="I907">
        <v>0.6</v>
      </c>
      <c r="J907">
        <v>1.1139887479999999</v>
      </c>
      <c r="K907">
        <v>0.93843285899999995</v>
      </c>
      <c r="L907">
        <v>1.1591375829999999</v>
      </c>
      <c r="M907">
        <v>0.96980394999999997</v>
      </c>
      <c r="N907">
        <v>20.368812370000001</v>
      </c>
      <c r="O907">
        <v>20.696809269999999</v>
      </c>
      <c r="P907">
        <v>0.95648865999999999</v>
      </c>
      <c r="Q907">
        <v>0.89514744999999996</v>
      </c>
      <c r="R907">
        <v>1.118837681</v>
      </c>
      <c r="S907">
        <v>1.614702648</v>
      </c>
      <c r="T907">
        <v>0.51851851900000001</v>
      </c>
      <c r="U907">
        <v>0.111111111</v>
      </c>
      <c r="V907">
        <v>0.73333333300000003</v>
      </c>
      <c r="W907">
        <v>0.2</v>
      </c>
      <c r="X907">
        <v>0.75</v>
      </c>
      <c r="Y907">
        <v>0</v>
      </c>
      <c r="Z907">
        <v>-7</v>
      </c>
      <c r="AA907" s="5" t="s">
        <v>185</v>
      </c>
      <c r="AB907">
        <v>-5</v>
      </c>
      <c r="AC907">
        <v>-16</v>
      </c>
      <c r="AD907" s="5" t="s">
        <v>222</v>
      </c>
      <c r="AE907">
        <v>-15</v>
      </c>
      <c r="AF907">
        <v>-3</v>
      </c>
      <c r="AG907">
        <v>-14</v>
      </c>
      <c r="AH907">
        <v>-1</v>
      </c>
      <c r="AI907">
        <v>-12</v>
      </c>
      <c r="AJ907">
        <v>0</v>
      </c>
      <c r="AK907">
        <v>-11</v>
      </c>
      <c r="AL907">
        <v>0</v>
      </c>
      <c r="AM907">
        <v>-11</v>
      </c>
      <c r="AN907">
        <v>0</v>
      </c>
      <c r="AO907">
        <v>-11</v>
      </c>
      <c r="AP907">
        <v>0</v>
      </c>
      <c r="AQ907">
        <v>-11</v>
      </c>
      <c r="AR907">
        <v>1</v>
      </c>
      <c r="AS907">
        <v>-10</v>
      </c>
      <c r="AT907">
        <v>1</v>
      </c>
      <c r="AU907">
        <v>-10</v>
      </c>
      <c r="AV907">
        <v>2</v>
      </c>
      <c r="AW907">
        <v>-9</v>
      </c>
      <c r="AX907">
        <v>4</v>
      </c>
      <c r="AY907">
        <v>-7</v>
      </c>
      <c r="AZ907">
        <v>5</v>
      </c>
      <c r="BA907">
        <v>-6</v>
      </c>
      <c r="BB907">
        <v>6</v>
      </c>
      <c r="BC907">
        <v>-5</v>
      </c>
      <c r="BD907">
        <v>6</v>
      </c>
      <c r="BE907">
        <v>-5</v>
      </c>
      <c r="BF907">
        <v>6</v>
      </c>
      <c r="BG907">
        <v>-5</v>
      </c>
      <c r="BH907">
        <v>6</v>
      </c>
      <c r="BI907">
        <v>-5</v>
      </c>
      <c r="BJ907">
        <v>8</v>
      </c>
      <c r="BK907">
        <v>-3</v>
      </c>
      <c r="BL907">
        <v>11</v>
      </c>
      <c r="BM907">
        <v>0</v>
      </c>
      <c r="BN907">
        <v>-1</v>
      </c>
      <c r="BO907">
        <v>-4</v>
      </c>
      <c r="BP907">
        <v>-1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-3</v>
      </c>
      <c r="BZ907">
        <v>0</v>
      </c>
      <c r="CA907">
        <v>0</v>
      </c>
      <c r="CB907">
        <v>-1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-1</v>
      </c>
      <c r="CJ907">
        <v>0</v>
      </c>
      <c r="CK907">
        <v>-3</v>
      </c>
      <c r="CL907">
        <v>2</v>
      </c>
      <c r="CM907">
        <v>0</v>
      </c>
      <c r="CN907">
        <v>0</v>
      </c>
      <c r="CO907">
        <v>-2</v>
      </c>
      <c r="CP907">
        <v>1</v>
      </c>
      <c r="CQ907">
        <v>0</v>
      </c>
      <c r="CR907">
        <v>2</v>
      </c>
      <c r="CS907">
        <v>0</v>
      </c>
      <c r="CT907">
        <v>0</v>
      </c>
      <c r="CU907">
        <v>0</v>
      </c>
      <c r="CV907">
        <v>1</v>
      </c>
      <c r="CW907">
        <v>0</v>
      </c>
      <c r="CX907">
        <v>0</v>
      </c>
      <c r="CY907">
        <v>-1</v>
      </c>
      <c r="CZ907">
        <v>0</v>
      </c>
      <c r="DA907">
        <v>0</v>
      </c>
      <c r="DB907">
        <v>-17</v>
      </c>
      <c r="DC907">
        <v>-34</v>
      </c>
      <c r="DD907">
        <v>-8</v>
      </c>
      <c r="DE907">
        <v>-25</v>
      </c>
      <c r="DF907">
        <v>-4</v>
      </c>
      <c r="DG907">
        <v>-21</v>
      </c>
      <c r="DH907">
        <v>-1</v>
      </c>
      <c r="DI907">
        <v>-18</v>
      </c>
      <c r="DJ907">
        <v>0</v>
      </c>
      <c r="DK907">
        <v>-17</v>
      </c>
      <c r="DL907">
        <v>-3</v>
      </c>
      <c r="DM907">
        <v>-20</v>
      </c>
      <c r="DN907">
        <v>0</v>
      </c>
      <c r="DO907">
        <v>-17</v>
      </c>
      <c r="DP907">
        <v>1</v>
      </c>
      <c r="DQ907">
        <v>-16</v>
      </c>
      <c r="DR907">
        <v>2</v>
      </c>
      <c r="DS907">
        <v>-15</v>
      </c>
      <c r="DT907">
        <v>3</v>
      </c>
      <c r="DU907">
        <v>-14</v>
      </c>
      <c r="DV907">
        <v>12</v>
      </c>
      <c r="DW907">
        <v>-5</v>
      </c>
      <c r="DX907">
        <v>3</v>
      </c>
      <c r="DY907">
        <v>-14</v>
      </c>
      <c r="DZ907">
        <v>7</v>
      </c>
      <c r="EA907">
        <v>-10</v>
      </c>
      <c r="EB907">
        <v>11</v>
      </c>
      <c r="EC907">
        <v>-6</v>
      </c>
      <c r="ED907">
        <v>5</v>
      </c>
      <c r="EE907">
        <v>-12</v>
      </c>
      <c r="EF907">
        <v>6</v>
      </c>
      <c r="EG907">
        <v>-11</v>
      </c>
      <c r="EH907">
        <v>7</v>
      </c>
      <c r="EI907">
        <v>-10</v>
      </c>
      <c r="EJ907">
        <v>8</v>
      </c>
      <c r="EK907">
        <v>-9</v>
      </c>
      <c r="EL907">
        <v>11</v>
      </c>
      <c r="EM907">
        <v>-6</v>
      </c>
      <c r="EN907">
        <v>17</v>
      </c>
      <c r="EO907">
        <v>0</v>
      </c>
      <c r="EP907">
        <v>128.6628939</v>
      </c>
      <c r="EQ907">
        <v>131.37138210000001</v>
      </c>
      <c r="ER907">
        <v>84.555739860000003</v>
      </c>
      <c r="ES907">
        <v>87.412265189999999</v>
      </c>
      <c r="ET907">
        <v>116.07216579999999</v>
      </c>
      <c r="EU907">
        <v>144.14514349999999</v>
      </c>
      <c r="EV907">
        <v>80.905694359999998</v>
      </c>
      <c r="EW907">
        <v>86.430312639999997</v>
      </c>
      <c r="EX907">
        <v>41.905086240000003</v>
      </c>
      <c r="EY907">
        <v>51.876293820000001</v>
      </c>
      <c r="EZ907">
        <v>60.851952699999998</v>
      </c>
      <c r="FA907">
        <v>67.191981240000004</v>
      </c>
      <c r="FB907">
        <v>12.770783339999999</v>
      </c>
      <c r="FC907">
        <v>8.6630545310000002</v>
      </c>
      <c r="FD907">
        <v>18.770376540000001</v>
      </c>
      <c r="FE907">
        <v>22.462397379999999</v>
      </c>
      <c r="FF907">
        <v>6.6798082580000004</v>
      </c>
      <c r="FG907">
        <v>7.6049371219999999</v>
      </c>
      <c r="FH907">
        <v>3.5958654120000002</v>
      </c>
      <c r="FI907">
        <v>1.5152852539999999</v>
      </c>
      <c r="FJ907">
        <v>36.488379029999997</v>
      </c>
      <c r="FK907">
        <v>31.101883619999999</v>
      </c>
      <c r="FL907">
        <v>12.578864640000001</v>
      </c>
      <c r="FM907">
        <v>10.532994110000001</v>
      </c>
      <c r="FN907">
        <v>0</v>
      </c>
      <c r="FO907">
        <v>0</v>
      </c>
      <c r="FP907">
        <v>2</v>
      </c>
      <c r="FQ907">
        <v>1</v>
      </c>
      <c r="FR907">
        <f>8/13</f>
        <v>0.61538461538461542</v>
      </c>
      <c r="FS907" t="s">
        <v>45</v>
      </c>
      <c r="FT907">
        <v>1</v>
      </c>
      <c r="FU907">
        <v>1</v>
      </c>
      <c r="FV907" t="s">
        <v>45</v>
      </c>
      <c r="FW907">
        <v>1</v>
      </c>
      <c r="FX907">
        <v>1</v>
      </c>
    </row>
    <row r="908" spans="1:180" x14ac:dyDescent="0.3">
      <c r="A908" s="7" t="s">
        <v>107</v>
      </c>
      <c r="B908" s="7" t="s">
        <v>97</v>
      </c>
      <c r="C908" t="s">
        <v>58</v>
      </c>
      <c r="D908">
        <v>10</v>
      </c>
      <c r="E908">
        <v>3</v>
      </c>
      <c r="F908">
        <v>2.034778325</v>
      </c>
      <c r="G908">
        <v>1.6686192470000001</v>
      </c>
      <c r="H908">
        <v>0.61959113300000002</v>
      </c>
      <c r="I908">
        <v>0.65916265699999999</v>
      </c>
      <c r="J908">
        <v>1.1160209109999999</v>
      </c>
      <c r="K908">
        <v>0.91398773600000005</v>
      </c>
      <c r="L908">
        <v>0.78441677200000004</v>
      </c>
      <c r="M908">
        <v>0.74644654200000005</v>
      </c>
      <c r="N908">
        <v>20.956973609999999</v>
      </c>
      <c r="O908">
        <v>18.28606383</v>
      </c>
      <c r="P908">
        <v>1.1583293059999999</v>
      </c>
      <c r="Q908">
        <v>0.972729501</v>
      </c>
      <c r="R908">
        <v>1.4263202989999999</v>
      </c>
      <c r="S908">
        <v>1.257530603</v>
      </c>
      <c r="T908">
        <v>0.29629629600000001</v>
      </c>
      <c r="U908">
        <v>0.48148148099999999</v>
      </c>
      <c r="V908">
        <v>0.26666666700000002</v>
      </c>
      <c r="W908">
        <v>0.46666666699999998</v>
      </c>
      <c r="X908">
        <v>0.26666666700000002</v>
      </c>
      <c r="Y908">
        <v>0.5</v>
      </c>
      <c r="Z908">
        <v>-13</v>
      </c>
      <c r="AA908" s="5" t="s">
        <v>245</v>
      </c>
      <c r="AB908">
        <v>-11</v>
      </c>
      <c r="AC908">
        <v>-6</v>
      </c>
      <c r="AD908" s="5" t="s">
        <v>215</v>
      </c>
      <c r="AE908">
        <v>-5</v>
      </c>
      <c r="AF908">
        <v>-9</v>
      </c>
      <c r="AG908">
        <v>-4</v>
      </c>
      <c r="AH908">
        <v>-7</v>
      </c>
      <c r="AI908">
        <v>-2</v>
      </c>
      <c r="AJ908">
        <v>-6</v>
      </c>
      <c r="AK908">
        <v>-1</v>
      </c>
      <c r="AL908">
        <v>-6</v>
      </c>
      <c r="AM908">
        <v>-1</v>
      </c>
      <c r="AN908">
        <v>-6</v>
      </c>
      <c r="AO908">
        <v>-1</v>
      </c>
      <c r="AP908">
        <v>-6</v>
      </c>
      <c r="AQ908">
        <v>-1</v>
      </c>
      <c r="AR908">
        <v>-5</v>
      </c>
      <c r="AS908">
        <v>0</v>
      </c>
      <c r="AT908">
        <v>-5</v>
      </c>
      <c r="AU908">
        <v>0</v>
      </c>
      <c r="AV908">
        <v>-4</v>
      </c>
      <c r="AW908">
        <v>1</v>
      </c>
      <c r="AX908">
        <v>-2</v>
      </c>
      <c r="AY908">
        <v>3</v>
      </c>
      <c r="AZ908">
        <v>-1</v>
      </c>
      <c r="BA908">
        <v>4</v>
      </c>
      <c r="BB908">
        <v>0</v>
      </c>
      <c r="BC908">
        <v>5</v>
      </c>
      <c r="BD908">
        <v>0</v>
      </c>
      <c r="BE908">
        <v>5</v>
      </c>
      <c r="BF908">
        <v>0</v>
      </c>
      <c r="BG908">
        <v>5</v>
      </c>
      <c r="BH908">
        <v>0</v>
      </c>
      <c r="BI908">
        <v>5</v>
      </c>
      <c r="BJ908">
        <v>2</v>
      </c>
      <c r="BK908">
        <v>7</v>
      </c>
      <c r="BL908">
        <v>5</v>
      </c>
      <c r="BM908">
        <v>10</v>
      </c>
      <c r="BN908">
        <v>-4</v>
      </c>
      <c r="BO908">
        <v>-5</v>
      </c>
      <c r="BP908">
        <v>0</v>
      </c>
      <c r="BQ908">
        <v>0</v>
      </c>
      <c r="BR908">
        <v>-2</v>
      </c>
      <c r="BS908">
        <v>1</v>
      </c>
      <c r="BT908">
        <v>0</v>
      </c>
      <c r="BU908">
        <v>-3</v>
      </c>
      <c r="BV908">
        <v>0</v>
      </c>
      <c r="BW908">
        <v>0</v>
      </c>
      <c r="BX908">
        <v>0</v>
      </c>
      <c r="BY908">
        <v>0</v>
      </c>
      <c r="BZ908">
        <v>-1</v>
      </c>
      <c r="CA908">
        <v>0</v>
      </c>
      <c r="CB908">
        <v>0</v>
      </c>
      <c r="CC908">
        <v>0</v>
      </c>
      <c r="CD908">
        <v>1</v>
      </c>
      <c r="CE908">
        <v>-3</v>
      </c>
      <c r="CF908">
        <v>0</v>
      </c>
      <c r="CG908">
        <v>0</v>
      </c>
      <c r="CH908">
        <v>0</v>
      </c>
      <c r="CI908">
        <v>0</v>
      </c>
      <c r="CJ908">
        <v>-2</v>
      </c>
      <c r="CK908">
        <v>-2</v>
      </c>
      <c r="CL908">
        <v>0</v>
      </c>
      <c r="CM908">
        <v>0</v>
      </c>
      <c r="CN908">
        <v>4</v>
      </c>
      <c r="CO908">
        <v>1</v>
      </c>
      <c r="CP908">
        <v>0</v>
      </c>
      <c r="CQ908">
        <v>1</v>
      </c>
      <c r="CR908">
        <v>0</v>
      </c>
      <c r="CS908">
        <v>0</v>
      </c>
      <c r="CT908">
        <v>-1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1</v>
      </c>
      <c r="DB908">
        <v>-25</v>
      </c>
      <c r="DC908">
        <v>-29</v>
      </c>
      <c r="DD908">
        <v>-16</v>
      </c>
      <c r="DE908">
        <v>-20</v>
      </c>
      <c r="DF908">
        <v>-12</v>
      </c>
      <c r="DG908">
        <v>-16</v>
      </c>
      <c r="DH908">
        <v>-9</v>
      </c>
      <c r="DI908">
        <v>-13</v>
      </c>
      <c r="DJ908">
        <v>-8</v>
      </c>
      <c r="DK908">
        <v>-12</v>
      </c>
      <c r="DL908">
        <v>-11</v>
      </c>
      <c r="DM908">
        <v>-15</v>
      </c>
      <c r="DN908">
        <v>-8</v>
      </c>
      <c r="DO908">
        <v>-12</v>
      </c>
      <c r="DP908">
        <v>-7</v>
      </c>
      <c r="DQ908">
        <v>-11</v>
      </c>
      <c r="DR908">
        <v>-6</v>
      </c>
      <c r="DS908">
        <v>-10</v>
      </c>
      <c r="DT908">
        <v>-5</v>
      </c>
      <c r="DU908">
        <v>-9</v>
      </c>
      <c r="DV908">
        <v>4</v>
      </c>
      <c r="DW908">
        <v>0</v>
      </c>
      <c r="DX908">
        <v>-5</v>
      </c>
      <c r="DY908">
        <v>-9</v>
      </c>
      <c r="DZ908">
        <v>-1</v>
      </c>
      <c r="EA908">
        <v>-5</v>
      </c>
      <c r="EB908">
        <v>3</v>
      </c>
      <c r="EC908">
        <v>-1</v>
      </c>
      <c r="ED908">
        <v>-3</v>
      </c>
      <c r="EE908">
        <v>-7</v>
      </c>
      <c r="EF908">
        <v>-2</v>
      </c>
      <c r="EG908">
        <v>-6</v>
      </c>
      <c r="EH908">
        <v>-1</v>
      </c>
      <c r="EI908">
        <v>-5</v>
      </c>
      <c r="EJ908">
        <v>0</v>
      </c>
      <c r="EK908">
        <v>-4</v>
      </c>
      <c r="EL908">
        <v>3</v>
      </c>
      <c r="EM908">
        <v>-1</v>
      </c>
      <c r="EN908">
        <v>9</v>
      </c>
      <c r="EO908">
        <v>5</v>
      </c>
      <c r="EP908">
        <v>133.5870367</v>
      </c>
      <c r="EQ908">
        <v>173.27214280000001</v>
      </c>
      <c r="ER908">
        <v>85.479487320000004</v>
      </c>
      <c r="ES908">
        <v>88.945556310000001</v>
      </c>
      <c r="ET908">
        <v>139.42661820000001</v>
      </c>
      <c r="EU908">
        <v>154.55046129999999</v>
      </c>
      <c r="EV908">
        <v>84.613255640000006</v>
      </c>
      <c r="EW908">
        <v>86.32777754</v>
      </c>
      <c r="EX908">
        <v>48.410159470000004</v>
      </c>
      <c r="EY908">
        <v>43.558434890000001</v>
      </c>
      <c r="EZ908">
        <v>59.553618149999998</v>
      </c>
      <c r="FA908">
        <v>59.367939219999997</v>
      </c>
      <c r="FB908">
        <v>8.633489913</v>
      </c>
      <c r="FC908">
        <v>9.6144938839999998</v>
      </c>
      <c r="FD908">
        <v>25.614717129999999</v>
      </c>
      <c r="FE908">
        <v>25.216258969999998</v>
      </c>
      <c r="FF908">
        <v>6.0710426660000003</v>
      </c>
      <c r="FG908">
        <v>7.3197560199999998</v>
      </c>
      <c r="FH908">
        <v>1.854827556</v>
      </c>
      <c r="FI908">
        <v>2.1535721780000001</v>
      </c>
      <c r="FJ908">
        <v>32.867004369999997</v>
      </c>
      <c r="FK908">
        <v>29.477632320000001</v>
      </c>
      <c r="FL908">
        <v>12.313660410000001</v>
      </c>
      <c r="FM908">
        <v>11.37038285</v>
      </c>
      <c r="FN908">
        <v>2</v>
      </c>
      <c r="FO908">
        <v>0</v>
      </c>
      <c r="FP908">
        <v>1</v>
      </c>
      <c r="FQ908">
        <v>0</v>
      </c>
      <c r="FR908">
        <f>9/15</f>
        <v>0.6</v>
      </c>
      <c r="FS908">
        <v>2</v>
      </c>
      <c r="FT908">
        <v>1</v>
      </c>
      <c r="FU908">
        <v>5</v>
      </c>
      <c r="FV908">
        <v>2</v>
      </c>
      <c r="FW908">
        <v>0</v>
      </c>
      <c r="FX908">
        <v>2</v>
      </c>
    </row>
    <row r="909" spans="1:180" x14ac:dyDescent="0.3">
      <c r="A909" s="7" t="s">
        <v>118</v>
      </c>
      <c r="B909" s="7" t="s">
        <v>380</v>
      </c>
      <c r="C909" t="s">
        <v>61</v>
      </c>
      <c r="D909">
        <v>7</v>
      </c>
      <c r="E909">
        <v>3</v>
      </c>
      <c r="F909">
        <v>1.8912500000000001</v>
      </c>
      <c r="G909">
        <v>2.83</v>
      </c>
      <c r="H909">
        <v>0.68287500000000001</v>
      </c>
      <c r="I909">
        <v>0.5</v>
      </c>
      <c r="J909">
        <v>1.09843742</v>
      </c>
      <c r="K909">
        <v>0.82815997399999997</v>
      </c>
      <c r="L909">
        <v>0.935210282</v>
      </c>
      <c r="M909">
        <v>0.63062165100000001</v>
      </c>
      <c r="N909">
        <v>20.087186030000002</v>
      </c>
      <c r="O909">
        <v>15.66673831</v>
      </c>
      <c r="P909">
        <v>1.3484044340000001</v>
      </c>
      <c r="Q909">
        <v>1.049231346</v>
      </c>
      <c r="R909">
        <v>1.9437267840000001</v>
      </c>
      <c r="S909">
        <v>2.2526580040000002</v>
      </c>
      <c r="T909">
        <v>0.222222222</v>
      </c>
      <c r="U909">
        <v>5.5555555999999999E-2</v>
      </c>
      <c r="V909">
        <v>0.26666666700000002</v>
      </c>
      <c r="W909">
        <v>6.6666666999999999E-2</v>
      </c>
      <c r="X909">
        <v>0</v>
      </c>
      <c r="Y909">
        <v>0</v>
      </c>
      <c r="Z909">
        <v>-12</v>
      </c>
      <c r="AA909" s="5" t="s">
        <v>228</v>
      </c>
      <c r="AB909">
        <v>-10</v>
      </c>
      <c r="AC909">
        <v>-13</v>
      </c>
      <c r="AD909" s="5" t="s">
        <v>245</v>
      </c>
      <c r="AE909">
        <v>-11</v>
      </c>
      <c r="AF909">
        <v>-8</v>
      </c>
      <c r="AG909">
        <v>-11</v>
      </c>
      <c r="AH909">
        <v>-7</v>
      </c>
      <c r="AI909">
        <v>-10</v>
      </c>
      <c r="AJ909">
        <v>-8</v>
      </c>
      <c r="AK909">
        <v>-11</v>
      </c>
      <c r="AL909">
        <v>-7</v>
      </c>
      <c r="AM909">
        <v>-10</v>
      </c>
      <c r="AN909">
        <v>-7</v>
      </c>
      <c r="AO909">
        <v>-10</v>
      </c>
      <c r="AP909">
        <v>-6</v>
      </c>
      <c r="AQ909">
        <v>-9</v>
      </c>
      <c r="AR909">
        <v>-6</v>
      </c>
      <c r="AS909">
        <v>-9</v>
      </c>
      <c r="AT909">
        <v>-3</v>
      </c>
      <c r="AU909">
        <v>-6</v>
      </c>
      <c r="AV909">
        <v>-3</v>
      </c>
      <c r="AW909">
        <v>-6</v>
      </c>
      <c r="AX909">
        <v>-2</v>
      </c>
      <c r="AY909">
        <v>-5</v>
      </c>
      <c r="AZ909">
        <v>-2</v>
      </c>
      <c r="BA909">
        <v>-5</v>
      </c>
      <c r="BB909">
        <v>-1</v>
      </c>
      <c r="BC909">
        <v>-4</v>
      </c>
      <c r="BD909">
        <v>-1</v>
      </c>
      <c r="BE909">
        <v>-4</v>
      </c>
      <c r="BF909">
        <v>-1</v>
      </c>
      <c r="BG909">
        <v>-4</v>
      </c>
      <c r="BH909">
        <v>0</v>
      </c>
      <c r="BI909">
        <v>-3</v>
      </c>
      <c r="BJ909">
        <v>1</v>
      </c>
      <c r="BK909">
        <v>-2</v>
      </c>
      <c r="BL909">
        <v>3</v>
      </c>
      <c r="BM909">
        <v>0</v>
      </c>
      <c r="BN909">
        <v>0</v>
      </c>
      <c r="BO909">
        <v>-2</v>
      </c>
      <c r="BP909">
        <v>0</v>
      </c>
      <c r="BQ909">
        <v>-3</v>
      </c>
      <c r="BR909">
        <v>0</v>
      </c>
      <c r="BS909">
        <v>0</v>
      </c>
      <c r="BT909">
        <v>-2</v>
      </c>
      <c r="BU909">
        <v>-1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-1</v>
      </c>
      <c r="CG909">
        <v>0</v>
      </c>
      <c r="CH909">
        <v>-1</v>
      </c>
      <c r="CI909">
        <v>0</v>
      </c>
      <c r="CJ909">
        <v>-1</v>
      </c>
      <c r="CK909">
        <v>-2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1</v>
      </c>
      <c r="CU909">
        <v>-3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-13</v>
      </c>
      <c r="DC909">
        <v>-20</v>
      </c>
      <c r="DD909">
        <v>-13</v>
      </c>
      <c r="DE909">
        <v>-20</v>
      </c>
      <c r="DF909">
        <v>-13</v>
      </c>
      <c r="DG909">
        <v>-20</v>
      </c>
      <c r="DH909">
        <v>-8</v>
      </c>
      <c r="DI909">
        <v>-15</v>
      </c>
      <c r="DJ909">
        <v>-9</v>
      </c>
      <c r="DK909">
        <v>-16</v>
      </c>
      <c r="DL909">
        <v>-11</v>
      </c>
      <c r="DM909">
        <v>-18</v>
      </c>
      <c r="DN909">
        <v>-9</v>
      </c>
      <c r="DO909">
        <v>-16</v>
      </c>
      <c r="DP909">
        <v>-7</v>
      </c>
      <c r="DQ909">
        <v>-14</v>
      </c>
      <c r="DR909">
        <v>-6</v>
      </c>
      <c r="DS909">
        <v>-13</v>
      </c>
      <c r="DT909">
        <v>-2</v>
      </c>
      <c r="DU909">
        <v>-9</v>
      </c>
      <c r="DV909">
        <v>-2</v>
      </c>
      <c r="DW909">
        <v>-9</v>
      </c>
      <c r="DX909">
        <v>-1</v>
      </c>
      <c r="DY909">
        <v>-8</v>
      </c>
      <c r="DZ909">
        <v>3</v>
      </c>
      <c r="EA909">
        <v>-4</v>
      </c>
      <c r="EB909">
        <v>-3</v>
      </c>
      <c r="EC909">
        <v>-10</v>
      </c>
      <c r="ED909">
        <v>1</v>
      </c>
      <c r="EE909">
        <v>-6</v>
      </c>
      <c r="EF909">
        <v>3</v>
      </c>
      <c r="EG909">
        <v>-4</v>
      </c>
      <c r="EH909">
        <v>2</v>
      </c>
      <c r="EI909">
        <v>-5</v>
      </c>
      <c r="EJ909">
        <v>0</v>
      </c>
      <c r="EK909">
        <v>-7</v>
      </c>
      <c r="EL909">
        <v>1</v>
      </c>
      <c r="EM909">
        <v>-6</v>
      </c>
      <c r="EN909">
        <v>7</v>
      </c>
      <c r="EO909">
        <v>0</v>
      </c>
      <c r="EP909">
        <v>146.33108350000001</v>
      </c>
      <c r="EQ909">
        <v>140.65688549999999</v>
      </c>
      <c r="ER909">
        <v>87.991340399999999</v>
      </c>
      <c r="ES909">
        <v>89.349190089999993</v>
      </c>
      <c r="ET909">
        <v>138.73706440000001</v>
      </c>
      <c r="EU909">
        <v>169.43169380000001</v>
      </c>
      <c r="EV909">
        <v>86.14863837</v>
      </c>
      <c r="EW909">
        <v>86.885551849999999</v>
      </c>
      <c r="EX909">
        <v>52.506961429999997</v>
      </c>
      <c r="EY909">
        <v>49.900607620000002</v>
      </c>
      <c r="EZ909">
        <v>66.044625760000002</v>
      </c>
      <c r="FA909">
        <v>61.655687839999999</v>
      </c>
      <c r="FB909">
        <v>7.7596165920000004</v>
      </c>
      <c r="FC909">
        <v>7.7363941619999999</v>
      </c>
      <c r="FD909">
        <v>24.982815850000001</v>
      </c>
      <c r="FE909">
        <v>26.63451195</v>
      </c>
      <c r="FF909">
        <v>8.1093774120000006</v>
      </c>
      <c r="FG909">
        <v>5.2642133260000001</v>
      </c>
      <c r="FH909">
        <v>3.0231292509999999</v>
      </c>
      <c r="FI909">
        <v>1.5912972670000001</v>
      </c>
      <c r="FJ909">
        <v>30.925701790000002</v>
      </c>
      <c r="FK909">
        <v>26.80600896</v>
      </c>
      <c r="FL909">
        <v>10.382799759999999</v>
      </c>
      <c r="FM909">
        <v>9.1926444319999998</v>
      </c>
      <c r="FN909">
        <v>0</v>
      </c>
      <c r="FO909">
        <v>1</v>
      </c>
      <c r="FP909">
        <v>4</v>
      </c>
      <c r="FQ909">
        <v>1</v>
      </c>
      <c r="FR909">
        <f>11/13</f>
        <v>0.84615384615384615</v>
      </c>
      <c r="FS909" t="s">
        <v>45</v>
      </c>
      <c r="FT909">
        <v>0</v>
      </c>
      <c r="FU909">
        <v>0</v>
      </c>
      <c r="FV909" t="s">
        <v>45</v>
      </c>
      <c r="FW909">
        <v>0</v>
      </c>
      <c r="FX909">
        <v>0</v>
      </c>
    </row>
    <row r="910" spans="1:180" x14ac:dyDescent="0.3">
      <c r="A910" s="7" t="s">
        <v>53</v>
      </c>
      <c r="B910" s="7" t="s">
        <v>376</v>
      </c>
      <c r="C910" t="s">
        <v>55</v>
      </c>
      <c r="D910">
        <v>10</v>
      </c>
      <c r="E910">
        <v>3</v>
      </c>
      <c r="F910">
        <v>1.360662359</v>
      </c>
      <c r="G910">
        <v>1.865</v>
      </c>
      <c r="H910">
        <v>0.70100969300000004</v>
      </c>
      <c r="I910">
        <v>0.63727272700000004</v>
      </c>
      <c r="J910">
        <v>1.1420155700000001</v>
      </c>
      <c r="K910">
        <v>1.05000118</v>
      </c>
      <c r="L910">
        <v>0.56743235599999997</v>
      </c>
      <c r="M910">
        <v>0.80406666699999996</v>
      </c>
      <c r="N910">
        <v>15.17416083</v>
      </c>
      <c r="O910">
        <v>14.31672094</v>
      </c>
      <c r="P910">
        <v>1.1204761750000001</v>
      </c>
      <c r="Q910">
        <v>0.793347421</v>
      </c>
      <c r="R910">
        <v>1.386868319</v>
      </c>
      <c r="S910">
        <v>1.3168507270000001</v>
      </c>
      <c r="T910">
        <v>0.41666666699999999</v>
      </c>
      <c r="U910">
        <v>0.222222222</v>
      </c>
      <c r="V910">
        <v>0.46666666699999998</v>
      </c>
      <c r="W910">
        <v>0.2</v>
      </c>
      <c r="X910">
        <v>0.5</v>
      </c>
      <c r="Y910">
        <v>0.2</v>
      </c>
      <c r="Z910">
        <v>-10</v>
      </c>
      <c r="AA910" s="5" t="s">
        <v>218</v>
      </c>
      <c r="AB910">
        <v>-8</v>
      </c>
      <c r="AC910">
        <v>-12</v>
      </c>
      <c r="AD910" s="5" t="s">
        <v>191</v>
      </c>
      <c r="AE910">
        <v>-11</v>
      </c>
      <c r="AF910">
        <v>-6</v>
      </c>
      <c r="AG910">
        <v>-10</v>
      </c>
      <c r="AH910">
        <v>-4</v>
      </c>
      <c r="AI910">
        <v>-8</v>
      </c>
      <c r="AJ910">
        <v>-4</v>
      </c>
      <c r="AK910">
        <v>-8</v>
      </c>
      <c r="AL910">
        <v>-2</v>
      </c>
      <c r="AM910">
        <v>-6</v>
      </c>
      <c r="AN910">
        <v>-1</v>
      </c>
      <c r="AO910">
        <v>-5</v>
      </c>
      <c r="AP910">
        <v>-1</v>
      </c>
      <c r="AQ910">
        <v>-5</v>
      </c>
      <c r="AR910">
        <v>-1</v>
      </c>
      <c r="AS910">
        <v>-5</v>
      </c>
      <c r="AT910">
        <v>-1</v>
      </c>
      <c r="AU910">
        <v>-5</v>
      </c>
      <c r="AV910">
        <v>0</v>
      </c>
      <c r="AW910">
        <v>-4</v>
      </c>
      <c r="AX910">
        <v>0</v>
      </c>
      <c r="AY910">
        <v>-4</v>
      </c>
      <c r="AZ910">
        <v>1</v>
      </c>
      <c r="BA910">
        <v>-3</v>
      </c>
      <c r="BB910">
        <v>1</v>
      </c>
      <c r="BC910">
        <v>-3</v>
      </c>
      <c r="BD910">
        <v>1</v>
      </c>
      <c r="BE910">
        <v>-3</v>
      </c>
      <c r="BF910">
        <v>3</v>
      </c>
      <c r="BG910">
        <v>-1</v>
      </c>
      <c r="BH910">
        <v>4</v>
      </c>
      <c r="BI910">
        <v>0</v>
      </c>
      <c r="BJ910">
        <v>4</v>
      </c>
      <c r="BK910">
        <v>0</v>
      </c>
      <c r="BL910">
        <v>4</v>
      </c>
      <c r="BM910">
        <v>0</v>
      </c>
      <c r="BN910">
        <v>0</v>
      </c>
      <c r="BO910">
        <v>-3</v>
      </c>
      <c r="BP910">
        <v>0</v>
      </c>
      <c r="BQ910">
        <v>0</v>
      </c>
      <c r="BR910">
        <v>-2</v>
      </c>
      <c r="BS910">
        <v>0</v>
      </c>
      <c r="BT910">
        <v>0</v>
      </c>
      <c r="BU910">
        <v>-3</v>
      </c>
      <c r="BV910">
        <v>0</v>
      </c>
      <c r="BW910">
        <v>0</v>
      </c>
      <c r="BX910">
        <v>2</v>
      </c>
      <c r="BY910">
        <v>-2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-1</v>
      </c>
      <c r="CG910">
        <v>0</v>
      </c>
      <c r="CH910">
        <v>0</v>
      </c>
      <c r="CI910">
        <v>0</v>
      </c>
      <c r="CJ910">
        <v>-1</v>
      </c>
      <c r="CK910">
        <v>0</v>
      </c>
      <c r="CL910">
        <v>0</v>
      </c>
      <c r="CM910">
        <v>0</v>
      </c>
      <c r="CN910">
        <v>1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2</v>
      </c>
      <c r="CU910">
        <v>0</v>
      </c>
      <c r="CV910">
        <v>-2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-17</v>
      </c>
      <c r="DC910">
        <v>-24</v>
      </c>
      <c r="DD910">
        <v>-5</v>
      </c>
      <c r="DE910">
        <v>-12</v>
      </c>
      <c r="DF910">
        <v>-16</v>
      </c>
      <c r="DG910">
        <v>-23</v>
      </c>
      <c r="DH910">
        <v>-6</v>
      </c>
      <c r="DI910">
        <v>-13</v>
      </c>
      <c r="DJ910">
        <v>1</v>
      </c>
      <c r="DK910">
        <v>-6</v>
      </c>
      <c r="DL910">
        <v>1</v>
      </c>
      <c r="DM910">
        <v>-6</v>
      </c>
      <c r="DN910">
        <v>4</v>
      </c>
      <c r="DO910">
        <v>-3</v>
      </c>
      <c r="DP910">
        <v>-8</v>
      </c>
      <c r="DQ910">
        <v>-15</v>
      </c>
      <c r="DR910">
        <v>-2</v>
      </c>
      <c r="DS910">
        <v>-9</v>
      </c>
      <c r="DT910">
        <v>0</v>
      </c>
      <c r="DU910">
        <v>-7</v>
      </c>
      <c r="DV910">
        <v>0</v>
      </c>
      <c r="DW910">
        <v>-7</v>
      </c>
      <c r="DX910">
        <v>-2</v>
      </c>
      <c r="DY910">
        <v>-9</v>
      </c>
      <c r="DZ910">
        <v>0</v>
      </c>
      <c r="EA910">
        <v>-7</v>
      </c>
      <c r="EB910">
        <v>1</v>
      </c>
      <c r="EC910">
        <v>-6</v>
      </c>
      <c r="ED910">
        <v>2</v>
      </c>
      <c r="EE910">
        <v>-5</v>
      </c>
      <c r="EF910">
        <v>2</v>
      </c>
      <c r="EG910">
        <v>-5</v>
      </c>
      <c r="EH910">
        <v>8</v>
      </c>
      <c r="EI910">
        <v>1</v>
      </c>
      <c r="EJ910">
        <v>4</v>
      </c>
      <c r="EK910">
        <v>-3</v>
      </c>
      <c r="EL910">
        <v>6</v>
      </c>
      <c r="EM910">
        <v>-1</v>
      </c>
      <c r="EN910">
        <v>7</v>
      </c>
      <c r="EO910">
        <v>0</v>
      </c>
      <c r="EP910">
        <v>100.8918706</v>
      </c>
      <c r="EQ910">
        <v>136.3953539</v>
      </c>
      <c r="ER910">
        <v>81.381229989999994</v>
      </c>
      <c r="ES910">
        <v>87.702464239999998</v>
      </c>
      <c r="ET910">
        <v>110.021368</v>
      </c>
      <c r="EU910">
        <v>158.8392509</v>
      </c>
      <c r="EV910">
        <v>75.747459230000004</v>
      </c>
      <c r="EW910">
        <v>86.410373669999998</v>
      </c>
      <c r="EX910">
        <v>47.577146020000001</v>
      </c>
      <c r="EY910">
        <v>50.68205201</v>
      </c>
      <c r="EZ910">
        <v>53.090418409999998</v>
      </c>
      <c r="FA910">
        <v>62.234674980000001</v>
      </c>
      <c r="FB910">
        <v>6.9397505580000001</v>
      </c>
      <c r="FC910">
        <v>9.2374767729999991</v>
      </c>
      <c r="FD910">
        <v>22.921753559999999</v>
      </c>
      <c r="FE910">
        <v>23.57261798</v>
      </c>
      <c r="FF910">
        <v>6.2313968360000001</v>
      </c>
      <c r="FG910">
        <v>7.5007003470000004</v>
      </c>
      <c r="FH910">
        <v>2.5300887419999998</v>
      </c>
      <c r="FI910">
        <v>2.914515706</v>
      </c>
      <c r="FJ910">
        <v>29.712116120000001</v>
      </c>
      <c r="FK910">
        <v>34.776622799999998</v>
      </c>
      <c r="FL910">
        <v>9.3651474340000007</v>
      </c>
      <c r="FM910">
        <v>12.384712110000001</v>
      </c>
      <c r="FN910">
        <v>0</v>
      </c>
      <c r="FO910">
        <v>0</v>
      </c>
      <c r="FP910">
        <v>1</v>
      </c>
      <c r="FQ910">
        <v>0</v>
      </c>
      <c r="FR910">
        <f>7/14</f>
        <v>0.5</v>
      </c>
      <c r="FS910" t="s">
        <v>45</v>
      </c>
      <c r="FT910">
        <v>1</v>
      </c>
      <c r="FU910">
        <v>1</v>
      </c>
      <c r="FV910">
        <v>2</v>
      </c>
      <c r="FW910">
        <v>0</v>
      </c>
      <c r="FX910">
        <v>1</v>
      </c>
    </row>
    <row r="911" spans="1:180" x14ac:dyDescent="0.3">
      <c r="A911" s="7" t="s">
        <v>134</v>
      </c>
      <c r="B911" s="7" t="s">
        <v>113</v>
      </c>
      <c r="C911" t="s">
        <v>58</v>
      </c>
      <c r="D911">
        <v>11</v>
      </c>
      <c r="E911">
        <v>3</v>
      </c>
      <c r="F911">
        <v>2.046873239</v>
      </c>
      <c r="G911">
        <v>0.71599999999999997</v>
      </c>
      <c r="H911">
        <v>0.59160000000000001</v>
      </c>
      <c r="I911">
        <v>0.76600000000000001</v>
      </c>
      <c r="J911">
        <v>1.536782688</v>
      </c>
      <c r="K911">
        <v>2.5986957350000002</v>
      </c>
      <c r="L911">
        <v>0.83809747899999998</v>
      </c>
      <c r="M911">
        <v>1.7647286870000001</v>
      </c>
      <c r="N911">
        <v>23.03609217</v>
      </c>
      <c r="O911">
        <v>15.861602919999999</v>
      </c>
      <c r="P911">
        <v>1.476315724</v>
      </c>
      <c r="Q911">
        <v>2.3333836059999999</v>
      </c>
      <c r="R911">
        <v>1.2576046169999999</v>
      </c>
      <c r="S911">
        <v>0.87377394399999997</v>
      </c>
      <c r="T911">
        <v>0.56666666700000001</v>
      </c>
      <c r="U911">
        <v>0.8</v>
      </c>
      <c r="V911">
        <v>0.46666666699999998</v>
      </c>
      <c r="W911">
        <v>1</v>
      </c>
      <c r="X911">
        <v>0.73333333300000003</v>
      </c>
      <c r="Y911">
        <v>0.8</v>
      </c>
      <c r="Z911">
        <v>-7</v>
      </c>
      <c r="AA911" s="5" t="s">
        <v>197</v>
      </c>
      <c r="AB911">
        <v>-2</v>
      </c>
      <c r="AC911">
        <v>5</v>
      </c>
      <c r="AD911" s="5" t="s">
        <v>219</v>
      </c>
      <c r="AE911">
        <v>6</v>
      </c>
      <c r="AF911">
        <v>-1</v>
      </c>
      <c r="AG911">
        <v>6</v>
      </c>
      <c r="AH911">
        <v>0</v>
      </c>
      <c r="AI911">
        <v>7</v>
      </c>
      <c r="AJ911">
        <v>0</v>
      </c>
      <c r="AK911">
        <v>7</v>
      </c>
      <c r="AL911">
        <v>0</v>
      </c>
      <c r="AM911">
        <v>7</v>
      </c>
      <c r="AN911">
        <v>0</v>
      </c>
      <c r="AO911">
        <v>7</v>
      </c>
      <c r="AP911">
        <v>1</v>
      </c>
      <c r="AQ911">
        <v>8</v>
      </c>
      <c r="AR911">
        <v>2</v>
      </c>
      <c r="AS911">
        <v>9</v>
      </c>
      <c r="AT911">
        <v>3</v>
      </c>
      <c r="AU911">
        <v>10</v>
      </c>
      <c r="AV911">
        <v>5</v>
      </c>
      <c r="AW911">
        <v>12</v>
      </c>
      <c r="AX911">
        <v>5</v>
      </c>
      <c r="AY911">
        <v>12</v>
      </c>
      <c r="AZ911">
        <v>6</v>
      </c>
      <c r="BA911">
        <v>13</v>
      </c>
      <c r="BB911">
        <v>7</v>
      </c>
      <c r="BC911">
        <v>14</v>
      </c>
      <c r="BD911">
        <v>8</v>
      </c>
      <c r="BE911">
        <v>15</v>
      </c>
      <c r="BF911">
        <v>9</v>
      </c>
      <c r="BG911">
        <v>16</v>
      </c>
      <c r="BH911">
        <v>9</v>
      </c>
      <c r="BI911">
        <v>16</v>
      </c>
      <c r="BJ911">
        <v>11</v>
      </c>
      <c r="BK911">
        <v>18</v>
      </c>
      <c r="BL911">
        <v>13</v>
      </c>
      <c r="BM911">
        <v>20</v>
      </c>
      <c r="BN911">
        <v>0</v>
      </c>
      <c r="BO911">
        <v>0</v>
      </c>
      <c r="BP911">
        <v>0</v>
      </c>
      <c r="BQ911">
        <v>0</v>
      </c>
      <c r="BR911">
        <v>-1</v>
      </c>
      <c r="BS911">
        <v>3</v>
      </c>
      <c r="BT911">
        <v>0</v>
      </c>
      <c r="BU911">
        <v>-1</v>
      </c>
      <c r="BV911">
        <v>-3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1</v>
      </c>
      <c r="CC911">
        <v>3</v>
      </c>
      <c r="CD911">
        <v>0</v>
      </c>
      <c r="CE911">
        <v>5</v>
      </c>
      <c r="CF911">
        <v>1</v>
      </c>
      <c r="CG911">
        <v>1</v>
      </c>
      <c r="CH911">
        <v>0</v>
      </c>
      <c r="CI911">
        <v>-1</v>
      </c>
      <c r="CJ911">
        <v>4</v>
      </c>
      <c r="CK911">
        <v>0</v>
      </c>
      <c r="CL911">
        <v>-1</v>
      </c>
      <c r="CM911">
        <v>0</v>
      </c>
      <c r="CN911">
        <v>1</v>
      </c>
      <c r="CO911">
        <v>3</v>
      </c>
      <c r="CP911">
        <v>0</v>
      </c>
      <c r="CQ911">
        <v>0</v>
      </c>
      <c r="CR911">
        <v>0</v>
      </c>
      <c r="CS911">
        <v>2</v>
      </c>
      <c r="CT911">
        <v>0</v>
      </c>
      <c r="CU911">
        <v>0</v>
      </c>
      <c r="CV911">
        <v>0</v>
      </c>
      <c r="CW911">
        <v>4</v>
      </c>
      <c r="CX911">
        <v>1</v>
      </c>
      <c r="CY911">
        <v>0</v>
      </c>
      <c r="CZ911">
        <v>0</v>
      </c>
      <c r="DA911">
        <v>4</v>
      </c>
      <c r="DB911">
        <v>-20</v>
      </c>
      <c r="DC911">
        <v>0</v>
      </c>
      <c r="DD911">
        <v>-7</v>
      </c>
      <c r="DE911">
        <v>13</v>
      </c>
      <c r="DF911">
        <v>-1</v>
      </c>
      <c r="DG911">
        <v>19</v>
      </c>
      <c r="DH911">
        <v>-1</v>
      </c>
      <c r="DI911">
        <v>19</v>
      </c>
      <c r="DJ911">
        <v>-4</v>
      </c>
      <c r="DK911">
        <v>16</v>
      </c>
      <c r="DL911">
        <v>0</v>
      </c>
      <c r="DM911">
        <v>20</v>
      </c>
      <c r="DN911">
        <v>0</v>
      </c>
      <c r="DO911">
        <v>20</v>
      </c>
      <c r="DP911">
        <v>0</v>
      </c>
      <c r="DQ911">
        <v>20</v>
      </c>
      <c r="DR911">
        <v>8</v>
      </c>
      <c r="DS911">
        <v>28</v>
      </c>
      <c r="DT911">
        <v>0</v>
      </c>
      <c r="DU911">
        <v>20</v>
      </c>
      <c r="DV911">
        <v>3</v>
      </c>
      <c r="DW911">
        <v>23</v>
      </c>
      <c r="DX911">
        <v>5</v>
      </c>
      <c r="DY911">
        <v>25</v>
      </c>
      <c r="DZ911">
        <v>10</v>
      </c>
      <c r="EA911">
        <v>30</v>
      </c>
      <c r="EB911">
        <v>5</v>
      </c>
      <c r="EC911">
        <v>25</v>
      </c>
      <c r="ED911">
        <v>8</v>
      </c>
      <c r="EE911">
        <v>28</v>
      </c>
      <c r="EF911">
        <v>5</v>
      </c>
      <c r="EG911">
        <v>25</v>
      </c>
      <c r="EH911">
        <v>8</v>
      </c>
      <c r="EI911">
        <v>28</v>
      </c>
      <c r="EJ911">
        <v>12</v>
      </c>
      <c r="EK911">
        <v>32</v>
      </c>
      <c r="EL911">
        <v>12</v>
      </c>
      <c r="EM911">
        <v>32</v>
      </c>
      <c r="EN911">
        <v>17</v>
      </c>
      <c r="EO911">
        <v>37</v>
      </c>
      <c r="EP911">
        <v>156.99441809999999</v>
      </c>
      <c r="EQ911">
        <v>237.61702389999999</v>
      </c>
      <c r="ER911">
        <v>88.216103129999993</v>
      </c>
      <c r="ES911">
        <v>91.527663160000003</v>
      </c>
      <c r="ET911">
        <v>201.82577520000001</v>
      </c>
      <c r="EU911">
        <v>195.43780100000001</v>
      </c>
      <c r="EV911">
        <v>89.642809749999998</v>
      </c>
      <c r="EW911">
        <v>90.192446110000006</v>
      </c>
      <c r="EX911">
        <v>64.232466610000003</v>
      </c>
      <c r="EY911">
        <v>49.893680230000001</v>
      </c>
      <c r="EZ911">
        <v>70.91756685</v>
      </c>
      <c r="FA911">
        <v>71.440768669999997</v>
      </c>
      <c r="FB911">
        <v>9.2576282509999999</v>
      </c>
      <c r="FC911">
        <v>11.092190520000001</v>
      </c>
      <c r="FD911">
        <v>38.104865590000003</v>
      </c>
      <c r="FE911">
        <v>33.88071051</v>
      </c>
      <c r="FF911">
        <v>6.7131287070000001</v>
      </c>
      <c r="FG911">
        <v>13.398690220000001</v>
      </c>
      <c r="FH911">
        <v>1.885247039</v>
      </c>
      <c r="FI911">
        <v>2.9866206229999999</v>
      </c>
      <c r="FJ911">
        <v>32.521791749999998</v>
      </c>
      <c r="FK911">
        <v>40.288119850000001</v>
      </c>
      <c r="FL911">
        <v>13.87228</v>
      </c>
      <c r="FM911">
        <v>18.035092989999999</v>
      </c>
      <c r="FN911">
        <v>0</v>
      </c>
      <c r="FO911">
        <v>1</v>
      </c>
      <c r="FP911">
        <v>1</v>
      </c>
      <c r="FQ911">
        <v>4</v>
      </c>
      <c r="FR911">
        <f>1/14</f>
        <v>7.1428571428571425E-2</v>
      </c>
      <c r="FS911">
        <v>1</v>
      </c>
      <c r="FT911">
        <v>3</v>
      </c>
      <c r="FU911">
        <v>2</v>
      </c>
      <c r="FV911">
        <v>2</v>
      </c>
      <c r="FW911">
        <v>0</v>
      </c>
      <c r="FX911">
        <v>2</v>
      </c>
    </row>
    <row r="912" spans="1:180" x14ac:dyDescent="0.3">
      <c r="A912" s="7" t="s">
        <v>57</v>
      </c>
      <c r="B912" s="7" t="s">
        <v>111</v>
      </c>
      <c r="C912" t="s">
        <v>58</v>
      </c>
      <c r="D912">
        <v>11</v>
      </c>
      <c r="E912">
        <v>3</v>
      </c>
      <c r="F912">
        <v>1.3194117649999999</v>
      </c>
      <c r="G912">
        <v>1.1870833329999999</v>
      </c>
      <c r="H912">
        <v>0.74117647099999995</v>
      </c>
      <c r="I912">
        <v>0.69404166700000003</v>
      </c>
      <c r="J912">
        <v>1.3232008179999999</v>
      </c>
      <c r="K912">
        <v>1.1039396829999999</v>
      </c>
      <c r="L912">
        <v>1.2294583910000001</v>
      </c>
      <c r="M912">
        <v>0.76388924499999999</v>
      </c>
      <c r="N912">
        <v>19.90224589</v>
      </c>
      <c r="O912">
        <v>18.647472740000001</v>
      </c>
      <c r="P912">
        <v>1.5585150000000001</v>
      </c>
      <c r="Q912">
        <v>1.300083951</v>
      </c>
      <c r="R912">
        <v>1.1079842120000001</v>
      </c>
      <c r="S912">
        <v>1.14354515</v>
      </c>
      <c r="T912">
        <v>0.6</v>
      </c>
      <c r="U912">
        <v>0.4</v>
      </c>
      <c r="V912">
        <v>0.33333333300000001</v>
      </c>
      <c r="W912">
        <v>0.4</v>
      </c>
      <c r="X912">
        <v>0.66666666699999999</v>
      </c>
      <c r="Y912">
        <v>0.25</v>
      </c>
      <c r="Z912">
        <v>-6</v>
      </c>
      <c r="AA912" s="5" t="s">
        <v>209</v>
      </c>
      <c r="AB912">
        <v>-1</v>
      </c>
      <c r="AC912">
        <v>-7</v>
      </c>
      <c r="AD912" s="5" t="s">
        <v>197</v>
      </c>
      <c r="AE912">
        <v>-6</v>
      </c>
      <c r="AF912">
        <v>0</v>
      </c>
      <c r="AG912">
        <v>-6</v>
      </c>
      <c r="AH912">
        <v>1</v>
      </c>
      <c r="AI912">
        <v>-5</v>
      </c>
      <c r="AJ912">
        <v>1</v>
      </c>
      <c r="AK912">
        <v>-5</v>
      </c>
      <c r="AL912">
        <v>1</v>
      </c>
      <c r="AM912">
        <v>-5</v>
      </c>
      <c r="AN912">
        <v>1</v>
      </c>
      <c r="AO912">
        <v>-5</v>
      </c>
      <c r="AP912">
        <v>2</v>
      </c>
      <c r="AQ912">
        <v>-4</v>
      </c>
      <c r="AR912">
        <v>3</v>
      </c>
      <c r="AS912">
        <v>-3</v>
      </c>
      <c r="AT912">
        <v>4</v>
      </c>
      <c r="AU912">
        <v>-2</v>
      </c>
      <c r="AV912">
        <v>6</v>
      </c>
      <c r="AW912">
        <v>0</v>
      </c>
      <c r="AX912">
        <v>6</v>
      </c>
      <c r="AY912">
        <v>0</v>
      </c>
      <c r="AZ912">
        <v>7</v>
      </c>
      <c r="BA912">
        <v>1</v>
      </c>
      <c r="BB912">
        <v>8</v>
      </c>
      <c r="BC912">
        <v>2</v>
      </c>
      <c r="BD912">
        <v>9</v>
      </c>
      <c r="BE912">
        <v>3</v>
      </c>
      <c r="BF912">
        <v>10</v>
      </c>
      <c r="BG912">
        <v>4</v>
      </c>
      <c r="BH912">
        <v>10</v>
      </c>
      <c r="BI912">
        <v>4</v>
      </c>
      <c r="BJ912">
        <v>12</v>
      </c>
      <c r="BK912">
        <v>6</v>
      </c>
      <c r="BL912">
        <v>14</v>
      </c>
      <c r="BM912">
        <v>8</v>
      </c>
      <c r="BN912">
        <v>-3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-2</v>
      </c>
      <c r="BV912">
        <v>0</v>
      </c>
      <c r="BW912">
        <v>0</v>
      </c>
      <c r="BX912">
        <v>1</v>
      </c>
      <c r="BY912">
        <v>-4</v>
      </c>
      <c r="BZ912">
        <v>1</v>
      </c>
      <c r="CA912">
        <v>-2</v>
      </c>
      <c r="CB912">
        <v>0</v>
      </c>
      <c r="CC912">
        <v>0</v>
      </c>
      <c r="CD912">
        <v>-1</v>
      </c>
      <c r="CE912">
        <v>2</v>
      </c>
      <c r="CF912">
        <v>0</v>
      </c>
      <c r="CG912">
        <v>0</v>
      </c>
      <c r="CH912">
        <v>0</v>
      </c>
      <c r="CI912">
        <v>-1</v>
      </c>
      <c r="CJ912">
        <v>0</v>
      </c>
      <c r="CK912">
        <v>0</v>
      </c>
      <c r="CL912">
        <v>1</v>
      </c>
      <c r="CM912">
        <v>0</v>
      </c>
      <c r="CN912">
        <v>0</v>
      </c>
      <c r="CO912">
        <v>0</v>
      </c>
      <c r="CP912">
        <v>3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2</v>
      </c>
      <c r="CW912">
        <v>2</v>
      </c>
      <c r="CX912">
        <v>0</v>
      </c>
      <c r="CY912">
        <v>0</v>
      </c>
      <c r="CZ912">
        <v>0</v>
      </c>
      <c r="DA912">
        <v>3</v>
      </c>
      <c r="DB912">
        <v>-19</v>
      </c>
      <c r="DC912">
        <v>-25</v>
      </c>
      <c r="DD912">
        <v>-6</v>
      </c>
      <c r="DE912">
        <v>-12</v>
      </c>
      <c r="DF912">
        <v>0</v>
      </c>
      <c r="DG912">
        <v>-6</v>
      </c>
      <c r="DH912">
        <v>0</v>
      </c>
      <c r="DI912">
        <v>-6</v>
      </c>
      <c r="DJ912">
        <v>-3</v>
      </c>
      <c r="DK912">
        <v>-9</v>
      </c>
      <c r="DL912">
        <v>1</v>
      </c>
      <c r="DM912">
        <v>-5</v>
      </c>
      <c r="DN912">
        <v>1</v>
      </c>
      <c r="DO912">
        <v>-5</v>
      </c>
      <c r="DP912">
        <v>1</v>
      </c>
      <c r="DQ912">
        <v>-5</v>
      </c>
      <c r="DR912">
        <v>9</v>
      </c>
      <c r="DS912">
        <v>3</v>
      </c>
      <c r="DT912">
        <v>1</v>
      </c>
      <c r="DU912">
        <v>-5</v>
      </c>
      <c r="DV912">
        <v>4</v>
      </c>
      <c r="DW912">
        <v>-2</v>
      </c>
      <c r="DX912">
        <v>6</v>
      </c>
      <c r="DY912">
        <v>0</v>
      </c>
      <c r="DZ912">
        <v>11</v>
      </c>
      <c r="EA912">
        <v>5</v>
      </c>
      <c r="EB912">
        <v>6</v>
      </c>
      <c r="EC912">
        <v>0</v>
      </c>
      <c r="ED912">
        <v>9</v>
      </c>
      <c r="EE912">
        <v>3</v>
      </c>
      <c r="EF912">
        <v>6</v>
      </c>
      <c r="EG912">
        <v>0</v>
      </c>
      <c r="EH912">
        <v>9</v>
      </c>
      <c r="EI912">
        <v>3</v>
      </c>
      <c r="EJ912">
        <v>13</v>
      </c>
      <c r="EK912">
        <v>7</v>
      </c>
      <c r="EL912">
        <v>13</v>
      </c>
      <c r="EM912">
        <v>7</v>
      </c>
      <c r="EN912">
        <v>18</v>
      </c>
      <c r="EO912">
        <v>12</v>
      </c>
      <c r="EP912">
        <v>175.865117</v>
      </c>
      <c r="EQ912">
        <v>177.37173780000001</v>
      </c>
      <c r="ER912">
        <v>88.626507160000003</v>
      </c>
      <c r="ES912">
        <v>90.736789160000001</v>
      </c>
      <c r="ET912">
        <v>181.338706</v>
      </c>
      <c r="EU912">
        <v>179.7131</v>
      </c>
      <c r="EV912">
        <v>88.274633260000002</v>
      </c>
      <c r="EW912">
        <v>87.42431947</v>
      </c>
      <c r="EX912">
        <v>62.114902149999999</v>
      </c>
      <c r="EY912">
        <v>44.610649189999997</v>
      </c>
      <c r="EZ912">
        <v>69.238801530000003</v>
      </c>
      <c r="FA912">
        <v>64.645502829999998</v>
      </c>
      <c r="FB912">
        <v>9.6301550490000007</v>
      </c>
      <c r="FC912">
        <v>7.5262859349999998</v>
      </c>
      <c r="FD912">
        <v>28.391501130000002</v>
      </c>
      <c r="FE912">
        <v>23.67676822</v>
      </c>
      <c r="FF912">
        <v>8.7770656799999998</v>
      </c>
      <c r="FG912">
        <v>5.1690861830000001</v>
      </c>
      <c r="FH912">
        <v>3.4289764639999998</v>
      </c>
      <c r="FI912">
        <v>1.313795378</v>
      </c>
      <c r="FJ912">
        <v>31.98074639</v>
      </c>
      <c r="FK912">
        <v>35.483969780000002</v>
      </c>
      <c r="FL912">
        <v>12.37451239</v>
      </c>
      <c r="FM912">
        <v>11.83931988</v>
      </c>
      <c r="FN912">
        <v>0</v>
      </c>
      <c r="FO912">
        <v>0</v>
      </c>
      <c r="FP912">
        <v>1</v>
      </c>
      <c r="FQ912">
        <v>0</v>
      </c>
      <c r="FR912">
        <f>13/14</f>
        <v>0.9285714285714286</v>
      </c>
      <c r="FS912">
        <v>2</v>
      </c>
      <c r="FT912">
        <v>0</v>
      </c>
      <c r="FU912">
        <v>1</v>
      </c>
      <c r="FV912">
        <v>2</v>
      </c>
      <c r="FW912">
        <v>0</v>
      </c>
      <c r="FX912">
        <v>1</v>
      </c>
    </row>
    <row r="913" spans="1:180" x14ac:dyDescent="0.3">
      <c r="A913" s="7" t="s">
        <v>40</v>
      </c>
      <c r="B913" s="7" t="s">
        <v>43</v>
      </c>
      <c r="C913" t="s">
        <v>26</v>
      </c>
      <c r="D913">
        <v>9</v>
      </c>
      <c r="E913">
        <v>3</v>
      </c>
      <c r="F913">
        <v>1.62</v>
      </c>
      <c r="G913">
        <v>0.73264705900000004</v>
      </c>
      <c r="H913">
        <v>0.75</v>
      </c>
      <c r="I913">
        <v>0.76952941200000002</v>
      </c>
      <c r="J913">
        <v>0.82728217199999998</v>
      </c>
      <c r="K913">
        <v>2.0984245330000002</v>
      </c>
      <c r="L913">
        <v>0.51517442700000005</v>
      </c>
      <c r="M913">
        <v>1.9715817490000001</v>
      </c>
      <c r="N913">
        <v>17.814122919999999</v>
      </c>
      <c r="O913">
        <v>18.200252840000001</v>
      </c>
      <c r="P913">
        <v>1.0583294160000001</v>
      </c>
      <c r="Q913">
        <v>2.0310815889999998</v>
      </c>
      <c r="R913">
        <v>1.402611316</v>
      </c>
      <c r="S913">
        <v>1.287402164</v>
      </c>
      <c r="T913">
        <v>0.45833333300000001</v>
      </c>
      <c r="U913">
        <v>0.625</v>
      </c>
      <c r="V913">
        <v>0.46666666699999998</v>
      </c>
      <c r="W913">
        <v>0.73333333300000003</v>
      </c>
      <c r="X913">
        <v>0.5</v>
      </c>
      <c r="Y913">
        <v>0.66666666699999999</v>
      </c>
      <c r="Z913">
        <v>-7</v>
      </c>
      <c r="AA913" s="5" t="s">
        <v>233</v>
      </c>
      <c r="AB913">
        <v>-6</v>
      </c>
      <c r="AC913">
        <v>-2</v>
      </c>
      <c r="AD913" s="5" t="s">
        <v>221</v>
      </c>
      <c r="AE913">
        <v>-2</v>
      </c>
      <c r="AF913">
        <v>-5</v>
      </c>
      <c r="AG913">
        <v>-1</v>
      </c>
      <c r="AH913">
        <v>-4</v>
      </c>
      <c r="AI913">
        <v>0</v>
      </c>
      <c r="AJ913">
        <v>-4</v>
      </c>
      <c r="AK913">
        <v>0</v>
      </c>
      <c r="AL913">
        <v>-2</v>
      </c>
      <c r="AM913">
        <v>2</v>
      </c>
      <c r="AN913">
        <v>-2</v>
      </c>
      <c r="AO913">
        <v>2</v>
      </c>
      <c r="AP913">
        <v>-2</v>
      </c>
      <c r="AQ913">
        <v>2</v>
      </c>
      <c r="AR913">
        <v>-1</v>
      </c>
      <c r="AS913">
        <v>3</v>
      </c>
      <c r="AT913">
        <v>-1</v>
      </c>
      <c r="AU913">
        <v>3</v>
      </c>
      <c r="AV913">
        <v>0</v>
      </c>
      <c r="AW913">
        <v>4</v>
      </c>
      <c r="AX913">
        <v>0</v>
      </c>
      <c r="AY913">
        <v>4</v>
      </c>
      <c r="AZ913">
        <v>1</v>
      </c>
      <c r="BA913">
        <v>5</v>
      </c>
      <c r="BB913">
        <v>1</v>
      </c>
      <c r="BC913">
        <v>5</v>
      </c>
      <c r="BD913">
        <v>5</v>
      </c>
      <c r="BE913">
        <v>9</v>
      </c>
      <c r="BF913">
        <v>7</v>
      </c>
      <c r="BG913">
        <v>11</v>
      </c>
      <c r="BH913">
        <v>8</v>
      </c>
      <c r="BI913">
        <v>12</v>
      </c>
      <c r="BJ913">
        <v>9</v>
      </c>
      <c r="BK913">
        <v>13</v>
      </c>
      <c r="BL913">
        <v>10</v>
      </c>
      <c r="BM913">
        <v>14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-2</v>
      </c>
      <c r="BT913">
        <v>-2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1</v>
      </c>
      <c r="CA913">
        <v>0</v>
      </c>
      <c r="CB913">
        <v>0</v>
      </c>
      <c r="CC913">
        <v>4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2</v>
      </c>
      <c r="CK913">
        <v>0</v>
      </c>
      <c r="CL913">
        <v>0</v>
      </c>
      <c r="CM913">
        <v>0</v>
      </c>
      <c r="CN913">
        <v>-3</v>
      </c>
      <c r="CO913">
        <v>0</v>
      </c>
      <c r="CP913">
        <v>0</v>
      </c>
      <c r="CQ913">
        <v>0</v>
      </c>
      <c r="CR913">
        <v>-3</v>
      </c>
      <c r="CS913">
        <v>2</v>
      </c>
      <c r="CT913">
        <v>0</v>
      </c>
      <c r="CU913">
        <v>0</v>
      </c>
      <c r="CV913">
        <v>0</v>
      </c>
      <c r="CW913">
        <v>0</v>
      </c>
      <c r="CX913">
        <v>2</v>
      </c>
      <c r="CY913">
        <v>3</v>
      </c>
      <c r="CZ913">
        <v>0</v>
      </c>
      <c r="DA913">
        <v>3</v>
      </c>
      <c r="DB913">
        <v>-12</v>
      </c>
      <c r="DC913">
        <v>1</v>
      </c>
      <c r="DD913">
        <v>-13</v>
      </c>
      <c r="DE913">
        <v>0</v>
      </c>
      <c r="DF913">
        <v>-5</v>
      </c>
      <c r="DG913">
        <v>8</v>
      </c>
      <c r="DH913">
        <v>-7</v>
      </c>
      <c r="DI913">
        <v>6</v>
      </c>
      <c r="DJ913">
        <v>-13</v>
      </c>
      <c r="DK913">
        <v>0</v>
      </c>
      <c r="DL913">
        <v>-12</v>
      </c>
      <c r="DM913">
        <v>1</v>
      </c>
      <c r="DN913">
        <v>-5</v>
      </c>
      <c r="DO913">
        <v>8</v>
      </c>
      <c r="DP913">
        <v>-3</v>
      </c>
      <c r="DQ913">
        <v>10</v>
      </c>
      <c r="DR913">
        <v>-2</v>
      </c>
      <c r="DS913">
        <v>11</v>
      </c>
      <c r="DT913">
        <v>-4</v>
      </c>
      <c r="DU913">
        <v>9</v>
      </c>
      <c r="DV913">
        <v>-2</v>
      </c>
      <c r="DW913">
        <v>11</v>
      </c>
      <c r="DX913">
        <v>-7</v>
      </c>
      <c r="DY913">
        <v>6</v>
      </c>
      <c r="DZ913">
        <v>0</v>
      </c>
      <c r="EA913">
        <v>13</v>
      </c>
      <c r="EB913">
        <v>-1</v>
      </c>
      <c r="EC913">
        <v>12</v>
      </c>
      <c r="ED913">
        <v>0</v>
      </c>
      <c r="EE913">
        <v>13</v>
      </c>
      <c r="EF913">
        <v>0</v>
      </c>
      <c r="EG913">
        <v>13</v>
      </c>
      <c r="EH913">
        <v>5</v>
      </c>
      <c r="EI913">
        <v>18</v>
      </c>
      <c r="EJ913">
        <v>8</v>
      </c>
      <c r="EK913">
        <v>21</v>
      </c>
      <c r="EL913">
        <v>6</v>
      </c>
      <c r="EM913">
        <v>19</v>
      </c>
      <c r="EN913">
        <v>7</v>
      </c>
      <c r="EO913">
        <v>20</v>
      </c>
      <c r="EP913">
        <v>113.0770811</v>
      </c>
      <c r="EQ913">
        <v>203.9386456</v>
      </c>
      <c r="ER913">
        <v>86.243811230000006</v>
      </c>
      <c r="ES913">
        <v>89.094600639999996</v>
      </c>
      <c r="ET913">
        <v>114.5331845</v>
      </c>
      <c r="EU913">
        <v>232.26202889999999</v>
      </c>
      <c r="EV913">
        <v>82.850682710000001</v>
      </c>
      <c r="EW913">
        <v>89.136946249999994</v>
      </c>
      <c r="EX913">
        <v>35.536473520000001</v>
      </c>
      <c r="EY913">
        <v>77.382856669999995</v>
      </c>
      <c r="EZ913">
        <v>57.90025352</v>
      </c>
      <c r="FA913">
        <v>70.830089340000001</v>
      </c>
      <c r="FB913">
        <v>6.0626745770000001</v>
      </c>
      <c r="FC913">
        <v>12.6474791</v>
      </c>
      <c r="FD913">
        <v>16.88144801</v>
      </c>
      <c r="FE913">
        <v>42.077340110000002</v>
      </c>
      <c r="FF913">
        <v>5.7921970939999996</v>
      </c>
      <c r="FG913">
        <v>11.472097099999999</v>
      </c>
      <c r="FH913">
        <v>1.3477981800000001</v>
      </c>
      <c r="FI913">
        <v>2.8734599439999999</v>
      </c>
      <c r="FJ913">
        <v>34.500006759999998</v>
      </c>
      <c r="FK913">
        <v>35.108249659999998</v>
      </c>
      <c r="FL913">
        <v>9.502184411</v>
      </c>
      <c r="FM913">
        <v>14.972343090000001</v>
      </c>
      <c r="FN913">
        <v>0</v>
      </c>
      <c r="FO913">
        <v>0</v>
      </c>
      <c r="FP913">
        <v>1</v>
      </c>
      <c r="FQ913">
        <v>0</v>
      </c>
      <c r="FR913">
        <f>6/15</f>
        <v>0.4</v>
      </c>
      <c r="FS913">
        <v>2</v>
      </c>
      <c r="FT913">
        <v>0</v>
      </c>
      <c r="FU913">
        <v>2</v>
      </c>
      <c r="FV913">
        <v>2</v>
      </c>
      <c r="FW913">
        <v>0</v>
      </c>
      <c r="FX913">
        <v>1</v>
      </c>
    </row>
    <row r="914" spans="1:180" x14ac:dyDescent="0.3">
      <c r="A914" s="7" t="s">
        <v>54</v>
      </c>
      <c r="B914" s="7" t="s">
        <v>379</v>
      </c>
      <c r="C914" t="s">
        <v>55</v>
      </c>
      <c r="D914">
        <v>10</v>
      </c>
      <c r="E914">
        <v>3</v>
      </c>
      <c r="F914">
        <v>1.4410000000000001</v>
      </c>
      <c r="G914">
        <v>1.1399999999999999</v>
      </c>
      <c r="H914">
        <v>0.72753999999999996</v>
      </c>
      <c r="I914">
        <v>0.8</v>
      </c>
      <c r="J914">
        <v>0.56232453500000001</v>
      </c>
      <c r="K914">
        <v>0.80620075499999999</v>
      </c>
      <c r="L914">
        <v>0.57570898800000003</v>
      </c>
      <c r="M914">
        <v>0.364472093</v>
      </c>
      <c r="N914">
        <v>15.805707849999999</v>
      </c>
      <c r="O914">
        <v>16.122712419999999</v>
      </c>
      <c r="P914">
        <v>1.1192112169999999</v>
      </c>
      <c r="Q914">
        <v>1.037601217</v>
      </c>
      <c r="R914">
        <v>1.2861331380000001</v>
      </c>
      <c r="S914">
        <v>1.219034307</v>
      </c>
      <c r="T914">
        <v>0.25</v>
      </c>
      <c r="U914">
        <v>0.52380952400000003</v>
      </c>
      <c r="V914">
        <v>0.2</v>
      </c>
      <c r="W914">
        <v>0.53333333299999997</v>
      </c>
      <c r="X914">
        <v>0.222222222</v>
      </c>
      <c r="Y914">
        <v>0.66666666699999999</v>
      </c>
      <c r="Z914">
        <v>-14</v>
      </c>
      <c r="AA914" s="5" t="s">
        <v>193</v>
      </c>
      <c r="AB914">
        <v>-12</v>
      </c>
      <c r="AC914">
        <v>-7</v>
      </c>
      <c r="AD914" s="5" t="s">
        <v>196</v>
      </c>
      <c r="AE914">
        <v>-6</v>
      </c>
      <c r="AF914">
        <v>-10</v>
      </c>
      <c r="AG914">
        <v>-5</v>
      </c>
      <c r="AH914">
        <v>-8</v>
      </c>
      <c r="AI914">
        <v>-3</v>
      </c>
      <c r="AJ914">
        <v>-8</v>
      </c>
      <c r="AK914">
        <v>-3</v>
      </c>
      <c r="AL914">
        <v>-6</v>
      </c>
      <c r="AM914">
        <v>-1</v>
      </c>
      <c r="AN914">
        <v>-5</v>
      </c>
      <c r="AO914">
        <v>0</v>
      </c>
      <c r="AP914">
        <v>-5</v>
      </c>
      <c r="AQ914">
        <v>0</v>
      </c>
      <c r="AR914">
        <v>-5</v>
      </c>
      <c r="AS914">
        <v>0</v>
      </c>
      <c r="AT914">
        <v>-5</v>
      </c>
      <c r="AU914">
        <v>0</v>
      </c>
      <c r="AV914">
        <v>-4</v>
      </c>
      <c r="AW914">
        <v>1</v>
      </c>
      <c r="AX914">
        <v>-4</v>
      </c>
      <c r="AY914">
        <v>1</v>
      </c>
      <c r="AZ914">
        <v>-3</v>
      </c>
      <c r="BA914">
        <v>2</v>
      </c>
      <c r="BB914">
        <v>-3</v>
      </c>
      <c r="BC914">
        <v>2</v>
      </c>
      <c r="BD914">
        <v>-3</v>
      </c>
      <c r="BE914">
        <v>2</v>
      </c>
      <c r="BF914">
        <v>-1</v>
      </c>
      <c r="BG914">
        <v>4</v>
      </c>
      <c r="BH914">
        <v>0</v>
      </c>
      <c r="BI914">
        <v>5</v>
      </c>
      <c r="BJ914">
        <v>0</v>
      </c>
      <c r="BK914">
        <v>5</v>
      </c>
      <c r="BL914">
        <v>0</v>
      </c>
      <c r="BM914">
        <v>5</v>
      </c>
      <c r="BN914">
        <v>0</v>
      </c>
      <c r="BO914">
        <v>-3</v>
      </c>
      <c r="BP914">
        <v>0</v>
      </c>
      <c r="BQ914">
        <v>0</v>
      </c>
      <c r="BR914">
        <v>0</v>
      </c>
      <c r="BS914">
        <v>0</v>
      </c>
      <c r="BT914">
        <v>-2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-2</v>
      </c>
      <c r="CB914">
        <v>0</v>
      </c>
      <c r="CC914">
        <v>0</v>
      </c>
      <c r="CD914">
        <v>-2</v>
      </c>
      <c r="CE914">
        <v>1</v>
      </c>
      <c r="CF914">
        <v>0</v>
      </c>
      <c r="CG914">
        <v>0</v>
      </c>
      <c r="CH914">
        <v>0</v>
      </c>
      <c r="CI914">
        <v>0</v>
      </c>
      <c r="CJ914">
        <v>-1</v>
      </c>
      <c r="CK914">
        <v>0</v>
      </c>
      <c r="CL914">
        <v>2</v>
      </c>
      <c r="CM914">
        <v>0</v>
      </c>
      <c r="CN914">
        <v>-2</v>
      </c>
      <c r="CO914">
        <v>0</v>
      </c>
      <c r="CP914">
        <v>0</v>
      </c>
      <c r="CQ914">
        <v>2</v>
      </c>
      <c r="CR914">
        <v>0</v>
      </c>
      <c r="CS914">
        <v>1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-21</v>
      </c>
      <c r="DC914">
        <v>-17</v>
      </c>
      <c r="DD914">
        <v>-9</v>
      </c>
      <c r="DE914">
        <v>-5</v>
      </c>
      <c r="DF914">
        <v>-20</v>
      </c>
      <c r="DG914">
        <v>-16</v>
      </c>
      <c r="DH914">
        <v>-10</v>
      </c>
      <c r="DI914">
        <v>-6</v>
      </c>
      <c r="DJ914">
        <v>-3</v>
      </c>
      <c r="DK914">
        <v>1</v>
      </c>
      <c r="DL914">
        <v>-3</v>
      </c>
      <c r="DM914">
        <v>1</v>
      </c>
      <c r="DN914">
        <v>0</v>
      </c>
      <c r="DO914">
        <v>4</v>
      </c>
      <c r="DP914">
        <v>-12</v>
      </c>
      <c r="DQ914">
        <v>-8</v>
      </c>
      <c r="DR914">
        <v>-6</v>
      </c>
      <c r="DS914">
        <v>-2</v>
      </c>
      <c r="DT914">
        <v>-4</v>
      </c>
      <c r="DU914">
        <v>0</v>
      </c>
      <c r="DV914">
        <v>-4</v>
      </c>
      <c r="DW914">
        <v>0</v>
      </c>
      <c r="DX914">
        <v>-6</v>
      </c>
      <c r="DY914">
        <v>-2</v>
      </c>
      <c r="DZ914">
        <v>-4</v>
      </c>
      <c r="EA914">
        <v>0</v>
      </c>
      <c r="EB914">
        <v>-3</v>
      </c>
      <c r="EC914">
        <v>1</v>
      </c>
      <c r="ED914">
        <v>-2</v>
      </c>
      <c r="EE914">
        <v>2</v>
      </c>
      <c r="EF914">
        <v>-2</v>
      </c>
      <c r="EG914">
        <v>2</v>
      </c>
      <c r="EH914">
        <v>4</v>
      </c>
      <c r="EI914">
        <v>8</v>
      </c>
      <c r="EJ914">
        <v>0</v>
      </c>
      <c r="EK914">
        <v>4</v>
      </c>
      <c r="EL914">
        <v>2</v>
      </c>
      <c r="EM914">
        <v>6</v>
      </c>
      <c r="EN914">
        <v>3</v>
      </c>
      <c r="EO914">
        <v>7</v>
      </c>
      <c r="EP914">
        <v>146.3061032</v>
      </c>
      <c r="EQ914">
        <v>152.15240840000001</v>
      </c>
      <c r="ER914">
        <v>89.258932880000003</v>
      </c>
      <c r="ES914">
        <v>88.227065760000002</v>
      </c>
      <c r="ET914">
        <v>134.68748189999999</v>
      </c>
      <c r="EU914">
        <v>147.07506749999999</v>
      </c>
      <c r="EV914">
        <v>85.590445709999997</v>
      </c>
      <c r="EW914">
        <v>86.608425499999996</v>
      </c>
      <c r="EX914">
        <v>41.451605649999998</v>
      </c>
      <c r="EY914">
        <v>46.721100919999998</v>
      </c>
      <c r="EZ914">
        <v>61.098909579999997</v>
      </c>
      <c r="FA914">
        <v>63.15664752</v>
      </c>
      <c r="FB914">
        <v>7.404770525</v>
      </c>
      <c r="FC914">
        <v>3.822264836</v>
      </c>
      <c r="FD914">
        <v>23.551891770000001</v>
      </c>
      <c r="FE914">
        <v>16.286434289999999</v>
      </c>
      <c r="FF914">
        <v>8.0302339099999998</v>
      </c>
      <c r="FG914">
        <v>4.5166373950000001</v>
      </c>
      <c r="FH914">
        <v>2.14641598</v>
      </c>
      <c r="FI914">
        <v>1.4714573950000001</v>
      </c>
      <c r="FJ914">
        <v>31.26750148</v>
      </c>
      <c r="FK914">
        <v>28.11090407</v>
      </c>
      <c r="FL914">
        <v>7.3302734510000001</v>
      </c>
      <c r="FM914">
        <v>5.9431432859999997</v>
      </c>
      <c r="FN914">
        <v>0</v>
      </c>
      <c r="FO914">
        <v>1</v>
      </c>
      <c r="FP914">
        <v>2</v>
      </c>
      <c r="FQ914">
        <v>0</v>
      </c>
      <c r="FR914">
        <f>13/14</f>
        <v>0.9285714285714286</v>
      </c>
      <c r="FS914" t="s">
        <v>45</v>
      </c>
      <c r="FT914">
        <v>1</v>
      </c>
      <c r="FU914">
        <v>1</v>
      </c>
      <c r="FV914">
        <v>1</v>
      </c>
      <c r="FW914">
        <v>1</v>
      </c>
      <c r="FX914">
        <v>0</v>
      </c>
    </row>
    <row r="915" spans="1:180" x14ac:dyDescent="0.3">
      <c r="A915" s="7" t="s">
        <v>380</v>
      </c>
      <c r="B915" s="7" t="s">
        <v>129</v>
      </c>
      <c r="C915" t="s">
        <v>61</v>
      </c>
      <c r="D915">
        <v>8</v>
      </c>
      <c r="E915">
        <v>3</v>
      </c>
      <c r="F915">
        <v>2.4300000000000002</v>
      </c>
      <c r="G915">
        <v>1.6365000000000001</v>
      </c>
      <c r="H915">
        <v>0.5</v>
      </c>
      <c r="I915">
        <v>0.65910000000000002</v>
      </c>
      <c r="J915">
        <v>0.75899206100000005</v>
      </c>
      <c r="K915">
        <v>1.715809269</v>
      </c>
      <c r="L915">
        <v>0.51501794499999998</v>
      </c>
      <c r="M915">
        <v>1.058525127</v>
      </c>
      <c r="N915">
        <v>15.88098866</v>
      </c>
      <c r="O915">
        <v>16.101771800000002</v>
      </c>
      <c r="P915">
        <v>0.97190268800000001</v>
      </c>
      <c r="Q915">
        <v>1.8416592629999999</v>
      </c>
      <c r="R915">
        <v>2.2321558760000002</v>
      </c>
      <c r="S915">
        <v>1.23388041</v>
      </c>
      <c r="T915">
        <v>9.5238094999999995E-2</v>
      </c>
      <c r="U915">
        <v>0.52380952400000003</v>
      </c>
      <c r="V915">
        <v>0.133333333</v>
      </c>
      <c r="W915">
        <v>0.53333333299999997</v>
      </c>
      <c r="X915">
        <v>0.111111111</v>
      </c>
      <c r="Y915">
        <v>0.66666666699999999</v>
      </c>
      <c r="Z915">
        <v>-15</v>
      </c>
      <c r="AA915" s="5" t="s">
        <v>221</v>
      </c>
      <c r="AB915">
        <v>-13</v>
      </c>
      <c r="AC915">
        <v>-4</v>
      </c>
      <c r="AD915" s="5" t="s">
        <v>214</v>
      </c>
      <c r="AE915">
        <v>-4</v>
      </c>
      <c r="AF915">
        <v>-12</v>
      </c>
      <c r="AG915">
        <v>-3</v>
      </c>
      <c r="AH915">
        <v>-11</v>
      </c>
      <c r="AI915">
        <v>-2</v>
      </c>
      <c r="AJ915">
        <v>-11</v>
      </c>
      <c r="AK915">
        <v>-2</v>
      </c>
      <c r="AL915">
        <v>-10</v>
      </c>
      <c r="AM915">
        <v>-1</v>
      </c>
      <c r="AN915">
        <v>-10</v>
      </c>
      <c r="AO915">
        <v>-1</v>
      </c>
      <c r="AP915">
        <v>-9</v>
      </c>
      <c r="AQ915">
        <v>0</v>
      </c>
      <c r="AR915">
        <v>-8</v>
      </c>
      <c r="AS915">
        <v>1</v>
      </c>
      <c r="AT915">
        <v>-8</v>
      </c>
      <c r="AU915">
        <v>1</v>
      </c>
      <c r="AV915">
        <v>-6</v>
      </c>
      <c r="AW915">
        <v>3</v>
      </c>
      <c r="AX915">
        <v>-6</v>
      </c>
      <c r="AY915">
        <v>3</v>
      </c>
      <c r="AZ915">
        <v>-4</v>
      </c>
      <c r="BA915">
        <v>5</v>
      </c>
      <c r="BB915">
        <v>-4</v>
      </c>
      <c r="BC915">
        <v>5</v>
      </c>
      <c r="BD915">
        <v>-4</v>
      </c>
      <c r="BE915">
        <v>5</v>
      </c>
      <c r="BF915">
        <v>-3</v>
      </c>
      <c r="BG915">
        <v>6</v>
      </c>
      <c r="BH915">
        <v>-3</v>
      </c>
      <c r="BI915">
        <v>6</v>
      </c>
      <c r="BJ915">
        <v>-2</v>
      </c>
      <c r="BK915">
        <v>7</v>
      </c>
      <c r="BL915">
        <v>0</v>
      </c>
      <c r="BM915">
        <v>9</v>
      </c>
      <c r="BN915">
        <v>-2</v>
      </c>
      <c r="BO915">
        <v>0</v>
      </c>
      <c r="BP915">
        <v>-3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-1</v>
      </c>
      <c r="BY915">
        <v>-3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-2</v>
      </c>
      <c r="CG915">
        <v>2</v>
      </c>
      <c r="CH915">
        <v>0</v>
      </c>
      <c r="CI915">
        <v>-3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1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1</v>
      </c>
      <c r="CV915">
        <v>-3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-20</v>
      </c>
      <c r="DC915">
        <v>-11</v>
      </c>
      <c r="DD915">
        <v>-20</v>
      </c>
      <c r="DE915">
        <v>-11</v>
      </c>
      <c r="DF915">
        <v>-19</v>
      </c>
      <c r="DG915">
        <v>-10</v>
      </c>
      <c r="DH915">
        <v>-16</v>
      </c>
      <c r="DI915">
        <v>-7</v>
      </c>
      <c r="DJ915">
        <v>-20</v>
      </c>
      <c r="DK915">
        <v>-11</v>
      </c>
      <c r="DL915">
        <v>-15</v>
      </c>
      <c r="DM915">
        <v>-6</v>
      </c>
      <c r="DN915">
        <v>-16</v>
      </c>
      <c r="DO915">
        <v>-7</v>
      </c>
      <c r="DP915">
        <v>-16</v>
      </c>
      <c r="DQ915">
        <v>-7</v>
      </c>
      <c r="DR915">
        <v>-9</v>
      </c>
      <c r="DS915">
        <v>0</v>
      </c>
      <c r="DT915">
        <v>-10</v>
      </c>
      <c r="DU915">
        <v>-1</v>
      </c>
      <c r="DV915">
        <v>-11</v>
      </c>
      <c r="DW915">
        <v>-2</v>
      </c>
      <c r="DX915">
        <v>-9</v>
      </c>
      <c r="DY915">
        <v>0</v>
      </c>
      <c r="DZ915">
        <v>-7</v>
      </c>
      <c r="EA915">
        <v>2</v>
      </c>
      <c r="EB915">
        <v>-9</v>
      </c>
      <c r="EC915">
        <v>0</v>
      </c>
      <c r="ED915">
        <v>-1</v>
      </c>
      <c r="EE915">
        <v>8</v>
      </c>
      <c r="EF915">
        <v>-6</v>
      </c>
      <c r="EG915">
        <v>3</v>
      </c>
      <c r="EH915">
        <v>-7</v>
      </c>
      <c r="EI915">
        <v>2</v>
      </c>
      <c r="EJ915">
        <v>-3</v>
      </c>
      <c r="EK915">
        <v>6</v>
      </c>
      <c r="EL915">
        <v>-6</v>
      </c>
      <c r="EM915">
        <v>3</v>
      </c>
      <c r="EN915">
        <v>0</v>
      </c>
      <c r="EO915">
        <v>9</v>
      </c>
      <c r="EP915">
        <v>129.6061449</v>
      </c>
      <c r="EQ915">
        <v>160.05196520000001</v>
      </c>
      <c r="ER915">
        <v>90.381279280000001</v>
      </c>
      <c r="ES915">
        <v>88.694500000000005</v>
      </c>
      <c r="ET915">
        <v>158.061183</v>
      </c>
      <c r="EU915">
        <v>169.03339690000001</v>
      </c>
      <c r="EV915">
        <v>87.489256940000004</v>
      </c>
      <c r="EW915">
        <v>87.908982600000002</v>
      </c>
      <c r="EX915">
        <v>47.287086199999997</v>
      </c>
      <c r="EY915">
        <v>54.026269970000001</v>
      </c>
      <c r="EZ915">
        <v>65.764858739999994</v>
      </c>
      <c r="FA915">
        <v>71.747926160000006</v>
      </c>
      <c r="FB915">
        <v>6.2000384119999996</v>
      </c>
      <c r="FC915">
        <v>10.35684541</v>
      </c>
      <c r="FD915">
        <v>21.828129690000001</v>
      </c>
      <c r="FE915">
        <v>32.786959590000002</v>
      </c>
      <c r="FF915">
        <v>4.5163976420000003</v>
      </c>
      <c r="FG915">
        <v>9.4817268099999996</v>
      </c>
      <c r="FH915">
        <v>1.7285673269999999</v>
      </c>
      <c r="FI915">
        <v>2.1746577079999998</v>
      </c>
      <c r="FJ915">
        <v>29.607468799999999</v>
      </c>
      <c r="FK915">
        <v>36.220401649999999</v>
      </c>
      <c r="FL915">
        <v>8.8323782939999997</v>
      </c>
      <c r="FM915">
        <v>13.461952139999999</v>
      </c>
      <c r="FN915">
        <v>0</v>
      </c>
      <c r="FO915">
        <v>0</v>
      </c>
      <c r="FP915">
        <v>2</v>
      </c>
      <c r="FQ915">
        <v>2</v>
      </c>
      <c r="FR915">
        <f>4/11</f>
        <v>0.36363636363636365</v>
      </c>
      <c r="FS915">
        <v>2</v>
      </c>
      <c r="FT915">
        <v>0</v>
      </c>
      <c r="FU915">
        <v>2</v>
      </c>
      <c r="FV915">
        <v>2</v>
      </c>
      <c r="FW915">
        <v>0</v>
      </c>
      <c r="FX915">
        <v>1</v>
      </c>
    </row>
    <row r="916" spans="1:180" x14ac:dyDescent="0.3">
      <c r="A916" s="7" t="s">
        <v>72</v>
      </c>
      <c r="B916" s="7" t="s">
        <v>74</v>
      </c>
      <c r="C916" t="s">
        <v>52</v>
      </c>
      <c r="D916">
        <v>8</v>
      </c>
      <c r="E916">
        <v>3</v>
      </c>
      <c r="F916">
        <v>1.0338297869999999</v>
      </c>
      <c r="G916">
        <v>1.919787234</v>
      </c>
      <c r="H916">
        <v>0.73042553200000004</v>
      </c>
      <c r="I916">
        <v>0.62361702100000005</v>
      </c>
      <c r="J916">
        <v>2.711295867</v>
      </c>
      <c r="K916">
        <v>1.005422493</v>
      </c>
      <c r="L916">
        <v>1.8827125520000001</v>
      </c>
      <c r="M916">
        <v>0.78909069300000001</v>
      </c>
      <c r="N916">
        <v>15.437191540000001</v>
      </c>
      <c r="O916">
        <v>18.742370399999999</v>
      </c>
      <c r="P916">
        <v>2.9018281199999998</v>
      </c>
      <c r="Q916">
        <v>1.2990725320000001</v>
      </c>
      <c r="R916">
        <v>1.1209170239999999</v>
      </c>
      <c r="S916">
        <v>1.917861389</v>
      </c>
      <c r="T916">
        <v>0.85714285700000004</v>
      </c>
      <c r="U916">
        <v>0.47619047599999997</v>
      </c>
      <c r="V916">
        <v>1</v>
      </c>
      <c r="W916">
        <v>0.46666666699999998</v>
      </c>
      <c r="X916">
        <v>1</v>
      </c>
      <c r="Y916">
        <v>0.55555555599999995</v>
      </c>
      <c r="Z916">
        <v>0</v>
      </c>
      <c r="AA916" s="5" t="s">
        <v>245</v>
      </c>
      <c r="AB916">
        <v>2</v>
      </c>
      <c r="AC916">
        <v>-6</v>
      </c>
      <c r="AD916" s="5" t="s">
        <v>373</v>
      </c>
      <c r="AE916">
        <v>-5</v>
      </c>
      <c r="AF916">
        <v>3</v>
      </c>
      <c r="AG916">
        <v>-5</v>
      </c>
      <c r="AH916">
        <v>6</v>
      </c>
      <c r="AI916">
        <v>-2</v>
      </c>
      <c r="AJ916">
        <v>7</v>
      </c>
      <c r="AK916">
        <v>-1</v>
      </c>
      <c r="AL916">
        <v>7</v>
      </c>
      <c r="AM916">
        <v>-1</v>
      </c>
      <c r="AN916">
        <v>8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8</v>
      </c>
      <c r="AU916">
        <v>0</v>
      </c>
      <c r="AV916">
        <v>8</v>
      </c>
      <c r="AW916">
        <v>0</v>
      </c>
      <c r="AX916">
        <v>8</v>
      </c>
      <c r="AY916">
        <v>0</v>
      </c>
      <c r="AZ916">
        <v>11</v>
      </c>
      <c r="BA916">
        <v>3</v>
      </c>
      <c r="BB916">
        <v>11</v>
      </c>
      <c r="BC916">
        <v>3</v>
      </c>
      <c r="BD916">
        <v>12</v>
      </c>
      <c r="BE916">
        <v>4</v>
      </c>
      <c r="BF916">
        <v>14</v>
      </c>
      <c r="BG916">
        <v>6</v>
      </c>
      <c r="BH916">
        <v>15</v>
      </c>
      <c r="BI916">
        <v>7</v>
      </c>
      <c r="BJ916">
        <v>15</v>
      </c>
      <c r="BK916">
        <v>7</v>
      </c>
      <c r="BL916">
        <v>17</v>
      </c>
      <c r="BM916">
        <v>9</v>
      </c>
      <c r="BN916">
        <v>0</v>
      </c>
      <c r="BO916">
        <v>0</v>
      </c>
      <c r="BP916">
        <v>0</v>
      </c>
      <c r="BQ916">
        <v>0</v>
      </c>
      <c r="BR916">
        <v>1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5</v>
      </c>
      <c r="CM916">
        <v>0</v>
      </c>
      <c r="CN916">
        <v>1</v>
      </c>
      <c r="CO916">
        <v>-3</v>
      </c>
      <c r="CP916">
        <v>-3</v>
      </c>
      <c r="CQ916">
        <v>0</v>
      </c>
      <c r="CR916">
        <v>0</v>
      </c>
      <c r="CS916">
        <v>0</v>
      </c>
      <c r="CT916">
        <v>3</v>
      </c>
      <c r="CU916">
        <v>1</v>
      </c>
      <c r="CV916">
        <v>1</v>
      </c>
      <c r="CW916">
        <v>0</v>
      </c>
      <c r="CX916">
        <v>8</v>
      </c>
      <c r="CY916">
        <v>2</v>
      </c>
      <c r="CZ916">
        <v>0</v>
      </c>
      <c r="DA916">
        <v>0</v>
      </c>
      <c r="DB916">
        <v>0</v>
      </c>
      <c r="DC916">
        <v>-16</v>
      </c>
      <c r="DD916">
        <v>5</v>
      </c>
      <c r="DE916">
        <v>-11</v>
      </c>
      <c r="DF916">
        <v>6</v>
      </c>
      <c r="DG916">
        <v>-10</v>
      </c>
      <c r="DH916">
        <v>10</v>
      </c>
      <c r="DI916">
        <v>-6</v>
      </c>
      <c r="DJ916">
        <v>7</v>
      </c>
      <c r="DK916">
        <v>-9</v>
      </c>
      <c r="DL916">
        <v>14</v>
      </c>
      <c r="DM916">
        <v>-2</v>
      </c>
      <c r="DN916">
        <v>16</v>
      </c>
      <c r="DO916">
        <v>0</v>
      </c>
      <c r="DP916">
        <v>12</v>
      </c>
      <c r="DQ916">
        <v>-4</v>
      </c>
      <c r="DR916">
        <v>16</v>
      </c>
      <c r="DS916">
        <v>0</v>
      </c>
      <c r="DT916">
        <v>16</v>
      </c>
      <c r="DU916">
        <v>0</v>
      </c>
      <c r="DV916">
        <v>16</v>
      </c>
      <c r="DW916">
        <v>0</v>
      </c>
      <c r="DX916">
        <v>17</v>
      </c>
      <c r="DY916">
        <v>1</v>
      </c>
      <c r="DZ916">
        <v>18</v>
      </c>
      <c r="EA916">
        <v>2</v>
      </c>
      <c r="EB916">
        <v>16</v>
      </c>
      <c r="EC916">
        <v>0</v>
      </c>
      <c r="ED916">
        <v>17</v>
      </c>
      <c r="EE916">
        <v>1</v>
      </c>
      <c r="EF916">
        <v>24</v>
      </c>
      <c r="EG916">
        <v>8</v>
      </c>
      <c r="EH916">
        <v>27</v>
      </c>
      <c r="EI916">
        <v>11</v>
      </c>
      <c r="EJ916">
        <v>21</v>
      </c>
      <c r="EK916">
        <v>5</v>
      </c>
      <c r="EL916">
        <v>33</v>
      </c>
      <c r="EM916">
        <v>17</v>
      </c>
      <c r="EN916">
        <v>29</v>
      </c>
      <c r="EO916">
        <v>13</v>
      </c>
      <c r="EP916">
        <v>197.79888679999999</v>
      </c>
      <c r="EQ916">
        <v>146.89160179999999</v>
      </c>
      <c r="ER916">
        <v>89.320497160000002</v>
      </c>
      <c r="ES916">
        <v>87.129288829999993</v>
      </c>
      <c r="ET916">
        <v>243.24726319999999</v>
      </c>
      <c r="EU916">
        <v>159.52981779999999</v>
      </c>
      <c r="EV916">
        <v>90.091403709999994</v>
      </c>
      <c r="EW916">
        <v>85.776166700000005</v>
      </c>
      <c r="EX916">
        <v>74.432039939999996</v>
      </c>
      <c r="EY916">
        <v>49.11875182</v>
      </c>
      <c r="EZ916">
        <v>73.703495680000003</v>
      </c>
      <c r="FA916">
        <v>63.231678129999999</v>
      </c>
      <c r="FB916">
        <v>12.25094807</v>
      </c>
      <c r="FC916">
        <v>9.1845163599999999</v>
      </c>
      <c r="FD916">
        <v>44.811459190000001</v>
      </c>
      <c r="FE916">
        <v>27.475158629999999</v>
      </c>
      <c r="FF916">
        <v>13.97498672</v>
      </c>
      <c r="FG916">
        <v>6.7289037699999996</v>
      </c>
      <c r="FH916">
        <v>3.482328308</v>
      </c>
      <c r="FI916">
        <v>3.0110399299999999</v>
      </c>
      <c r="FJ916">
        <v>51.860535370000001</v>
      </c>
      <c r="FK916">
        <v>31.225999600000002</v>
      </c>
      <c r="FL916">
        <v>17.674618779999999</v>
      </c>
      <c r="FM916">
        <v>14.28412531</v>
      </c>
      <c r="FN916">
        <v>0</v>
      </c>
      <c r="FO916">
        <v>0</v>
      </c>
      <c r="FP916">
        <v>1</v>
      </c>
      <c r="FQ916">
        <v>0</v>
      </c>
      <c r="FR916">
        <v>1</v>
      </c>
      <c r="FS916" t="s">
        <v>45</v>
      </c>
      <c r="FT916">
        <v>1</v>
      </c>
      <c r="FU916">
        <v>1</v>
      </c>
      <c r="FV916">
        <v>2</v>
      </c>
      <c r="FW916">
        <v>0</v>
      </c>
      <c r="FX916">
        <v>1</v>
      </c>
    </row>
    <row r="917" spans="1:180" x14ac:dyDescent="0.3">
      <c r="A917" s="7" t="s">
        <v>385</v>
      </c>
      <c r="B917" s="7" t="s">
        <v>76</v>
      </c>
      <c r="C917" t="s">
        <v>52</v>
      </c>
      <c r="D917">
        <v>8</v>
      </c>
      <c r="E917">
        <v>3</v>
      </c>
      <c r="F917">
        <v>2.14</v>
      </c>
      <c r="G917">
        <v>1.2681249999999999</v>
      </c>
      <c r="H917">
        <v>0.66700000000000004</v>
      </c>
      <c r="I917">
        <v>0.68104166700000002</v>
      </c>
      <c r="J917">
        <v>0.45470105199999999</v>
      </c>
      <c r="K917">
        <v>1.6061398950000001</v>
      </c>
      <c r="L917">
        <v>0.402863733</v>
      </c>
      <c r="M917">
        <v>1.2376327140000001</v>
      </c>
      <c r="N917">
        <v>13.90031789</v>
      </c>
      <c r="O917">
        <v>17.674558820000001</v>
      </c>
      <c r="P917">
        <v>0.70476703600000001</v>
      </c>
      <c r="Q917">
        <v>1.876301582</v>
      </c>
      <c r="R917">
        <v>1.8854713569999999</v>
      </c>
      <c r="S917">
        <v>1.2781434199999999</v>
      </c>
      <c r="T917">
        <v>0.19047618999999999</v>
      </c>
      <c r="U917">
        <v>0.71428571399999996</v>
      </c>
      <c r="V917">
        <v>0</v>
      </c>
      <c r="W917">
        <v>0.86666666699999995</v>
      </c>
      <c r="X917">
        <v>0.33333333300000001</v>
      </c>
      <c r="Y917">
        <v>0.66666666699999999</v>
      </c>
      <c r="Z917">
        <v>-14</v>
      </c>
      <c r="AA917" s="5" t="s">
        <v>233</v>
      </c>
      <c r="AB917">
        <v>-12</v>
      </c>
      <c r="AC917">
        <v>-1</v>
      </c>
      <c r="AD917" s="5" t="s">
        <v>196</v>
      </c>
      <c r="AE917">
        <v>0</v>
      </c>
      <c r="AF917">
        <v>-11</v>
      </c>
      <c r="AG917">
        <v>0</v>
      </c>
      <c r="AH917">
        <v>-8</v>
      </c>
      <c r="AI917">
        <v>3</v>
      </c>
      <c r="AJ917">
        <v>-7</v>
      </c>
      <c r="AK917">
        <v>4</v>
      </c>
      <c r="AL917">
        <v>-7</v>
      </c>
      <c r="AM917">
        <v>4</v>
      </c>
      <c r="AN917">
        <v>-6</v>
      </c>
      <c r="AO917">
        <v>5</v>
      </c>
      <c r="AP917">
        <v>-6</v>
      </c>
      <c r="AQ917">
        <v>5</v>
      </c>
      <c r="AR917">
        <v>-6</v>
      </c>
      <c r="AS917">
        <v>5</v>
      </c>
      <c r="AT917">
        <v>-6</v>
      </c>
      <c r="AU917">
        <v>5</v>
      </c>
      <c r="AV917">
        <v>-6</v>
      </c>
      <c r="AW917">
        <v>5</v>
      </c>
      <c r="AX917">
        <v>-6</v>
      </c>
      <c r="AY917">
        <v>5</v>
      </c>
      <c r="AZ917">
        <v>-3</v>
      </c>
      <c r="BA917">
        <v>8</v>
      </c>
      <c r="BB917">
        <v>-3</v>
      </c>
      <c r="BC917">
        <v>8</v>
      </c>
      <c r="BD917">
        <v>-2</v>
      </c>
      <c r="BE917">
        <v>9</v>
      </c>
      <c r="BF917">
        <v>0</v>
      </c>
      <c r="BG917">
        <v>11</v>
      </c>
      <c r="BH917">
        <v>1</v>
      </c>
      <c r="BI917">
        <v>12</v>
      </c>
      <c r="BJ917">
        <v>1</v>
      </c>
      <c r="BK917">
        <v>12</v>
      </c>
      <c r="BL917">
        <v>3</v>
      </c>
      <c r="BM917">
        <v>14</v>
      </c>
      <c r="BN917">
        <v>-3</v>
      </c>
      <c r="BO917">
        <v>0</v>
      </c>
      <c r="BP917">
        <v>0</v>
      </c>
      <c r="BQ917">
        <v>0</v>
      </c>
      <c r="BR917">
        <v>-2</v>
      </c>
      <c r="BS917">
        <v>0</v>
      </c>
      <c r="BT917">
        <v>0</v>
      </c>
      <c r="BU917">
        <v>0</v>
      </c>
      <c r="BV917">
        <v>-5</v>
      </c>
      <c r="BW917">
        <v>0</v>
      </c>
      <c r="BX917">
        <v>-1</v>
      </c>
      <c r="BY917">
        <v>0</v>
      </c>
      <c r="BZ917">
        <v>0</v>
      </c>
      <c r="CA917">
        <v>1</v>
      </c>
      <c r="CB917">
        <v>0</v>
      </c>
      <c r="CC917">
        <v>0</v>
      </c>
      <c r="CD917">
        <v>-1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2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2</v>
      </c>
      <c r="CT917">
        <v>0</v>
      </c>
      <c r="CU917">
        <v>0</v>
      </c>
      <c r="CV917">
        <v>1</v>
      </c>
      <c r="CW917">
        <v>0</v>
      </c>
      <c r="CX917">
        <v>0</v>
      </c>
      <c r="CY917">
        <v>0</v>
      </c>
      <c r="CZ917">
        <v>0</v>
      </c>
      <c r="DA917">
        <v>1</v>
      </c>
      <c r="DB917">
        <v>-27</v>
      </c>
      <c r="DC917">
        <v>-10</v>
      </c>
      <c r="DD917">
        <v>-22</v>
      </c>
      <c r="DE917">
        <v>-5</v>
      </c>
      <c r="DF917">
        <v>-21</v>
      </c>
      <c r="DG917">
        <v>-4</v>
      </c>
      <c r="DH917">
        <v>-17</v>
      </c>
      <c r="DI917">
        <v>0</v>
      </c>
      <c r="DJ917">
        <v>-20</v>
      </c>
      <c r="DK917">
        <v>-3</v>
      </c>
      <c r="DL917">
        <v>-13</v>
      </c>
      <c r="DM917">
        <v>4</v>
      </c>
      <c r="DN917">
        <v>-11</v>
      </c>
      <c r="DO917">
        <v>6</v>
      </c>
      <c r="DP917">
        <v>-15</v>
      </c>
      <c r="DQ917">
        <v>2</v>
      </c>
      <c r="DR917">
        <v>-11</v>
      </c>
      <c r="DS917">
        <v>6</v>
      </c>
      <c r="DT917">
        <v>-11</v>
      </c>
      <c r="DU917">
        <v>6</v>
      </c>
      <c r="DV917">
        <v>-11</v>
      </c>
      <c r="DW917">
        <v>6</v>
      </c>
      <c r="DX917">
        <v>-10</v>
      </c>
      <c r="DY917">
        <v>7</v>
      </c>
      <c r="DZ917">
        <v>-9</v>
      </c>
      <c r="EA917">
        <v>8</v>
      </c>
      <c r="EB917">
        <v>-11</v>
      </c>
      <c r="EC917">
        <v>6</v>
      </c>
      <c r="ED917">
        <v>-10</v>
      </c>
      <c r="EE917">
        <v>7</v>
      </c>
      <c r="EF917">
        <v>-3</v>
      </c>
      <c r="EG917">
        <v>14</v>
      </c>
      <c r="EH917">
        <v>0</v>
      </c>
      <c r="EI917">
        <v>17</v>
      </c>
      <c r="EJ917">
        <v>-6</v>
      </c>
      <c r="EK917">
        <v>11</v>
      </c>
      <c r="EL917">
        <v>6</v>
      </c>
      <c r="EM917">
        <v>23</v>
      </c>
      <c r="EN917">
        <v>2</v>
      </c>
      <c r="EO917">
        <v>19</v>
      </c>
      <c r="EP917">
        <v>119.00273060000001</v>
      </c>
      <c r="EQ917">
        <v>189.33072920000001</v>
      </c>
      <c r="ER917">
        <v>85.974224160000006</v>
      </c>
      <c r="ES917">
        <v>88.942922190000004</v>
      </c>
      <c r="ET917">
        <v>152.53127889999999</v>
      </c>
      <c r="EU917">
        <v>215.5126812</v>
      </c>
      <c r="EV917">
        <v>85.001010750000006</v>
      </c>
      <c r="EW917">
        <v>89.178488119999997</v>
      </c>
      <c r="EX917">
        <v>59.791043119999998</v>
      </c>
      <c r="EY917">
        <v>61.964450030000002</v>
      </c>
      <c r="EZ917">
        <v>69.196608620000006</v>
      </c>
      <c r="FA917">
        <v>70.839686889999996</v>
      </c>
      <c r="FB917">
        <v>5.260340276</v>
      </c>
      <c r="FC917">
        <v>10.66319283</v>
      </c>
      <c r="FD917">
        <v>21.16552884</v>
      </c>
      <c r="FE917">
        <v>27.897540240000001</v>
      </c>
      <c r="FF917">
        <v>4.4436269199999998</v>
      </c>
      <c r="FG917">
        <v>7.3527704329999999</v>
      </c>
      <c r="FH917">
        <v>1.022</v>
      </c>
      <c r="FI917">
        <v>2.1383990669999999</v>
      </c>
      <c r="FJ917">
        <v>32.904364610000002</v>
      </c>
      <c r="FK917">
        <v>37.300012129999999</v>
      </c>
      <c r="FL917">
        <v>7.5121222960000003</v>
      </c>
      <c r="FM917">
        <v>13.488413250000001</v>
      </c>
      <c r="FN917">
        <v>2</v>
      </c>
      <c r="FO917">
        <v>0</v>
      </c>
      <c r="FP917">
        <v>0</v>
      </c>
      <c r="FQ917">
        <v>2</v>
      </c>
      <c r="FR917">
        <f>8/13</f>
        <v>0.61538461538461542</v>
      </c>
      <c r="FS917">
        <v>2</v>
      </c>
      <c r="FT917">
        <v>1</v>
      </c>
      <c r="FU917">
        <v>2</v>
      </c>
      <c r="FV917">
        <v>2</v>
      </c>
      <c r="FW917">
        <v>0</v>
      </c>
      <c r="FX917">
        <v>1</v>
      </c>
    </row>
    <row r="918" spans="1:180" x14ac:dyDescent="0.3">
      <c r="A918" s="7" t="s">
        <v>66</v>
      </c>
      <c r="B918" s="7" t="s">
        <v>69</v>
      </c>
      <c r="C918" t="s">
        <v>52</v>
      </c>
      <c r="D918">
        <v>8</v>
      </c>
      <c r="E918">
        <v>3</v>
      </c>
      <c r="F918">
        <v>1.2572916670000001</v>
      </c>
      <c r="G918">
        <v>1.6295744679999999</v>
      </c>
      <c r="H918">
        <v>0.71631250000000002</v>
      </c>
      <c r="I918">
        <v>0.69023404300000002</v>
      </c>
      <c r="J918">
        <v>1.775484557</v>
      </c>
      <c r="K918">
        <v>1.1582994069999999</v>
      </c>
      <c r="L918">
        <v>1.2012606379999999</v>
      </c>
      <c r="M918">
        <v>0.8018113</v>
      </c>
      <c r="N918">
        <v>17.814317750000001</v>
      </c>
      <c r="O918">
        <v>18.95608502</v>
      </c>
      <c r="P918">
        <v>1.8746825600000001</v>
      </c>
      <c r="Q918">
        <v>1.2982536650000001</v>
      </c>
      <c r="R918">
        <v>1.43589195</v>
      </c>
      <c r="S918">
        <v>1.655391082</v>
      </c>
      <c r="T918">
        <v>0.52380952400000003</v>
      </c>
      <c r="U918">
        <v>0.47619047599999997</v>
      </c>
      <c r="V918">
        <v>0.66666666699999999</v>
      </c>
      <c r="W918">
        <v>0.26666666700000002</v>
      </c>
      <c r="X918">
        <v>0.55555555599999995</v>
      </c>
      <c r="Y918">
        <v>0.44444444399999999</v>
      </c>
      <c r="Z918">
        <v>-7</v>
      </c>
      <c r="AA918" s="5" t="s">
        <v>245</v>
      </c>
      <c r="AB918">
        <v>-5</v>
      </c>
      <c r="AC918">
        <v>-6</v>
      </c>
      <c r="AD918" s="5" t="s">
        <v>222</v>
      </c>
      <c r="AE918">
        <v>-5</v>
      </c>
      <c r="AF918">
        <v>-4</v>
      </c>
      <c r="AG918">
        <v>-5</v>
      </c>
      <c r="AH918">
        <v>-1</v>
      </c>
      <c r="AI918">
        <v>-2</v>
      </c>
      <c r="AJ918">
        <v>0</v>
      </c>
      <c r="AK918">
        <v>-1</v>
      </c>
      <c r="AL918">
        <v>0</v>
      </c>
      <c r="AM918">
        <v>-1</v>
      </c>
      <c r="AN918">
        <v>1</v>
      </c>
      <c r="AO918">
        <v>0</v>
      </c>
      <c r="AP918">
        <v>1</v>
      </c>
      <c r="AQ918">
        <v>0</v>
      </c>
      <c r="AR918">
        <v>1</v>
      </c>
      <c r="AS918">
        <v>0</v>
      </c>
      <c r="AT918">
        <v>1</v>
      </c>
      <c r="AU918">
        <v>0</v>
      </c>
      <c r="AV918">
        <v>1</v>
      </c>
      <c r="AW918">
        <v>0</v>
      </c>
      <c r="AX918">
        <v>1</v>
      </c>
      <c r="AY918">
        <v>0</v>
      </c>
      <c r="AZ918">
        <v>4</v>
      </c>
      <c r="BA918">
        <v>3</v>
      </c>
      <c r="BB918">
        <v>4</v>
      </c>
      <c r="BC918">
        <v>3</v>
      </c>
      <c r="BD918">
        <v>5</v>
      </c>
      <c r="BE918">
        <v>4</v>
      </c>
      <c r="BF918">
        <v>7</v>
      </c>
      <c r="BG918">
        <v>6</v>
      </c>
      <c r="BH918">
        <v>8</v>
      </c>
      <c r="BI918">
        <v>7</v>
      </c>
      <c r="BJ918">
        <v>8</v>
      </c>
      <c r="BK918">
        <v>7</v>
      </c>
      <c r="BL918">
        <v>10</v>
      </c>
      <c r="BM918">
        <v>9</v>
      </c>
      <c r="BN918">
        <v>0</v>
      </c>
      <c r="BO918">
        <v>0</v>
      </c>
      <c r="BP918">
        <v>1</v>
      </c>
      <c r="BQ918">
        <v>-2</v>
      </c>
      <c r="BR918">
        <v>-3</v>
      </c>
      <c r="BS918">
        <v>2</v>
      </c>
      <c r="BT918">
        <v>-1</v>
      </c>
      <c r="BU918">
        <v>-2</v>
      </c>
      <c r="BV918">
        <v>0</v>
      </c>
      <c r="BW918">
        <v>2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-3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2</v>
      </c>
      <c r="CW918">
        <v>0</v>
      </c>
      <c r="CX918">
        <v>0</v>
      </c>
      <c r="CY918">
        <v>0</v>
      </c>
      <c r="CZ918">
        <v>1</v>
      </c>
      <c r="DA918">
        <v>2</v>
      </c>
      <c r="DB918">
        <v>-16</v>
      </c>
      <c r="DC918">
        <v>-17</v>
      </c>
      <c r="DD918">
        <v>-11</v>
      </c>
      <c r="DE918">
        <v>-12</v>
      </c>
      <c r="DF918">
        <v>-10</v>
      </c>
      <c r="DG918">
        <v>-11</v>
      </c>
      <c r="DH918">
        <v>-6</v>
      </c>
      <c r="DI918">
        <v>-7</v>
      </c>
      <c r="DJ918">
        <v>-9</v>
      </c>
      <c r="DK918">
        <v>-10</v>
      </c>
      <c r="DL918">
        <v>-2</v>
      </c>
      <c r="DM918">
        <v>-3</v>
      </c>
      <c r="DN918">
        <v>0</v>
      </c>
      <c r="DO918">
        <v>-1</v>
      </c>
      <c r="DP918">
        <v>-4</v>
      </c>
      <c r="DQ918">
        <v>-5</v>
      </c>
      <c r="DR918">
        <v>0</v>
      </c>
      <c r="DS918">
        <v>-1</v>
      </c>
      <c r="DT918">
        <v>0</v>
      </c>
      <c r="DU918">
        <v>-1</v>
      </c>
      <c r="DV918">
        <v>0</v>
      </c>
      <c r="DW918">
        <v>-1</v>
      </c>
      <c r="DX918">
        <v>1</v>
      </c>
      <c r="DY918">
        <v>0</v>
      </c>
      <c r="DZ918">
        <v>2</v>
      </c>
      <c r="EA918">
        <v>1</v>
      </c>
      <c r="EB918">
        <v>0</v>
      </c>
      <c r="EC918">
        <v>-1</v>
      </c>
      <c r="ED918">
        <v>1</v>
      </c>
      <c r="EE918">
        <v>0</v>
      </c>
      <c r="EF918">
        <v>8</v>
      </c>
      <c r="EG918">
        <v>7</v>
      </c>
      <c r="EH918">
        <v>11</v>
      </c>
      <c r="EI918">
        <v>10</v>
      </c>
      <c r="EJ918">
        <v>5</v>
      </c>
      <c r="EK918">
        <v>4</v>
      </c>
      <c r="EL918">
        <v>17</v>
      </c>
      <c r="EM918">
        <v>16</v>
      </c>
      <c r="EN918">
        <v>13</v>
      </c>
      <c r="EO918">
        <v>12</v>
      </c>
      <c r="EP918">
        <v>155.30317719999999</v>
      </c>
      <c r="EQ918">
        <v>102.81961939999999</v>
      </c>
      <c r="ER918">
        <v>87.016321860000005</v>
      </c>
      <c r="ES918">
        <v>83.245428610000005</v>
      </c>
      <c r="ET918">
        <v>172.12021709999999</v>
      </c>
      <c r="EU918">
        <v>116.73094949999999</v>
      </c>
      <c r="EV918">
        <v>86.490708220000002</v>
      </c>
      <c r="EW918">
        <v>83.498786749999994</v>
      </c>
      <c r="EX918">
        <v>48.924996360000002</v>
      </c>
      <c r="EY918">
        <v>42.955695429999999</v>
      </c>
      <c r="EZ918">
        <v>67.415783869999999</v>
      </c>
      <c r="FA918">
        <v>60.55682573</v>
      </c>
      <c r="FB918">
        <v>9.4695890929999997</v>
      </c>
      <c r="FC918">
        <v>7.1813746209999998</v>
      </c>
      <c r="FD918">
        <v>24.544753799999999</v>
      </c>
      <c r="FE918">
        <v>18.318809259999998</v>
      </c>
      <c r="FF918">
        <v>7.7805937329999999</v>
      </c>
      <c r="FG918">
        <v>5.0171806329999997</v>
      </c>
      <c r="FH918">
        <v>1.8706618230000001</v>
      </c>
      <c r="FI918">
        <v>0.87427552100000006</v>
      </c>
      <c r="FJ918">
        <v>36.091182369999999</v>
      </c>
      <c r="FK918">
        <v>35.86976611</v>
      </c>
      <c r="FL918">
        <v>12.570463950000001</v>
      </c>
      <c r="FM918">
        <v>9.6257928939999999</v>
      </c>
      <c r="FN918">
        <v>0</v>
      </c>
      <c r="FO918">
        <v>1</v>
      </c>
      <c r="FP918">
        <v>3</v>
      </c>
      <c r="FQ918">
        <v>2</v>
      </c>
      <c r="FR918">
        <f>13/14</f>
        <v>0.9285714285714286</v>
      </c>
      <c r="FS918" t="s">
        <v>45</v>
      </c>
      <c r="FT918">
        <v>1</v>
      </c>
      <c r="FU918">
        <v>1</v>
      </c>
      <c r="FV918">
        <v>1</v>
      </c>
      <c r="FW918">
        <v>1</v>
      </c>
      <c r="FX918">
        <v>0</v>
      </c>
    </row>
    <row r="919" spans="1:180" x14ac:dyDescent="0.3">
      <c r="A919" s="7" t="s">
        <v>75</v>
      </c>
      <c r="B919" s="7" t="s">
        <v>378</v>
      </c>
      <c r="C919" t="s">
        <v>52</v>
      </c>
      <c r="D919">
        <v>8</v>
      </c>
      <c r="E919">
        <v>3</v>
      </c>
      <c r="F919">
        <v>1.658571429</v>
      </c>
      <c r="G919">
        <v>1.29</v>
      </c>
      <c r="H919">
        <v>0.68985714300000001</v>
      </c>
      <c r="I919">
        <v>0.73299999999999998</v>
      </c>
      <c r="J919">
        <v>1.5897747259999999</v>
      </c>
      <c r="K919">
        <v>1.8956276519999999</v>
      </c>
      <c r="L919">
        <v>1.023224058</v>
      </c>
      <c r="M919">
        <v>1.1716500969999999</v>
      </c>
      <c r="N919">
        <v>17.600918149999998</v>
      </c>
      <c r="O919">
        <v>14.365280159999999</v>
      </c>
      <c r="P919">
        <v>1.5440588399999999</v>
      </c>
      <c r="Q919">
        <v>1.7966935369999999</v>
      </c>
      <c r="R919">
        <v>1.6329307260000001</v>
      </c>
      <c r="S919">
        <v>1.2777143200000001</v>
      </c>
      <c r="T919">
        <v>0.33333333300000001</v>
      </c>
      <c r="U919">
        <v>0.47619047599999997</v>
      </c>
      <c r="V919">
        <v>6.6666666999999999E-2</v>
      </c>
      <c r="W919">
        <v>0.46666666699999998</v>
      </c>
      <c r="X919">
        <v>0.33333333300000001</v>
      </c>
      <c r="Y919">
        <v>0.77777777800000003</v>
      </c>
      <c r="Z919">
        <v>-11</v>
      </c>
      <c r="AA919" s="5" t="s">
        <v>245</v>
      </c>
      <c r="AB919">
        <v>-9</v>
      </c>
      <c r="AC919">
        <v>-6</v>
      </c>
      <c r="AD919" s="5" t="s">
        <v>245</v>
      </c>
      <c r="AE919">
        <v>-5</v>
      </c>
      <c r="AF919">
        <v>-8</v>
      </c>
      <c r="AG919">
        <v>-5</v>
      </c>
      <c r="AH919">
        <v>-5</v>
      </c>
      <c r="AI919">
        <v>-2</v>
      </c>
      <c r="AJ919">
        <v>-4</v>
      </c>
      <c r="AK919">
        <v>-1</v>
      </c>
      <c r="AL919">
        <v>-4</v>
      </c>
      <c r="AM919">
        <v>-1</v>
      </c>
      <c r="AN919">
        <v>-3</v>
      </c>
      <c r="AO919">
        <v>0</v>
      </c>
      <c r="AP919">
        <v>-3</v>
      </c>
      <c r="AQ919">
        <v>0</v>
      </c>
      <c r="AR919">
        <v>-3</v>
      </c>
      <c r="AS919">
        <v>0</v>
      </c>
      <c r="AT919">
        <v>-3</v>
      </c>
      <c r="AU919">
        <v>0</v>
      </c>
      <c r="AV919">
        <v>-3</v>
      </c>
      <c r="AW919">
        <v>0</v>
      </c>
      <c r="AX919">
        <v>-3</v>
      </c>
      <c r="AY919">
        <v>0</v>
      </c>
      <c r="AZ919">
        <v>0</v>
      </c>
      <c r="BA919">
        <v>3</v>
      </c>
      <c r="BB919">
        <v>0</v>
      </c>
      <c r="BC919">
        <v>3</v>
      </c>
      <c r="BD919">
        <v>1</v>
      </c>
      <c r="BE919">
        <v>4</v>
      </c>
      <c r="BF919">
        <v>3</v>
      </c>
      <c r="BG919">
        <v>6</v>
      </c>
      <c r="BH919">
        <v>4</v>
      </c>
      <c r="BI919">
        <v>7</v>
      </c>
      <c r="BJ919">
        <v>4</v>
      </c>
      <c r="BK919">
        <v>7</v>
      </c>
      <c r="BL919">
        <v>6</v>
      </c>
      <c r="BM919">
        <v>9</v>
      </c>
      <c r="BN919">
        <v>3</v>
      </c>
      <c r="BO919">
        <v>0</v>
      </c>
      <c r="BP919">
        <v>0</v>
      </c>
      <c r="BQ919">
        <v>0</v>
      </c>
      <c r="BR919">
        <v>-1</v>
      </c>
      <c r="BS919">
        <v>0</v>
      </c>
      <c r="BT919">
        <v>0</v>
      </c>
      <c r="BU919">
        <v>0</v>
      </c>
      <c r="BV919">
        <v>-2</v>
      </c>
      <c r="BW919">
        <v>0</v>
      </c>
      <c r="BX919">
        <v>-1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-1</v>
      </c>
      <c r="CM919">
        <v>0</v>
      </c>
      <c r="CN919">
        <v>0</v>
      </c>
      <c r="CO919">
        <v>2</v>
      </c>
      <c r="CP919">
        <v>0</v>
      </c>
      <c r="CQ919">
        <v>0</v>
      </c>
      <c r="CR919">
        <v>0</v>
      </c>
      <c r="CS919">
        <v>-1</v>
      </c>
      <c r="CT919">
        <v>0</v>
      </c>
      <c r="CU919">
        <v>0</v>
      </c>
      <c r="CV919">
        <v>1</v>
      </c>
      <c r="CW919">
        <v>0</v>
      </c>
      <c r="CX919">
        <v>0</v>
      </c>
      <c r="CY919">
        <v>0</v>
      </c>
      <c r="CZ919">
        <v>0</v>
      </c>
      <c r="DA919">
        <v>3</v>
      </c>
      <c r="DB919">
        <v>-17</v>
      </c>
      <c r="DC919">
        <v>-12</v>
      </c>
      <c r="DD919">
        <v>-12</v>
      </c>
      <c r="DE919">
        <v>-7</v>
      </c>
      <c r="DF919">
        <v>-11</v>
      </c>
      <c r="DG919">
        <v>-6</v>
      </c>
      <c r="DH919">
        <v>-7</v>
      </c>
      <c r="DI919">
        <v>-2</v>
      </c>
      <c r="DJ919">
        <v>-10</v>
      </c>
      <c r="DK919">
        <v>-5</v>
      </c>
      <c r="DL919">
        <v>-3</v>
      </c>
      <c r="DM919">
        <v>2</v>
      </c>
      <c r="DN919">
        <v>-1</v>
      </c>
      <c r="DO919">
        <v>4</v>
      </c>
      <c r="DP919">
        <v>-5</v>
      </c>
      <c r="DQ919">
        <v>0</v>
      </c>
      <c r="DR919">
        <v>-1</v>
      </c>
      <c r="DS919">
        <v>4</v>
      </c>
      <c r="DT919">
        <v>-1</v>
      </c>
      <c r="DU919">
        <v>4</v>
      </c>
      <c r="DV919">
        <v>-1</v>
      </c>
      <c r="DW919">
        <v>4</v>
      </c>
      <c r="DX919">
        <v>0</v>
      </c>
      <c r="DY919">
        <v>5</v>
      </c>
      <c r="DZ919">
        <v>1</v>
      </c>
      <c r="EA919">
        <v>6</v>
      </c>
      <c r="EB919">
        <v>-1</v>
      </c>
      <c r="EC919">
        <v>4</v>
      </c>
      <c r="ED919">
        <v>0</v>
      </c>
      <c r="EE919">
        <v>5</v>
      </c>
      <c r="EF919">
        <v>7</v>
      </c>
      <c r="EG919">
        <v>12</v>
      </c>
      <c r="EH919">
        <v>10</v>
      </c>
      <c r="EI919">
        <v>15</v>
      </c>
      <c r="EJ919">
        <v>4</v>
      </c>
      <c r="EK919">
        <v>9</v>
      </c>
      <c r="EL919">
        <v>16</v>
      </c>
      <c r="EM919">
        <v>21</v>
      </c>
      <c r="EN919">
        <v>12</v>
      </c>
      <c r="EO919">
        <v>17</v>
      </c>
      <c r="EP919">
        <v>142.8700039</v>
      </c>
      <c r="EQ919">
        <v>136.3472376</v>
      </c>
      <c r="ER919">
        <v>87.591103889999999</v>
      </c>
      <c r="ES919">
        <v>85.499790079999997</v>
      </c>
      <c r="ET919">
        <v>163.69676659999999</v>
      </c>
      <c r="EU919">
        <v>168.71555069999999</v>
      </c>
      <c r="EV919">
        <v>87.753231900000003</v>
      </c>
      <c r="EW919">
        <v>84.56845715</v>
      </c>
      <c r="EX919">
        <v>46.62807471</v>
      </c>
      <c r="EY919">
        <v>49.494725019999997</v>
      </c>
      <c r="EZ919">
        <v>64.605562590000005</v>
      </c>
      <c r="FA919">
        <v>61.826292510000002</v>
      </c>
      <c r="FB919">
        <v>8.4356090419999994</v>
      </c>
      <c r="FC919">
        <v>11.093726419999999</v>
      </c>
      <c r="FD919">
        <v>23.88146064</v>
      </c>
      <c r="FE919">
        <v>27.748675680000002</v>
      </c>
      <c r="FF919">
        <v>6.7978201929999997</v>
      </c>
      <c r="FG919">
        <v>9.2584801270000003</v>
      </c>
      <c r="FH919">
        <v>1.2267342729999999</v>
      </c>
      <c r="FI919">
        <v>2.0289999999999999</v>
      </c>
      <c r="FJ919">
        <v>33.663264890000001</v>
      </c>
      <c r="FK919">
        <v>30.862988489999999</v>
      </c>
      <c r="FL919">
        <v>11.87544606</v>
      </c>
      <c r="FM919">
        <v>12.496833880000001</v>
      </c>
      <c r="FN919">
        <v>0</v>
      </c>
      <c r="FO919">
        <v>1</v>
      </c>
      <c r="FP919">
        <v>1</v>
      </c>
      <c r="FQ919">
        <v>1</v>
      </c>
      <c r="FR919">
        <f>7/14</f>
        <v>0.5</v>
      </c>
      <c r="FS919" t="s">
        <v>45</v>
      </c>
      <c r="FT919">
        <v>3</v>
      </c>
      <c r="FU919">
        <v>3</v>
      </c>
      <c r="FV919">
        <v>2</v>
      </c>
      <c r="FW919">
        <v>1</v>
      </c>
      <c r="FX919">
        <v>2</v>
      </c>
    </row>
    <row r="920" spans="1:180" x14ac:dyDescent="0.3">
      <c r="A920" s="7" t="s">
        <v>73</v>
      </c>
      <c r="B920" s="7" t="s">
        <v>70</v>
      </c>
      <c r="C920" t="s">
        <v>52</v>
      </c>
      <c r="D920">
        <v>8</v>
      </c>
      <c r="E920">
        <v>3</v>
      </c>
      <c r="F920">
        <v>1.615</v>
      </c>
      <c r="G920">
        <v>1.3352631580000001</v>
      </c>
      <c r="H920">
        <v>0.77424999999999999</v>
      </c>
      <c r="I920">
        <v>0.69084210499999998</v>
      </c>
      <c r="J920">
        <v>1.2903016709999999</v>
      </c>
      <c r="K920">
        <v>1.3173683519999999</v>
      </c>
      <c r="L920">
        <v>0.74188505000000005</v>
      </c>
      <c r="M920">
        <v>1.2215689199999999</v>
      </c>
      <c r="N920">
        <v>23.0738561</v>
      </c>
      <c r="O920">
        <v>18.094474309999999</v>
      </c>
      <c r="P920">
        <v>1.1907177170000001</v>
      </c>
      <c r="Q920">
        <v>1.3993634580000001</v>
      </c>
      <c r="R920">
        <v>1.838383391</v>
      </c>
      <c r="S920">
        <v>1.268377077</v>
      </c>
      <c r="T920">
        <v>0.14285714299999999</v>
      </c>
      <c r="U920">
        <v>0.52380952400000003</v>
      </c>
      <c r="V920">
        <v>0.2</v>
      </c>
      <c r="W920">
        <v>0.6</v>
      </c>
      <c r="X920">
        <v>0.222222222</v>
      </c>
      <c r="Y920">
        <v>0.33333333300000001</v>
      </c>
      <c r="Z920">
        <v>-15</v>
      </c>
      <c r="AA920" s="5" t="s">
        <v>191</v>
      </c>
      <c r="AB920">
        <v>-13</v>
      </c>
      <c r="AC920">
        <v>-5</v>
      </c>
      <c r="AD920" s="5" t="s">
        <v>209</v>
      </c>
      <c r="AE920">
        <v>-4</v>
      </c>
      <c r="AF920">
        <v>-12</v>
      </c>
      <c r="AG920">
        <v>-4</v>
      </c>
      <c r="AH920">
        <v>-9</v>
      </c>
      <c r="AI920">
        <v>-1</v>
      </c>
      <c r="AJ920">
        <v>-8</v>
      </c>
      <c r="AK920">
        <v>0</v>
      </c>
      <c r="AL920">
        <v>-8</v>
      </c>
      <c r="AM920">
        <v>0</v>
      </c>
      <c r="AN920">
        <v>-7</v>
      </c>
      <c r="AO920">
        <v>1</v>
      </c>
      <c r="AP920">
        <v>-7</v>
      </c>
      <c r="AQ920">
        <v>1</v>
      </c>
      <c r="AR920">
        <v>-7</v>
      </c>
      <c r="AS920">
        <v>1</v>
      </c>
      <c r="AT920">
        <v>-7</v>
      </c>
      <c r="AU920">
        <v>1</v>
      </c>
      <c r="AV920">
        <v>-7</v>
      </c>
      <c r="AW920">
        <v>1</v>
      </c>
      <c r="AX920">
        <v>-7</v>
      </c>
      <c r="AY920">
        <v>1</v>
      </c>
      <c r="AZ920">
        <v>-4</v>
      </c>
      <c r="BA920">
        <v>4</v>
      </c>
      <c r="BB920">
        <v>-4</v>
      </c>
      <c r="BC920">
        <v>4</v>
      </c>
      <c r="BD920">
        <v>-3</v>
      </c>
      <c r="BE920">
        <v>5</v>
      </c>
      <c r="BF920">
        <v>-1</v>
      </c>
      <c r="BG920">
        <v>7</v>
      </c>
      <c r="BH920">
        <v>0</v>
      </c>
      <c r="BI920">
        <v>8</v>
      </c>
      <c r="BJ920">
        <v>0</v>
      </c>
      <c r="BK920">
        <v>8</v>
      </c>
      <c r="BL920">
        <v>2</v>
      </c>
      <c r="BM920">
        <v>10</v>
      </c>
      <c r="BN920">
        <v>-8</v>
      </c>
      <c r="BO920">
        <v>0</v>
      </c>
      <c r="BP920">
        <v>-4</v>
      </c>
      <c r="BQ920">
        <v>0</v>
      </c>
      <c r="BR920">
        <v>-3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-2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1</v>
      </c>
      <c r="CR920">
        <v>0</v>
      </c>
      <c r="CS920">
        <v>0</v>
      </c>
      <c r="CT920">
        <v>0</v>
      </c>
      <c r="CU920">
        <v>1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-33</v>
      </c>
      <c r="DC920">
        <v>-14</v>
      </c>
      <c r="DD920">
        <v>-28</v>
      </c>
      <c r="DE920">
        <v>-9</v>
      </c>
      <c r="DF920">
        <v>-27</v>
      </c>
      <c r="DG920">
        <v>-8</v>
      </c>
      <c r="DH920">
        <v>-23</v>
      </c>
      <c r="DI920">
        <v>-4</v>
      </c>
      <c r="DJ920">
        <v>-26</v>
      </c>
      <c r="DK920">
        <v>-7</v>
      </c>
      <c r="DL920">
        <v>-19</v>
      </c>
      <c r="DM920">
        <v>0</v>
      </c>
      <c r="DN920">
        <v>-17</v>
      </c>
      <c r="DO920">
        <v>2</v>
      </c>
      <c r="DP920">
        <v>-21</v>
      </c>
      <c r="DQ920">
        <v>-2</v>
      </c>
      <c r="DR920">
        <v>-17</v>
      </c>
      <c r="DS920">
        <v>2</v>
      </c>
      <c r="DT920">
        <v>-17</v>
      </c>
      <c r="DU920">
        <v>2</v>
      </c>
      <c r="DV920">
        <v>-17</v>
      </c>
      <c r="DW920">
        <v>2</v>
      </c>
      <c r="DX920">
        <v>-16</v>
      </c>
      <c r="DY920">
        <v>3</v>
      </c>
      <c r="DZ920">
        <v>-15</v>
      </c>
      <c r="EA920">
        <v>4</v>
      </c>
      <c r="EB920">
        <v>-17</v>
      </c>
      <c r="EC920">
        <v>2</v>
      </c>
      <c r="ED920">
        <v>-16</v>
      </c>
      <c r="EE920">
        <v>3</v>
      </c>
      <c r="EF920">
        <v>-9</v>
      </c>
      <c r="EG920">
        <v>10</v>
      </c>
      <c r="EH920">
        <v>-6</v>
      </c>
      <c r="EI920">
        <v>13</v>
      </c>
      <c r="EJ920">
        <v>-12</v>
      </c>
      <c r="EK920">
        <v>7</v>
      </c>
      <c r="EL920">
        <v>0</v>
      </c>
      <c r="EM920">
        <v>19</v>
      </c>
      <c r="EN920">
        <v>-4</v>
      </c>
      <c r="EO920">
        <v>15</v>
      </c>
      <c r="EP920">
        <v>125.734115</v>
      </c>
      <c r="EQ920">
        <v>114.5280187</v>
      </c>
      <c r="ER920">
        <v>87.114869880000001</v>
      </c>
      <c r="ES920">
        <v>82.810435150000004</v>
      </c>
      <c r="ET920">
        <v>152.2735812</v>
      </c>
      <c r="EU920">
        <v>135.81909859999999</v>
      </c>
      <c r="EV920">
        <v>85.679164979999996</v>
      </c>
      <c r="EW920">
        <v>81.980258840000005</v>
      </c>
      <c r="EX920">
        <v>52.046322940000003</v>
      </c>
      <c r="EY920">
        <v>53.528531719999997</v>
      </c>
      <c r="EZ920">
        <v>61.095865420000003</v>
      </c>
      <c r="FA920">
        <v>64.478620329999998</v>
      </c>
      <c r="FB920">
        <v>7.5347446749999998</v>
      </c>
      <c r="FC920">
        <v>10.236662770000001</v>
      </c>
      <c r="FD920">
        <v>21.951652129999999</v>
      </c>
      <c r="FE920">
        <v>24.2734573</v>
      </c>
      <c r="FF920">
        <v>5.5010116870000001</v>
      </c>
      <c r="FG920">
        <v>8.3423389490000002</v>
      </c>
      <c r="FH920">
        <v>1.5084862450000001</v>
      </c>
      <c r="FI920">
        <v>1.9442305790000001</v>
      </c>
      <c r="FJ920">
        <v>36.868731070000003</v>
      </c>
      <c r="FK920">
        <v>32.629870969999999</v>
      </c>
      <c r="FL920">
        <v>11.47892113</v>
      </c>
      <c r="FM920">
        <v>13.805643460000001</v>
      </c>
      <c r="FN920">
        <v>0</v>
      </c>
      <c r="FO920">
        <v>0</v>
      </c>
      <c r="FP920">
        <v>1</v>
      </c>
      <c r="FQ920">
        <v>4</v>
      </c>
      <c r="FR920">
        <f>7/14</f>
        <v>0.5</v>
      </c>
      <c r="FS920">
        <v>2</v>
      </c>
      <c r="FT920">
        <v>0</v>
      </c>
      <c r="FU920">
        <v>2</v>
      </c>
      <c r="FV920">
        <v>2</v>
      </c>
      <c r="FW920">
        <v>0</v>
      </c>
      <c r="FX920">
        <v>2</v>
      </c>
    </row>
    <row r="921" spans="1:180" x14ac:dyDescent="0.3">
      <c r="A921" s="7" t="s">
        <v>33</v>
      </c>
      <c r="B921" s="7" t="s">
        <v>36</v>
      </c>
      <c r="C921" t="s">
        <v>26</v>
      </c>
      <c r="D921">
        <v>9</v>
      </c>
      <c r="E921">
        <v>3</v>
      </c>
      <c r="F921">
        <v>1.1244460860000001</v>
      </c>
      <c r="G921">
        <v>1.4590384620000001</v>
      </c>
      <c r="H921">
        <v>0.77587887700000002</v>
      </c>
      <c r="I921">
        <v>0.65001923100000003</v>
      </c>
      <c r="J921">
        <v>1.659411816</v>
      </c>
      <c r="K921">
        <v>1.1421542769999999</v>
      </c>
      <c r="L921">
        <v>1.111770801</v>
      </c>
      <c r="M921">
        <v>0.78550805800000001</v>
      </c>
      <c r="N921">
        <v>17.341361200000001</v>
      </c>
      <c r="O921">
        <v>18.294943320000002</v>
      </c>
      <c r="P921">
        <v>1.6217782119999999</v>
      </c>
      <c r="Q921">
        <v>1.3138654190000001</v>
      </c>
      <c r="R921">
        <v>1.5124533950000001</v>
      </c>
      <c r="S921">
        <v>1.3811737369999999</v>
      </c>
      <c r="T921">
        <v>0.71428571399999996</v>
      </c>
      <c r="U921">
        <v>0.25</v>
      </c>
      <c r="V921">
        <v>0.6</v>
      </c>
      <c r="W921">
        <v>0.2</v>
      </c>
      <c r="X921">
        <v>0.5</v>
      </c>
      <c r="Y921">
        <v>0.33333333300000001</v>
      </c>
      <c r="Z921">
        <v>-3</v>
      </c>
      <c r="AA921" s="5" t="s">
        <v>209</v>
      </c>
      <c r="AB921">
        <v>-2</v>
      </c>
      <c r="AC921">
        <v>-11</v>
      </c>
      <c r="AD921" s="5" t="s">
        <v>181</v>
      </c>
      <c r="AE921">
        <v>-11</v>
      </c>
      <c r="AF921">
        <v>-1</v>
      </c>
      <c r="AG921">
        <v>-10</v>
      </c>
      <c r="AH921">
        <v>0</v>
      </c>
      <c r="AI921">
        <v>-9</v>
      </c>
      <c r="AJ921">
        <v>0</v>
      </c>
      <c r="AK921">
        <v>-9</v>
      </c>
      <c r="AL921">
        <v>2</v>
      </c>
      <c r="AM921">
        <v>-7</v>
      </c>
      <c r="AN921">
        <v>2</v>
      </c>
      <c r="AO921">
        <v>-7</v>
      </c>
      <c r="AP921">
        <v>2</v>
      </c>
      <c r="AQ921">
        <v>-7</v>
      </c>
      <c r="AR921">
        <v>3</v>
      </c>
      <c r="AS921">
        <v>-6</v>
      </c>
      <c r="AT921">
        <v>3</v>
      </c>
      <c r="AU921">
        <v>-6</v>
      </c>
      <c r="AV921">
        <v>4</v>
      </c>
      <c r="AW921">
        <v>-5</v>
      </c>
      <c r="AX921">
        <v>4</v>
      </c>
      <c r="AY921">
        <v>-5</v>
      </c>
      <c r="AZ921">
        <v>5</v>
      </c>
      <c r="BA921">
        <v>-4</v>
      </c>
      <c r="BB921">
        <v>5</v>
      </c>
      <c r="BC921">
        <v>-4</v>
      </c>
      <c r="BD921">
        <v>9</v>
      </c>
      <c r="BE921">
        <v>0</v>
      </c>
      <c r="BF921">
        <v>11</v>
      </c>
      <c r="BG921">
        <v>2</v>
      </c>
      <c r="BH921">
        <v>12</v>
      </c>
      <c r="BI921">
        <v>3</v>
      </c>
      <c r="BJ921">
        <v>13</v>
      </c>
      <c r="BK921">
        <v>4</v>
      </c>
      <c r="BL921">
        <v>14</v>
      </c>
      <c r="BM921">
        <v>5</v>
      </c>
      <c r="BN921">
        <v>1</v>
      </c>
      <c r="BO921">
        <v>0</v>
      </c>
      <c r="BP921">
        <v>0</v>
      </c>
      <c r="BQ921">
        <v>-1</v>
      </c>
      <c r="BR921">
        <v>5</v>
      </c>
      <c r="BS921">
        <v>0</v>
      </c>
      <c r="BT921">
        <v>-1</v>
      </c>
      <c r="BU921">
        <v>0</v>
      </c>
      <c r="BV921">
        <v>0</v>
      </c>
      <c r="BW921">
        <v>-2</v>
      </c>
      <c r="BX921">
        <v>0</v>
      </c>
      <c r="BY921">
        <v>0</v>
      </c>
      <c r="BZ921">
        <v>0</v>
      </c>
      <c r="CA921">
        <v>-2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3</v>
      </c>
      <c r="CI921">
        <v>0</v>
      </c>
      <c r="CJ921">
        <v>0</v>
      </c>
      <c r="CK921">
        <v>0</v>
      </c>
      <c r="CL921">
        <v>0</v>
      </c>
      <c r="CM921">
        <v>3</v>
      </c>
      <c r="CN921">
        <v>0</v>
      </c>
      <c r="CO921">
        <v>-1</v>
      </c>
      <c r="CP921">
        <v>-3</v>
      </c>
      <c r="CQ921">
        <v>0</v>
      </c>
      <c r="CR921">
        <v>0</v>
      </c>
      <c r="CS921">
        <v>0</v>
      </c>
      <c r="CT921">
        <v>3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1</v>
      </c>
      <c r="DA921">
        <v>0</v>
      </c>
      <c r="DB921">
        <v>0</v>
      </c>
      <c r="DC921">
        <v>-12</v>
      </c>
      <c r="DD921">
        <v>-1</v>
      </c>
      <c r="DE921">
        <v>-13</v>
      </c>
      <c r="DF921">
        <v>7</v>
      </c>
      <c r="DG921">
        <v>-5</v>
      </c>
      <c r="DH921">
        <v>5</v>
      </c>
      <c r="DI921">
        <v>-7</v>
      </c>
      <c r="DJ921">
        <v>-1</v>
      </c>
      <c r="DK921">
        <v>-13</v>
      </c>
      <c r="DL921">
        <v>0</v>
      </c>
      <c r="DM921">
        <v>-12</v>
      </c>
      <c r="DN921">
        <v>7</v>
      </c>
      <c r="DO921">
        <v>-5</v>
      </c>
      <c r="DP921">
        <v>9</v>
      </c>
      <c r="DQ921">
        <v>-3</v>
      </c>
      <c r="DR921">
        <v>10</v>
      </c>
      <c r="DS921">
        <v>-2</v>
      </c>
      <c r="DT921">
        <v>8</v>
      </c>
      <c r="DU921">
        <v>-4</v>
      </c>
      <c r="DV921">
        <v>10</v>
      </c>
      <c r="DW921">
        <v>-2</v>
      </c>
      <c r="DX921">
        <v>5</v>
      </c>
      <c r="DY921">
        <v>-7</v>
      </c>
      <c r="DZ921">
        <v>12</v>
      </c>
      <c r="EA921">
        <v>0</v>
      </c>
      <c r="EB921">
        <v>11</v>
      </c>
      <c r="EC921">
        <v>-1</v>
      </c>
      <c r="ED921">
        <v>12</v>
      </c>
      <c r="EE921">
        <v>0</v>
      </c>
      <c r="EF921">
        <v>12</v>
      </c>
      <c r="EG921">
        <v>0</v>
      </c>
      <c r="EH921">
        <v>17</v>
      </c>
      <c r="EI921">
        <v>5</v>
      </c>
      <c r="EJ921">
        <v>20</v>
      </c>
      <c r="EK921">
        <v>8</v>
      </c>
      <c r="EL921">
        <v>18</v>
      </c>
      <c r="EM921">
        <v>6</v>
      </c>
      <c r="EN921">
        <v>19</v>
      </c>
      <c r="EO921">
        <v>7</v>
      </c>
      <c r="EP921">
        <v>113.2358468</v>
      </c>
      <c r="EQ921">
        <v>161.44113179999999</v>
      </c>
      <c r="ER921">
        <v>85.205208279999994</v>
      </c>
      <c r="ES921">
        <v>87.791514090000007</v>
      </c>
      <c r="ET921">
        <v>125.5649683</v>
      </c>
      <c r="EU921">
        <v>176.1977669</v>
      </c>
      <c r="EV921">
        <v>84.190657849999994</v>
      </c>
      <c r="EW921">
        <v>86.888068829999995</v>
      </c>
      <c r="EX921">
        <v>48.788840520000001</v>
      </c>
      <c r="EY921">
        <v>53.501341089999997</v>
      </c>
      <c r="EZ921">
        <v>61.650956370000003</v>
      </c>
      <c r="FA921">
        <v>63.91222166</v>
      </c>
      <c r="FB921">
        <v>11.30660484</v>
      </c>
      <c r="FC921">
        <v>9.0037038210000002</v>
      </c>
      <c r="FD921">
        <v>24.673860080000001</v>
      </c>
      <c r="FE921">
        <v>30.361797760000002</v>
      </c>
      <c r="FF921">
        <v>9.3615223309999998</v>
      </c>
      <c r="FG921">
        <v>8.7100343880000004</v>
      </c>
      <c r="FH921">
        <v>1.950235191</v>
      </c>
      <c r="FI921">
        <v>2.4580795769999999</v>
      </c>
      <c r="FJ921">
        <v>35.273623200000003</v>
      </c>
      <c r="FK921">
        <v>30.195206710000001</v>
      </c>
      <c r="FL921">
        <v>14.16737794</v>
      </c>
      <c r="FM921">
        <v>11.924267110000001</v>
      </c>
      <c r="FN921">
        <v>0</v>
      </c>
      <c r="FO921">
        <v>0</v>
      </c>
      <c r="FP921">
        <v>1</v>
      </c>
      <c r="FQ921">
        <v>1</v>
      </c>
      <c r="FR921">
        <f>3/12</f>
        <v>0.25</v>
      </c>
      <c r="FS921">
        <v>2</v>
      </c>
      <c r="FT921">
        <v>1</v>
      </c>
      <c r="FU921">
        <v>2</v>
      </c>
      <c r="FV921">
        <v>2</v>
      </c>
      <c r="FW921">
        <v>0</v>
      </c>
      <c r="FX921">
        <v>1</v>
      </c>
    </row>
    <row r="922" spans="1:180" x14ac:dyDescent="0.3">
      <c r="A922" s="7" t="s">
        <v>83</v>
      </c>
      <c r="B922" s="7" t="s">
        <v>95</v>
      </c>
      <c r="C922" t="s">
        <v>55</v>
      </c>
      <c r="D922">
        <v>10</v>
      </c>
      <c r="E922">
        <v>3</v>
      </c>
      <c r="F922">
        <v>1.192692308</v>
      </c>
      <c r="G922">
        <v>0.6764</v>
      </c>
      <c r="H922">
        <v>0.73440384599999997</v>
      </c>
      <c r="I922">
        <v>0.78435999999999995</v>
      </c>
      <c r="J922">
        <v>1.4210764739999999</v>
      </c>
      <c r="K922">
        <v>1.2352026629999999</v>
      </c>
      <c r="L922">
        <v>0.97264978400000002</v>
      </c>
      <c r="M922">
        <v>1.288121074</v>
      </c>
      <c r="N922">
        <v>14.957311049999999</v>
      </c>
      <c r="O922">
        <v>17.388484380000001</v>
      </c>
      <c r="P922">
        <v>1.4886021700000001</v>
      </c>
      <c r="Q922">
        <v>1.775055748</v>
      </c>
      <c r="R922">
        <v>1.217219762</v>
      </c>
      <c r="S922">
        <v>0.81436401899999999</v>
      </c>
      <c r="T922">
        <v>0.66666666699999999</v>
      </c>
      <c r="U922">
        <v>0.66666666699999999</v>
      </c>
      <c r="V922">
        <v>0.73333333300000003</v>
      </c>
      <c r="W922">
        <v>0.6</v>
      </c>
      <c r="X922">
        <v>0.86666666699999995</v>
      </c>
      <c r="Y922">
        <v>0.66666666699999999</v>
      </c>
      <c r="Z922">
        <v>-2</v>
      </c>
      <c r="AA922" s="5" t="s">
        <v>222</v>
      </c>
      <c r="AB922">
        <v>0</v>
      </c>
      <c r="AC922">
        <v>-2</v>
      </c>
      <c r="AD922" s="5" t="s">
        <v>47</v>
      </c>
      <c r="AE922">
        <v>-1</v>
      </c>
      <c r="AF922">
        <v>2</v>
      </c>
      <c r="AG922">
        <v>0</v>
      </c>
      <c r="AH922">
        <v>4</v>
      </c>
      <c r="AI922">
        <v>2</v>
      </c>
      <c r="AJ922">
        <v>4</v>
      </c>
      <c r="AK922">
        <v>2</v>
      </c>
      <c r="AL922">
        <v>6</v>
      </c>
      <c r="AM922">
        <v>4</v>
      </c>
      <c r="AN922">
        <v>7</v>
      </c>
      <c r="AO922">
        <v>5</v>
      </c>
      <c r="AP922">
        <v>7</v>
      </c>
      <c r="AQ922">
        <v>5</v>
      </c>
      <c r="AR922">
        <v>7</v>
      </c>
      <c r="AS922">
        <v>5</v>
      </c>
      <c r="AT922">
        <v>7</v>
      </c>
      <c r="AU922">
        <v>5</v>
      </c>
      <c r="AV922">
        <v>8</v>
      </c>
      <c r="AW922">
        <v>6</v>
      </c>
      <c r="AX922">
        <v>8</v>
      </c>
      <c r="AY922">
        <v>6</v>
      </c>
      <c r="AZ922">
        <v>9</v>
      </c>
      <c r="BA922">
        <v>7</v>
      </c>
      <c r="BB922">
        <v>9</v>
      </c>
      <c r="BC922">
        <v>7</v>
      </c>
      <c r="BD922">
        <v>9</v>
      </c>
      <c r="BE922">
        <v>7</v>
      </c>
      <c r="BF922">
        <v>11</v>
      </c>
      <c r="BG922">
        <v>9</v>
      </c>
      <c r="BH922">
        <v>12</v>
      </c>
      <c r="BI922">
        <v>10</v>
      </c>
      <c r="BJ922">
        <v>12</v>
      </c>
      <c r="BK922">
        <v>10</v>
      </c>
      <c r="BL922">
        <v>12</v>
      </c>
      <c r="BM922">
        <v>10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-1</v>
      </c>
      <c r="BZ922">
        <v>0</v>
      </c>
      <c r="CA922">
        <v>1</v>
      </c>
      <c r="CB922">
        <v>-4</v>
      </c>
      <c r="CC922">
        <v>2</v>
      </c>
      <c r="CD922">
        <v>1</v>
      </c>
      <c r="CE922">
        <v>-3</v>
      </c>
      <c r="CF922">
        <v>2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2</v>
      </c>
      <c r="CQ922">
        <v>0</v>
      </c>
      <c r="CR922">
        <v>1</v>
      </c>
      <c r="CS922">
        <v>0</v>
      </c>
      <c r="CT922">
        <v>0</v>
      </c>
      <c r="CU922">
        <v>0</v>
      </c>
      <c r="CV922">
        <v>0</v>
      </c>
      <c r="CW922">
        <v>2</v>
      </c>
      <c r="CX922">
        <v>2</v>
      </c>
      <c r="CY922">
        <v>1</v>
      </c>
      <c r="CZ922">
        <v>0</v>
      </c>
      <c r="DA922">
        <v>3</v>
      </c>
      <c r="DB922">
        <v>-12</v>
      </c>
      <c r="DC922">
        <v>-11</v>
      </c>
      <c r="DD922">
        <v>0</v>
      </c>
      <c r="DE922">
        <v>1</v>
      </c>
      <c r="DF922">
        <v>-11</v>
      </c>
      <c r="DG922">
        <v>-10</v>
      </c>
      <c r="DH922">
        <v>-1</v>
      </c>
      <c r="DI922">
        <v>0</v>
      </c>
      <c r="DJ922">
        <v>6</v>
      </c>
      <c r="DK922">
        <v>7</v>
      </c>
      <c r="DL922">
        <v>6</v>
      </c>
      <c r="DM922">
        <v>7</v>
      </c>
      <c r="DN922">
        <v>9</v>
      </c>
      <c r="DO922">
        <v>10</v>
      </c>
      <c r="DP922">
        <v>-3</v>
      </c>
      <c r="DQ922">
        <v>-2</v>
      </c>
      <c r="DR922">
        <v>3</v>
      </c>
      <c r="DS922">
        <v>4</v>
      </c>
      <c r="DT922">
        <v>5</v>
      </c>
      <c r="DU922">
        <v>6</v>
      </c>
      <c r="DV922">
        <v>5</v>
      </c>
      <c r="DW922">
        <v>6</v>
      </c>
      <c r="DX922">
        <v>3</v>
      </c>
      <c r="DY922">
        <v>4</v>
      </c>
      <c r="DZ922">
        <v>5</v>
      </c>
      <c r="EA922">
        <v>6</v>
      </c>
      <c r="EB922">
        <v>6</v>
      </c>
      <c r="EC922">
        <v>7</v>
      </c>
      <c r="ED922">
        <v>7</v>
      </c>
      <c r="EE922">
        <v>8</v>
      </c>
      <c r="EF922">
        <v>7</v>
      </c>
      <c r="EG922">
        <v>8</v>
      </c>
      <c r="EH922">
        <v>13</v>
      </c>
      <c r="EI922">
        <v>14</v>
      </c>
      <c r="EJ922">
        <v>9</v>
      </c>
      <c r="EK922">
        <v>10</v>
      </c>
      <c r="EL922">
        <v>11</v>
      </c>
      <c r="EM922">
        <v>12</v>
      </c>
      <c r="EN922">
        <v>12</v>
      </c>
      <c r="EO922">
        <v>13</v>
      </c>
      <c r="EP922">
        <v>152.47050290000001</v>
      </c>
      <c r="EQ922">
        <v>244.64399990000001</v>
      </c>
      <c r="ER922">
        <v>88.837945399999995</v>
      </c>
      <c r="ES922">
        <v>91.659224089999995</v>
      </c>
      <c r="ET922">
        <v>175.87555209999999</v>
      </c>
      <c r="EU922">
        <v>184.636673</v>
      </c>
      <c r="EV922">
        <v>87.954968379999997</v>
      </c>
      <c r="EW922">
        <v>88.795097729999995</v>
      </c>
      <c r="EX922">
        <v>65.559009950000004</v>
      </c>
      <c r="EY922">
        <v>63.070106500000001</v>
      </c>
      <c r="EZ922">
        <v>68.446825849999996</v>
      </c>
      <c r="FA922">
        <v>69.212216859999998</v>
      </c>
      <c r="FB922">
        <v>8.7210172719999992</v>
      </c>
      <c r="FC922">
        <v>13.338063289999999</v>
      </c>
      <c r="FD922">
        <v>31.827255300000001</v>
      </c>
      <c r="FE922">
        <v>35.383985529999997</v>
      </c>
      <c r="FF922">
        <v>7.682600238</v>
      </c>
      <c r="FG922">
        <v>12.93619193</v>
      </c>
      <c r="FH922">
        <v>2.334453683</v>
      </c>
      <c r="FI922">
        <v>3.1702453230000001</v>
      </c>
      <c r="FJ922">
        <v>35.119716750000002</v>
      </c>
      <c r="FK922">
        <v>37.665972279999998</v>
      </c>
      <c r="FL922">
        <v>11.1526833</v>
      </c>
      <c r="FM922">
        <v>12.637316909999999</v>
      </c>
      <c r="FN922">
        <v>0</v>
      </c>
      <c r="FO922">
        <v>1</v>
      </c>
      <c r="FP922">
        <v>1</v>
      </c>
      <c r="FQ922">
        <v>2</v>
      </c>
      <c r="FR922">
        <f>3/12</f>
        <v>0.25</v>
      </c>
      <c r="FS922" t="s">
        <v>45</v>
      </c>
      <c r="FT922">
        <v>1</v>
      </c>
      <c r="FU922">
        <v>1</v>
      </c>
      <c r="FV922">
        <v>2</v>
      </c>
      <c r="FW922">
        <v>0</v>
      </c>
      <c r="FX922">
        <v>1</v>
      </c>
    </row>
    <row r="923" spans="1:180" x14ac:dyDescent="0.3">
      <c r="A923" s="7" t="s">
        <v>98</v>
      </c>
      <c r="B923" s="7" t="s">
        <v>137</v>
      </c>
      <c r="C923" t="s">
        <v>58</v>
      </c>
      <c r="D923">
        <v>11</v>
      </c>
      <c r="E923">
        <v>3</v>
      </c>
      <c r="F923">
        <v>1.4772367790000001</v>
      </c>
      <c r="G923">
        <v>1.08</v>
      </c>
      <c r="H923">
        <v>0.71662315399999998</v>
      </c>
      <c r="I923">
        <v>0.7964</v>
      </c>
      <c r="J923">
        <v>1.2961630289999999</v>
      </c>
      <c r="K923">
        <v>0.62096299600000004</v>
      </c>
      <c r="L923">
        <v>1.0819125409999999</v>
      </c>
      <c r="M923">
        <v>0.54248706999999996</v>
      </c>
      <c r="N923">
        <v>20.057753739999999</v>
      </c>
      <c r="O923">
        <v>23.715124920000001</v>
      </c>
      <c r="P923">
        <v>1.311947022</v>
      </c>
      <c r="Q923">
        <v>1.103355391</v>
      </c>
      <c r="R923">
        <v>1.766501401</v>
      </c>
      <c r="S923">
        <v>1.687039913</v>
      </c>
      <c r="T923">
        <v>0.4</v>
      </c>
      <c r="U923">
        <v>0.33333333300000001</v>
      </c>
      <c r="V923">
        <v>0.4</v>
      </c>
      <c r="W923">
        <v>0</v>
      </c>
      <c r="X923">
        <v>0.6</v>
      </c>
      <c r="Y923">
        <v>0.26666666700000002</v>
      </c>
      <c r="Z923">
        <v>-12</v>
      </c>
      <c r="AA923" s="5" t="s">
        <v>218</v>
      </c>
      <c r="AB923">
        <v>-7</v>
      </c>
      <c r="AC923">
        <v>-9</v>
      </c>
      <c r="AD923" s="5" t="s">
        <v>221</v>
      </c>
      <c r="AE923">
        <v>-8</v>
      </c>
      <c r="AF923">
        <v>-6</v>
      </c>
      <c r="AG923">
        <v>-8</v>
      </c>
      <c r="AH923">
        <v>-5</v>
      </c>
      <c r="AI923">
        <v>-7</v>
      </c>
      <c r="AJ923">
        <v>-5</v>
      </c>
      <c r="AK923">
        <v>-7</v>
      </c>
      <c r="AL923">
        <v>-5</v>
      </c>
      <c r="AM923">
        <v>-7</v>
      </c>
      <c r="AN923">
        <v>-5</v>
      </c>
      <c r="AO923">
        <v>-7</v>
      </c>
      <c r="AP923">
        <v>-4</v>
      </c>
      <c r="AQ923">
        <v>-6</v>
      </c>
      <c r="AR923">
        <v>-3</v>
      </c>
      <c r="AS923">
        <v>-5</v>
      </c>
      <c r="AT923">
        <v>-2</v>
      </c>
      <c r="AU923">
        <v>-4</v>
      </c>
      <c r="AV923">
        <v>0</v>
      </c>
      <c r="AW923">
        <v>-2</v>
      </c>
      <c r="AX923">
        <v>0</v>
      </c>
      <c r="AY923">
        <v>-2</v>
      </c>
      <c r="AZ923">
        <v>1</v>
      </c>
      <c r="BA923">
        <v>-1</v>
      </c>
      <c r="BB923">
        <v>2</v>
      </c>
      <c r="BC923">
        <v>0</v>
      </c>
      <c r="BD923">
        <v>3</v>
      </c>
      <c r="BE923">
        <v>1</v>
      </c>
      <c r="BF923">
        <v>4</v>
      </c>
      <c r="BG923">
        <v>2</v>
      </c>
      <c r="BH923">
        <v>4</v>
      </c>
      <c r="BI923">
        <v>2</v>
      </c>
      <c r="BJ923">
        <v>6</v>
      </c>
      <c r="BK923">
        <v>4</v>
      </c>
      <c r="BL923">
        <v>8</v>
      </c>
      <c r="BM923">
        <v>6</v>
      </c>
      <c r="BN923">
        <v>0</v>
      </c>
      <c r="BO923">
        <v>0</v>
      </c>
      <c r="BP923">
        <v>1</v>
      </c>
      <c r="BQ923">
        <v>0</v>
      </c>
      <c r="BR923">
        <v>-1</v>
      </c>
      <c r="BS923">
        <v>-3</v>
      </c>
      <c r="BT923">
        <v>-1</v>
      </c>
      <c r="BU923">
        <v>2</v>
      </c>
      <c r="BV923">
        <v>0</v>
      </c>
      <c r="BW923">
        <v>-1</v>
      </c>
      <c r="BX923">
        <v>1</v>
      </c>
      <c r="BY923">
        <v>0</v>
      </c>
      <c r="BZ923">
        <v>0</v>
      </c>
      <c r="CA923">
        <v>-1</v>
      </c>
      <c r="CB923">
        <v>0</v>
      </c>
      <c r="CC923">
        <v>-2</v>
      </c>
      <c r="CD923">
        <v>-1</v>
      </c>
      <c r="CE923">
        <v>0</v>
      </c>
      <c r="CF923">
        <v>0</v>
      </c>
      <c r="CG923">
        <v>-2</v>
      </c>
      <c r="CH923">
        <v>0</v>
      </c>
      <c r="CI923">
        <v>-2</v>
      </c>
      <c r="CJ923">
        <v>0</v>
      </c>
      <c r="CK923">
        <v>0</v>
      </c>
      <c r="CL923">
        <v>0</v>
      </c>
      <c r="CM923">
        <v>0</v>
      </c>
      <c r="CN923">
        <v>-2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1</v>
      </c>
      <c r="CU923">
        <v>2</v>
      </c>
      <c r="CV923">
        <v>-4</v>
      </c>
      <c r="CW923">
        <v>0</v>
      </c>
      <c r="CX923">
        <v>-3</v>
      </c>
      <c r="CY923">
        <v>2</v>
      </c>
      <c r="CZ923">
        <v>2</v>
      </c>
      <c r="DA923">
        <v>0</v>
      </c>
      <c r="DB923">
        <v>-30</v>
      </c>
      <c r="DC923">
        <v>-28</v>
      </c>
      <c r="DD923">
        <v>-17</v>
      </c>
      <c r="DE923">
        <v>-15</v>
      </c>
      <c r="DF923">
        <v>-11</v>
      </c>
      <c r="DG923">
        <v>-9</v>
      </c>
      <c r="DH923">
        <v>-11</v>
      </c>
      <c r="DI923">
        <v>-9</v>
      </c>
      <c r="DJ923">
        <v>-14</v>
      </c>
      <c r="DK923">
        <v>-12</v>
      </c>
      <c r="DL923">
        <v>-10</v>
      </c>
      <c r="DM923">
        <v>-8</v>
      </c>
      <c r="DN923">
        <v>-10</v>
      </c>
      <c r="DO923">
        <v>-8</v>
      </c>
      <c r="DP923">
        <v>-10</v>
      </c>
      <c r="DQ923">
        <v>-8</v>
      </c>
      <c r="DR923">
        <v>-2</v>
      </c>
      <c r="DS923">
        <v>0</v>
      </c>
      <c r="DT923">
        <v>-10</v>
      </c>
      <c r="DU923">
        <v>-8</v>
      </c>
      <c r="DV923">
        <v>-7</v>
      </c>
      <c r="DW923">
        <v>-5</v>
      </c>
      <c r="DX923">
        <v>-5</v>
      </c>
      <c r="DY923">
        <v>-3</v>
      </c>
      <c r="DZ923">
        <v>0</v>
      </c>
      <c r="EA923">
        <v>2</v>
      </c>
      <c r="EB923">
        <v>-5</v>
      </c>
      <c r="EC923">
        <v>-3</v>
      </c>
      <c r="ED923">
        <v>-2</v>
      </c>
      <c r="EE923">
        <v>0</v>
      </c>
      <c r="EF923">
        <v>-5</v>
      </c>
      <c r="EG923">
        <v>-3</v>
      </c>
      <c r="EH923">
        <v>-2</v>
      </c>
      <c r="EI923">
        <v>0</v>
      </c>
      <c r="EJ923">
        <v>2</v>
      </c>
      <c r="EK923">
        <v>4</v>
      </c>
      <c r="EL923">
        <v>2</v>
      </c>
      <c r="EM923">
        <v>4</v>
      </c>
      <c r="EN923">
        <v>7</v>
      </c>
      <c r="EO923">
        <v>9</v>
      </c>
      <c r="EP923">
        <v>146.35610299999999</v>
      </c>
      <c r="EQ923">
        <v>138.49364940000001</v>
      </c>
      <c r="ER923">
        <v>84.983889629999993</v>
      </c>
      <c r="ES923">
        <v>87.013735449999999</v>
      </c>
      <c r="ET923">
        <v>147.4195503</v>
      </c>
      <c r="EU923">
        <v>140.2846984</v>
      </c>
      <c r="EV923">
        <v>83.335369630000002</v>
      </c>
      <c r="EW923">
        <v>84.718193510000006</v>
      </c>
      <c r="EX923">
        <v>47.359727239999998</v>
      </c>
      <c r="EY923">
        <v>47.680397030000002</v>
      </c>
      <c r="EZ923">
        <v>62.171681300000003</v>
      </c>
      <c r="FA923">
        <v>62.412570260000003</v>
      </c>
      <c r="FB923">
        <v>10.67184818</v>
      </c>
      <c r="FC923">
        <v>5.799236649</v>
      </c>
      <c r="FD923">
        <v>25.274361679999998</v>
      </c>
      <c r="FE923">
        <v>20.59656961</v>
      </c>
      <c r="FF923">
        <v>9.0034110290000005</v>
      </c>
      <c r="FG923">
        <v>4.0853161299999998</v>
      </c>
      <c r="FH923">
        <v>3.2588667359999999</v>
      </c>
      <c r="FI923">
        <v>1.085921747</v>
      </c>
      <c r="FJ923">
        <v>34.14941022</v>
      </c>
      <c r="FK923">
        <v>26.805670899999999</v>
      </c>
      <c r="FL923">
        <v>12.01092448</v>
      </c>
      <c r="FM923">
        <v>9.2954333820000006</v>
      </c>
      <c r="FN923">
        <v>1</v>
      </c>
      <c r="FO923">
        <v>1</v>
      </c>
      <c r="FP923">
        <v>3</v>
      </c>
      <c r="FQ923">
        <v>2</v>
      </c>
      <c r="FR923">
        <f>4/14</f>
        <v>0.2857142857142857</v>
      </c>
      <c r="FS923">
        <v>1</v>
      </c>
      <c r="FT923">
        <v>4</v>
      </c>
      <c r="FU923">
        <v>1</v>
      </c>
      <c r="FV923">
        <v>1</v>
      </c>
      <c r="FW923">
        <v>4</v>
      </c>
      <c r="FX923">
        <v>1</v>
      </c>
    </row>
    <row r="924" spans="1:180" x14ac:dyDescent="0.3">
      <c r="A924" s="7" t="s">
        <v>386</v>
      </c>
      <c r="B924" s="7" t="s">
        <v>119</v>
      </c>
      <c r="C924" t="s">
        <v>61</v>
      </c>
      <c r="D924">
        <v>8</v>
      </c>
      <c r="E924">
        <v>3</v>
      </c>
      <c r="F924">
        <v>2</v>
      </c>
      <c r="G924">
        <v>1.31</v>
      </c>
      <c r="H924">
        <v>0.5</v>
      </c>
      <c r="I924">
        <v>0.68100000000000005</v>
      </c>
      <c r="J924">
        <v>1.0609291750000001</v>
      </c>
      <c r="K924">
        <v>2.174016049</v>
      </c>
      <c r="L924">
        <v>1.3271632330000001</v>
      </c>
      <c r="M924">
        <v>1.5239124310000001</v>
      </c>
      <c r="N924">
        <v>15.10296879</v>
      </c>
      <c r="O924">
        <v>19.58186238</v>
      </c>
      <c r="P924">
        <v>1.691562665</v>
      </c>
      <c r="Q924">
        <v>2.224790075</v>
      </c>
      <c r="R924">
        <v>1.9533025959999999</v>
      </c>
      <c r="S924">
        <v>1.463520156</v>
      </c>
      <c r="T924">
        <v>0.38095238100000001</v>
      </c>
      <c r="U924">
        <v>0.61904761900000005</v>
      </c>
      <c r="V924">
        <v>0.33333333300000001</v>
      </c>
      <c r="W924">
        <v>0.46666666699999998</v>
      </c>
      <c r="X924">
        <v>0.111111111</v>
      </c>
      <c r="Y924">
        <v>0.75</v>
      </c>
      <c r="Z924">
        <v>-9</v>
      </c>
      <c r="AA924" s="5" t="s">
        <v>222</v>
      </c>
      <c r="AB924">
        <v>-7</v>
      </c>
      <c r="AC924">
        <v>-2</v>
      </c>
      <c r="AD924" s="5" t="s">
        <v>191</v>
      </c>
      <c r="AE924">
        <v>-2</v>
      </c>
      <c r="AF924">
        <v>-6</v>
      </c>
      <c r="AG924">
        <v>-1</v>
      </c>
      <c r="AH924">
        <v>-5</v>
      </c>
      <c r="AI924">
        <v>0</v>
      </c>
      <c r="AJ924">
        <v>-5</v>
      </c>
      <c r="AK924">
        <v>0</v>
      </c>
      <c r="AL924">
        <v>-4</v>
      </c>
      <c r="AM924">
        <v>1</v>
      </c>
      <c r="AN924">
        <v>-4</v>
      </c>
      <c r="AO924">
        <v>1</v>
      </c>
      <c r="AP924">
        <v>-3</v>
      </c>
      <c r="AQ924">
        <v>2</v>
      </c>
      <c r="AR924">
        <v>-2</v>
      </c>
      <c r="AS924">
        <v>3</v>
      </c>
      <c r="AT924">
        <v>-2</v>
      </c>
      <c r="AU924">
        <v>3</v>
      </c>
      <c r="AV924">
        <v>0</v>
      </c>
      <c r="AW924">
        <v>5</v>
      </c>
      <c r="AX924">
        <v>0</v>
      </c>
      <c r="AY924">
        <v>5</v>
      </c>
      <c r="AZ924">
        <v>2</v>
      </c>
      <c r="BA924">
        <v>7</v>
      </c>
      <c r="BB924">
        <v>2</v>
      </c>
      <c r="BC924">
        <v>7</v>
      </c>
      <c r="BD924">
        <v>2</v>
      </c>
      <c r="BE924">
        <v>7</v>
      </c>
      <c r="BF924">
        <v>3</v>
      </c>
      <c r="BG924">
        <v>8</v>
      </c>
      <c r="BH924">
        <v>3</v>
      </c>
      <c r="BI924">
        <v>8</v>
      </c>
      <c r="BJ924">
        <v>4</v>
      </c>
      <c r="BK924">
        <v>9</v>
      </c>
      <c r="BL924">
        <v>6</v>
      </c>
      <c r="BM924">
        <v>11</v>
      </c>
      <c r="BN924">
        <v>-3</v>
      </c>
      <c r="BO924">
        <v>0</v>
      </c>
      <c r="BP924">
        <v>-3</v>
      </c>
      <c r="BQ924">
        <v>0</v>
      </c>
      <c r="BR924">
        <v>0</v>
      </c>
      <c r="BS924">
        <v>-3</v>
      </c>
      <c r="BT924">
        <v>0</v>
      </c>
      <c r="BU924">
        <v>0</v>
      </c>
      <c r="BV924">
        <v>-3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3</v>
      </c>
      <c r="CF924">
        <v>0</v>
      </c>
      <c r="CG924">
        <v>3</v>
      </c>
      <c r="CH924">
        <v>0</v>
      </c>
      <c r="CI924">
        <v>-2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3</v>
      </c>
      <c r="CQ924">
        <v>0</v>
      </c>
      <c r="CR924">
        <v>0</v>
      </c>
      <c r="CS924">
        <v>0</v>
      </c>
      <c r="CT924">
        <v>0</v>
      </c>
      <c r="CU924">
        <v>2</v>
      </c>
      <c r="CV924">
        <v>0</v>
      </c>
      <c r="CW924">
        <v>0</v>
      </c>
      <c r="CX924">
        <v>2</v>
      </c>
      <c r="CY924">
        <v>0</v>
      </c>
      <c r="CZ924">
        <v>0</v>
      </c>
      <c r="DA924">
        <v>1</v>
      </c>
      <c r="DB924">
        <v>-13</v>
      </c>
      <c r="DC924">
        <v>-5</v>
      </c>
      <c r="DD924">
        <v>-13</v>
      </c>
      <c r="DE924">
        <v>-5</v>
      </c>
      <c r="DF924">
        <v>-12</v>
      </c>
      <c r="DG924">
        <v>-4</v>
      </c>
      <c r="DH924">
        <v>-9</v>
      </c>
      <c r="DI924">
        <v>-1</v>
      </c>
      <c r="DJ924">
        <v>-13</v>
      </c>
      <c r="DK924">
        <v>-5</v>
      </c>
      <c r="DL924">
        <v>-8</v>
      </c>
      <c r="DM924">
        <v>0</v>
      </c>
      <c r="DN924">
        <v>-9</v>
      </c>
      <c r="DO924">
        <v>-1</v>
      </c>
      <c r="DP924">
        <v>-9</v>
      </c>
      <c r="DQ924">
        <v>-1</v>
      </c>
      <c r="DR924">
        <v>-2</v>
      </c>
      <c r="DS924">
        <v>6</v>
      </c>
      <c r="DT924">
        <v>-3</v>
      </c>
      <c r="DU924">
        <v>5</v>
      </c>
      <c r="DV924">
        <v>-4</v>
      </c>
      <c r="DW924">
        <v>4</v>
      </c>
      <c r="DX924">
        <v>-2</v>
      </c>
      <c r="DY924">
        <v>6</v>
      </c>
      <c r="DZ924">
        <v>0</v>
      </c>
      <c r="EA924">
        <v>8</v>
      </c>
      <c r="EB924">
        <v>-2</v>
      </c>
      <c r="EC924">
        <v>6</v>
      </c>
      <c r="ED924">
        <v>6</v>
      </c>
      <c r="EE924">
        <v>14</v>
      </c>
      <c r="EF924">
        <v>1</v>
      </c>
      <c r="EG924">
        <v>9</v>
      </c>
      <c r="EH924">
        <v>0</v>
      </c>
      <c r="EI924">
        <v>8</v>
      </c>
      <c r="EJ924">
        <v>4</v>
      </c>
      <c r="EK924">
        <v>12</v>
      </c>
      <c r="EL924">
        <v>1</v>
      </c>
      <c r="EM924">
        <v>9</v>
      </c>
      <c r="EN924">
        <v>7</v>
      </c>
      <c r="EO924">
        <v>15</v>
      </c>
      <c r="EP924">
        <v>144.42689659999999</v>
      </c>
      <c r="EQ924">
        <v>179.43616489999999</v>
      </c>
      <c r="ER924">
        <v>90.109136019999994</v>
      </c>
      <c r="ES924">
        <v>88.845879999999994</v>
      </c>
      <c r="ET924">
        <v>161.44059949999999</v>
      </c>
      <c r="EU924">
        <v>179.9407549</v>
      </c>
      <c r="EV924">
        <v>88.782107760000002</v>
      </c>
      <c r="EW924">
        <v>87.3577406</v>
      </c>
      <c r="EX924">
        <v>64.531999400000004</v>
      </c>
      <c r="EY924">
        <v>48.064453440000001</v>
      </c>
      <c r="EZ924">
        <v>74.067371159999993</v>
      </c>
      <c r="FA924">
        <v>63.976202839999999</v>
      </c>
      <c r="FB924">
        <v>10.11070175</v>
      </c>
      <c r="FC924">
        <v>12.92644355</v>
      </c>
      <c r="FD924">
        <v>24.720429750000001</v>
      </c>
      <c r="FE924">
        <v>32.327419399999997</v>
      </c>
      <c r="FF924">
        <v>5.6356263159999997</v>
      </c>
      <c r="FG924">
        <v>12.29249882</v>
      </c>
      <c r="FH924">
        <v>0.79644496200000003</v>
      </c>
      <c r="FI924">
        <v>2.7848776420000001</v>
      </c>
      <c r="FJ924">
        <v>36.173347919999998</v>
      </c>
      <c r="FK924">
        <v>35.421988859999999</v>
      </c>
      <c r="FL924">
        <v>12.00477223</v>
      </c>
      <c r="FM924">
        <v>17.076243479999999</v>
      </c>
      <c r="FN924">
        <v>1</v>
      </c>
      <c r="FO924">
        <v>0</v>
      </c>
      <c r="FP924">
        <v>0</v>
      </c>
      <c r="FQ924">
        <v>2</v>
      </c>
      <c r="FR924">
        <v>0</v>
      </c>
      <c r="FS924" t="s">
        <v>45</v>
      </c>
      <c r="FT924">
        <v>0</v>
      </c>
      <c r="FU924">
        <v>0</v>
      </c>
      <c r="FV924" t="s">
        <v>45</v>
      </c>
      <c r="FW924">
        <v>0</v>
      </c>
      <c r="FX924">
        <v>0</v>
      </c>
    </row>
    <row r="925" spans="1:180" x14ac:dyDescent="0.3">
      <c r="A925" s="7" t="s">
        <v>62</v>
      </c>
      <c r="B925" s="7" t="s">
        <v>63</v>
      </c>
      <c r="C925" t="s">
        <v>52</v>
      </c>
      <c r="D925">
        <v>8</v>
      </c>
      <c r="E925">
        <v>3</v>
      </c>
      <c r="F925">
        <v>1.726111111</v>
      </c>
      <c r="G925">
        <v>0.98543478299999998</v>
      </c>
      <c r="H925">
        <v>0.65216666700000003</v>
      </c>
      <c r="I925">
        <v>0.72965217400000004</v>
      </c>
      <c r="J925">
        <v>1.4384567640000001</v>
      </c>
      <c r="K925">
        <v>1.385995152</v>
      </c>
      <c r="L925">
        <v>1.3088250109999999</v>
      </c>
      <c r="M925">
        <v>1.618834723</v>
      </c>
      <c r="N925">
        <v>21.021678479999999</v>
      </c>
      <c r="O925">
        <v>20.40066187</v>
      </c>
      <c r="P925">
        <v>1.622099527</v>
      </c>
      <c r="Q925">
        <v>2.1435641950000002</v>
      </c>
      <c r="R925">
        <v>1.773481461</v>
      </c>
      <c r="S925">
        <v>0.95357129600000001</v>
      </c>
      <c r="T925">
        <v>0.47619047599999997</v>
      </c>
      <c r="U925">
        <v>0.76190476200000001</v>
      </c>
      <c r="V925">
        <v>0.4</v>
      </c>
      <c r="W925">
        <v>0.8</v>
      </c>
      <c r="X925">
        <v>0.55555555599999995</v>
      </c>
      <c r="Y925">
        <v>0.44444444399999999</v>
      </c>
      <c r="Z925">
        <v>-8</v>
      </c>
      <c r="AA925" s="5" t="s">
        <v>181</v>
      </c>
      <c r="AB925">
        <v>-6</v>
      </c>
      <c r="AC925">
        <v>0</v>
      </c>
      <c r="AD925" s="5" t="s">
        <v>211</v>
      </c>
      <c r="AE925">
        <v>1</v>
      </c>
      <c r="AF925">
        <v>-5</v>
      </c>
      <c r="AG925">
        <v>1</v>
      </c>
      <c r="AH925">
        <v>-2</v>
      </c>
      <c r="AI925">
        <v>4</v>
      </c>
      <c r="AJ925">
        <v>-1</v>
      </c>
      <c r="AK925">
        <v>5</v>
      </c>
      <c r="AL925">
        <v>-1</v>
      </c>
      <c r="AM925">
        <v>5</v>
      </c>
      <c r="AN925">
        <v>0</v>
      </c>
      <c r="AO925">
        <v>6</v>
      </c>
      <c r="AP925">
        <v>0</v>
      </c>
      <c r="AQ925">
        <v>6</v>
      </c>
      <c r="AR925">
        <v>0</v>
      </c>
      <c r="AS925">
        <v>6</v>
      </c>
      <c r="AT925">
        <v>0</v>
      </c>
      <c r="AU925">
        <v>6</v>
      </c>
      <c r="AV925">
        <v>0</v>
      </c>
      <c r="AW925">
        <v>6</v>
      </c>
      <c r="AX925">
        <v>0</v>
      </c>
      <c r="AY925">
        <v>6</v>
      </c>
      <c r="AZ925">
        <v>3</v>
      </c>
      <c r="BA925">
        <v>9</v>
      </c>
      <c r="BB925">
        <v>3</v>
      </c>
      <c r="BC925">
        <v>9</v>
      </c>
      <c r="BD925">
        <v>4</v>
      </c>
      <c r="BE925">
        <v>10</v>
      </c>
      <c r="BF925">
        <v>6</v>
      </c>
      <c r="BG925">
        <v>12</v>
      </c>
      <c r="BH925">
        <v>7</v>
      </c>
      <c r="BI925">
        <v>13</v>
      </c>
      <c r="BJ925">
        <v>7</v>
      </c>
      <c r="BK925">
        <v>13</v>
      </c>
      <c r="BL925">
        <v>9</v>
      </c>
      <c r="BM925">
        <v>15</v>
      </c>
      <c r="BN925">
        <v>-5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-1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2</v>
      </c>
      <c r="CL925">
        <v>0</v>
      </c>
      <c r="CM925">
        <v>0</v>
      </c>
      <c r="CN925">
        <v>2</v>
      </c>
      <c r="CO925">
        <v>1</v>
      </c>
      <c r="CP925">
        <v>1</v>
      </c>
      <c r="CQ925">
        <v>0</v>
      </c>
      <c r="CR925">
        <v>0</v>
      </c>
      <c r="CS925">
        <v>3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4</v>
      </c>
      <c r="CZ925">
        <v>0</v>
      </c>
      <c r="DA925">
        <v>2</v>
      </c>
      <c r="DB925">
        <v>-18</v>
      </c>
      <c r="DC925">
        <v>-5</v>
      </c>
      <c r="DD925">
        <v>-13</v>
      </c>
      <c r="DE925">
        <v>0</v>
      </c>
      <c r="DF925">
        <v>-12</v>
      </c>
      <c r="DG925">
        <v>1</v>
      </c>
      <c r="DH925">
        <v>-8</v>
      </c>
      <c r="DI925">
        <v>5</v>
      </c>
      <c r="DJ925">
        <v>-11</v>
      </c>
      <c r="DK925">
        <v>2</v>
      </c>
      <c r="DL925">
        <v>-4</v>
      </c>
      <c r="DM925">
        <v>9</v>
      </c>
      <c r="DN925">
        <v>-2</v>
      </c>
      <c r="DO925">
        <v>11</v>
      </c>
      <c r="DP925">
        <v>-6</v>
      </c>
      <c r="DQ925">
        <v>7</v>
      </c>
      <c r="DR925">
        <v>-2</v>
      </c>
      <c r="DS925">
        <v>11</v>
      </c>
      <c r="DT925">
        <v>-2</v>
      </c>
      <c r="DU925">
        <v>11</v>
      </c>
      <c r="DV925">
        <v>-2</v>
      </c>
      <c r="DW925">
        <v>11</v>
      </c>
      <c r="DX925">
        <v>-1</v>
      </c>
      <c r="DY925">
        <v>12</v>
      </c>
      <c r="DZ925">
        <v>0</v>
      </c>
      <c r="EA925">
        <v>13</v>
      </c>
      <c r="EB925">
        <v>-2</v>
      </c>
      <c r="EC925">
        <v>11</v>
      </c>
      <c r="ED925">
        <v>-1</v>
      </c>
      <c r="EE925">
        <v>12</v>
      </c>
      <c r="EF925">
        <v>6</v>
      </c>
      <c r="EG925">
        <v>19</v>
      </c>
      <c r="EH925">
        <v>9</v>
      </c>
      <c r="EI925">
        <v>22</v>
      </c>
      <c r="EJ925">
        <v>3</v>
      </c>
      <c r="EK925">
        <v>16</v>
      </c>
      <c r="EL925">
        <v>15</v>
      </c>
      <c r="EM925">
        <v>28</v>
      </c>
      <c r="EN925">
        <v>11</v>
      </c>
      <c r="EO925">
        <v>24</v>
      </c>
      <c r="EP925">
        <v>138.83917059999999</v>
      </c>
      <c r="EQ925">
        <v>205.17905780000001</v>
      </c>
      <c r="ER925">
        <v>82.848994520000005</v>
      </c>
      <c r="ES925">
        <v>89.156377000000006</v>
      </c>
      <c r="ET925">
        <v>169.24386290000001</v>
      </c>
      <c r="EU925">
        <v>192.96668700000001</v>
      </c>
      <c r="EV925">
        <v>83.078394810000006</v>
      </c>
      <c r="EW925">
        <v>87.195264690000002</v>
      </c>
      <c r="EX925">
        <v>52.976906939999999</v>
      </c>
      <c r="EY925">
        <v>53.644445330000003</v>
      </c>
      <c r="EZ925">
        <v>60.057796349999997</v>
      </c>
      <c r="FA925">
        <v>68.290073109999994</v>
      </c>
      <c r="FB925">
        <v>11.536482210000001</v>
      </c>
      <c r="FC925">
        <v>13.80671665</v>
      </c>
      <c r="FD925">
        <v>29.810160849999999</v>
      </c>
      <c r="FE925">
        <v>38.192248139999997</v>
      </c>
      <c r="FF925">
        <v>9.3772399790000005</v>
      </c>
      <c r="FG925">
        <v>11.913602210000001</v>
      </c>
      <c r="FH925">
        <v>3.719718179</v>
      </c>
      <c r="FI925">
        <v>2.4897725500000001</v>
      </c>
      <c r="FJ925">
        <v>30.243508439999999</v>
      </c>
      <c r="FK925">
        <v>31.07332611</v>
      </c>
      <c r="FL925">
        <v>14.889082630000001</v>
      </c>
      <c r="FM925">
        <v>15.460740599999999</v>
      </c>
      <c r="FN925">
        <v>0</v>
      </c>
      <c r="FO925">
        <v>0</v>
      </c>
      <c r="FP925">
        <v>3</v>
      </c>
      <c r="FQ925">
        <v>1</v>
      </c>
      <c r="FR925">
        <f>8/13</f>
        <v>0.61538461538461542</v>
      </c>
      <c r="FS925" t="s">
        <v>45</v>
      </c>
      <c r="FT925">
        <v>1</v>
      </c>
      <c r="FU925">
        <v>1</v>
      </c>
      <c r="FV925">
        <v>1</v>
      </c>
      <c r="FW925">
        <v>1</v>
      </c>
      <c r="FX925">
        <v>0</v>
      </c>
    </row>
    <row r="926" spans="1:180" x14ac:dyDescent="0.3">
      <c r="A926" s="7" t="s">
        <v>84</v>
      </c>
      <c r="B926" s="7" t="s">
        <v>88</v>
      </c>
      <c r="C926" t="s">
        <v>55</v>
      </c>
      <c r="D926">
        <v>10</v>
      </c>
      <c r="E926">
        <v>3</v>
      </c>
      <c r="F926">
        <v>0.95144927499999998</v>
      </c>
      <c r="G926">
        <v>1.3745180720000001</v>
      </c>
      <c r="H926">
        <v>0.67776811599999998</v>
      </c>
      <c r="I926">
        <v>0.68341566300000001</v>
      </c>
      <c r="J926">
        <v>1.297406007</v>
      </c>
      <c r="K926">
        <v>1.2127605379999999</v>
      </c>
      <c r="L926">
        <v>0.82802186499999997</v>
      </c>
      <c r="M926">
        <v>0.884219639</v>
      </c>
      <c r="N926">
        <v>16.3755351</v>
      </c>
      <c r="O926">
        <v>16.59931873</v>
      </c>
      <c r="P926">
        <v>1.3086949590000001</v>
      </c>
      <c r="Q926">
        <v>0.92846846000000005</v>
      </c>
      <c r="R926">
        <v>0.95199390500000003</v>
      </c>
      <c r="S926">
        <v>1.3470810479999999</v>
      </c>
      <c r="T926">
        <v>0.47619047599999997</v>
      </c>
      <c r="U926">
        <v>0.25925925900000002</v>
      </c>
      <c r="V926">
        <v>0.26666666700000002</v>
      </c>
      <c r="W926">
        <v>0.133333333</v>
      </c>
      <c r="X926">
        <v>0.66666666699999999</v>
      </c>
      <c r="Y926">
        <v>0.26666666700000002</v>
      </c>
      <c r="Z926">
        <v>-10</v>
      </c>
      <c r="AA926" s="5" t="s">
        <v>214</v>
      </c>
      <c r="AB926">
        <v>-8</v>
      </c>
      <c r="AC926">
        <v>-11</v>
      </c>
      <c r="AD926" s="5" t="s">
        <v>191</v>
      </c>
      <c r="AE926">
        <v>-10</v>
      </c>
      <c r="AF926">
        <v>-6</v>
      </c>
      <c r="AG926">
        <v>-9</v>
      </c>
      <c r="AH926">
        <v>-4</v>
      </c>
      <c r="AI926">
        <v>-7</v>
      </c>
      <c r="AJ926">
        <v>-4</v>
      </c>
      <c r="AK926">
        <v>-7</v>
      </c>
      <c r="AL926">
        <v>-2</v>
      </c>
      <c r="AM926">
        <v>-5</v>
      </c>
      <c r="AN926">
        <v>-1</v>
      </c>
      <c r="AO926">
        <v>-4</v>
      </c>
      <c r="AP926">
        <v>-1</v>
      </c>
      <c r="AQ926">
        <v>-4</v>
      </c>
      <c r="AR926">
        <v>-1</v>
      </c>
      <c r="AS926">
        <v>-4</v>
      </c>
      <c r="AT926">
        <v>-1</v>
      </c>
      <c r="AU926">
        <v>-4</v>
      </c>
      <c r="AV926">
        <v>0</v>
      </c>
      <c r="AW926">
        <v>-3</v>
      </c>
      <c r="AX926">
        <v>0</v>
      </c>
      <c r="AY926">
        <v>-3</v>
      </c>
      <c r="AZ926">
        <v>1</v>
      </c>
      <c r="BA926">
        <v>-2</v>
      </c>
      <c r="BB926">
        <v>1</v>
      </c>
      <c r="BC926">
        <v>-2</v>
      </c>
      <c r="BD926">
        <v>1</v>
      </c>
      <c r="BE926">
        <v>-2</v>
      </c>
      <c r="BF926">
        <v>3</v>
      </c>
      <c r="BG926">
        <v>0</v>
      </c>
      <c r="BH926">
        <v>4</v>
      </c>
      <c r="BI926">
        <v>1</v>
      </c>
      <c r="BJ926">
        <v>4</v>
      </c>
      <c r="BK926">
        <v>1</v>
      </c>
      <c r="BL926">
        <v>4</v>
      </c>
      <c r="BM926">
        <v>1</v>
      </c>
      <c r="BN926">
        <v>0</v>
      </c>
      <c r="BO926">
        <v>-3</v>
      </c>
      <c r="BP926">
        <v>0</v>
      </c>
      <c r="BQ926">
        <v>0</v>
      </c>
      <c r="BR926">
        <v>0</v>
      </c>
      <c r="BS926">
        <v>-2</v>
      </c>
      <c r="BT926">
        <v>0</v>
      </c>
      <c r="BU926">
        <v>0</v>
      </c>
      <c r="BV926">
        <v>-1</v>
      </c>
      <c r="BW926">
        <v>0</v>
      </c>
      <c r="BX926">
        <v>2</v>
      </c>
      <c r="BY926">
        <v>0</v>
      </c>
      <c r="BZ926">
        <v>0</v>
      </c>
      <c r="CA926">
        <v>0</v>
      </c>
      <c r="CB926">
        <v>0</v>
      </c>
      <c r="CC926">
        <v>-3</v>
      </c>
      <c r="CD926">
        <v>0</v>
      </c>
      <c r="CE926">
        <v>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1</v>
      </c>
      <c r="CM926">
        <v>-2</v>
      </c>
      <c r="CN926">
        <v>-1</v>
      </c>
      <c r="CO926">
        <v>0</v>
      </c>
      <c r="CP926">
        <v>0</v>
      </c>
      <c r="CQ926">
        <v>0</v>
      </c>
      <c r="CR926">
        <v>-1</v>
      </c>
      <c r="CS926">
        <v>0</v>
      </c>
      <c r="CT926">
        <v>0</v>
      </c>
      <c r="CU926">
        <v>0</v>
      </c>
      <c r="CV926">
        <v>1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-15</v>
      </c>
      <c r="DC926">
        <v>-25</v>
      </c>
      <c r="DD926">
        <v>-3</v>
      </c>
      <c r="DE926">
        <v>-13</v>
      </c>
      <c r="DF926">
        <v>-14</v>
      </c>
      <c r="DG926">
        <v>-24</v>
      </c>
      <c r="DH926">
        <v>-4</v>
      </c>
      <c r="DI926">
        <v>-14</v>
      </c>
      <c r="DJ926">
        <v>3</v>
      </c>
      <c r="DK926">
        <v>-7</v>
      </c>
      <c r="DL926">
        <v>3</v>
      </c>
      <c r="DM926">
        <v>-7</v>
      </c>
      <c r="DN926">
        <v>6</v>
      </c>
      <c r="DO926">
        <v>-4</v>
      </c>
      <c r="DP926">
        <v>-6</v>
      </c>
      <c r="DQ926">
        <v>-16</v>
      </c>
      <c r="DR926">
        <v>0</v>
      </c>
      <c r="DS926">
        <v>-10</v>
      </c>
      <c r="DT926">
        <v>2</v>
      </c>
      <c r="DU926">
        <v>-8</v>
      </c>
      <c r="DV926">
        <v>2</v>
      </c>
      <c r="DW926">
        <v>-8</v>
      </c>
      <c r="DX926">
        <v>0</v>
      </c>
      <c r="DY926">
        <v>-10</v>
      </c>
      <c r="DZ926">
        <v>2</v>
      </c>
      <c r="EA926">
        <v>-8</v>
      </c>
      <c r="EB926">
        <v>3</v>
      </c>
      <c r="EC926">
        <v>-7</v>
      </c>
      <c r="ED926">
        <v>4</v>
      </c>
      <c r="EE926">
        <v>-6</v>
      </c>
      <c r="EF926">
        <v>4</v>
      </c>
      <c r="EG926">
        <v>-6</v>
      </c>
      <c r="EH926">
        <v>10</v>
      </c>
      <c r="EI926">
        <v>0</v>
      </c>
      <c r="EJ926">
        <v>6</v>
      </c>
      <c r="EK926">
        <v>-4</v>
      </c>
      <c r="EL926">
        <v>8</v>
      </c>
      <c r="EM926">
        <v>-2</v>
      </c>
      <c r="EN926">
        <v>9</v>
      </c>
      <c r="EO926">
        <v>-1</v>
      </c>
      <c r="EP926">
        <v>182.156374</v>
      </c>
      <c r="EQ926">
        <v>145.78945490000001</v>
      </c>
      <c r="ER926">
        <v>89.488250309999998</v>
      </c>
      <c r="ES926">
        <v>86.844719470000001</v>
      </c>
      <c r="ET926">
        <v>197.00191910000001</v>
      </c>
      <c r="EU926">
        <v>146.37719079999999</v>
      </c>
      <c r="EV926">
        <v>88.137601189999998</v>
      </c>
      <c r="EW926">
        <v>84.550498329999996</v>
      </c>
      <c r="EX926">
        <v>68.047798389999997</v>
      </c>
      <c r="EY926">
        <v>45.487481680000002</v>
      </c>
      <c r="EZ926">
        <v>67.692658600000001</v>
      </c>
      <c r="FA926">
        <v>62.553780349999997</v>
      </c>
      <c r="FB926">
        <v>8.6329852630000001</v>
      </c>
      <c r="FC926">
        <v>8.9026181690000001</v>
      </c>
      <c r="FD926">
        <v>33.505217330000001</v>
      </c>
      <c r="FE926">
        <v>25.01143854</v>
      </c>
      <c r="FF926">
        <v>9.6845961450000004</v>
      </c>
      <c r="FG926">
        <v>8.5051043649999993</v>
      </c>
      <c r="FH926">
        <v>3.0170132270000001</v>
      </c>
      <c r="FI926">
        <v>1.8671011399999999</v>
      </c>
      <c r="FJ926">
        <v>33.771075969999998</v>
      </c>
      <c r="FK926">
        <v>34.351172030000001</v>
      </c>
      <c r="FL926">
        <v>12.074888680000001</v>
      </c>
      <c r="FM926">
        <v>11.10032644</v>
      </c>
      <c r="FN926">
        <v>0</v>
      </c>
      <c r="FO926">
        <v>0</v>
      </c>
      <c r="FP926">
        <v>1</v>
      </c>
      <c r="FQ926">
        <v>2</v>
      </c>
      <c r="FR926">
        <f>4/14</f>
        <v>0.2857142857142857</v>
      </c>
      <c r="FS926">
        <v>1</v>
      </c>
      <c r="FT926">
        <v>4</v>
      </c>
      <c r="FU926">
        <v>2</v>
      </c>
      <c r="FV926" t="s">
        <v>45</v>
      </c>
      <c r="FW926">
        <v>2</v>
      </c>
      <c r="FX926">
        <v>2</v>
      </c>
    </row>
    <row r="927" spans="1:180" x14ac:dyDescent="0.3">
      <c r="A927" s="7" t="s">
        <v>29</v>
      </c>
      <c r="B927" s="7" t="s">
        <v>42</v>
      </c>
      <c r="C927" t="s">
        <v>26</v>
      </c>
      <c r="D927">
        <v>9</v>
      </c>
      <c r="E927">
        <v>3</v>
      </c>
      <c r="F927">
        <v>1.0677394520000001</v>
      </c>
      <c r="G927">
        <v>0.88836758299999996</v>
      </c>
      <c r="H927">
        <v>0.78069972300000001</v>
      </c>
      <c r="I927">
        <v>0.73120018499999995</v>
      </c>
      <c r="J927">
        <v>1.6260212439999999</v>
      </c>
      <c r="K927">
        <v>2.0700648689999999</v>
      </c>
      <c r="L927">
        <v>1.196657866</v>
      </c>
      <c r="M927">
        <v>1.776933512</v>
      </c>
      <c r="N927">
        <v>16.40733445</v>
      </c>
      <c r="O927">
        <v>16.111933199999999</v>
      </c>
      <c r="P927">
        <v>1.6737848529999999</v>
      </c>
      <c r="Q927">
        <v>2.244085648</v>
      </c>
      <c r="R927">
        <v>1.187834509</v>
      </c>
      <c r="S927">
        <v>0.88025089499999998</v>
      </c>
      <c r="T927">
        <v>0.70833333300000001</v>
      </c>
      <c r="U927">
        <v>0.571428571</v>
      </c>
      <c r="V927">
        <v>0.86666666699999995</v>
      </c>
      <c r="W927">
        <v>0.6</v>
      </c>
      <c r="X927">
        <v>0.41666666699999999</v>
      </c>
      <c r="Y927">
        <v>0.66666666699999999</v>
      </c>
      <c r="Z927">
        <v>-1</v>
      </c>
      <c r="AA927" s="5" t="s">
        <v>221</v>
      </c>
      <c r="AB927">
        <v>0</v>
      </c>
      <c r="AC927">
        <v>-5</v>
      </c>
      <c r="AD927" s="5" t="s">
        <v>197</v>
      </c>
      <c r="AE927">
        <v>-5</v>
      </c>
      <c r="AF927">
        <v>1</v>
      </c>
      <c r="AG927">
        <v>-4</v>
      </c>
      <c r="AH927">
        <v>2</v>
      </c>
      <c r="AI927">
        <v>-3</v>
      </c>
      <c r="AJ927">
        <v>2</v>
      </c>
      <c r="AK927">
        <v>-3</v>
      </c>
      <c r="AL927">
        <v>4</v>
      </c>
      <c r="AM927">
        <v>-1</v>
      </c>
      <c r="AN927">
        <v>4</v>
      </c>
      <c r="AO927">
        <v>-1</v>
      </c>
      <c r="AP927">
        <v>4</v>
      </c>
      <c r="AQ927">
        <v>-1</v>
      </c>
      <c r="AR927">
        <v>5</v>
      </c>
      <c r="AS927">
        <v>0</v>
      </c>
      <c r="AT927">
        <v>5</v>
      </c>
      <c r="AU927">
        <v>0</v>
      </c>
      <c r="AV927">
        <v>6</v>
      </c>
      <c r="AW927">
        <v>1</v>
      </c>
      <c r="AX927">
        <v>6</v>
      </c>
      <c r="AY927">
        <v>1</v>
      </c>
      <c r="AZ927">
        <v>7</v>
      </c>
      <c r="BA927">
        <v>2</v>
      </c>
      <c r="BB927">
        <v>7</v>
      </c>
      <c r="BC927">
        <v>2</v>
      </c>
      <c r="BD927">
        <v>11</v>
      </c>
      <c r="BE927">
        <v>6</v>
      </c>
      <c r="BF927">
        <v>13</v>
      </c>
      <c r="BG927">
        <v>8</v>
      </c>
      <c r="BH927">
        <v>14</v>
      </c>
      <c r="BI927">
        <v>9</v>
      </c>
      <c r="BJ927">
        <v>15</v>
      </c>
      <c r="BK927">
        <v>10</v>
      </c>
      <c r="BL927">
        <v>16</v>
      </c>
      <c r="BM927">
        <v>11</v>
      </c>
      <c r="BN927">
        <v>0</v>
      </c>
      <c r="BO927">
        <v>-3</v>
      </c>
      <c r="BP927">
        <v>0</v>
      </c>
      <c r="BQ927">
        <v>0</v>
      </c>
      <c r="BR927">
        <v>0</v>
      </c>
      <c r="BS927">
        <v>0</v>
      </c>
      <c r="BT927">
        <v>3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-1</v>
      </c>
      <c r="CA927">
        <v>0</v>
      </c>
      <c r="CB927">
        <v>0</v>
      </c>
      <c r="CC927">
        <v>0</v>
      </c>
      <c r="CD927">
        <v>0</v>
      </c>
      <c r="CE927">
        <v>2</v>
      </c>
      <c r="CF927">
        <v>0</v>
      </c>
      <c r="CG927">
        <v>0</v>
      </c>
      <c r="CH927">
        <v>0</v>
      </c>
      <c r="CI927">
        <v>1</v>
      </c>
      <c r="CJ927">
        <v>0</v>
      </c>
      <c r="CK927">
        <v>0</v>
      </c>
      <c r="CL927">
        <v>0</v>
      </c>
      <c r="CM927">
        <v>0</v>
      </c>
      <c r="CN927">
        <v>5</v>
      </c>
      <c r="CO927">
        <v>0</v>
      </c>
      <c r="CP927">
        <v>0</v>
      </c>
      <c r="CQ927">
        <v>0</v>
      </c>
      <c r="CR927">
        <v>1</v>
      </c>
      <c r="CS927">
        <v>0</v>
      </c>
      <c r="CT927">
        <v>0</v>
      </c>
      <c r="CU927">
        <v>0</v>
      </c>
      <c r="CV927">
        <v>1</v>
      </c>
      <c r="CW927">
        <v>0</v>
      </c>
      <c r="CX927">
        <v>1</v>
      </c>
      <c r="CY927">
        <v>0</v>
      </c>
      <c r="CZ927">
        <v>0</v>
      </c>
      <c r="DA927">
        <v>1</v>
      </c>
      <c r="DB927">
        <v>1</v>
      </c>
      <c r="DC927">
        <v>-8</v>
      </c>
      <c r="DD927">
        <v>0</v>
      </c>
      <c r="DE927">
        <v>-9</v>
      </c>
      <c r="DF927">
        <v>8</v>
      </c>
      <c r="DG927">
        <v>-1</v>
      </c>
      <c r="DH927">
        <v>6</v>
      </c>
      <c r="DI927">
        <v>-3</v>
      </c>
      <c r="DJ927">
        <v>0</v>
      </c>
      <c r="DK927">
        <v>-9</v>
      </c>
      <c r="DL927">
        <v>1</v>
      </c>
      <c r="DM927">
        <v>-8</v>
      </c>
      <c r="DN927">
        <v>8</v>
      </c>
      <c r="DO927">
        <v>-1</v>
      </c>
      <c r="DP927">
        <v>10</v>
      </c>
      <c r="DQ927">
        <v>1</v>
      </c>
      <c r="DR927">
        <v>11</v>
      </c>
      <c r="DS927">
        <v>2</v>
      </c>
      <c r="DT927">
        <v>9</v>
      </c>
      <c r="DU927">
        <v>0</v>
      </c>
      <c r="DV927">
        <v>11</v>
      </c>
      <c r="DW927">
        <v>2</v>
      </c>
      <c r="DX927">
        <v>6</v>
      </c>
      <c r="DY927">
        <v>-3</v>
      </c>
      <c r="DZ927">
        <v>13</v>
      </c>
      <c r="EA927">
        <v>4</v>
      </c>
      <c r="EB927">
        <v>12</v>
      </c>
      <c r="EC927">
        <v>3</v>
      </c>
      <c r="ED927">
        <v>13</v>
      </c>
      <c r="EE927">
        <v>4</v>
      </c>
      <c r="EF927">
        <v>13</v>
      </c>
      <c r="EG927">
        <v>4</v>
      </c>
      <c r="EH927">
        <v>18</v>
      </c>
      <c r="EI927">
        <v>9</v>
      </c>
      <c r="EJ927">
        <v>21</v>
      </c>
      <c r="EK927">
        <v>12</v>
      </c>
      <c r="EL927">
        <v>19</v>
      </c>
      <c r="EM927">
        <v>10</v>
      </c>
      <c r="EN927">
        <v>20</v>
      </c>
      <c r="EO927">
        <v>11</v>
      </c>
      <c r="EP927">
        <v>172.20515810000001</v>
      </c>
      <c r="EQ927">
        <v>218.3970568</v>
      </c>
      <c r="ER927">
        <v>88.325051220000006</v>
      </c>
      <c r="ES927">
        <v>91.673378299999996</v>
      </c>
      <c r="ET927">
        <v>165.40077959999999</v>
      </c>
      <c r="EU927">
        <v>262.24716189999998</v>
      </c>
      <c r="EV927">
        <v>84.919996240000003</v>
      </c>
      <c r="EW927">
        <v>91.266767119999997</v>
      </c>
      <c r="EX927">
        <v>49.04423216</v>
      </c>
      <c r="EY927">
        <v>85.988542129999999</v>
      </c>
      <c r="EZ927">
        <v>62.491042929999999</v>
      </c>
      <c r="FA927">
        <v>79.157174440000006</v>
      </c>
      <c r="FB927">
        <v>10.01728114</v>
      </c>
      <c r="FC927">
        <v>13.654272389999999</v>
      </c>
      <c r="FD927">
        <v>29.567586200000001</v>
      </c>
      <c r="FE927">
        <v>46.76158014</v>
      </c>
      <c r="FF927">
        <v>8.6503924179999991</v>
      </c>
      <c r="FG927">
        <v>14.03986445</v>
      </c>
      <c r="FH927">
        <v>2.468743393</v>
      </c>
      <c r="FI927">
        <v>2.2998536039999999</v>
      </c>
      <c r="FJ927">
        <v>36.277551860000003</v>
      </c>
      <c r="FK927">
        <v>34.673123990000001</v>
      </c>
      <c r="FL927">
        <v>12.714679609999999</v>
      </c>
      <c r="FM927">
        <v>17.010424069999999</v>
      </c>
      <c r="FN927">
        <v>0</v>
      </c>
      <c r="FO927">
        <v>0</v>
      </c>
      <c r="FP927">
        <v>2</v>
      </c>
      <c r="FQ927">
        <v>0</v>
      </c>
      <c r="FR927">
        <f>7/14</f>
        <v>0.5</v>
      </c>
      <c r="FS927">
        <v>1</v>
      </c>
      <c r="FT927">
        <v>2</v>
      </c>
      <c r="FU927">
        <v>0</v>
      </c>
      <c r="FV927">
        <v>1</v>
      </c>
      <c r="FW927">
        <v>1</v>
      </c>
      <c r="FX927">
        <v>0</v>
      </c>
    </row>
    <row r="928" spans="1:180" x14ac:dyDescent="0.3">
      <c r="A928" s="7" t="s">
        <v>71</v>
      </c>
      <c r="B928" s="7" t="s">
        <v>50</v>
      </c>
      <c r="C928" t="s">
        <v>52</v>
      </c>
      <c r="D928">
        <v>8</v>
      </c>
      <c r="E928">
        <v>3</v>
      </c>
      <c r="F928">
        <v>1.4702417189999999</v>
      </c>
      <c r="G928">
        <v>1.2632152590000001</v>
      </c>
      <c r="H928">
        <v>0.73114771700000003</v>
      </c>
      <c r="I928">
        <v>0.60997002700000003</v>
      </c>
      <c r="J928">
        <v>1.492723515</v>
      </c>
      <c r="K928">
        <v>2.2916097190000002</v>
      </c>
      <c r="L928">
        <v>0.99351478000000004</v>
      </c>
      <c r="M928">
        <v>1.383421265</v>
      </c>
      <c r="N928">
        <v>17.631111919999999</v>
      </c>
      <c r="O928">
        <v>19.792318099999999</v>
      </c>
      <c r="P928">
        <v>1.516668098</v>
      </c>
      <c r="Q928">
        <v>2.4263148330000002</v>
      </c>
      <c r="R928">
        <v>1.6091418129999999</v>
      </c>
      <c r="S928">
        <v>1.0908769659999999</v>
      </c>
      <c r="T928">
        <v>0.33333333300000001</v>
      </c>
      <c r="U928">
        <v>0.71428571399999996</v>
      </c>
      <c r="V928">
        <v>0.26666666700000002</v>
      </c>
      <c r="W928">
        <v>0.8</v>
      </c>
      <c r="X928">
        <v>0.111111111</v>
      </c>
      <c r="Y928">
        <v>0.66666666699999999</v>
      </c>
      <c r="Z928">
        <v>-11</v>
      </c>
      <c r="AA928" s="5" t="s">
        <v>233</v>
      </c>
      <c r="AB928">
        <v>-9</v>
      </c>
      <c r="AC928">
        <v>-1</v>
      </c>
      <c r="AD928" s="5" t="s">
        <v>245</v>
      </c>
      <c r="AE928">
        <v>0</v>
      </c>
      <c r="AF928">
        <v>-8</v>
      </c>
      <c r="AG928">
        <v>0</v>
      </c>
      <c r="AH928">
        <v>-5</v>
      </c>
      <c r="AI928">
        <v>3</v>
      </c>
      <c r="AJ928">
        <v>-4</v>
      </c>
      <c r="AK928">
        <v>4</v>
      </c>
      <c r="AL928">
        <v>-4</v>
      </c>
      <c r="AM928">
        <v>4</v>
      </c>
      <c r="AN928">
        <v>-3</v>
      </c>
      <c r="AO928">
        <v>5</v>
      </c>
      <c r="AP928">
        <v>-3</v>
      </c>
      <c r="AQ928">
        <v>5</v>
      </c>
      <c r="AR928">
        <v>-3</v>
      </c>
      <c r="AS928">
        <v>5</v>
      </c>
      <c r="AT928">
        <v>-3</v>
      </c>
      <c r="AU928">
        <v>5</v>
      </c>
      <c r="AV928">
        <v>-3</v>
      </c>
      <c r="AW928">
        <v>5</v>
      </c>
      <c r="AX928">
        <v>-3</v>
      </c>
      <c r="AY928">
        <v>5</v>
      </c>
      <c r="AZ928">
        <v>0</v>
      </c>
      <c r="BA928">
        <v>8</v>
      </c>
      <c r="BB928">
        <v>0</v>
      </c>
      <c r="BC928">
        <v>8</v>
      </c>
      <c r="BD928">
        <v>1</v>
      </c>
      <c r="BE928">
        <v>9</v>
      </c>
      <c r="BF928">
        <v>3</v>
      </c>
      <c r="BG928">
        <v>11</v>
      </c>
      <c r="BH928">
        <v>4</v>
      </c>
      <c r="BI928">
        <v>12</v>
      </c>
      <c r="BJ928">
        <v>4</v>
      </c>
      <c r="BK928">
        <v>12</v>
      </c>
      <c r="BL928">
        <v>6</v>
      </c>
      <c r="BM928">
        <v>14</v>
      </c>
      <c r="BN928">
        <v>-1</v>
      </c>
      <c r="BO928">
        <v>-1</v>
      </c>
      <c r="BP928">
        <v>-1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3</v>
      </c>
      <c r="CB928">
        <v>-2</v>
      </c>
      <c r="CC928">
        <v>0</v>
      </c>
      <c r="CD928">
        <v>3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3</v>
      </c>
      <c r="CK928">
        <v>-2</v>
      </c>
      <c r="CL928">
        <v>-2</v>
      </c>
      <c r="CM928">
        <v>0</v>
      </c>
      <c r="CN928">
        <v>0</v>
      </c>
      <c r="CO928">
        <v>0</v>
      </c>
      <c r="CP928">
        <v>0</v>
      </c>
      <c r="CQ928">
        <v>1</v>
      </c>
      <c r="CR928">
        <v>0</v>
      </c>
      <c r="CS928">
        <v>4</v>
      </c>
      <c r="CT928">
        <v>0</v>
      </c>
      <c r="CU928">
        <v>2</v>
      </c>
      <c r="CV928">
        <v>0</v>
      </c>
      <c r="CW928">
        <v>0</v>
      </c>
      <c r="CX928">
        <v>0</v>
      </c>
      <c r="CY928">
        <v>3</v>
      </c>
      <c r="CZ928">
        <v>0</v>
      </c>
      <c r="DA928">
        <v>0</v>
      </c>
      <c r="DB928">
        <v>-16</v>
      </c>
      <c r="DC928">
        <v>-6</v>
      </c>
      <c r="DD928">
        <v>-11</v>
      </c>
      <c r="DE928">
        <v>-1</v>
      </c>
      <c r="DF928">
        <v>-10</v>
      </c>
      <c r="DG928">
        <v>0</v>
      </c>
      <c r="DH928">
        <v>-6</v>
      </c>
      <c r="DI928">
        <v>4</v>
      </c>
      <c r="DJ928">
        <v>-9</v>
      </c>
      <c r="DK928">
        <v>1</v>
      </c>
      <c r="DL928">
        <v>-2</v>
      </c>
      <c r="DM928">
        <v>8</v>
      </c>
      <c r="DN928">
        <v>0</v>
      </c>
      <c r="DO928">
        <v>10</v>
      </c>
      <c r="DP928">
        <v>-4</v>
      </c>
      <c r="DQ928">
        <v>6</v>
      </c>
      <c r="DR928">
        <v>0</v>
      </c>
      <c r="DS928">
        <v>10</v>
      </c>
      <c r="DT928">
        <v>0</v>
      </c>
      <c r="DU928">
        <v>10</v>
      </c>
      <c r="DV928">
        <v>0</v>
      </c>
      <c r="DW928">
        <v>10</v>
      </c>
      <c r="DX928">
        <v>1</v>
      </c>
      <c r="DY928">
        <v>11</v>
      </c>
      <c r="DZ928">
        <v>2</v>
      </c>
      <c r="EA928">
        <v>12</v>
      </c>
      <c r="EB928">
        <v>0</v>
      </c>
      <c r="EC928">
        <v>10</v>
      </c>
      <c r="ED928">
        <v>1</v>
      </c>
      <c r="EE928">
        <v>11</v>
      </c>
      <c r="EF928">
        <v>8</v>
      </c>
      <c r="EG928">
        <v>18</v>
      </c>
      <c r="EH928">
        <v>11</v>
      </c>
      <c r="EI928">
        <v>21</v>
      </c>
      <c r="EJ928">
        <v>5</v>
      </c>
      <c r="EK928">
        <v>15</v>
      </c>
      <c r="EL928">
        <v>17</v>
      </c>
      <c r="EM928">
        <v>27</v>
      </c>
      <c r="EN928">
        <v>13</v>
      </c>
      <c r="EO928">
        <v>23</v>
      </c>
      <c r="EP928">
        <v>121.75541269999999</v>
      </c>
      <c r="EQ928">
        <v>249.5063322</v>
      </c>
      <c r="ER928">
        <v>87.044192879999997</v>
      </c>
      <c r="ES928">
        <v>91.662373639999998</v>
      </c>
      <c r="ET928">
        <v>153.70406850000001</v>
      </c>
      <c r="EU928">
        <v>254.6187347</v>
      </c>
      <c r="EV928">
        <v>86.419313369999998</v>
      </c>
      <c r="EW928">
        <v>91.362195389999997</v>
      </c>
      <c r="EX928">
        <v>59.865630750000001</v>
      </c>
      <c r="EY928">
        <v>71.727914380000001</v>
      </c>
      <c r="EZ928">
        <v>68.768833520000001</v>
      </c>
      <c r="FA928">
        <v>75.116664999999998</v>
      </c>
      <c r="FB928">
        <v>8.6940364730000006</v>
      </c>
      <c r="FC928">
        <v>9.337201383</v>
      </c>
      <c r="FD928">
        <v>25.864861359999999</v>
      </c>
      <c r="FE928">
        <v>40.535701549999999</v>
      </c>
      <c r="FF928">
        <v>6.9806312970000004</v>
      </c>
      <c r="FG928">
        <v>9.7244725200000008</v>
      </c>
      <c r="FH928">
        <v>2.5597284259999999</v>
      </c>
      <c r="FI928">
        <v>1.6345332969999999</v>
      </c>
      <c r="FJ928">
        <v>35.234768799999998</v>
      </c>
      <c r="FK928">
        <v>39.806295730000002</v>
      </c>
      <c r="FL928">
        <v>12.91051407</v>
      </c>
      <c r="FM928">
        <v>14.721055700000001</v>
      </c>
      <c r="FN928">
        <v>1</v>
      </c>
      <c r="FO928">
        <v>0</v>
      </c>
      <c r="FP928">
        <v>0</v>
      </c>
      <c r="FQ928">
        <v>1</v>
      </c>
      <c r="FR928">
        <f>2/13</f>
        <v>0.15384615384615385</v>
      </c>
      <c r="FS928">
        <v>2</v>
      </c>
      <c r="FT928">
        <v>2</v>
      </c>
      <c r="FU928">
        <v>5</v>
      </c>
      <c r="FV928">
        <v>1</v>
      </c>
      <c r="FW928">
        <v>1</v>
      </c>
      <c r="FX928">
        <v>0</v>
      </c>
    </row>
    <row r="929" spans="1:180" x14ac:dyDescent="0.3">
      <c r="A929" s="7" t="s">
        <v>131</v>
      </c>
      <c r="B929" s="7" t="s">
        <v>121</v>
      </c>
      <c r="C929" t="s">
        <v>61</v>
      </c>
      <c r="D929">
        <v>8</v>
      </c>
      <c r="E929">
        <v>3</v>
      </c>
      <c r="F929">
        <v>1.0930769229999999</v>
      </c>
      <c r="G929">
        <v>1.5036666670000001</v>
      </c>
      <c r="H929">
        <v>0.73146153800000002</v>
      </c>
      <c r="I929">
        <v>0.75463333300000002</v>
      </c>
      <c r="J929">
        <v>2.4061627639999998</v>
      </c>
      <c r="K929">
        <v>1.12128078</v>
      </c>
      <c r="L929">
        <v>1.1856284969999999</v>
      </c>
      <c r="M929">
        <v>0.79458740100000003</v>
      </c>
      <c r="N929">
        <v>15.65678378</v>
      </c>
      <c r="O929">
        <v>16.463196499999999</v>
      </c>
      <c r="P929">
        <v>1.916785956</v>
      </c>
      <c r="Q929">
        <v>1.763450905</v>
      </c>
      <c r="R929">
        <v>1.1264221400000001</v>
      </c>
      <c r="S929">
        <v>1.865873729</v>
      </c>
      <c r="T929">
        <v>0.61904761900000005</v>
      </c>
      <c r="U929">
        <v>0.47619047599999997</v>
      </c>
      <c r="V929">
        <v>0.6</v>
      </c>
      <c r="W929">
        <v>0.6</v>
      </c>
      <c r="X929">
        <v>0.77777777800000003</v>
      </c>
      <c r="Y929">
        <v>0.33333333300000001</v>
      </c>
      <c r="Z929">
        <v>-4</v>
      </c>
      <c r="AA929" s="5" t="s">
        <v>191</v>
      </c>
      <c r="AB929">
        <v>-2</v>
      </c>
      <c r="AC929">
        <v>-5</v>
      </c>
      <c r="AD929" s="5" t="s">
        <v>181</v>
      </c>
      <c r="AE929">
        <v>-5</v>
      </c>
      <c r="AF929">
        <v>-1</v>
      </c>
      <c r="AG929">
        <v>-4</v>
      </c>
      <c r="AH929">
        <v>0</v>
      </c>
      <c r="AI929">
        <v>-3</v>
      </c>
      <c r="AJ929">
        <v>0</v>
      </c>
      <c r="AK929">
        <v>-3</v>
      </c>
      <c r="AL929">
        <v>1</v>
      </c>
      <c r="AM929">
        <v>-2</v>
      </c>
      <c r="AN929">
        <v>1</v>
      </c>
      <c r="AO929">
        <v>-2</v>
      </c>
      <c r="AP929">
        <v>2</v>
      </c>
      <c r="AQ929">
        <v>-1</v>
      </c>
      <c r="AR929">
        <v>3</v>
      </c>
      <c r="AS929">
        <v>0</v>
      </c>
      <c r="AT929">
        <v>3</v>
      </c>
      <c r="AU929">
        <v>0</v>
      </c>
      <c r="AV929">
        <v>5</v>
      </c>
      <c r="AW929">
        <v>2</v>
      </c>
      <c r="AX929">
        <v>5</v>
      </c>
      <c r="AY929">
        <v>2</v>
      </c>
      <c r="AZ929">
        <v>7</v>
      </c>
      <c r="BA929">
        <v>4</v>
      </c>
      <c r="BB929">
        <v>7</v>
      </c>
      <c r="BC929">
        <v>4</v>
      </c>
      <c r="BD929">
        <v>7</v>
      </c>
      <c r="BE929">
        <v>4</v>
      </c>
      <c r="BF929">
        <v>8</v>
      </c>
      <c r="BG929">
        <v>5</v>
      </c>
      <c r="BH929">
        <v>8</v>
      </c>
      <c r="BI929">
        <v>5</v>
      </c>
      <c r="BJ929">
        <v>9</v>
      </c>
      <c r="BK929">
        <v>6</v>
      </c>
      <c r="BL929">
        <v>11</v>
      </c>
      <c r="BM929">
        <v>8</v>
      </c>
      <c r="BN929">
        <v>0</v>
      </c>
      <c r="BO929">
        <v>0</v>
      </c>
      <c r="BP929">
        <v>0</v>
      </c>
      <c r="BQ929">
        <v>0</v>
      </c>
      <c r="BR929">
        <v>3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-3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-2</v>
      </c>
      <c r="CF929">
        <v>0</v>
      </c>
      <c r="CG929">
        <v>0</v>
      </c>
      <c r="CH929">
        <v>3</v>
      </c>
      <c r="CI929">
        <v>2</v>
      </c>
      <c r="CJ929">
        <v>0</v>
      </c>
      <c r="CK929">
        <v>0</v>
      </c>
      <c r="CL929">
        <v>3</v>
      </c>
      <c r="CM929">
        <v>0</v>
      </c>
      <c r="CN929">
        <v>0</v>
      </c>
      <c r="CO929">
        <v>-1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1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2</v>
      </c>
      <c r="DB929">
        <v>0</v>
      </c>
      <c r="DC929">
        <v>-10</v>
      </c>
      <c r="DD929">
        <v>0</v>
      </c>
      <c r="DE929">
        <v>-10</v>
      </c>
      <c r="DF929">
        <v>1</v>
      </c>
      <c r="DG929">
        <v>-9</v>
      </c>
      <c r="DH929">
        <v>4</v>
      </c>
      <c r="DI929">
        <v>-6</v>
      </c>
      <c r="DJ929">
        <v>0</v>
      </c>
      <c r="DK929">
        <v>-10</v>
      </c>
      <c r="DL929">
        <v>5</v>
      </c>
      <c r="DM929">
        <v>-5</v>
      </c>
      <c r="DN929">
        <v>4</v>
      </c>
      <c r="DO929">
        <v>-6</v>
      </c>
      <c r="DP929">
        <v>4</v>
      </c>
      <c r="DQ929">
        <v>-6</v>
      </c>
      <c r="DR929">
        <v>11</v>
      </c>
      <c r="DS929">
        <v>1</v>
      </c>
      <c r="DT929">
        <v>10</v>
      </c>
      <c r="DU929">
        <v>0</v>
      </c>
      <c r="DV929">
        <v>9</v>
      </c>
      <c r="DW929">
        <v>-1</v>
      </c>
      <c r="DX929">
        <v>11</v>
      </c>
      <c r="DY929">
        <v>1</v>
      </c>
      <c r="DZ929">
        <v>13</v>
      </c>
      <c r="EA929">
        <v>3</v>
      </c>
      <c r="EB929">
        <v>11</v>
      </c>
      <c r="EC929">
        <v>1</v>
      </c>
      <c r="ED929">
        <v>19</v>
      </c>
      <c r="EE929">
        <v>9</v>
      </c>
      <c r="EF929">
        <v>14</v>
      </c>
      <c r="EG929">
        <v>4</v>
      </c>
      <c r="EH929">
        <v>13</v>
      </c>
      <c r="EI929">
        <v>3</v>
      </c>
      <c r="EJ929">
        <v>17</v>
      </c>
      <c r="EK929">
        <v>7</v>
      </c>
      <c r="EL929">
        <v>14</v>
      </c>
      <c r="EM929">
        <v>4</v>
      </c>
      <c r="EN929">
        <v>20</v>
      </c>
      <c r="EO929">
        <v>10</v>
      </c>
      <c r="EP929">
        <v>207.74640719999999</v>
      </c>
      <c r="EQ929">
        <v>151.1667075</v>
      </c>
      <c r="ER929">
        <v>91.068246569999999</v>
      </c>
      <c r="ES929">
        <v>88.993134449999999</v>
      </c>
      <c r="ET929">
        <v>204.13721290000001</v>
      </c>
      <c r="EU929">
        <v>144.96743359999999</v>
      </c>
      <c r="EV929">
        <v>90.889474199999995</v>
      </c>
      <c r="EW929">
        <v>84.352737989999994</v>
      </c>
      <c r="EX929">
        <v>49.54407887</v>
      </c>
      <c r="EY929">
        <v>42.708108809999999</v>
      </c>
      <c r="EZ929">
        <v>74.088443389999995</v>
      </c>
      <c r="FA929">
        <v>67.494868499999995</v>
      </c>
      <c r="FB929">
        <v>10.878063060000001</v>
      </c>
      <c r="FC929">
        <v>7.2852252179999999</v>
      </c>
      <c r="FD929">
        <v>32.713870839999998</v>
      </c>
      <c r="FE929">
        <v>23.013708919999999</v>
      </c>
      <c r="FF929">
        <v>9.518668066</v>
      </c>
      <c r="FG929">
        <v>6.1371919430000004</v>
      </c>
      <c r="FH929">
        <v>1.7348437590000001</v>
      </c>
      <c r="FI929">
        <v>1.288154263</v>
      </c>
      <c r="FJ929">
        <v>33.93491109</v>
      </c>
      <c r="FK929">
        <v>36.110113820000002</v>
      </c>
      <c r="FL929">
        <v>17.360876430000001</v>
      </c>
      <c r="FM929">
        <v>10.331925910000001</v>
      </c>
      <c r="FN929">
        <v>0</v>
      </c>
      <c r="FO929">
        <v>0</v>
      </c>
      <c r="FP929">
        <v>0</v>
      </c>
      <c r="FQ929">
        <v>2</v>
      </c>
      <c r="FR929">
        <f>12/15</f>
        <v>0.8</v>
      </c>
      <c r="FS929">
        <v>1</v>
      </c>
      <c r="FT929">
        <v>2</v>
      </c>
      <c r="FU929">
        <v>0</v>
      </c>
      <c r="FV929">
        <v>1</v>
      </c>
      <c r="FW929">
        <v>2</v>
      </c>
      <c r="FX929">
        <v>0</v>
      </c>
    </row>
    <row r="930" spans="1:180" x14ac:dyDescent="0.3">
      <c r="A930" s="7" t="s">
        <v>86</v>
      </c>
      <c r="B930" s="7" t="s">
        <v>81</v>
      </c>
      <c r="C930" t="s">
        <v>55</v>
      </c>
      <c r="D930">
        <v>10</v>
      </c>
      <c r="E930">
        <v>3</v>
      </c>
      <c r="F930">
        <v>0.66180451100000004</v>
      </c>
      <c r="G930">
        <v>1.0263157890000001</v>
      </c>
      <c r="H930">
        <v>0.79116541399999996</v>
      </c>
      <c r="I930">
        <v>0.72542105300000004</v>
      </c>
      <c r="J930">
        <v>1.302448303</v>
      </c>
      <c r="K930">
        <v>1.9217854969999999</v>
      </c>
      <c r="L930">
        <v>1.1678280590000001</v>
      </c>
      <c r="M930">
        <v>1.450323633</v>
      </c>
      <c r="N930">
        <v>16.004442050000002</v>
      </c>
      <c r="O930">
        <v>13.996320369999999</v>
      </c>
      <c r="P930">
        <v>1.539885787</v>
      </c>
      <c r="Q930">
        <v>2.147648249</v>
      </c>
      <c r="R930">
        <v>0.64842623700000002</v>
      </c>
      <c r="S930">
        <v>1.0438412290000001</v>
      </c>
      <c r="T930">
        <v>0.80952380999999995</v>
      </c>
      <c r="U930">
        <v>0.52380952400000003</v>
      </c>
      <c r="V930">
        <v>0.86666666699999995</v>
      </c>
      <c r="W930">
        <v>0.33333333300000001</v>
      </c>
      <c r="X930">
        <v>0.83333333300000001</v>
      </c>
      <c r="Y930">
        <v>0.44444444399999999</v>
      </c>
      <c r="Z930">
        <v>-3</v>
      </c>
      <c r="AA930" s="5" t="s">
        <v>193</v>
      </c>
      <c r="AB930">
        <v>-1</v>
      </c>
      <c r="AC930">
        <v>-7</v>
      </c>
      <c r="AD930" s="5" t="s">
        <v>197</v>
      </c>
      <c r="AE930">
        <v>-6</v>
      </c>
      <c r="AF930">
        <v>1</v>
      </c>
      <c r="AG930">
        <v>-5</v>
      </c>
      <c r="AH930">
        <v>3</v>
      </c>
      <c r="AI930">
        <v>-3</v>
      </c>
      <c r="AJ930">
        <v>3</v>
      </c>
      <c r="AK930">
        <v>-3</v>
      </c>
      <c r="AL930">
        <v>5</v>
      </c>
      <c r="AM930">
        <v>-1</v>
      </c>
      <c r="AN930">
        <v>6</v>
      </c>
      <c r="AO930">
        <v>0</v>
      </c>
      <c r="AP930">
        <v>6</v>
      </c>
      <c r="AQ930">
        <v>0</v>
      </c>
      <c r="AR930">
        <v>6</v>
      </c>
      <c r="AS930">
        <v>0</v>
      </c>
      <c r="AT930">
        <v>6</v>
      </c>
      <c r="AU930">
        <v>0</v>
      </c>
      <c r="AV930">
        <v>7</v>
      </c>
      <c r="AW930">
        <v>1</v>
      </c>
      <c r="AX930">
        <v>7</v>
      </c>
      <c r="AY930">
        <v>1</v>
      </c>
      <c r="AZ930">
        <v>8</v>
      </c>
      <c r="BA930">
        <v>2</v>
      </c>
      <c r="BB930">
        <v>8</v>
      </c>
      <c r="BC930">
        <v>2</v>
      </c>
      <c r="BD930">
        <v>8</v>
      </c>
      <c r="BE930">
        <v>2</v>
      </c>
      <c r="BF930">
        <v>10</v>
      </c>
      <c r="BG930">
        <v>4</v>
      </c>
      <c r="BH930">
        <v>11</v>
      </c>
      <c r="BI930">
        <v>5</v>
      </c>
      <c r="BJ930">
        <v>11</v>
      </c>
      <c r="BK930">
        <v>5</v>
      </c>
      <c r="BL930">
        <v>11</v>
      </c>
      <c r="BM930">
        <v>5</v>
      </c>
      <c r="BN930">
        <v>0</v>
      </c>
      <c r="BO930">
        <v>0</v>
      </c>
      <c r="BP930">
        <v>0</v>
      </c>
      <c r="BQ930">
        <v>4</v>
      </c>
      <c r="BR930">
        <v>0</v>
      </c>
      <c r="BS930">
        <v>0</v>
      </c>
      <c r="BT930">
        <v>0</v>
      </c>
      <c r="BU930">
        <v>-2</v>
      </c>
      <c r="BV930">
        <v>5</v>
      </c>
      <c r="BW930">
        <v>0</v>
      </c>
      <c r="BX930">
        <v>4</v>
      </c>
      <c r="BY930">
        <v>0</v>
      </c>
      <c r="BZ930">
        <v>2</v>
      </c>
      <c r="CA930">
        <v>3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-1</v>
      </c>
      <c r="CH930">
        <v>0</v>
      </c>
      <c r="CI930">
        <v>0</v>
      </c>
      <c r="CJ930">
        <v>0</v>
      </c>
      <c r="CK930">
        <v>0</v>
      </c>
      <c r="CL930">
        <v>2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2</v>
      </c>
      <c r="CU930">
        <v>3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-1</v>
      </c>
      <c r="DC930">
        <v>-9</v>
      </c>
      <c r="DD930">
        <v>11</v>
      </c>
      <c r="DE930">
        <v>3</v>
      </c>
      <c r="DF930">
        <v>0</v>
      </c>
      <c r="DG930">
        <v>-8</v>
      </c>
      <c r="DH930">
        <v>10</v>
      </c>
      <c r="DI930">
        <v>2</v>
      </c>
      <c r="DJ930">
        <v>17</v>
      </c>
      <c r="DK930">
        <v>9</v>
      </c>
      <c r="DL930">
        <v>17</v>
      </c>
      <c r="DM930">
        <v>9</v>
      </c>
      <c r="DN930">
        <v>20</v>
      </c>
      <c r="DO930">
        <v>12</v>
      </c>
      <c r="DP930">
        <v>8</v>
      </c>
      <c r="DQ930">
        <v>0</v>
      </c>
      <c r="DR930">
        <v>14</v>
      </c>
      <c r="DS930">
        <v>6</v>
      </c>
      <c r="DT930">
        <v>16</v>
      </c>
      <c r="DU930">
        <v>8</v>
      </c>
      <c r="DV930">
        <v>16</v>
      </c>
      <c r="DW930">
        <v>8</v>
      </c>
      <c r="DX930">
        <v>14</v>
      </c>
      <c r="DY930">
        <v>6</v>
      </c>
      <c r="DZ930">
        <v>16</v>
      </c>
      <c r="EA930">
        <v>8</v>
      </c>
      <c r="EB930">
        <v>17</v>
      </c>
      <c r="EC930">
        <v>9</v>
      </c>
      <c r="ED930">
        <v>18</v>
      </c>
      <c r="EE930">
        <v>10</v>
      </c>
      <c r="EF930">
        <v>18</v>
      </c>
      <c r="EG930">
        <v>10</v>
      </c>
      <c r="EH930">
        <v>24</v>
      </c>
      <c r="EI930">
        <v>16</v>
      </c>
      <c r="EJ930">
        <v>20</v>
      </c>
      <c r="EK930">
        <v>12</v>
      </c>
      <c r="EL930">
        <v>22</v>
      </c>
      <c r="EM930">
        <v>14</v>
      </c>
      <c r="EN930">
        <v>23</v>
      </c>
      <c r="EO930">
        <v>15</v>
      </c>
      <c r="EP930">
        <v>164.15821489999999</v>
      </c>
      <c r="EQ930">
        <v>280.80816820000001</v>
      </c>
      <c r="ER930">
        <v>89.204467550000004</v>
      </c>
      <c r="ES930">
        <v>91.726083180000003</v>
      </c>
      <c r="ET930">
        <v>144.8141172</v>
      </c>
      <c r="EU930">
        <v>237.53043030000001</v>
      </c>
      <c r="EV930">
        <v>85.099627799999993</v>
      </c>
      <c r="EW930">
        <v>90.264529580000001</v>
      </c>
      <c r="EX930">
        <v>44.129201960000003</v>
      </c>
      <c r="EY930">
        <v>58.338286179999997</v>
      </c>
      <c r="EZ930">
        <v>58.516177089999999</v>
      </c>
      <c r="FA930">
        <v>73.741675999999998</v>
      </c>
      <c r="FB930">
        <v>9.6649632420000007</v>
      </c>
      <c r="FC930">
        <v>12.14265808</v>
      </c>
      <c r="FD930">
        <v>26.138933850000001</v>
      </c>
      <c r="FE930">
        <v>48.55163512</v>
      </c>
      <c r="FF930">
        <v>8.1821257119999995</v>
      </c>
      <c r="FG930">
        <v>13.523557200000001</v>
      </c>
      <c r="FH930">
        <v>1.3938325250000001</v>
      </c>
      <c r="FI930">
        <v>1.616878893</v>
      </c>
      <c r="FJ930">
        <v>33.504248879999999</v>
      </c>
      <c r="FK930">
        <v>39.708308889999998</v>
      </c>
      <c r="FL930">
        <v>11.067092880000001</v>
      </c>
      <c r="FM930">
        <v>11.988927159999999</v>
      </c>
      <c r="FN930">
        <v>0</v>
      </c>
      <c r="FO930">
        <v>0</v>
      </c>
      <c r="FP930">
        <v>2</v>
      </c>
      <c r="FQ930">
        <v>2</v>
      </c>
      <c r="FR930">
        <f>5/13</f>
        <v>0.38461538461538464</v>
      </c>
      <c r="FS930">
        <v>1</v>
      </c>
      <c r="FT930">
        <v>1</v>
      </c>
      <c r="FU930">
        <v>0</v>
      </c>
      <c r="FV930">
        <v>1</v>
      </c>
      <c r="FW930">
        <v>1</v>
      </c>
      <c r="FX930">
        <v>0</v>
      </c>
    </row>
    <row r="931" spans="1:180" x14ac:dyDescent="0.3">
      <c r="A931" s="7" t="s">
        <v>31</v>
      </c>
      <c r="B931" s="7" t="s">
        <v>384</v>
      </c>
      <c r="C931" t="s">
        <v>26</v>
      </c>
      <c r="D931">
        <v>9</v>
      </c>
      <c r="E931">
        <v>3</v>
      </c>
      <c r="F931">
        <v>1.091346154</v>
      </c>
      <c r="G931">
        <v>2.12</v>
      </c>
      <c r="H931">
        <v>0.707461538</v>
      </c>
      <c r="I931">
        <v>0.67400000000000004</v>
      </c>
      <c r="J931">
        <v>1.6780085060000001</v>
      </c>
      <c r="K931">
        <v>0.80433597199999995</v>
      </c>
      <c r="L931">
        <v>1.2477423510000001</v>
      </c>
      <c r="M931">
        <v>0.39283069500000001</v>
      </c>
      <c r="N931">
        <v>17.676691819999999</v>
      </c>
      <c r="O931">
        <v>13.791540980000001</v>
      </c>
      <c r="P931">
        <v>1.713484344</v>
      </c>
      <c r="Q931">
        <v>0.73413218999999996</v>
      </c>
      <c r="R931">
        <v>1.059118035</v>
      </c>
      <c r="S931">
        <v>1.8755780120000001</v>
      </c>
      <c r="T931">
        <v>0.47619047599999997</v>
      </c>
      <c r="U931">
        <v>0.125</v>
      </c>
      <c r="V931">
        <v>0.46666666699999998</v>
      </c>
      <c r="W931">
        <v>0.133333333</v>
      </c>
      <c r="X931">
        <v>8.3333332999999996E-2</v>
      </c>
      <c r="Y931">
        <v>8.3333332999999996E-2</v>
      </c>
      <c r="Z931">
        <v>-8</v>
      </c>
      <c r="AA931" s="5" t="s">
        <v>228</v>
      </c>
      <c r="AB931">
        <v>-7</v>
      </c>
      <c r="AC931">
        <v>-14</v>
      </c>
      <c r="AD931" s="5" t="s">
        <v>191</v>
      </c>
      <c r="AE931">
        <v>-14</v>
      </c>
      <c r="AF931">
        <v>-6</v>
      </c>
      <c r="AG931">
        <v>-13</v>
      </c>
      <c r="AH931">
        <v>-5</v>
      </c>
      <c r="AI931">
        <v>-12</v>
      </c>
      <c r="AJ931">
        <v>-5</v>
      </c>
      <c r="AK931">
        <v>-12</v>
      </c>
      <c r="AL931">
        <v>-3</v>
      </c>
      <c r="AM931">
        <v>-10</v>
      </c>
      <c r="AN931">
        <v>-3</v>
      </c>
      <c r="AO931">
        <v>-10</v>
      </c>
      <c r="AP931">
        <v>-3</v>
      </c>
      <c r="AQ931">
        <v>-10</v>
      </c>
      <c r="AR931">
        <v>-2</v>
      </c>
      <c r="AS931">
        <v>-9</v>
      </c>
      <c r="AT931">
        <v>-2</v>
      </c>
      <c r="AU931">
        <v>-9</v>
      </c>
      <c r="AV931">
        <v>-1</v>
      </c>
      <c r="AW931">
        <v>-8</v>
      </c>
      <c r="AX931">
        <v>-1</v>
      </c>
      <c r="AY931">
        <v>-8</v>
      </c>
      <c r="AZ931">
        <v>0</v>
      </c>
      <c r="BA931">
        <v>-7</v>
      </c>
      <c r="BB931">
        <v>0</v>
      </c>
      <c r="BC931">
        <v>-7</v>
      </c>
      <c r="BD931">
        <v>4</v>
      </c>
      <c r="BE931">
        <v>-3</v>
      </c>
      <c r="BF931">
        <v>6</v>
      </c>
      <c r="BG931">
        <v>-1</v>
      </c>
      <c r="BH931">
        <v>7</v>
      </c>
      <c r="BI931">
        <v>0</v>
      </c>
      <c r="BJ931">
        <v>8</v>
      </c>
      <c r="BK931">
        <v>1</v>
      </c>
      <c r="BL931">
        <v>9</v>
      </c>
      <c r="BM931">
        <v>2</v>
      </c>
      <c r="BN931">
        <v>0</v>
      </c>
      <c r="BO931">
        <v>-3</v>
      </c>
      <c r="BP931">
        <v>-5</v>
      </c>
      <c r="BQ931">
        <v>-1</v>
      </c>
      <c r="BR931">
        <v>0</v>
      </c>
      <c r="BS931">
        <v>0</v>
      </c>
      <c r="BT931">
        <v>0</v>
      </c>
      <c r="BU931">
        <v>-2</v>
      </c>
      <c r="BV931">
        <v>0</v>
      </c>
      <c r="BW931">
        <v>0</v>
      </c>
      <c r="BX931">
        <v>0</v>
      </c>
      <c r="BY931">
        <v>0</v>
      </c>
      <c r="BZ931">
        <v>2</v>
      </c>
      <c r="CA931">
        <v>-3</v>
      </c>
      <c r="CB931">
        <v>-2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-1</v>
      </c>
      <c r="CI931">
        <v>0</v>
      </c>
      <c r="CJ931">
        <v>0</v>
      </c>
      <c r="CK931">
        <v>0</v>
      </c>
      <c r="CL931">
        <v>3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1</v>
      </c>
      <c r="CS931">
        <v>0</v>
      </c>
      <c r="CT931">
        <v>0</v>
      </c>
      <c r="CU931">
        <v>-2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-11</v>
      </c>
      <c r="DC931">
        <v>-20</v>
      </c>
      <c r="DD931">
        <v>-12</v>
      </c>
      <c r="DE931">
        <v>-21</v>
      </c>
      <c r="DF931">
        <v>-4</v>
      </c>
      <c r="DG931">
        <v>-13</v>
      </c>
      <c r="DH931">
        <v>-6</v>
      </c>
      <c r="DI931">
        <v>-15</v>
      </c>
      <c r="DJ931">
        <v>-12</v>
      </c>
      <c r="DK931">
        <v>-21</v>
      </c>
      <c r="DL931">
        <v>-11</v>
      </c>
      <c r="DM931">
        <v>-20</v>
      </c>
      <c r="DN931">
        <v>-4</v>
      </c>
      <c r="DO931">
        <v>-13</v>
      </c>
      <c r="DP931">
        <v>-2</v>
      </c>
      <c r="DQ931">
        <v>-11</v>
      </c>
      <c r="DR931">
        <v>-1</v>
      </c>
      <c r="DS931">
        <v>-10</v>
      </c>
      <c r="DT931">
        <v>-3</v>
      </c>
      <c r="DU931">
        <v>-12</v>
      </c>
      <c r="DV931">
        <v>-1</v>
      </c>
      <c r="DW931">
        <v>-10</v>
      </c>
      <c r="DX931">
        <v>-6</v>
      </c>
      <c r="DY931">
        <v>-15</v>
      </c>
      <c r="DZ931">
        <v>1</v>
      </c>
      <c r="EA931">
        <v>-8</v>
      </c>
      <c r="EB931">
        <v>0</v>
      </c>
      <c r="EC931">
        <v>-9</v>
      </c>
      <c r="ED931">
        <v>1</v>
      </c>
      <c r="EE931">
        <v>-8</v>
      </c>
      <c r="EF931">
        <v>1</v>
      </c>
      <c r="EG931">
        <v>-8</v>
      </c>
      <c r="EH931">
        <v>6</v>
      </c>
      <c r="EI931">
        <v>-3</v>
      </c>
      <c r="EJ931">
        <v>9</v>
      </c>
      <c r="EK931">
        <v>0</v>
      </c>
      <c r="EL931">
        <v>7</v>
      </c>
      <c r="EM931">
        <v>-2</v>
      </c>
      <c r="EN931">
        <v>8</v>
      </c>
      <c r="EO931">
        <v>-1</v>
      </c>
      <c r="EP931">
        <v>202.5825275</v>
      </c>
      <c r="EQ931">
        <v>118.66312019999999</v>
      </c>
      <c r="ER931">
        <v>89.906812869999996</v>
      </c>
      <c r="ES931">
        <v>85.594752249999999</v>
      </c>
      <c r="ET931">
        <v>191.731966</v>
      </c>
      <c r="EU931">
        <v>128.384153</v>
      </c>
      <c r="EV931">
        <v>88.259762769999995</v>
      </c>
      <c r="EW931">
        <v>82.905967050000001</v>
      </c>
      <c r="EX931">
        <v>58.54079565</v>
      </c>
      <c r="EY931">
        <v>40.697387980000002</v>
      </c>
      <c r="EZ931">
        <v>67.529385110000007</v>
      </c>
      <c r="FA931">
        <v>59.459389860000002</v>
      </c>
      <c r="FB931">
        <v>11.17303519</v>
      </c>
      <c r="FC931">
        <v>5.0177267759999999</v>
      </c>
      <c r="FD931">
        <v>39.92735751</v>
      </c>
      <c r="FE931">
        <v>21.702480869999999</v>
      </c>
      <c r="FF931">
        <v>9.7840447840000007</v>
      </c>
      <c r="FG931">
        <v>5.9615191259999998</v>
      </c>
      <c r="FH931">
        <v>1.145593488</v>
      </c>
      <c r="FI931">
        <v>1.4126065569999999</v>
      </c>
      <c r="FJ931">
        <v>34.658473979999997</v>
      </c>
      <c r="FK931">
        <v>31.355399200000001</v>
      </c>
      <c r="FL931">
        <v>13.41572519</v>
      </c>
      <c r="FM931">
        <v>9.1420163930000005</v>
      </c>
      <c r="FN931">
        <v>1</v>
      </c>
      <c r="FO931">
        <v>0</v>
      </c>
      <c r="FP931">
        <v>0</v>
      </c>
      <c r="FQ931">
        <v>1</v>
      </c>
      <c r="FR931">
        <f>7/14</f>
        <v>0.5</v>
      </c>
      <c r="FS931">
        <v>1</v>
      </c>
      <c r="FT931">
        <v>1</v>
      </c>
      <c r="FU931">
        <v>0</v>
      </c>
      <c r="FV931" t="s">
        <v>45</v>
      </c>
      <c r="FW931">
        <v>0</v>
      </c>
      <c r="FX931">
        <v>0</v>
      </c>
    </row>
    <row r="932" spans="1:180" x14ac:dyDescent="0.3">
      <c r="A932" s="7" t="s">
        <v>116</v>
      </c>
      <c r="B932" s="7" t="s">
        <v>381</v>
      </c>
      <c r="C932" t="s">
        <v>61</v>
      </c>
      <c r="D932">
        <v>8</v>
      </c>
      <c r="E932">
        <v>3</v>
      </c>
      <c r="F932">
        <v>1.4397777780000001</v>
      </c>
      <c r="G932">
        <v>2.86</v>
      </c>
      <c r="H932">
        <v>0.70664444400000004</v>
      </c>
      <c r="I932">
        <v>0.53700000000000003</v>
      </c>
      <c r="J932">
        <v>1.563883736</v>
      </c>
      <c r="K932">
        <v>0.78718354599999996</v>
      </c>
      <c r="L932">
        <v>1.1321335210000001</v>
      </c>
      <c r="M932">
        <v>0.85384981500000001</v>
      </c>
      <c r="N932">
        <v>15.05174075</v>
      </c>
      <c r="O932">
        <v>12.915053179999999</v>
      </c>
      <c r="P932">
        <v>1.3938671419999999</v>
      </c>
      <c r="Q932">
        <v>1.2659842569999999</v>
      </c>
      <c r="R932">
        <v>1.3586259759999999</v>
      </c>
      <c r="S932">
        <v>2.4385915319999998</v>
      </c>
      <c r="T932">
        <v>0.38095238100000001</v>
      </c>
      <c r="U932">
        <v>0.28571428599999998</v>
      </c>
      <c r="V932">
        <v>0.33333333300000001</v>
      </c>
      <c r="W932">
        <v>0.2</v>
      </c>
      <c r="X932">
        <v>0.66666666699999999</v>
      </c>
      <c r="Y932">
        <v>0.33333333300000001</v>
      </c>
      <c r="Z932">
        <v>-9</v>
      </c>
      <c r="AA932" s="5" t="s">
        <v>196</v>
      </c>
      <c r="AB932">
        <v>-7</v>
      </c>
      <c r="AC932">
        <v>-9</v>
      </c>
      <c r="AD932" s="5" t="s">
        <v>191</v>
      </c>
      <c r="AE932">
        <v>-9</v>
      </c>
      <c r="AF932">
        <v>-6</v>
      </c>
      <c r="AG932">
        <v>-8</v>
      </c>
      <c r="AH932">
        <v>-5</v>
      </c>
      <c r="AI932">
        <v>-7</v>
      </c>
      <c r="AJ932">
        <v>-5</v>
      </c>
      <c r="AK932">
        <v>-7</v>
      </c>
      <c r="AL932">
        <v>-4</v>
      </c>
      <c r="AM932">
        <v>-6</v>
      </c>
      <c r="AN932">
        <v>-4</v>
      </c>
      <c r="AO932">
        <v>-6</v>
      </c>
      <c r="AP932">
        <v>-3</v>
      </c>
      <c r="AQ932">
        <v>-5</v>
      </c>
      <c r="AR932">
        <v>-2</v>
      </c>
      <c r="AS932">
        <v>-4</v>
      </c>
      <c r="AT932">
        <v>-2</v>
      </c>
      <c r="AU932">
        <v>-4</v>
      </c>
      <c r="AV932">
        <v>0</v>
      </c>
      <c r="AW932">
        <v>-2</v>
      </c>
      <c r="AX932">
        <v>0</v>
      </c>
      <c r="AY932">
        <v>-2</v>
      </c>
      <c r="AZ932">
        <v>2</v>
      </c>
      <c r="BA932">
        <v>0</v>
      </c>
      <c r="BB932">
        <v>2</v>
      </c>
      <c r="BC932">
        <v>0</v>
      </c>
      <c r="BD932">
        <v>2</v>
      </c>
      <c r="BE932">
        <v>0</v>
      </c>
      <c r="BF932">
        <v>3</v>
      </c>
      <c r="BG932">
        <v>1</v>
      </c>
      <c r="BH932">
        <v>3</v>
      </c>
      <c r="BI932">
        <v>1</v>
      </c>
      <c r="BJ932">
        <v>4</v>
      </c>
      <c r="BK932">
        <v>2</v>
      </c>
      <c r="BL932">
        <v>6</v>
      </c>
      <c r="BM932">
        <v>4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-1</v>
      </c>
      <c r="BT932">
        <v>-2</v>
      </c>
      <c r="BU932">
        <v>-3</v>
      </c>
      <c r="BV932">
        <v>0</v>
      </c>
      <c r="BW932">
        <v>0</v>
      </c>
      <c r="BX932">
        <v>0</v>
      </c>
      <c r="BY932">
        <v>0</v>
      </c>
      <c r="BZ932">
        <v>-1</v>
      </c>
      <c r="CA932">
        <v>-3</v>
      </c>
      <c r="CB932">
        <v>0</v>
      </c>
      <c r="CC932">
        <v>-2</v>
      </c>
      <c r="CD932">
        <v>0</v>
      </c>
      <c r="CE932">
        <v>0</v>
      </c>
      <c r="CF932">
        <v>0</v>
      </c>
      <c r="CG932">
        <v>0</v>
      </c>
      <c r="CH932">
        <v>-1</v>
      </c>
      <c r="CI932">
        <v>1</v>
      </c>
      <c r="CJ932">
        <v>0</v>
      </c>
      <c r="CK932">
        <v>0</v>
      </c>
      <c r="CL932">
        <v>0</v>
      </c>
      <c r="CM932">
        <v>-3</v>
      </c>
      <c r="CN932">
        <v>0</v>
      </c>
      <c r="CO932">
        <v>1</v>
      </c>
      <c r="CP932">
        <v>0</v>
      </c>
      <c r="CQ932">
        <v>0</v>
      </c>
      <c r="CR932">
        <v>0</v>
      </c>
      <c r="CS932">
        <v>0</v>
      </c>
      <c r="CT932">
        <v>1</v>
      </c>
      <c r="CU932">
        <v>0</v>
      </c>
      <c r="CV932">
        <v>0</v>
      </c>
      <c r="CW932">
        <v>0</v>
      </c>
      <c r="CX932">
        <v>1</v>
      </c>
      <c r="CY932">
        <v>0</v>
      </c>
      <c r="CZ932">
        <v>0</v>
      </c>
      <c r="DA932">
        <v>0</v>
      </c>
      <c r="DB932">
        <v>-11</v>
      </c>
      <c r="DC932">
        <v>-19</v>
      </c>
      <c r="DD932">
        <v>-11</v>
      </c>
      <c r="DE932">
        <v>-19</v>
      </c>
      <c r="DF932">
        <v>-10</v>
      </c>
      <c r="DG932">
        <v>-18</v>
      </c>
      <c r="DH932">
        <v>-7</v>
      </c>
      <c r="DI932">
        <v>-15</v>
      </c>
      <c r="DJ932">
        <v>-11</v>
      </c>
      <c r="DK932">
        <v>-19</v>
      </c>
      <c r="DL932">
        <v>-6</v>
      </c>
      <c r="DM932">
        <v>-14</v>
      </c>
      <c r="DN932">
        <v>-7</v>
      </c>
      <c r="DO932">
        <v>-15</v>
      </c>
      <c r="DP932">
        <v>-7</v>
      </c>
      <c r="DQ932">
        <v>-15</v>
      </c>
      <c r="DR932">
        <v>0</v>
      </c>
      <c r="DS932">
        <v>-8</v>
      </c>
      <c r="DT932">
        <v>-1</v>
      </c>
      <c r="DU932">
        <v>-9</v>
      </c>
      <c r="DV932">
        <v>-2</v>
      </c>
      <c r="DW932">
        <v>-10</v>
      </c>
      <c r="DX932">
        <v>0</v>
      </c>
      <c r="DY932">
        <v>-8</v>
      </c>
      <c r="DZ932">
        <v>2</v>
      </c>
      <c r="EA932">
        <v>-6</v>
      </c>
      <c r="EB932">
        <v>0</v>
      </c>
      <c r="EC932">
        <v>-8</v>
      </c>
      <c r="ED932">
        <v>8</v>
      </c>
      <c r="EE932">
        <v>0</v>
      </c>
      <c r="EF932">
        <v>3</v>
      </c>
      <c r="EG932">
        <v>-5</v>
      </c>
      <c r="EH932">
        <v>2</v>
      </c>
      <c r="EI932">
        <v>-6</v>
      </c>
      <c r="EJ932">
        <v>6</v>
      </c>
      <c r="EK932">
        <v>-2</v>
      </c>
      <c r="EL932">
        <v>3</v>
      </c>
      <c r="EM932">
        <v>-5</v>
      </c>
      <c r="EN932">
        <v>9</v>
      </c>
      <c r="EO932">
        <v>1</v>
      </c>
      <c r="EP932">
        <v>144.4059341</v>
      </c>
      <c r="EQ932">
        <v>107.1557334</v>
      </c>
      <c r="ER932">
        <v>88.651750340000007</v>
      </c>
      <c r="ES932">
        <v>87.350061499999995</v>
      </c>
      <c r="ET932">
        <v>155.09325680000001</v>
      </c>
      <c r="EU932">
        <v>132.6345857</v>
      </c>
      <c r="EV932">
        <v>88.305516170000004</v>
      </c>
      <c r="EW932">
        <v>83.921396250000001</v>
      </c>
      <c r="EX932">
        <v>47.848468130000001</v>
      </c>
      <c r="EY932">
        <v>36.53831229</v>
      </c>
      <c r="EZ932">
        <v>69.291647670000003</v>
      </c>
      <c r="FA932">
        <v>59.908610879999998</v>
      </c>
      <c r="FB932">
        <v>10.94795515</v>
      </c>
      <c r="FC932">
        <v>6.7435392920000004</v>
      </c>
      <c r="FD932">
        <v>26.462121079999999</v>
      </c>
      <c r="FE932">
        <v>17.267953599999998</v>
      </c>
      <c r="FF932">
        <v>9.0085807239999998</v>
      </c>
      <c r="FG932">
        <v>6.3822992709999999</v>
      </c>
      <c r="FH932">
        <v>2.5862102139999998</v>
      </c>
      <c r="FI932">
        <v>1.8202446240000001</v>
      </c>
      <c r="FJ932">
        <v>32.742674800000003</v>
      </c>
      <c r="FK932">
        <v>37.933466840000001</v>
      </c>
      <c r="FL932">
        <v>14.29055687</v>
      </c>
      <c r="FM932">
        <v>8.3543170349999993</v>
      </c>
      <c r="FN932">
        <v>0</v>
      </c>
      <c r="FO932">
        <v>0</v>
      </c>
      <c r="FP932">
        <v>1</v>
      </c>
      <c r="FQ932">
        <v>0</v>
      </c>
      <c r="FR932">
        <v>1</v>
      </c>
      <c r="FS932">
        <v>2</v>
      </c>
      <c r="FT932">
        <v>0</v>
      </c>
      <c r="FU932">
        <v>1</v>
      </c>
      <c r="FV932" t="s">
        <v>45</v>
      </c>
      <c r="FW932">
        <v>0</v>
      </c>
      <c r="FX932">
        <v>0</v>
      </c>
    </row>
    <row r="933" spans="1:180" x14ac:dyDescent="0.3">
      <c r="A933" s="7" t="s">
        <v>110</v>
      </c>
      <c r="B933" s="7" t="s">
        <v>105</v>
      </c>
      <c r="C933" t="s">
        <v>58</v>
      </c>
      <c r="D933">
        <v>11</v>
      </c>
      <c r="E933">
        <v>3</v>
      </c>
      <c r="F933">
        <v>1.1439999999999999</v>
      </c>
      <c r="G933">
        <v>1.0904301080000001</v>
      </c>
      <c r="H933">
        <v>0.71760000000000002</v>
      </c>
      <c r="I933">
        <v>0.787096774</v>
      </c>
      <c r="J933">
        <v>0.86492025900000002</v>
      </c>
      <c r="K933">
        <v>1.1689891530000001</v>
      </c>
      <c r="L933">
        <v>0.76304575900000005</v>
      </c>
      <c r="M933">
        <v>1.0465907489999999</v>
      </c>
      <c r="N933">
        <v>19.5579939</v>
      </c>
      <c r="O933">
        <v>19.565651989999999</v>
      </c>
      <c r="P933">
        <v>1.0100078079999999</v>
      </c>
      <c r="Q933">
        <v>1.1328190680000001</v>
      </c>
      <c r="R933">
        <v>1.1573432370000001</v>
      </c>
      <c r="S933">
        <v>1.169368846</v>
      </c>
      <c r="T933">
        <v>0.407407407</v>
      </c>
      <c r="U933">
        <v>0.5</v>
      </c>
      <c r="V933">
        <v>0.4</v>
      </c>
      <c r="W933">
        <v>0.73333333300000003</v>
      </c>
      <c r="X933">
        <v>0.58333333300000001</v>
      </c>
      <c r="Y933">
        <v>0.33333333300000001</v>
      </c>
      <c r="Z933">
        <v>-13</v>
      </c>
      <c r="AA933" s="5" t="s">
        <v>193</v>
      </c>
      <c r="AB933">
        <v>-8</v>
      </c>
      <c r="AC933">
        <v>-4</v>
      </c>
      <c r="AD933" s="5" t="s">
        <v>191</v>
      </c>
      <c r="AE933">
        <v>-3</v>
      </c>
      <c r="AF933">
        <v>-7</v>
      </c>
      <c r="AG933">
        <v>-3</v>
      </c>
      <c r="AH933">
        <v>-6</v>
      </c>
      <c r="AI933">
        <v>-2</v>
      </c>
      <c r="AJ933">
        <v>-6</v>
      </c>
      <c r="AK933">
        <v>-2</v>
      </c>
      <c r="AL933">
        <v>-6</v>
      </c>
      <c r="AM933">
        <v>-2</v>
      </c>
      <c r="AN933">
        <v>-6</v>
      </c>
      <c r="AO933">
        <v>-2</v>
      </c>
      <c r="AP933">
        <v>-5</v>
      </c>
      <c r="AQ933">
        <v>-1</v>
      </c>
      <c r="AR933">
        <v>-4</v>
      </c>
      <c r="AS933">
        <v>0</v>
      </c>
      <c r="AT933">
        <v>-3</v>
      </c>
      <c r="AU933">
        <v>1</v>
      </c>
      <c r="AV933">
        <v>-1</v>
      </c>
      <c r="AW933">
        <v>3</v>
      </c>
      <c r="AX933">
        <v>-1</v>
      </c>
      <c r="AY933">
        <v>3</v>
      </c>
      <c r="AZ933">
        <v>0</v>
      </c>
      <c r="BA933">
        <v>4</v>
      </c>
      <c r="BB933">
        <v>1</v>
      </c>
      <c r="BC933">
        <v>5</v>
      </c>
      <c r="BD933">
        <v>2</v>
      </c>
      <c r="BE933">
        <v>6</v>
      </c>
      <c r="BF933">
        <v>3</v>
      </c>
      <c r="BG933">
        <v>7</v>
      </c>
      <c r="BH933">
        <v>3</v>
      </c>
      <c r="BI933">
        <v>7</v>
      </c>
      <c r="BJ933">
        <v>5</v>
      </c>
      <c r="BK933">
        <v>9</v>
      </c>
      <c r="BL933">
        <v>7</v>
      </c>
      <c r="BM933">
        <v>11</v>
      </c>
      <c r="BN933">
        <v>-3</v>
      </c>
      <c r="BO933">
        <v>-1</v>
      </c>
      <c r="BP933">
        <v>-2</v>
      </c>
      <c r="BQ933">
        <v>-1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-1</v>
      </c>
      <c r="BY933">
        <v>-1</v>
      </c>
      <c r="BZ933">
        <v>0</v>
      </c>
      <c r="CA933">
        <v>0</v>
      </c>
      <c r="CB933">
        <v>-1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2</v>
      </c>
      <c r="CM933">
        <v>0</v>
      </c>
      <c r="CN933">
        <v>0</v>
      </c>
      <c r="CO933">
        <v>0</v>
      </c>
      <c r="CP933">
        <v>0</v>
      </c>
      <c r="CQ933">
        <v>2</v>
      </c>
      <c r="CR933">
        <v>0</v>
      </c>
      <c r="CS933">
        <v>1</v>
      </c>
      <c r="CT933">
        <v>2</v>
      </c>
      <c r="CU933">
        <v>2</v>
      </c>
      <c r="CV933">
        <v>1</v>
      </c>
      <c r="CW933">
        <v>1</v>
      </c>
      <c r="CX933">
        <v>0</v>
      </c>
      <c r="CY933">
        <v>0</v>
      </c>
      <c r="CZ933">
        <v>0</v>
      </c>
      <c r="DA933">
        <v>0</v>
      </c>
      <c r="DB933">
        <v>-25</v>
      </c>
      <c r="DC933">
        <v>-20</v>
      </c>
      <c r="DD933">
        <v>-12</v>
      </c>
      <c r="DE933">
        <v>-7</v>
      </c>
      <c r="DF933">
        <v>-6</v>
      </c>
      <c r="DG933">
        <v>-1</v>
      </c>
      <c r="DH933">
        <v>-6</v>
      </c>
      <c r="DI933">
        <v>-1</v>
      </c>
      <c r="DJ933">
        <v>-9</v>
      </c>
      <c r="DK933">
        <v>-4</v>
      </c>
      <c r="DL933">
        <v>-5</v>
      </c>
      <c r="DM933">
        <v>0</v>
      </c>
      <c r="DN933">
        <v>-5</v>
      </c>
      <c r="DO933">
        <v>0</v>
      </c>
      <c r="DP933">
        <v>-5</v>
      </c>
      <c r="DQ933">
        <v>0</v>
      </c>
      <c r="DR933">
        <v>3</v>
      </c>
      <c r="DS933">
        <v>8</v>
      </c>
      <c r="DT933">
        <v>-5</v>
      </c>
      <c r="DU933">
        <v>0</v>
      </c>
      <c r="DV933">
        <v>-2</v>
      </c>
      <c r="DW933">
        <v>3</v>
      </c>
      <c r="DX933">
        <v>0</v>
      </c>
      <c r="DY933">
        <v>5</v>
      </c>
      <c r="DZ933">
        <v>5</v>
      </c>
      <c r="EA933">
        <v>10</v>
      </c>
      <c r="EB933">
        <v>0</v>
      </c>
      <c r="EC933">
        <v>5</v>
      </c>
      <c r="ED933">
        <v>3</v>
      </c>
      <c r="EE933">
        <v>8</v>
      </c>
      <c r="EF933">
        <v>0</v>
      </c>
      <c r="EG933">
        <v>5</v>
      </c>
      <c r="EH933">
        <v>3</v>
      </c>
      <c r="EI933">
        <v>8</v>
      </c>
      <c r="EJ933">
        <v>7</v>
      </c>
      <c r="EK933">
        <v>12</v>
      </c>
      <c r="EL933">
        <v>7</v>
      </c>
      <c r="EM933">
        <v>12</v>
      </c>
      <c r="EN933">
        <v>12</v>
      </c>
      <c r="EO933">
        <v>17</v>
      </c>
      <c r="EP933">
        <v>155.10838570000001</v>
      </c>
      <c r="EQ933">
        <v>137.09016840000001</v>
      </c>
      <c r="ER933">
        <v>87.13877171</v>
      </c>
      <c r="ES933">
        <v>88.088492189999997</v>
      </c>
      <c r="ET933">
        <v>144.9737208</v>
      </c>
      <c r="EU933">
        <v>141.25422789999999</v>
      </c>
      <c r="EV933">
        <v>85.360349679999999</v>
      </c>
      <c r="EW933">
        <v>85.859424709999999</v>
      </c>
      <c r="EX933">
        <v>37.814347679999997</v>
      </c>
      <c r="EY933">
        <v>45.886455310000002</v>
      </c>
      <c r="EZ933">
        <v>60.340938510000001</v>
      </c>
      <c r="FA933">
        <v>64.103098029999998</v>
      </c>
      <c r="FB933">
        <v>10.2698842</v>
      </c>
      <c r="FC933">
        <v>6.9222964610000002</v>
      </c>
      <c r="FD933">
        <v>25.420968429999999</v>
      </c>
      <c r="FE933">
        <v>24.261725890000001</v>
      </c>
      <c r="FF933">
        <v>6.8027643690000001</v>
      </c>
      <c r="FG933">
        <v>5.2394227400000002</v>
      </c>
      <c r="FH933">
        <v>1.8270255339999999</v>
      </c>
      <c r="FI933">
        <v>1.1677208189999999</v>
      </c>
      <c r="FJ933">
        <v>27.452256080000002</v>
      </c>
      <c r="FK933">
        <v>36.947522050000003</v>
      </c>
      <c r="FL933">
        <v>11.357951229999999</v>
      </c>
      <c r="FM933">
        <v>11.49792573</v>
      </c>
      <c r="FN933">
        <v>0</v>
      </c>
      <c r="FO933">
        <v>0</v>
      </c>
      <c r="FP933">
        <v>0</v>
      </c>
      <c r="FQ933">
        <v>0</v>
      </c>
      <c r="FR933">
        <f>6/12</f>
        <v>0.5</v>
      </c>
      <c r="FS933" t="s">
        <v>45</v>
      </c>
      <c r="FT933">
        <v>1</v>
      </c>
      <c r="FU933">
        <v>1</v>
      </c>
      <c r="FV933" t="s">
        <v>45</v>
      </c>
      <c r="FW933">
        <v>1</v>
      </c>
      <c r="FX933">
        <v>1</v>
      </c>
    </row>
    <row r="934" spans="1:180" x14ac:dyDescent="0.3">
      <c r="A934" s="7" t="s">
        <v>375</v>
      </c>
      <c r="B934" s="7" t="s">
        <v>39</v>
      </c>
      <c r="C934" t="s">
        <v>26</v>
      </c>
      <c r="D934">
        <v>9</v>
      </c>
      <c r="E934">
        <v>3</v>
      </c>
      <c r="F934">
        <v>1.3116666669999999</v>
      </c>
      <c r="G934">
        <v>1.502307692</v>
      </c>
      <c r="H934">
        <v>0.72808333300000005</v>
      </c>
      <c r="I934">
        <v>0.63278846200000005</v>
      </c>
      <c r="J934">
        <v>0.90596797100000004</v>
      </c>
      <c r="K934">
        <v>1.507510656</v>
      </c>
      <c r="L934">
        <v>0.54623686900000001</v>
      </c>
      <c r="M934">
        <v>0.95283957799999996</v>
      </c>
      <c r="N934">
        <v>17.985931390000001</v>
      </c>
      <c r="O934">
        <v>17.062362319999998</v>
      </c>
      <c r="P934">
        <v>1.0977133480000001</v>
      </c>
      <c r="Q934">
        <v>1.29167583</v>
      </c>
      <c r="R934">
        <v>1.546768377</v>
      </c>
      <c r="S934">
        <v>1.5533937449999999</v>
      </c>
      <c r="T934">
        <v>0.16666666699999999</v>
      </c>
      <c r="U934">
        <v>0.54166666699999999</v>
      </c>
      <c r="V934">
        <v>0.26666666700000002</v>
      </c>
      <c r="W934">
        <v>0.26666666700000002</v>
      </c>
      <c r="X934">
        <v>0.25</v>
      </c>
      <c r="Y934">
        <v>0.5</v>
      </c>
      <c r="Z934">
        <v>-14</v>
      </c>
      <c r="AA934" s="5" t="s">
        <v>211</v>
      </c>
      <c r="AB934">
        <v>-13</v>
      </c>
      <c r="AC934">
        <v>-4</v>
      </c>
      <c r="AD934" s="5" t="s">
        <v>214</v>
      </c>
      <c r="AE934">
        <v>-4</v>
      </c>
      <c r="AF934">
        <v>-12</v>
      </c>
      <c r="AG934">
        <v>-3</v>
      </c>
      <c r="AH934">
        <v>-11</v>
      </c>
      <c r="AI934">
        <v>-2</v>
      </c>
      <c r="AJ934">
        <v>-11</v>
      </c>
      <c r="AK934">
        <v>-2</v>
      </c>
      <c r="AL934">
        <v>-9</v>
      </c>
      <c r="AM934">
        <v>0</v>
      </c>
      <c r="AN934">
        <v>-9</v>
      </c>
      <c r="AO934">
        <v>0</v>
      </c>
      <c r="AP934">
        <v>-9</v>
      </c>
      <c r="AQ934">
        <v>0</v>
      </c>
      <c r="AR934">
        <v>-8</v>
      </c>
      <c r="AS934">
        <v>1</v>
      </c>
      <c r="AT934">
        <v>-8</v>
      </c>
      <c r="AU934">
        <v>1</v>
      </c>
      <c r="AV934">
        <v>-7</v>
      </c>
      <c r="AW934">
        <v>2</v>
      </c>
      <c r="AX934">
        <v>-7</v>
      </c>
      <c r="AY934">
        <v>2</v>
      </c>
      <c r="AZ934">
        <v>-6</v>
      </c>
      <c r="BA934">
        <v>3</v>
      </c>
      <c r="BB934">
        <v>-6</v>
      </c>
      <c r="BC934">
        <v>3</v>
      </c>
      <c r="BD934">
        <v>-2</v>
      </c>
      <c r="BE934">
        <v>7</v>
      </c>
      <c r="BF934">
        <v>0</v>
      </c>
      <c r="BG934">
        <v>9</v>
      </c>
      <c r="BH934">
        <v>1</v>
      </c>
      <c r="BI934">
        <v>10</v>
      </c>
      <c r="BJ934">
        <v>2</v>
      </c>
      <c r="BK934">
        <v>11</v>
      </c>
      <c r="BL934">
        <v>3</v>
      </c>
      <c r="BM934">
        <v>12</v>
      </c>
      <c r="BN934">
        <v>0</v>
      </c>
      <c r="BO934">
        <v>0</v>
      </c>
      <c r="BP934">
        <v>0</v>
      </c>
      <c r="BQ934">
        <v>1</v>
      </c>
      <c r="BR934">
        <v>0</v>
      </c>
      <c r="BS934">
        <v>0</v>
      </c>
      <c r="BT934">
        <v>0</v>
      </c>
      <c r="BU934">
        <v>-2</v>
      </c>
      <c r="BV934">
        <v>0</v>
      </c>
      <c r="BW934">
        <v>0</v>
      </c>
      <c r="BX934">
        <v>-3</v>
      </c>
      <c r="BY934">
        <v>0</v>
      </c>
      <c r="BZ934">
        <v>0</v>
      </c>
      <c r="CA934">
        <v>0</v>
      </c>
      <c r="CB934">
        <v>-1</v>
      </c>
      <c r="CC934">
        <v>1</v>
      </c>
      <c r="CD934">
        <v>-1</v>
      </c>
      <c r="CE934">
        <v>0</v>
      </c>
      <c r="CF934">
        <v>0</v>
      </c>
      <c r="CG934">
        <v>0</v>
      </c>
      <c r="CH934">
        <v>-3</v>
      </c>
      <c r="CI934">
        <v>0</v>
      </c>
      <c r="CJ934">
        <v>-1</v>
      </c>
      <c r="CK934">
        <v>0</v>
      </c>
      <c r="CL934">
        <v>0</v>
      </c>
      <c r="CM934">
        <v>-1</v>
      </c>
      <c r="CN934">
        <v>0</v>
      </c>
      <c r="CO934">
        <v>-2</v>
      </c>
      <c r="CP934">
        <v>-1</v>
      </c>
      <c r="CQ934">
        <v>0</v>
      </c>
      <c r="CR934">
        <v>0</v>
      </c>
      <c r="CS934">
        <v>2</v>
      </c>
      <c r="CT934">
        <v>0</v>
      </c>
      <c r="CU934">
        <v>0</v>
      </c>
      <c r="CV934">
        <v>2</v>
      </c>
      <c r="CW934">
        <v>3</v>
      </c>
      <c r="CX934">
        <v>0</v>
      </c>
      <c r="CY934">
        <v>0</v>
      </c>
      <c r="CZ934">
        <v>0</v>
      </c>
      <c r="DA934">
        <v>0</v>
      </c>
      <c r="DB934">
        <v>-17</v>
      </c>
      <c r="DC934">
        <v>-7</v>
      </c>
      <c r="DD934">
        <v>-18</v>
      </c>
      <c r="DE934">
        <v>-8</v>
      </c>
      <c r="DF934">
        <v>-10</v>
      </c>
      <c r="DG934">
        <v>0</v>
      </c>
      <c r="DH934">
        <v>-12</v>
      </c>
      <c r="DI934">
        <v>-2</v>
      </c>
      <c r="DJ934">
        <v>-18</v>
      </c>
      <c r="DK934">
        <v>-8</v>
      </c>
      <c r="DL934">
        <v>-17</v>
      </c>
      <c r="DM934">
        <v>-7</v>
      </c>
      <c r="DN934">
        <v>-10</v>
      </c>
      <c r="DO934">
        <v>0</v>
      </c>
      <c r="DP934">
        <v>-8</v>
      </c>
      <c r="DQ934">
        <v>2</v>
      </c>
      <c r="DR934">
        <v>-7</v>
      </c>
      <c r="DS934">
        <v>3</v>
      </c>
      <c r="DT934">
        <v>-9</v>
      </c>
      <c r="DU934">
        <v>1</v>
      </c>
      <c r="DV934">
        <v>-7</v>
      </c>
      <c r="DW934">
        <v>3</v>
      </c>
      <c r="DX934">
        <v>-12</v>
      </c>
      <c r="DY934">
        <v>-2</v>
      </c>
      <c r="DZ934">
        <v>-5</v>
      </c>
      <c r="EA934">
        <v>5</v>
      </c>
      <c r="EB934">
        <v>-6</v>
      </c>
      <c r="EC934">
        <v>4</v>
      </c>
      <c r="ED934">
        <v>-5</v>
      </c>
      <c r="EE934">
        <v>5</v>
      </c>
      <c r="EF934">
        <v>-5</v>
      </c>
      <c r="EG934">
        <v>5</v>
      </c>
      <c r="EH934">
        <v>0</v>
      </c>
      <c r="EI934">
        <v>10</v>
      </c>
      <c r="EJ934">
        <v>3</v>
      </c>
      <c r="EK934">
        <v>13</v>
      </c>
      <c r="EL934">
        <v>1</v>
      </c>
      <c r="EM934">
        <v>11</v>
      </c>
      <c r="EN934">
        <v>2</v>
      </c>
      <c r="EO934">
        <v>12</v>
      </c>
      <c r="EP934">
        <v>175.359565</v>
      </c>
      <c r="EQ934">
        <v>139.19502370000001</v>
      </c>
      <c r="ER934">
        <v>89.39836296</v>
      </c>
      <c r="ES934">
        <v>86.41119028</v>
      </c>
      <c r="ET934">
        <v>208.970573</v>
      </c>
      <c r="EU934">
        <v>169.10265620000001</v>
      </c>
      <c r="EV934">
        <v>90.284857270000003</v>
      </c>
      <c r="EW934">
        <v>87.566586909999998</v>
      </c>
      <c r="EX934">
        <v>67.386847520000003</v>
      </c>
      <c r="EY934">
        <v>61.649816080000001</v>
      </c>
      <c r="EZ934">
        <v>70.328587409999997</v>
      </c>
      <c r="FA934">
        <v>69.056901920000001</v>
      </c>
      <c r="FB934">
        <v>9.6950478340000004</v>
      </c>
      <c r="FC934">
        <v>9.4777050739999993</v>
      </c>
      <c r="FD934">
        <v>32.446979169999999</v>
      </c>
      <c r="FE934">
        <v>29.729957030000001</v>
      </c>
      <c r="FF934">
        <v>8.0782732940000006</v>
      </c>
      <c r="FG934">
        <v>7.686374518</v>
      </c>
      <c r="FH934">
        <v>2.8275603679999999</v>
      </c>
      <c r="FI934">
        <v>1.740195902</v>
      </c>
      <c r="FJ934">
        <v>25.122025099999998</v>
      </c>
      <c r="FK934">
        <v>34.03131424</v>
      </c>
      <c r="FL934">
        <v>10.91465797</v>
      </c>
      <c r="FM934">
        <v>13.424498120000001</v>
      </c>
      <c r="FN934">
        <v>0</v>
      </c>
      <c r="FO934">
        <v>0</v>
      </c>
      <c r="FP934">
        <v>2</v>
      </c>
      <c r="FQ934">
        <v>0</v>
      </c>
      <c r="FR934">
        <f>6/15</f>
        <v>0.4</v>
      </c>
      <c r="FS934">
        <v>2</v>
      </c>
      <c r="FT934">
        <v>2</v>
      </c>
      <c r="FU934">
        <v>3</v>
      </c>
      <c r="FV934">
        <v>2</v>
      </c>
      <c r="FW934">
        <v>1</v>
      </c>
      <c r="FX934">
        <v>3</v>
      </c>
    </row>
    <row r="935" spans="1:180" x14ac:dyDescent="0.3">
      <c r="A935" s="7" t="s">
        <v>89</v>
      </c>
      <c r="B935" s="7" t="s">
        <v>90</v>
      </c>
      <c r="C935" t="s">
        <v>55</v>
      </c>
      <c r="D935">
        <v>10</v>
      </c>
      <c r="E935">
        <v>3</v>
      </c>
      <c r="F935">
        <v>1.381886792</v>
      </c>
      <c r="G935">
        <v>0.99370370399999997</v>
      </c>
      <c r="H935">
        <v>0.60692452799999996</v>
      </c>
      <c r="I935">
        <v>0.69014814800000002</v>
      </c>
      <c r="J935">
        <v>0.799086827</v>
      </c>
      <c r="K935">
        <v>1.158164175</v>
      </c>
      <c r="L935">
        <v>0.376797355</v>
      </c>
      <c r="M935">
        <v>0.555826814</v>
      </c>
      <c r="N935">
        <v>15.82518204</v>
      </c>
      <c r="O935">
        <v>16.48295826</v>
      </c>
      <c r="P935">
        <v>1.0051602529999999</v>
      </c>
      <c r="Q935">
        <v>1.054223302</v>
      </c>
      <c r="R935">
        <v>1.4356036830000001</v>
      </c>
      <c r="S935">
        <v>1.0835426159999999</v>
      </c>
      <c r="T935">
        <v>0.33333333300000001</v>
      </c>
      <c r="U935">
        <v>0.45833333300000001</v>
      </c>
      <c r="V935">
        <v>0.53333333299999997</v>
      </c>
      <c r="W935">
        <v>0.26666666700000002</v>
      </c>
      <c r="X935">
        <v>0.133333333</v>
      </c>
      <c r="Y935">
        <v>0.222222222</v>
      </c>
      <c r="Z935">
        <v>-11</v>
      </c>
      <c r="AA935" s="5" t="s">
        <v>193</v>
      </c>
      <c r="AB935">
        <v>-9</v>
      </c>
      <c r="AC935">
        <v>-7</v>
      </c>
      <c r="AD935" s="5" t="s">
        <v>245</v>
      </c>
      <c r="AE935">
        <v>-6</v>
      </c>
      <c r="AF935">
        <v>-7</v>
      </c>
      <c r="AG935">
        <v>-5</v>
      </c>
      <c r="AH935">
        <v>-5</v>
      </c>
      <c r="AI935">
        <v>-3</v>
      </c>
      <c r="AJ935">
        <v>-5</v>
      </c>
      <c r="AK935">
        <v>-3</v>
      </c>
      <c r="AL935">
        <v>-3</v>
      </c>
      <c r="AM935">
        <v>-1</v>
      </c>
      <c r="AN935">
        <v>-2</v>
      </c>
      <c r="AO935">
        <v>0</v>
      </c>
      <c r="AP935">
        <v>-2</v>
      </c>
      <c r="AQ935">
        <v>0</v>
      </c>
      <c r="AR935">
        <v>-2</v>
      </c>
      <c r="AS935">
        <v>0</v>
      </c>
      <c r="AT935">
        <v>-2</v>
      </c>
      <c r="AU935">
        <v>0</v>
      </c>
      <c r="AV935">
        <v>-1</v>
      </c>
      <c r="AW935">
        <v>1</v>
      </c>
      <c r="AX935">
        <v>-1</v>
      </c>
      <c r="AY935">
        <v>1</v>
      </c>
      <c r="AZ935">
        <v>0</v>
      </c>
      <c r="BA935">
        <v>2</v>
      </c>
      <c r="BB935">
        <v>0</v>
      </c>
      <c r="BC935">
        <v>2</v>
      </c>
      <c r="BD935">
        <v>0</v>
      </c>
      <c r="BE935">
        <v>2</v>
      </c>
      <c r="BF935">
        <v>2</v>
      </c>
      <c r="BG935">
        <v>4</v>
      </c>
      <c r="BH935">
        <v>3</v>
      </c>
      <c r="BI935">
        <v>5</v>
      </c>
      <c r="BJ935">
        <v>3</v>
      </c>
      <c r="BK935">
        <v>5</v>
      </c>
      <c r="BL935">
        <v>3</v>
      </c>
      <c r="BM935">
        <v>5</v>
      </c>
      <c r="BN935">
        <v>0</v>
      </c>
      <c r="BO935">
        <v>-3</v>
      </c>
      <c r="BP935">
        <v>-1</v>
      </c>
      <c r="BQ935">
        <v>-2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-1</v>
      </c>
      <c r="BX935">
        <v>-2</v>
      </c>
      <c r="BY935">
        <v>0</v>
      </c>
      <c r="BZ935">
        <v>0</v>
      </c>
      <c r="CA935">
        <v>3</v>
      </c>
      <c r="CB935">
        <v>0</v>
      </c>
      <c r="CC935">
        <v>1</v>
      </c>
      <c r="CD935">
        <v>0</v>
      </c>
      <c r="CE935">
        <v>0</v>
      </c>
      <c r="CF935">
        <v>0</v>
      </c>
      <c r="CG935">
        <v>0</v>
      </c>
      <c r="CH935">
        <v>-1</v>
      </c>
      <c r="CI935">
        <v>0</v>
      </c>
      <c r="CJ935">
        <v>1</v>
      </c>
      <c r="CK935">
        <v>0</v>
      </c>
      <c r="CL935">
        <v>0</v>
      </c>
      <c r="CM935">
        <v>1</v>
      </c>
      <c r="CN935">
        <v>-1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1</v>
      </c>
      <c r="CY935">
        <v>0</v>
      </c>
      <c r="CZ935">
        <v>0</v>
      </c>
      <c r="DA935">
        <v>0</v>
      </c>
      <c r="DB935">
        <v>-19</v>
      </c>
      <c r="DC935">
        <v>-17</v>
      </c>
      <c r="DD935">
        <v>-7</v>
      </c>
      <c r="DE935">
        <v>-5</v>
      </c>
      <c r="DF935">
        <v>-18</v>
      </c>
      <c r="DG935">
        <v>-16</v>
      </c>
      <c r="DH935">
        <v>-8</v>
      </c>
      <c r="DI935">
        <v>-6</v>
      </c>
      <c r="DJ935">
        <v>-1</v>
      </c>
      <c r="DK935">
        <v>1</v>
      </c>
      <c r="DL935">
        <v>-1</v>
      </c>
      <c r="DM935">
        <v>1</v>
      </c>
      <c r="DN935">
        <v>2</v>
      </c>
      <c r="DO935">
        <v>4</v>
      </c>
      <c r="DP935">
        <v>-10</v>
      </c>
      <c r="DQ935">
        <v>-8</v>
      </c>
      <c r="DR935">
        <v>-4</v>
      </c>
      <c r="DS935">
        <v>-2</v>
      </c>
      <c r="DT935">
        <v>-2</v>
      </c>
      <c r="DU935">
        <v>0</v>
      </c>
      <c r="DV935">
        <v>-2</v>
      </c>
      <c r="DW935">
        <v>0</v>
      </c>
      <c r="DX935">
        <v>-4</v>
      </c>
      <c r="DY935">
        <v>-2</v>
      </c>
      <c r="DZ935">
        <v>-2</v>
      </c>
      <c r="EA935">
        <v>0</v>
      </c>
      <c r="EB935">
        <v>-1</v>
      </c>
      <c r="EC935">
        <v>1</v>
      </c>
      <c r="ED935">
        <v>0</v>
      </c>
      <c r="EE935">
        <v>2</v>
      </c>
      <c r="EF935">
        <v>0</v>
      </c>
      <c r="EG935">
        <v>2</v>
      </c>
      <c r="EH935">
        <v>6</v>
      </c>
      <c r="EI935">
        <v>8</v>
      </c>
      <c r="EJ935">
        <v>2</v>
      </c>
      <c r="EK935">
        <v>4</v>
      </c>
      <c r="EL935">
        <v>4</v>
      </c>
      <c r="EM935">
        <v>6</v>
      </c>
      <c r="EN935">
        <v>5</v>
      </c>
      <c r="EO935">
        <v>7</v>
      </c>
      <c r="EP935">
        <v>96.537423799999999</v>
      </c>
      <c r="EQ935">
        <v>90.730513970000004</v>
      </c>
      <c r="ER935">
        <v>81.899225439999995</v>
      </c>
      <c r="ES935">
        <v>77.100330299999996</v>
      </c>
      <c r="ET935">
        <v>103.1328006</v>
      </c>
      <c r="EU935">
        <v>84.072033939999997</v>
      </c>
      <c r="EV935">
        <v>78.312442090000005</v>
      </c>
      <c r="EW935">
        <v>69.841677079999997</v>
      </c>
      <c r="EX935">
        <v>45.261001319999998</v>
      </c>
      <c r="EY935">
        <v>36.496307940000001</v>
      </c>
      <c r="EZ935">
        <v>53.966151719999999</v>
      </c>
      <c r="FA935">
        <v>47.464372070000003</v>
      </c>
      <c r="FB935">
        <v>6.8535137060000002</v>
      </c>
      <c r="FC935">
        <v>6.2722097200000002</v>
      </c>
      <c r="FD935">
        <v>23.034418850000002</v>
      </c>
      <c r="FE935">
        <v>23.13464553</v>
      </c>
      <c r="FF935">
        <v>5.2781348890000004</v>
      </c>
      <c r="FG935">
        <v>6.2259960369999998</v>
      </c>
      <c r="FH935">
        <v>2.3359408180000001</v>
      </c>
      <c r="FI935">
        <v>3.0786488680000001</v>
      </c>
      <c r="FJ935">
        <v>33.208093089999998</v>
      </c>
      <c r="FK935">
        <v>29.923298939999999</v>
      </c>
      <c r="FL935">
        <v>10.85940093</v>
      </c>
      <c r="FM935">
        <v>11.40056027</v>
      </c>
      <c r="FN935">
        <v>0</v>
      </c>
      <c r="FO935">
        <v>0</v>
      </c>
      <c r="FP935">
        <v>1</v>
      </c>
      <c r="FQ935">
        <v>1</v>
      </c>
      <c r="FR935">
        <f>2/13</f>
        <v>0.15384615384615385</v>
      </c>
      <c r="FS935" t="s">
        <v>45</v>
      </c>
      <c r="FT935">
        <v>0</v>
      </c>
      <c r="FU935">
        <v>0</v>
      </c>
      <c r="FV935" t="s">
        <v>45</v>
      </c>
      <c r="FW935">
        <v>0</v>
      </c>
      <c r="FX935">
        <v>0</v>
      </c>
    </row>
    <row r="936" spans="1:180" x14ac:dyDescent="0.3">
      <c r="A936" s="7" t="s">
        <v>103</v>
      </c>
      <c r="B936" s="7" t="s">
        <v>371</v>
      </c>
      <c r="C936" t="s">
        <v>58</v>
      </c>
      <c r="D936">
        <v>11</v>
      </c>
      <c r="E936">
        <v>3</v>
      </c>
      <c r="F936">
        <v>2.046873239</v>
      </c>
      <c r="G936">
        <v>1.75</v>
      </c>
      <c r="H936">
        <v>0.59160000000000001</v>
      </c>
      <c r="I936">
        <v>0.5</v>
      </c>
      <c r="J936">
        <v>0.94143206199999996</v>
      </c>
      <c r="K936">
        <v>1.1060579719999999</v>
      </c>
      <c r="L936">
        <v>0.88121162500000005</v>
      </c>
      <c r="M936">
        <v>0.94782402499999996</v>
      </c>
      <c r="N936">
        <v>18.187317279999998</v>
      </c>
      <c r="O936">
        <v>18.9837673</v>
      </c>
      <c r="P936">
        <v>0.76459531300000005</v>
      </c>
      <c r="Q936">
        <v>1.5281300680000001</v>
      </c>
      <c r="R936">
        <v>1.629629577</v>
      </c>
      <c r="S936">
        <v>1.4578743249999999</v>
      </c>
      <c r="T936">
        <v>0.133333333</v>
      </c>
      <c r="U936">
        <v>0.58333333300000001</v>
      </c>
      <c r="V936">
        <v>0.2</v>
      </c>
      <c r="W936">
        <v>0.53333333299999997</v>
      </c>
      <c r="X936">
        <v>0.2</v>
      </c>
      <c r="Y936">
        <v>0.33333333300000001</v>
      </c>
      <c r="Z936">
        <v>-20</v>
      </c>
      <c r="AA936" s="5" t="s">
        <v>215</v>
      </c>
      <c r="AB936">
        <v>-15</v>
      </c>
      <c r="AC936">
        <v>-5</v>
      </c>
      <c r="AD936" s="5" t="s">
        <v>218</v>
      </c>
      <c r="AE936">
        <v>-4</v>
      </c>
      <c r="AF936">
        <v>-14</v>
      </c>
      <c r="AG936">
        <v>-4</v>
      </c>
      <c r="AH936">
        <v>-13</v>
      </c>
      <c r="AI936">
        <v>-3</v>
      </c>
      <c r="AJ936">
        <v>-13</v>
      </c>
      <c r="AK936">
        <v>-3</v>
      </c>
      <c r="AL936">
        <v>-13</v>
      </c>
      <c r="AM936">
        <v>-3</v>
      </c>
      <c r="AN936">
        <v>-13</v>
      </c>
      <c r="AO936">
        <v>-3</v>
      </c>
      <c r="AP936">
        <v>-12</v>
      </c>
      <c r="AQ936">
        <v>-2</v>
      </c>
      <c r="AR936">
        <v>-11</v>
      </c>
      <c r="AS936">
        <v>-1</v>
      </c>
      <c r="AT936">
        <v>-10</v>
      </c>
      <c r="AU936">
        <v>0</v>
      </c>
      <c r="AV936">
        <v>-8</v>
      </c>
      <c r="AW936">
        <v>2</v>
      </c>
      <c r="AX936">
        <v>-8</v>
      </c>
      <c r="AY936">
        <v>2</v>
      </c>
      <c r="AZ936">
        <v>-7</v>
      </c>
      <c r="BA936">
        <v>3</v>
      </c>
      <c r="BB936">
        <v>-6</v>
      </c>
      <c r="BC936">
        <v>4</v>
      </c>
      <c r="BD936">
        <v>-5</v>
      </c>
      <c r="BE936">
        <v>5</v>
      </c>
      <c r="BF936">
        <v>-4</v>
      </c>
      <c r="BG936">
        <v>6</v>
      </c>
      <c r="BH936">
        <v>-4</v>
      </c>
      <c r="BI936">
        <v>6</v>
      </c>
      <c r="BJ936">
        <v>-2</v>
      </c>
      <c r="BK936">
        <v>8</v>
      </c>
      <c r="BL936">
        <v>0</v>
      </c>
      <c r="BM936">
        <v>10</v>
      </c>
      <c r="BN936">
        <v>-4</v>
      </c>
      <c r="BO936">
        <v>1</v>
      </c>
      <c r="BP936">
        <v>0</v>
      </c>
      <c r="BQ936">
        <v>-4</v>
      </c>
      <c r="BR936">
        <v>0</v>
      </c>
      <c r="BS936">
        <v>0</v>
      </c>
      <c r="BT936">
        <v>0</v>
      </c>
      <c r="BU936">
        <v>0</v>
      </c>
      <c r="BV936">
        <v>-3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-1</v>
      </c>
      <c r="CD936">
        <v>-1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-3</v>
      </c>
      <c r="CK936">
        <v>1</v>
      </c>
      <c r="CL936">
        <v>-2</v>
      </c>
      <c r="CM936">
        <v>0</v>
      </c>
      <c r="CN936">
        <v>0</v>
      </c>
      <c r="CO936">
        <v>0</v>
      </c>
      <c r="CP936">
        <v>0</v>
      </c>
      <c r="CQ936">
        <v>2</v>
      </c>
      <c r="CR936">
        <v>0</v>
      </c>
      <c r="CS936">
        <v>0</v>
      </c>
      <c r="CT936">
        <v>0</v>
      </c>
      <c r="CU936">
        <v>1</v>
      </c>
      <c r="CV936">
        <v>0</v>
      </c>
      <c r="CW936">
        <v>0</v>
      </c>
      <c r="CX936">
        <v>-1</v>
      </c>
      <c r="CY936">
        <v>0</v>
      </c>
      <c r="CZ936">
        <v>0</v>
      </c>
      <c r="DA936">
        <v>0</v>
      </c>
      <c r="DB936">
        <v>-37</v>
      </c>
      <c r="DC936">
        <v>-23</v>
      </c>
      <c r="DD936">
        <v>-24</v>
      </c>
      <c r="DE936">
        <v>-10</v>
      </c>
      <c r="DF936">
        <v>-18</v>
      </c>
      <c r="DG936">
        <v>-4</v>
      </c>
      <c r="DH936">
        <v>-18</v>
      </c>
      <c r="DI936">
        <v>-4</v>
      </c>
      <c r="DJ936">
        <v>-21</v>
      </c>
      <c r="DK936">
        <v>-7</v>
      </c>
      <c r="DL936">
        <v>-17</v>
      </c>
      <c r="DM936">
        <v>-3</v>
      </c>
      <c r="DN936">
        <v>-17</v>
      </c>
      <c r="DO936">
        <v>-3</v>
      </c>
      <c r="DP936">
        <v>-17</v>
      </c>
      <c r="DQ936">
        <v>-3</v>
      </c>
      <c r="DR936">
        <v>-9</v>
      </c>
      <c r="DS936">
        <v>5</v>
      </c>
      <c r="DT936">
        <v>-17</v>
      </c>
      <c r="DU936">
        <v>-3</v>
      </c>
      <c r="DV936">
        <v>-14</v>
      </c>
      <c r="DW936">
        <v>0</v>
      </c>
      <c r="DX936">
        <v>-12</v>
      </c>
      <c r="DY936">
        <v>2</v>
      </c>
      <c r="DZ936">
        <v>-7</v>
      </c>
      <c r="EA936">
        <v>7</v>
      </c>
      <c r="EB936">
        <v>-12</v>
      </c>
      <c r="EC936">
        <v>2</v>
      </c>
      <c r="ED936">
        <v>-9</v>
      </c>
      <c r="EE936">
        <v>5</v>
      </c>
      <c r="EF936">
        <v>-12</v>
      </c>
      <c r="EG936">
        <v>2</v>
      </c>
      <c r="EH936">
        <v>-9</v>
      </c>
      <c r="EI936">
        <v>5</v>
      </c>
      <c r="EJ936">
        <v>-5</v>
      </c>
      <c r="EK936">
        <v>9</v>
      </c>
      <c r="EL936">
        <v>-5</v>
      </c>
      <c r="EM936">
        <v>9</v>
      </c>
      <c r="EN936">
        <v>0</v>
      </c>
      <c r="EO936">
        <v>14</v>
      </c>
      <c r="EP936">
        <v>123.1216628</v>
      </c>
      <c r="EQ936">
        <v>123.8536321</v>
      </c>
      <c r="ER936">
        <v>87.605832539999994</v>
      </c>
      <c r="ES936">
        <v>86.964636119999994</v>
      </c>
      <c r="ET936">
        <v>150.65103500000001</v>
      </c>
      <c r="EU936">
        <v>135.90634929999999</v>
      </c>
      <c r="EV936">
        <v>86.48728989</v>
      </c>
      <c r="EW936">
        <v>86.318543120000001</v>
      </c>
      <c r="EX936">
        <v>51.640209040000002</v>
      </c>
      <c r="EY936">
        <v>44.408490489999998</v>
      </c>
      <c r="EZ936">
        <v>68.787144150000003</v>
      </c>
      <c r="FA936">
        <v>68.895531270000006</v>
      </c>
      <c r="FB936">
        <v>7.4965469249999996</v>
      </c>
      <c r="FC936">
        <v>7.2716077290000003</v>
      </c>
      <c r="FD936">
        <v>22.353161050000001</v>
      </c>
      <c r="FE936">
        <v>21.75513085</v>
      </c>
      <c r="FF936">
        <v>7.1728545109999997</v>
      </c>
      <c r="FG936">
        <v>6.4195365119999996</v>
      </c>
      <c r="FH936">
        <v>1.4150789450000001</v>
      </c>
      <c r="FI936">
        <v>2.0128411659999998</v>
      </c>
      <c r="FJ936">
        <v>34.759779620000003</v>
      </c>
      <c r="FK936">
        <v>37.428689470000002</v>
      </c>
      <c r="FL936">
        <v>9.6177478040000004</v>
      </c>
      <c r="FM936">
        <v>13.991248430000001</v>
      </c>
      <c r="FN936">
        <v>0</v>
      </c>
      <c r="FO936">
        <v>1</v>
      </c>
      <c r="FP936">
        <v>0</v>
      </c>
      <c r="FQ936">
        <v>1</v>
      </c>
      <c r="FR936">
        <f>8/13</f>
        <v>0.61538461538461542</v>
      </c>
      <c r="FS936">
        <v>2</v>
      </c>
      <c r="FT936">
        <v>0</v>
      </c>
      <c r="FU936">
        <v>1</v>
      </c>
      <c r="FV936">
        <v>2</v>
      </c>
      <c r="FW936">
        <v>0</v>
      </c>
      <c r="FX936">
        <v>1</v>
      </c>
    </row>
    <row r="937" spans="1:180" x14ac:dyDescent="0.3">
      <c r="A937" s="7" t="s">
        <v>102</v>
      </c>
      <c r="B937" s="7" t="s">
        <v>101</v>
      </c>
      <c r="C937" t="s">
        <v>58</v>
      </c>
      <c r="D937">
        <v>11</v>
      </c>
      <c r="E937">
        <v>3</v>
      </c>
      <c r="F937">
        <v>1.6</v>
      </c>
      <c r="G937">
        <v>2.046873239</v>
      </c>
      <c r="H937">
        <v>0.73499999999999999</v>
      </c>
      <c r="I937">
        <v>0.59160000000000001</v>
      </c>
      <c r="J937">
        <v>1.5691765520000001</v>
      </c>
      <c r="K937">
        <v>1.239644024</v>
      </c>
      <c r="L937">
        <v>0.95025658099999999</v>
      </c>
      <c r="M937">
        <v>0.88914478200000002</v>
      </c>
      <c r="N937">
        <v>17.91248839</v>
      </c>
      <c r="O937">
        <v>23.284400009999999</v>
      </c>
      <c r="P937">
        <v>1.3416028659999999</v>
      </c>
      <c r="Q937">
        <v>1.1526719329999999</v>
      </c>
      <c r="R937">
        <v>1.266815851</v>
      </c>
      <c r="S937">
        <v>1.3249932900000001</v>
      </c>
      <c r="T937">
        <v>0.56666666700000001</v>
      </c>
      <c r="U937">
        <v>0.2</v>
      </c>
      <c r="V937">
        <v>0.46666666699999998</v>
      </c>
      <c r="W937">
        <v>0.2</v>
      </c>
      <c r="X937">
        <v>0.6</v>
      </c>
      <c r="Y937">
        <v>0.2</v>
      </c>
      <c r="Z937">
        <v>-7</v>
      </c>
      <c r="AA937" s="5" t="s">
        <v>185</v>
      </c>
      <c r="AB937">
        <v>-2</v>
      </c>
      <c r="AC937">
        <v>-13</v>
      </c>
      <c r="AD937" s="5" t="s">
        <v>219</v>
      </c>
      <c r="AE937">
        <v>-12</v>
      </c>
      <c r="AF937">
        <v>-1</v>
      </c>
      <c r="AG937">
        <v>-12</v>
      </c>
      <c r="AH937">
        <v>0</v>
      </c>
      <c r="AI937">
        <v>-11</v>
      </c>
      <c r="AJ937">
        <v>0</v>
      </c>
      <c r="AK937">
        <v>-11</v>
      </c>
      <c r="AL937">
        <v>0</v>
      </c>
      <c r="AM937">
        <v>-11</v>
      </c>
      <c r="AN937">
        <v>0</v>
      </c>
      <c r="AO937">
        <v>-11</v>
      </c>
      <c r="AP937">
        <v>1</v>
      </c>
      <c r="AQ937">
        <v>-10</v>
      </c>
      <c r="AR937">
        <v>2</v>
      </c>
      <c r="AS937">
        <v>-9</v>
      </c>
      <c r="AT937">
        <v>3</v>
      </c>
      <c r="AU937">
        <v>-8</v>
      </c>
      <c r="AV937">
        <v>5</v>
      </c>
      <c r="AW937">
        <v>-6</v>
      </c>
      <c r="AX937">
        <v>5</v>
      </c>
      <c r="AY937">
        <v>-6</v>
      </c>
      <c r="AZ937">
        <v>6</v>
      </c>
      <c r="BA937">
        <v>-5</v>
      </c>
      <c r="BB937">
        <v>7</v>
      </c>
      <c r="BC937">
        <v>-4</v>
      </c>
      <c r="BD937">
        <v>8</v>
      </c>
      <c r="BE937">
        <v>-3</v>
      </c>
      <c r="BF937">
        <v>9</v>
      </c>
      <c r="BG937">
        <v>-2</v>
      </c>
      <c r="BH937">
        <v>9</v>
      </c>
      <c r="BI937">
        <v>-2</v>
      </c>
      <c r="BJ937">
        <v>11</v>
      </c>
      <c r="BK937">
        <v>0</v>
      </c>
      <c r="BL937">
        <v>13</v>
      </c>
      <c r="BM937">
        <v>2</v>
      </c>
      <c r="BN937">
        <v>0</v>
      </c>
      <c r="BO937">
        <v>0</v>
      </c>
      <c r="BP937">
        <v>0</v>
      </c>
      <c r="BQ937">
        <v>-3</v>
      </c>
      <c r="BR937">
        <v>-1</v>
      </c>
      <c r="BS937">
        <v>0</v>
      </c>
      <c r="BT937">
        <v>0</v>
      </c>
      <c r="BU937">
        <v>-1</v>
      </c>
      <c r="BV937">
        <v>1</v>
      </c>
      <c r="BW937">
        <v>-1</v>
      </c>
      <c r="BX937">
        <v>0</v>
      </c>
      <c r="BY937">
        <v>-1</v>
      </c>
      <c r="BZ937">
        <v>0</v>
      </c>
      <c r="CA937">
        <v>0</v>
      </c>
      <c r="CB937">
        <v>2</v>
      </c>
      <c r="CC937">
        <v>-2</v>
      </c>
      <c r="CD937">
        <v>3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2</v>
      </c>
      <c r="CK937">
        <v>0</v>
      </c>
      <c r="CL937">
        <v>0</v>
      </c>
      <c r="CM937">
        <v>3</v>
      </c>
      <c r="CN937">
        <v>0</v>
      </c>
      <c r="CO937">
        <v>0</v>
      </c>
      <c r="CP937">
        <v>1</v>
      </c>
      <c r="CQ937">
        <v>-2</v>
      </c>
      <c r="CR937">
        <v>-4</v>
      </c>
      <c r="CS937">
        <v>-1</v>
      </c>
      <c r="CT937">
        <v>0</v>
      </c>
      <c r="CU937">
        <v>-2</v>
      </c>
      <c r="CV937">
        <v>-1</v>
      </c>
      <c r="CW937">
        <v>0</v>
      </c>
      <c r="CX937">
        <v>0</v>
      </c>
      <c r="CY937">
        <v>0</v>
      </c>
      <c r="CZ937">
        <v>0</v>
      </c>
      <c r="DA937">
        <v>1</v>
      </c>
      <c r="DB937">
        <v>-20</v>
      </c>
      <c r="DC937">
        <v>-32</v>
      </c>
      <c r="DD937">
        <v>-7</v>
      </c>
      <c r="DE937">
        <v>-19</v>
      </c>
      <c r="DF937">
        <v>-1</v>
      </c>
      <c r="DG937">
        <v>-13</v>
      </c>
      <c r="DH937">
        <v>-1</v>
      </c>
      <c r="DI937">
        <v>-13</v>
      </c>
      <c r="DJ937">
        <v>-4</v>
      </c>
      <c r="DK937">
        <v>-16</v>
      </c>
      <c r="DL937">
        <v>0</v>
      </c>
      <c r="DM937">
        <v>-12</v>
      </c>
      <c r="DN937">
        <v>0</v>
      </c>
      <c r="DO937">
        <v>-12</v>
      </c>
      <c r="DP937">
        <v>0</v>
      </c>
      <c r="DQ937">
        <v>-12</v>
      </c>
      <c r="DR937">
        <v>8</v>
      </c>
      <c r="DS937">
        <v>-4</v>
      </c>
      <c r="DT937">
        <v>0</v>
      </c>
      <c r="DU937">
        <v>-12</v>
      </c>
      <c r="DV937">
        <v>3</v>
      </c>
      <c r="DW937">
        <v>-9</v>
      </c>
      <c r="DX937">
        <v>5</v>
      </c>
      <c r="DY937">
        <v>-7</v>
      </c>
      <c r="DZ937">
        <v>10</v>
      </c>
      <c r="EA937">
        <v>-2</v>
      </c>
      <c r="EB937">
        <v>5</v>
      </c>
      <c r="EC937">
        <v>-7</v>
      </c>
      <c r="ED937">
        <v>8</v>
      </c>
      <c r="EE937">
        <v>-4</v>
      </c>
      <c r="EF937">
        <v>5</v>
      </c>
      <c r="EG937">
        <v>-7</v>
      </c>
      <c r="EH937">
        <v>8</v>
      </c>
      <c r="EI937">
        <v>-4</v>
      </c>
      <c r="EJ937">
        <v>12</v>
      </c>
      <c r="EK937">
        <v>0</v>
      </c>
      <c r="EL937">
        <v>12</v>
      </c>
      <c r="EM937">
        <v>0</v>
      </c>
      <c r="EN937">
        <v>17</v>
      </c>
      <c r="EO937">
        <v>5</v>
      </c>
      <c r="EP937">
        <v>127.4070495</v>
      </c>
      <c r="EQ937">
        <v>123.00409430000001</v>
      </c>
      <c r="ER937">
        <v>85.864628859999996</v>
      </c>
      <c r="ES937">
        <v>86.128609580000003</v>
      </c>
      <c r="ET937">
        <v>132.78254179999999</v>
      </c>
      <c r="EU937">
        <v>155.96491470000001</v>
      </c>
      <c r="EV937">
        <v>83.771652239999995</v>
      </c>
      <c r="EW937">
        <v>86.826987360000004</v>
      </c>
      <c r="EX937">
        <v>54.219395939999998</v>
      </c>
      <c r="EY937">
        <v>67.289773100000005</v>
      </c>
      <c r="EZ937">
        <v>62.230509699999999</v>
      </c>
      <c r="FA937">
        <v>68.115625879999996</v>
      </c>
      <c r="FB937">
        <v>9.7848411070000001</v>
      </c>
      <c r="FC937">
        <v>8.1396968479999998</v>
      </c>
      <c r="FD937">
        <v>27.81825727</v>
      </c>
      <c r="FE937">
        <v>28.80101968</v>
      </c>
      <c r="FF937">
        <v>7.5862410000000002</v>
      </c>
      <c r="FG937">
        <v>6.7302273899999996</v>
      </c>
      <c r="FH937">
        <v>2.8760120919999999</v>
      </c>
      <c r="FI937">
        <v>2.8674945890000001</v>
      </c>
      <c r="FJ937">
        <v>35.045424189999999</v>
      </c>
      <c r="FK937">
        <v>32.816735629999997</v>
      </c>
      <c r="FL937">
        <v>14.39295132</v>
      </c>
      <c r="FM937">
        <v>10.95144801</v>
      </c>
      <c r="FN937">
        <v>0</v>
      </c>
      <c r="FO937">
        <v>0</v>
      </c>
      <c r="FP937">
        <v>1</v>
      </c>
      <c r="FQ937">
        <v>2</v>
      </c>
      <c r="FR937">
        <f>7/14</f>
        <v>0.5</v>
      </c>
      <c r="FS937">
        <v>1</v>
      </c>
      <c r="FT937">
        <v>4</v>
      </c>
      <c r="FU937">
        <v>3</v>
      </c>
      <c r="FV937" t="s">
        <v>45</v>
      </c>
      <c r="FW937">
        <v>3</v>
      </c>
      <c r="FX937">
        <v>3</v>
      </c>
    </row>
    <row r="938" spans="1:180" x14ac:dyDescent="0.3">
      <c r="A938" s="7" t="s">
        <v>104</v>
      </c>
      <c r="B938" s="7" t="s">
        <v>107</v>
      </c>
      <c r="C938" t="s">
        <v>58</v>
      </c>
      <c r="D938">
        <v>11</v>
      </c>
      <c r="E938">
        <v>3</v>
      </c>
      <c r="F938">
        <v>2.046873239</v>
      </c>
      <c r="G938">
        <v>2.1066197180000001</v>
      </c>
      <c r="H938">
        <v>0.59160000000000001</v>
      </c>
      <c r="I938">
        <v>0.61176995300000003</v>
      </c>
      <c r="J938">
        <v>0.99630708599999995</v>
      </c>
      <c r="K938">
        <v>1.493995006</v>
      </c>
      <c r="L938">
        <v>0.63819935299999997</v>
      </c>
      <c r="M938">
        <v>0.55618635900000002</v>
      </c>
      <c r="N938">
        <v>17.661492469999999</v>
      </c>
      <c r="O938">
        <v>20.925075150000001</v>
      </c>
      <c r="P938">
        <v>1.2294500150000001</v>
      </c>
      <c r="Q938">
        <v>1.102837193</v>
      </c>
      <c r="R938">
        <v>1.053660021</v>
      </c>
      <c r="S938">
        <v>1.5583945450000001</v>
      </c>
      <c r="T938">
        <v>0.3</v>
      </c>
      <c r="U938">
        <v>0.26666666700000002</v>
      </c>
      <c r="V938">
        <v>0.53333333299999997</v>
      </c>
      <c r="W938">
        <v>0.2</v>
      </c>
      <c r="X938">
        <v>0.25</v>
      </c>
      <c r="Y938">
        <v>0.33333333300000001</v>
      </c>
      <c r="Z938">
        <v>-15</v>
      </c>
      <c r="AA938" s="5" t="s">
        <v>210</v>
      </c>
      <c r="AB938">
        <v>-10</v>
      </c>
      <c r="AC938">
        <v>-11</v>
      </c>
      <c r="AD938" s="5" t="s">
        <v>193</v>
      </c>
      <c r="AE938">
        <v>-10</v>
      </c>
      <c r="AF938">
        <v>-9</v>
      </c>
      <c r="AG938">
        <v>-10</v>
      </c>
      <c r="AH938">
        <v>-8</v>
      </c>
      <c r="AI938">
        <v>-9</v>
      </c>
      <c r="AJ938">
        <v>-8</v>
      </c>
      <c r="AK938">
        <v>-9</v>
      </c>
      <c r="AL938">
        <v>-8</v>
      </c>
      <c r="AM938">
        <v>-9</v>
      </c>
      <c r="AN938">
        <v>-8</v>
      </c>
      <c r="AO938">
        <v>-9</v>
      </c>
      <c r="AP938">
        <v>-7</v>
      </c>
      <c r="AQ938">
        <v>-8</v>
      </c>
      <c r="AR938">
        <v>-6</v>
      </c>
      <c r="AS938">
        <v>-7</v>
      </c>
      <c r="AT938">
        <v>-5</v>
      </c>
      <c r="AU938">
        <v>-6</v>
      </c>
      <c r="AV938">
        <v>-3</v>
      </c>
      <c r="AW938">
        <v>-4</v>
      </c>
      <c r="AX938">
        <v>-3</v>
      </c>
      <c r="AY938">
        <v>-4</v>
      </c>
      <c r="AZ938">
        <v>-2</v>
      </c>
      <c r="BA938">
        <v>-3</v>
      </c>
      <c r="BB938">
        <v>-1</v>
      </c>
      <c r="BC938">
        <v>-2</v>
      </c>
      <c r="BD938">
        <v>0</v>
      </c>
      <c r="BE938">
        <v>-1</v>
      </c>
      <c r="BF938">
        <v>1</v>
      </c>
      <c r="BG938">
        <v>0</v>
      </c>
      <c r="BH938">
        <v>1</v>
      </c>
      <c r="BI938">
        <v>0</v>
      </c>
      <c r="BJ938">
        <v>3</v>
      </c>
      <c r="BK938">
        <v>2</v>
      </c>
      <c r="BL938">
        <v>5</v>
      </c>
      <c r="BM938">
        <v>4</v>
      </c>
      <c r="BN938">
        <v>-2</v>
      </c>
      <c r="BO938">
        <v>-4</v>
      </c>
      <c r="BP938">
        <v>-1</v>
      </c>
      <c r="BQ938">
        <v>0</v>
      </c>
      <c r="BR938">
        <v>0</v>
      </c>
      <c r="BS938">
        <v>-2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4</v>
      </c>
      <c r="CA938">
        <v>1</v>
      </c>
      <c r="CB938">
        <v>0</v>
      </c>
      <c r="CC938">
        <v>0</v>
      </c>
      <c r="CD938">
        <v>-1</v>
      </c>
      <c r="CE938">
        <v>-4</v>
      </c>
      <c r="CF938">
        <v>-1</v>
      </c>
      <c r="CG938">
        <v>-1</v>
      </c>
      <c r="CH938">
        <v>0</v>
      </c>
      <c r="CI938">
        <v>0</v>
      </c>
      <c r="CJ938">
        <v>0</v>
      </c>
      <c r="CK938">
        <v>-2</v>
      </c>
      <c r="CL938">
        <v>0</v>
      </c>
      <c r="CM938">
        <v>4</v>
      </c>
      <c r="CN938">
        <v>0</v>
      </c>
      <c r="CO938">
        <v>-1</v>
      </c>
      <c r="CP938">
        <v>0</v>
      </c>
      <c r="CQ938">
        <v>0</v>
      </c>
      <c r="CR938">
        <v>0</v>
      </c>
      <c r="CS938">
        <v>0</v>
      </c>
      <c r="CT938">
        <v>-2</v>
      </c>
      <c r="CU938">
        <v>0</v>
      </c>
      <c r="CV938">
        <v>0</v>
      </c>
      <c r="CW938">
        <v>0</v>
      </c>
      <c r="CX938">
        <v>1</v>
      </c>
      <c r="CY938">
        <v>0</v>
      </c>
      <c r="CZ938">
        <v>0</v>
      </c>
      <c r="DA938">
        <v>0</v>
      </c>
      <c r="DB938">
        <v>-25</v>
      </c>
      <c r="DC938">
        <v>-32</v>
      </c>
      <c r="DD938">
        <v>-12</v>
      </c>
      <c r="DE938">
        <v>-19</v>
      </c>
      <c r="DF938">
        <v>-6</v>
      </c>
      <c r="DG938">
        <v>-13</v>
      </c>
      <c r="DH938">
        <v>-6</v>
      </c>
      <c r="DI938">
        <v>-13</v>
      </c>
      <c r="DJ938">
        <v>-9</v>
      </c>
      <c r="DK938">
        <v>-16</v>
      </c>
      <c r="DL938">
        <v>-5</v>
      </c>
      <c r="DM938">
        <v>-12</v>
      </c>
      <c r="DN938">
        <v>-5</v>
      </c>
      <c r="DO938">
        <v>-12</v>
      </c>
      <c r="DP938">
        <v>-5</v>
      </c>
      <c r="DQ938">
        <v>-12</v>
      </c>
      <c r="DR938">
        <v>3</v>
      </c>
      <c r="DS938">
        <v>-4</v>
      </c>
      <c r="DT938">
        <v>-5</v>
      </c>
      <c r="DU938">
        <v>-12</v>
      </c>
      <c r="DV938">
        <v>-2</v>
      </c>
      <c r="DW938">
        <v>-9</v>
      </c>
      <c r="DX938">
        <v>0</v>
      </c>
      <c r="DY938">
        <v>-7</v>
      </c>
      <c r="DZ938">
        <v>5</v>
      </c>
      <c r="EA938">
        <v>-2</v>
      </c>
      <c r="EB938">
        <v>0</v>
      </c>
      <c r="EC938">
        <v>-7</v>
      </c>
      <c r="ED938">
        <v>3</v>
      </c>
      <c r="EE938">
        <v>-4</v>
      </c>
      <c r="EF938">
        <v>0</v>
      </c>
      <c r="EG938">
        <v>-7</v>
      </c>
      <c r="EH938">
        <v>3</v>
      </c>
      <c r="EI938">
        <v>-4</v>
      </c>
      <c r="EJ938">
        <v>7</v>
      </c>
      <c r="EK938">
        <v>0</v>
      </c>
      <c r="EL938">
        <v>7</v>
      </c>
      <c r="EM938">
        <v>0</v>
      </c>
      <c r="EN938">
        <v>12</v>
      </c>
      <c r="EO938">
        <v>5</v>
      </c>
      <c r="EP938">
        <v>114.6036241</v>
      </c>
      <c r="EQ938">
        <v>118.4453766</v>
      </c>
      <c r="ER938">
        <v>88.079742429999996</v>
      </c>
      <c r="ES938">
        <v>85.399447469999998</v>
      </c>
      <c r="ET938">
        <v>133.39005349999999</v>
      </c>
      <c r="EU938">
        <v>122.700824</v>
      </c>
      <c r="EV938">
        <v>85.660876830000007</v>
      </c>
      <c r="EW938">
        <v>84.114229589999994</v>
      </c>
      <c r="EX938">
        <v>47.47146953</v>
      </c>
      <c r="EY938">
        <v>39.624951250000002</v>
      </c>
      <c r="EZ938">
        <v>63.897439630000001</v>
      </c>
      <c r="FA938">
        <v>60.130447060000002</v>
      </c>
      <c r="FB938">
        <v>7.647550936</v>
      </c>
      <c r="FC938">
        <v>7.1195380730000002</v>
      </c>
      <c r="FD938">
        <v>20.840268009999999</v>
      </c>
      <c r="FE938">
        <v>23.04317473</v>
      </c>
      <c r="FF938">
        <v>6.4282721670000003</v>
      </c>
      <c r="FG938">
        <v>5.2994611279999999</v>
      </c>
      <c r="FH938">
        <v>1.6618467910000001</v>
      </c>
      <c r="FI938">
        <v>1.6620029650000001</v>
      </c>
      <c r="FJ938">
        <v>34.65138022</v>
      </c>
      <c r="FK938">
        <v>44.751187369999997</v>
      </c>
      <c r="FL938">
        <v>11.300459780000001</v>
      </c>
      <c r="FM938">
        <v>11.332484340000001</v>
      </c>
      <c r="FN938">
        <v>1</v>
      </c>
      <c r="FO938">
        <v>0</v>
      </c>
      <c r="FP938">
        <v>0</v>
      </c>
      <c r="FQ938">
        <v>2</v>
      </c>
      <c r="FR938">
        <f>3/12</f>
        <v>0.25</v>
      </c>
      <c r="FS938">
        <v>2</v>
      </c>
      <c r="FT938">
        <v>0</v>
      </c>
      <c r="FU938">
        <v>1</v>
      </c>
      <c r="FV938" t="s">
        <v>45</v>
      </c>
      <c r="FW938">
        <v>0</v>
      </c>
      <c r="FX938">
        <v>0</v>
      </c>
    </row>
    <row r="939" spans="1:180" x14ac:dyDescent="0.3">
      <c r="A939" s="7" t="s">
        <v>41</v>
      </c>
      <c r="B939" s="7" t="s">
        <v>24</v>
      </c>
      <c r="C939" t="s">
        <v>26</v>
      </c>
      <c r="D939">
        <v>9</v>
      </c>
      <c r="E939">
        <v>3</v>
      </c>
      <c r="F939">
        <v>1.690566038</v>
      </c>
      <c r="G939">
        <v>1.4338065790000001</v>
      </c>
      <c r="H939">
        <v>0.68252830200000003</v>
      </c>
      <c r="I939">
        <v>0.666996908</v>
      </c>
      <c r="J939">
        <v>0.90317842699999995</v>
      </c>
      <c r="K939">
        <v>1.0850370739999999</v>
      </c>
      <c r="L939">
        <v>0.49137856899999999</v>
      </c>
      <c r="M939">
        <v>0.88935069700000002</v>
      </c>
      <c r="N939">
        <v>18.09643814</v>
      </c>
      <c r="O939">
        <v>19.998891189999998</v>
      </c>
      <c r="P939">
        <v>0.98534977599999996</v>
      </c>
      <c r="Q939">
        <v>1.3921859969999999</v>
      </c>
      <c r="R939">
        <v>1.2659477020000001</v>
      </c>
      <c r="S939">
        <v>1.4968997639999999</v>
      </c>
      <c r="T939">
        <v>4.1666666999999998E-2</v>
      </c>
      <c r="U939">
        <v>0.45833333300000001</v>
      </c>
      <c r="V939">
        <v>6.6666666999999999E-2</v>
      </c>
      <c r="W939">
        <v>0.53333333299999997</v>
      </c>
      <c r="X939">
        <v>8.3333332999999996E-2</v>
      </c>
      <c r="Y939">
        <v>0.33333333300000001</v>
      </c>
      <c r="Z939">
        <v>-17</v>
      </c>
      <c r="AA939" s="5" t="s">
        <v>191</v>
      </c>
      <c r="AB939">
        <v>-16</v>
      </c>
      <c r="AC939">
        <v>-6</v>
      </c>
      <c r="AD939" s="5" t="s">
        <v>210</v>
      </c>
      <c r="AE939">
        <v>-6</v>
      </c>
      <c r="AF939">
        <v>-15</v>
      </c>
      <c r="AG939">
        <v>-5</v>
      </c>
      <c r="AH939">
        <v>-14</v>
      </c>
      <c r="AI939">
        <v>-4</v>
      </c>
      <c r="AJ939">
        <v>-14</v>
      </c>
      <c r="AK939">
        <v>-4</v>
      </c>
      <c r="AL939">
        <v>-12</v>
      </c>
      <c r="AM939">
        <v>-2</v>
      </c>
      <c r="AN939">
        <v>-12</v>
      </c>
      <c r="AO939">
        <v>-2</v>
      </c>
      <c r="AP939">
        <v>-12</v>
      </c>
      <c r="AQ939">
        <v>-2</v>
      </c>
      <c r="AR939">
        <v>-11</v>
      </c>
      <c r="AS939">
        <v>-1</v>
      </c>
      <c r="AT939">
        <v>-11</v>
      </c>
      <c r="AU939">
        <v>-1</v>
      </c>
      <c r="AV939">
        <v>-10</v>
      </c>
      <c r="AW939">
        <v>0</v>
      </c>
      <c r="AX939">
        <v>-10</v>
      </c>
      <c r="AY939">
        <v>0</v>
      </c>
      <c r="AZ939">
        <v>-9</v>
      </c>
      <c r="BA939">
        <v>1</v>
      </c>
      <c r="BB939">
        <v>-9</v>
      </c>
      <c r="BC939">
        <v>1</v>
      </c>
      <c r="BD939">
        <v>-5</v>
      </c>
      <c r="BE939">
        <v>5</v>
      </c>
      <c r="BF939">
        <v>-3</v>
      </c>
      <c r="BG939">
        <v>7</v>
      </c>
      <c r="BH939">
        <v>-2</v>
      </c>
      <c r="BI939">
        <v>8</v>
      </c>
      <c r="BJ939">
        <v>-1</v>
      </c>
      <c r="BK939">
        <v>9</v>
      </c>
      <c r="BL939">
        <v>0</v>
      </c>
      <c r="BM939">
        <v>10</v>
      </c>
      <c r="BN939">
        <v>0</v>
      </c>
      <c r="BO939">
        <v>3</v>
      </c>
      <c r="BP939">
        <v>0</v>
      </c>
      <c r="BQ939">
        <v>0</v>
      </c>
      <c r="BR939">
        <v>-1</v>
      </c>
      <c r="BS939">
        <v>-1</v>
      </c>
      <c r="BT939">
        <v>0</v>
      </c>
      <c r="BU939">
        <v>0</v>
      </c>
      <c r="BV939">
        <v>-3</v>
      </c>
      <c r="BW939">
        <v>0</v>
      </c>
      <c r="BX939">
        <v>-1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-2</v>
      </c>
      <c r="CE939">
        <v>4</v>
      </c>
      <c r="CF939">
        <v>-1</v>
      </c>
      <c r="CG939">
        <v>0</v>
      </c>
      <c r="CH939">
        <v>-1</v>
      </c>
      <c r="CI939">
        <v>-1</v>
      </c>
      <c r="CJ939">
        <v>0</v>
      </c>
      <c r="CK939">
        <v>0</v>
      </c>
      <c r="CL939">
        <v>0</v>
      </c>
      <c r="CM939">
        <v>-2</v>
      </c>
      <c r="CN939">
        <v>0</v>
      </c>
      <c r="CO939">
        <v>0</v>
      </c>
      <c r="CP939">
        <v>-1</v>
      </c>
      <c r="CQ939">
        <v>0</v>
      </c>
      <c r="CR939">
        <v>0</v>
      </c>
      <c r="CS939">
        <v>0</v>
      </c>
      <c r="CT939">
        <v>0</v>
      </c>
      <c r="CU939">
        <v>1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-19</v>
      </c>
      <c r="DC939">
        <v>-5</v>
      </c>
      <c r="DD939">
        <v>-20</v>
      </c>
      <c r="DE939">
        <v>-6</v>
      </c>
      <c r="DF939">
        <v>-12</v>
      </c>
      <c r="DG939">
        <v>2</v>
      </c>
      <c r="DH939">
        <v>-14</v>
      </c>
      <c r="DI939">
        <v>0</v>
      </c>
      <c r="DJ939">
        <v>-20</v>
      </c>
      <c r="DK939">
        <v>-6</v>
      </c>
      <c r="DL939">
        <v>-19</v>
      </c>
      <c r="DM939">
        <v>-5</v>
      </c>
      <c r="DN939">
        <v>-12</v>
      </c>
      <c r="DO939">
        <v>2</v>
      </c>
      <c r="DP939">
        <v>-10</v>
      </c>
      <c r="DQ939">
        <v>4</v>
      </c>
      <c r="DR939">
        <v>-9</v>
      </c>
      <c r="DS939">
        <v>5</v>
      </c>
      <c r="DT939">
        <v>-11</v>
      </c>
      <c r="DU939">
        <v>3</v>
      </c>
      <c r="DV939">
        <v>-9</v>
      </c>
      <c r="DW939">
        <v>5</v>
      </c>
      <c r="DX939">
        <v>-14</v>
      </c>
      <c r="DY939">
        <v>0</v>
      </c>
      <c r="DZ939">
        <v>-7</v>
      </c>
      <c r="EA939">
        <v>7</v>
      </c>
      <c r="EB939">
        <v>-8</v>
      </c>
      <c r="EC939">
        <v>6</v>
      </c>
      <c r="ED939">
        <v>-7</v>
      </c>
      <c r="EE939">
        <v>7</v>
      </c>
      <c r="EF939">
        <v>-7</v>
      </c>
      <c r="EG939">
        <v>7</v>
      </c>
      <c r="EH939">
        <v>-2</v>
      </c>
      <c r="EI939">
        <v>12</v>
      </c>
      <c r="EJ939">
        <v>1</v>
      </c>
      <c r="EK939">
        <v>15</v>
      </c>
      <c r="EL939">
        <v>-1</v>
      </c>
      <c r="EM939">
        <v>13</v>
      </c>
      <c r="EN939">
        <v>0</v>
      </c>
      <c r="EO939">
        <v>14</v>
      </c>
      <c r="EP939">
        <v>127.43008020000001</v>
      </c>
      <c r="EQ939">
        <v>128.60840580000001</v>
      </c>
      <c r="ER939">
        <v>85.520657229999998</v>
      </c>
      <c r="ES939">
        <v>85.699250219999996</v>
      </c>
      <c r="ET939">
        <v>122.3540993</v>
      </c>
      <c r="EU939">
        <v>116.3746141</v>
      </c>
      <c r="EV939">
        <v>81.644567989999999</v>
      </c>
      <c r="EW939">
        <v>80.483989609999995</v>
      </c>
      <c r="EX939">
        <v>42.731702149999997</v>
      </c>
      <c r="EY939">
        <v>41.080409209999999</v>
      </c>
      <c r="EZ939">
        <v>58.125627479999999</v>
      </c>
      <c r="FA939">
        <v>57.366121010000001</v>
      </c>
      <c r="FB939">
        <v>6.0439620310000004</v>
      </c>
      <c r="FC939">
        <v>6.959094984</v>
      </c>
      <c r="FD939">
        <v>25.45021324</v>
      </c>
      <c r="FE939">
        <v>23.092165319999999</v>
      </c>
      <c r="FF939">
        <v>7.2171988740000002</v>
      </c>
      <c r="FG939">
        <v>6.4648644150000001</v>
      </c>
      <c r="FH939">
        <v>1.844403214</v>
      </c>
      <c r="FI939">
        <v>2.7932445260000001</v>
      </c>
      <c r="FJ939">
        <v>35.763466950000002</v>
      </c>
      <c r="FK939">
        <v>35.050684609999998</v>
      </c>
      <c r="FL939">
        <v>8.7316742779999998</v>
      </c>
      <c r="FM939">
        <v>10.64374671</v>
      </c>
      <c r="FN939">
        <v>0</v>
      </c>
      <c r="FO939">
        <v>0</v>
      </c>
      <c r="FP939">
        <v>1</v>
      </c>
      <c r="FQ939">
        <v>0</v>
      </c>
      <c r="FR939">
        <f>8/13</f>
        <v>0.61538461538461542</v>
      </c>
      <c r="FS939">
        <v>2</v>
      </c>
      <c r="FT939">
        <v>0</v>
      </c>
      <c r="FU939">
        <v>1</v>
      </c>
      <c r="FV939" t="s">
        <v>45</v>
      </c>
      <c r="FW939">
        <v>0</v>
      </c>
      <c r="FX939">
        <v>0</v>
      </c>
    </row>
    <row r="940" spans="1:180" x14ac:dyDescent="0.3">
      <c r="A940" s="7" t="s">
        <v>120</v>
      </c>
      <c r="B940" s="7" t="s">
        <v>118</v>
      </c>
      <c r="C940" t="s">
        <v>61</v>
      </c>
      <c r="D940">
        <v>8</v>
      </c>
      <c r="E940">
        <v>3</v>
      </c>
      <c r="F940">
        <v>1.0042857140000001</v>
      </c>
      <c r="G940">
        <v>1.8513999999999999</v>
      </c>
      <c r="H940">
        <v>0.69028571400000005</v>
      </c>
      <c r="I940">
        <v>0.68408000000000002</v>
      </c>
      <c r="J940">
        <v>2.2032827350000002</v>
      </c>
      <c r="K940">
        <v>1.332836396</v>
      </c>
      <c r="L940">
        <v>1.477821539</v>
      </c>
      <c r="M940">
        <v>0.76423143900000001</v>
      </c>
      <c r="N940">
        <v>16.813910929999999</v>
      </c>
      <c r="O940">
        <v>19.80795466</v>
      </c>
      <c r="P940">
        <v>2.3130429530000001</v>
      </c>
      <c r="Q940">
        <v>1.328161326</v>
      </c>
      <c r="R940">
        <v>1.001701325</v>
      </c>
      <c r="S940">
        <v>1.8400664369999999</v>
      </c>
      <c r="T940">
        <v>0.571428571</v>
      </c>
      <c r="U940">
        <v>0.23809523799999999</v>
      </c>
      <c r="V940">
        <v>0.4</v>
      </c>
      <c r="W940">
        <v>0.33333333300000001</v>
      </c>
      <c r="X940">
        <v>0.44444444399999999</v>
      </c>
      <c r="Y940">
        <v>0.44444444399999999</v>
      </c>
      <c r="Z940">
        <v>-5</v>
      </c>
      <c r="AA940" s="5" t="s">
        <v>209</v>
      </c>
      <c r="AB940">
        <v>-3</v>
      </c>
      <c r="AC940">
        <v>-10</v>
      </c>
      <c r="AD940" s="5" t="s">
        <v>233</v>
      </c>
      <c r="AE940">
        <v>-10</v>
      </c>
      <c r="AF940">
        <v>-2</v>
      </c>
      <c r="AG940">
        <v>-9</v>
      </c>
      <c r="AH940">
        <v>-1</v>
      </c>
      <c r="AI940">
        <v>-8</v>
      </c>
      <c r="AJ940">
        <v>-1</v>
      </c>
      <c r="AK940">
        <v>-8</v>
      </c>
      <c r="AL940">
        <v>0</v>
      </c>
      <c r="AM940">
        <v>-7</v>
      </c>
      <c r="AN940">
        <v>0</v>
      </c>
      <c r="AO940">
        <v>-7</v>
      </c>
      <c r="AP940">
        <v>1</v>
      </c>
      <c r="AQ940">
        <v>-6</v>
      </c>
      <c r="AR940">
        <v>2</v>
      </c>
      <c r="AS940">
        <v>-5</v>
      </c>
      <c r="AT940">
        <v>2</v>
      </c>
      <c r="AU940">
        <v>-5</v>
      </c>
      <c r="AV940">
        <v>4</v>
      </c>
      <c r="AW940">
        <v>-3</v>
      </c>
      <c r="AX940">
        <v>4</v>
      </c>
      <c r="AY940">
        <v>-3</v>
      </c>
      <c r="AZ940">
        <v>6</v>
      </c>
      <c r="BA940">
        <v>-1</v>
      </c>
      <c r="BB940">
        <v>6</v>
      </c>
      <c r="BC940">
        <v>-1</v>
      </c>
      <c r="BD940">
        <v>6</v>
      </c>
      <c r="BE940">
        <v>-1</v>
      </c>
      <c r="BF940">
        <v>7</v>
      </c>
      <c r="BG940">
        <v>0</v>
      </c>
      <c r="BH940">
        <v>7</v>
      </c>
      <c r="BI940">
        <v>0</v>
      </c>
      <c r="BJ940">
        <v>8</v>
      </c>
      <c r="BK940">
        <v>1</v>
      </c>
      <c r="BL940">
        <v>10</v>
      </c>
      <c r="BM940">
        <v>3</v>
      </c>
      <c r="BN940">
        <v>-1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-2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-1</v>
      </c>
      <c r="CF940">
        <v>0</v>
      </c>
      <c r="CG940">
        <v>-1</v>
      </c>
      <c r="CH940">
        <v>0</v>
      </c>
      <c r="CI940">
        <v>0</v>
      </c>
      <c r="CJ940">
        <v>1</v>
      </c>
      <c r="CK940">
        <v>-1</v>
      </c>
      <c r="CL940">
        <v>0</v>
      </c>
      <c r="CM940">
        <v>0</v>
      </c>
      <c r="CN940">
        <v>0</v>
      </c>
      <c r="CO940">
        <v>0</v>
      </c>
      <c r="CP940">
        <v>3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2</v>
      </c>
      <c r="CW940">
        <v>1</v>
      </c>
      <c r="CX940">
        <v>0</v>
      </c>
      <c r="CY940">
        <v>0</v>
      </c>
      <c r="CZ940">
        <v>0</v>
      </c>
      <c r="DA940">
        <v>0</v>
      </c>
      <c r="DB940">
        <v>-4</v>
      </c>
      <c r="DC940">
        <v>-13</v>
      </c>
      <c r="DD940">
        <v>-4</v>
      </c>
      <c r="DE940">
        <v>-13</v>
      </c>
      <c r="DF940">
        <v>-3</v>
      </c>
      <c r="DG940">
        <v>-12</v>
      </c>
      <c r="DH940">
        <v>0</v>
      </c>
      <c r="DI940">
        <v>-9</v>
      </c>
      <c r="DJ940">
        <v>-4</v>
      </c>
      <c r="DK940">
        <v>-13</v>
      </c>
      <c r="DL940">
        <v>1</v>
      </c>
      <c r="DM940">
        <v>-8</v>
      </c>
      <c r="DN940">
        <v>0</v>
      </c>
      <c r="DO940">
        <v>-9</v>
      </c>
      <c r="DP940">
        <v>0</v>
      </c>
      <c r="DQ940">
        <v>-9</v>
      </c>
      <c r="DR940">
        <v>7</v>
      </c>
      <c r="DS940">
        <v>-2</v>
      </c>
      <c r="DT940">
        <v>6</v>
      </c>
      <c r="DU940">
        <v>-3</v>
      </c>
      <c r="DV940">
        <v>5</v>
      </c>
      <c r="DW940">
        <v>-4</v>
      </c>
      <c r="DX940">
        <v>7</v>
      </c>
      <c r="DY940">
        <v>-2</v>
      </c>
      <c r="DZ940">
        <v>9</v>
      </c>
      <c r="EA940">
        <v>0</v>
      </c>
      <c r="EB940">
        <v>7</v>
      </c>
      <c r="EC940">
        <v>-2</v>
      </c>
      <c r="ED940">
        <v>15</v>
      </c>
      <c r="EE940">
        <v>6</v>
      </c>
      <c r="EF940">
        <v>10</v>
      </c>
      <c r="EG940">
        <v>1</v>
      </c>
      <c r="EH940">
        <v>9</v>
      </c>
      <c r="EI940">
        <v>0</v>
      </c>
      <c r="EJ940">
        <v>13</v>
      </c>
      <c r="EK940">
        <v>4</v>
      </c>
      <c r="EL940">
        <v>10</v>
      </c>
      <c r="EM940">
        <v>1</v>
      </c>
      <c r="EN940">
        <v>16</v>
      </c>
      <c r="EO940">
        <v>7</v>
      </c>
      <c r="EP940">
        <v>190.9774051</v>
      </c>
      <c r="EQ940">
        <v>129.78946389999999</v>
      </c>
      <c r="ER940">
        <v>89.661521969999995</v>
      </c>
      <c r="ES940">
        <v>88.45086019</v>
      </c>
      <c r="ET940">
        <v>195.8982432</v>
      </c>
      <c r="EU940">
        <v>131.1076989</v>
      </c>
      <c r="EV940">
        <v>88.101177629999995</v>
      </c>
      <c r="EW940">
        <v>85.496386830000006</v>
      </c>
      <c r="EX940">
        <v>60.92723625</v>
      </c>
      <c r="EY940">
        <v>50.713093000000001</v>
      </c>
      <c r="EZ940">
        <v>74.867334639999996</v>
      </c>
      <c r="FA940">
        <v>64.430372379999994</v>
      </c>
      <c r="FB940">
        <v>11.546969949999999</v>
      </c>
      <c r="FC940">
        <v>8.8206414310000003</v>
      </c>
      <c r="FD940">
        <v>34.396887999999997</v>
      </c>
      <c r="FE940">
        <v>20.396603750000001</v>
      </c>
      <c r="FF940">
        <v>11.18696637</v>
      </c>
      <c r="FG940">
        <v>7.4706589939999999</v>
      </c>
      <c r="FH940">
        <v>2.141291705</v>
      </c>
      <c r="FI940">
        <v>3.0371896610000002</v>
      </c>
      <c r="FJ940">
        <v>40.682811790000002</v>
      </c>
      <c r="FK940">
        <v>30.869058370000001</v>
      </c>
      <c r="FL940">
        <v>13.76415078</v>
      </c>
      <c r="FM940">
        <v>10.88937662</v>
      </c>
      <c r="FN940">
        <v>0</v>
      </c>
      <c r="FO940">
        <v>0</v>
      </c>
      <c r="FP940">
        <v>3</v>
      </c>
      <c r="FQ940">
        <v>1</v>
      </c>
      <c r="FR940">
        <f>7/14</f>
        <v>0.5</v>
      </c>
      <c r="FS940">
        <v>1</v>
      </c>
      <c r="FT940">
        <v>4</v>
      </c>
      <c r="FU940">
        <v>2</v>
      </c>
      <c r="FV940">
        <v>2</v>
      </c>
      <c r="FW940">
        <v>0</v>
      </c>
      <c r="FX940">
        <v>1</v>
      </c>
    </row>
    <row r="941" spans="1:180" x14ac:dyDescent="0.3">
      <c r="A941" s="7" t="s">
        <v>128</v>
      </c>
      <c r="B941" s="7" t="s">
        <v>122</v>
      </c>
      <c r="C941" t="s">
        <v>61</v>
      </c>
      <c r="D941">
        <v>8</v>
      </c>
      <c r="E941">
        <v>3</v>
      </c>
      <c r="F941">
        <v>1.06</v>
      </c>
      <c r="G941">
        <v>1.60375</v>
      </c>
      <c r="H941">
        <v>0.79400000000000004</v>
      </c>
      <c r="I941">
        <v>0.73362499999999997</v>
      </c>
      <c r="J941">
        <v>1.471560368</v>
      </c>
      <c r="K941">
        <v>1.435737378</v>
      </c>
      <c r="L941">
        <v>0.88547833600000003</v>
      </c>
      <c r="M941">
        <v>0.650376395</v>
      </c>
      <c r="N941">
        <v>15.404411919999999</v>
      </c>
      <c r="O941">
        <v>17.615600270000002</v>
      </c>
      <c r="P941">
        <v>2.030720622</v>
      </c>
      <c r="Q941">
        <v>1.320339691</v>
      </c>
      <c r="R941">
        <v>1.2340673689999999</v>
      </c>
      <c r="S941">
        <v>1.4959417660000001</v>
      </c>
      <c r="T941">
        <v>0.66666666699999999</v>
      </c>
      <c r="U941">
        <v>0.28571428599999998</v>
      </c>
      <c r="V941">
        <v>0.86666666699999995</v>
      </c>
      <c r="W941">
        <v>0.4</v>
      </c>
      <c r="X941">
        <v>0.77777777800000003</v>
      </c>
      <c r="Y941">
        <v>0.111111111</v>
      </c>
      <c r="Z941">
        <v>-3</v>
      </c>
      <c r="AA941" s="5" t="s">
        <v>196</v>
      </c>
      <c r="AB941">
        <v>-1</v>
      </c>
      <c r="AC941">
        <v>-9</v>
      </c>
      <c r="AD941" s="5" t="s">
        <v>219</v>
      </c>
      <c r="AE941">
        <v>-9</v>
      </c>
      <c r="AF941">
        <v>0</v>
      </c>
      <c r="AG941">
        <v>-8</v>
      </c>
      <c r="AH941">
        <v>1</v>
      </c>
      <c r="AI941">
        <v>-7</v>
      </c>
      <c r="AJ941">
        <v>1</v>
      </c>
      <c r="AK941">
        <v>-7</v>
      </c>
      <c r="AL941">
        <v>2</v>
      </c>
      <c r="AM941">
        <v>-6</v>
      </c>
      <c r="AN941">
        <v>2</v>
      </c>
      <c r="AO941">
        <v>-6</v>
      </c>
      <c r="AP941">
        <v>3</v>
      </c>
      <c r="AQ941">
        <v>-5</v>
      </c>
      <c r="AR941">
        <v>4</v>
      </c>
      <c r="AS941">
        <v>-4</v>
      </c>
      <c r="AT941">
        <v>4</v>
      </c>
      <c r="AU941">
        <v>-4</v>
      </c>
      <c r="AV941">
        <v>6</v>
      </c>
      <c r="AW941">
        <v>-2</v>
      </c>
      <c r="AX941">
        <v>6</v>
      </c>
      <c r="AY941">
        <v>-2</v>
      </c>
      <c r="AZ941">
        <v>8</v>
      </c>
      <c r="BA941">
        <v>0</v>
      </c>
      <c r="BB941">
        <v>8</v>
      </c>
      <c r="BC941">
        <v>0</v>
      </c>
      <c r="BD941">
        <v>8</v>
      </c>
      <c r="BE941">
        <v>0</v>
      </c>
      <c r="BF941">
        <v>9</v>
      </c>
      <c r="BG941">
        <v>1</v>
      </c>
      <c r="BH941">
        <v>9</v>
      </c>
      <c r="BI941">
        <v>1</v>
      </c>
      <c r="BJ941">
        <v>10</v>
      </c>
      <c r="BK941">
        <v>2</v>
      </c>
      <c r="BL941">
        <v>12</v>
      </c>
      <c r="BM941">
        <v>4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-2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-3</v>
      </c>
      <c r="CC941">
        <v>1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2</v>
      </c>
      <c r="CK941">
        <v>0</v>
      </c>
      <c r="CL941">
        <v>0</v>
      </c>
      <c r="CM941">
        <v>0</v>
      </c>
      <c r="CN941">
        <v>0</v>
      </c>
      <c r="CO941">
        <v>-3</v>
      </c>
      <c r="CP941">
        <v>3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2</v>
      </c>
      <c r="CW941">
        <v>0</v>
      </c>
      <c r="CX941">
        <v>1</v>
      </c>
      <c r="CY941">
        <v>-1</v>
      </c>
      <c r="CZ941">
        <v>0</v>
      </c>
      <c r="DA941">
        <v>0</v>
      </c>
      <c r="DB941">
        <v>-4</v>
      </c>
      <c r="DC941">
        <v>-14</v>
      </c>
      <c r="DD941">
        <v>-4</v>
      </c>
      <c r="DE941">
        <v>-14</v>
      </c>
      <c r="DF941">
        <v>-3</v>
      </c>
      <c r="DG941">
        <v>-13</v>
      </c>
      <c r="DH941">
        <v>0</v>
      </c>
      <c r="DI941">
        <v>-10</v>
      </c>
      <c r="DJ941">
        <v>-4</v>
      </c>
      <c r="DK941">
        <v>-14</v>
      </c>
      <c r="DL941">
        <v>1</v>
      </c>
      <c r="DM941">
        <v>-9</v>
      </c>
      <c r="DN941">
        <v>0</v>
      </c>
      <c r="DO941">
        <v>-10</v>
      </c>
      <c r="DP941">
        <v>0</v>
      </c>
      <c r="DQ941">
        <v>-10</v>
      </c>
      <c r="DR941">
        <v>7</v>
      </c>
      <c r="DS941">
        <v>-3</v>
      </c>
      <c r="DT941">
        <v>6</v>
      </c>
      <c r="DU941">
        <v>-4</v>
      </c>
      <c r="DV941">
        <v>5</v>
      </c>
      <c r="DW941">
        <v>-5</v>
      </c>
      <c r="DX941">
        <v>7</v>
      </c>
      <c r="DY941">
        <v>-3</v>
      </c>
      <c r="DZ941">
        <v>9</v>
      </c>
      <c r="EA941">
        <v>-1</v>
      </c>
      <c r="EB941">
        <v>7</v>
      </c>
      <c r="EC941">
        <v>-3</v>
      </c>
      <c r="ED941">
        <v>15</v>
      </c>
      <c r="EE941">
        <v>5</v>
      </c>
      <c r="EF941">
        <v>10</v>
      </c>
      <c r="EG941">
        <v>0</v>
      </c>
      <c r="EH941">
        <v>9</v>
      </c>
      <c r="EI941">
        <v>-1</v>
      </c>
      <c r="EJ941">
        <v>13</v>
      </c>
      <c r="EK941">
        <v>3</v>
      </c>
      <c r="EL941">
        <v>10</v>
      </c>
      <c r="EM941">
        <v>0</v>
      </c>
      <c r="EN941">
        <v>16</v>
      </c>
      <c r="EO941">
        <v>6</v>
      </c>
      <c r="EP941">
        <v>148.45575289999999</v>
      </c>
      <c r="EQ941">
        <v>120.0153408</v>
      </c>
      <c r="ER941">
        <v>88.366702689999997</v>
      </c>
      <c r="ES941">
        <v>86.805877749999993</v>
      </c>
      <c r="ET941">
        <v>171.7979751</v>
      </c>
      <c r="EU941">
        <v>147.59376979999999</v>
      </c>
      <c r="EV941">
        <v>89.53751819</v>
      </c>
      <c r="EW941">
        <v>85.875227600000002</v>
      </c>
      <c r="EX941">
        <v>48.608814160000001</v>
      </c>
      <c r="EY941">
        <v>53.88122233</v>
      </c>
      <c r="EZ941">
        <v>71.612430560000007</v>
      </c>
      <c r="FA941">
        <v>65.361144960000004</v>
      </c>
      <c r="FB941">
        <v>10.514344960000001</v>
      </c>
      <c r="FC941">
        <v>7.3082840930000001</v>
      </c>
      <c r="FD941">
        <v>32.342630020000001</v>
      </c>
      <c r="FE941">
        <v>25.345773260000001</v>
      </c>
      <c r="FF941">
        <v>8.9099968359999995</v>
      </c>
      <c r="FG941">
        <v>5.4845809550000002</v>
      </c>
      <c r="FH941">
        <v>1.2356820479999999</v>
      </c>
      <c r="FI941">
        <v>1.1685916160000001</v>
      </c>
      <c r="FJ941">
        <v>35.392759130000002</v>
      </c>
      <c r="FK941">
        <v>30.589815909999999</v>
      </c>
      <c r="FL941">
        <v>13.73440504</v>
      </c>
      <c r="FM941">
        <v>12.96915806</v>
      </c>
      <c r="FN941">
        <v>0</v>
      </c>
      <c r="FO941">
        <v>2</v>
      </c>
      <c r="FP941">
        <v>2</v>
      </c>
      <c r="FQ941">
        <v>1</v>
      </c>
      <c r="FR941">
        <f>12/15</f>
        <v>0.8</v>
      </c>
      <c r="FS941">
        <v>1</v>
      </c>
      <c r="FT941">
        <v>3</v>
      </c>
      <c r="FU941">
        <v>0</v>
      </c>
      <c r="FV941">
        <v>1</v>
      </c>
      <c r="FW941">
        <v>3</v>
      </c>
      <c r="FX941">
        <v>0</v>
      </c>
    </row>
    <row r="942" spans="1:180" x14ac:dyDescent="0.3">
      <c r="A942" s="7" t="s">
        <v>124</v>
      </c>
      <c r="B942" s="7" t="s">
        <v>115</v>
      </c>
      <c r="C942" t="s">
        <v>61</v>
      </c>
      <c r="D942">
        <v>8</v>
      </c>
      <c r="E942">
        <v>3</v>
      </c>
      <c r="F942">
        <v>1.6559999999999999</v>
      </c>
      <c r="G942">
        <v>1.747843137</v>
      </c>
      <c r="H942">
        <v>0.67334000000000005</v>
      </c>
      <c r="I942">
        <v>0.67223529400000004</v>
      </c>
      <c r="J942">
        <v>1.2193170529999999</v>
      </c>
      <c r="K942">
        <v>1.4219145019999999</v>
      </c>
      <c r="L942">
        <v>0.90172181600000001</v>
      </c>
      <c r="M942">
        <v>1.2226688450000001</v>
      </c>
      <c r="N942">
        <v>17.946607350000001</v>
      </c>
      <c r="O942">
        <v>15.923947829999999</v>
      </c>
      <c r="P942">
        <v>1.476596099</v>
      </c>
      <c r="Q942">
        <v>1.48498215</v>
      </c>
      <c r="R942">
        <v>1.7419694400000001</v>
      </c>
      <c r="S942">
        <v>1.7507359870000001</v>
      </c>
      <c r="T942">
        <v>0.47619047599999997</v>
      </c>
      <c r="U942">
        <v>0.28571428599999998</v>
      </c>
      <c r="V942">
        <v>0.66666666699999999</v>
      </c>
      <c r="W942">
        <v>0.2</v>
      </c>
      <c r="X942">
        <v>0.44444444399999999</v>
      </c>
      <c r="Y942">
        <v>0</v>
      </c>
      <c r="Z942">
        <v>-7</v>
      </c>
      <c r="AA942" s="5" t="s">
        <v>196</v>
      </c>
      <c r="AB942">
        <v>-5</v>
      </c>
      <c r="AC942">
        <v>-9</v>
      </c>
      <c r="AD942" s="5" t="s">
        <v>211</v>
      </c>
      <c r="AE942">
        <v>-9</v>
      </c>
      <c r="AF942">
        <v>-4</v>
      </c>
      <c r="AG942">
        <v>-8</v>
      </c>
      <c r="AH942">
        <v>-3</v>
      </c>
      <c r="AI942">
        <v>-7</v>
      </c>
      <c r="AJ942">
        <v>-3</v>
      </c>
      <c r="AK942">
        <v>-7</v>
      </c>
      <c r="AL942">
        <v>-2</v>
      </c>
      <c r="AM942">
        <v>-6</v>
      </c>
      <c r="AN942">
        <v>-2</v>
      </c>
      <c r="AO942">
        <v>-6</v>
      </c>
      <c r="AP942">
        <v>-1</v>
      </c>
      <c r="AQ942">
        <v>-5</v>
      </c>
      <c r="AR942">
        <v>0</v>
      </c>
      <c r="AS942">
        <v>-4</v>
      </c>
      <c r="AT942">
        <v>0</v>
      </c>
      <c r="AU942">
        <v>-4</v>
      </c>
      <c r="AV942">
        <v>2</v>
      </c>
      <c r="AW942">
        <v>-2</v>
      </c>
      <c r="AX942">
        <v>2</v>
      </c>
      <c r="AY942">
        <v>-2</v>
      </c>
      <c r="AZ942">
        <v>4</v>
      </c>
      <c r="BA942">
        <v>0</v>
      </c>
      <c r="BB942">
        <v>4</v>
      </c>
      <c r="BC942">
        <v>0</v>
      </c>
      <c r="BD942">
        <v>4</v>
      </c>
      <c r="BE942">
        <v>0</v>
      </c>
      <c r="BF942">
        <v>5</v>
      </c>
      <c r="BG942">
        <v>1</v>
      </c>
      <c r="BH942">
        <v>5</v>
      </c>
      <c r="BI942">
        <v>1</v>
      </c>
      <c r="BJ942">
        <v>6</v>
      </c>
      <c r="BK942">
        <v>2</v>
      </c>
      <c r="BL942">
        <v>8</v>
      </c>
      <c r="BM942">
        <v>4</v>
      </c>
      <c r="BN942">
        <v>0</v>
      </c>
      <c r="BO942">
        <v>-2</v>
      </c>
      <c r="BP942">
        <v>0</v>
      </c>
      <c r="BQ942">
        <v>-1</v>
      </c>
      <c r="BR942">
        <v>0</v>
      </c>
      <c r="BS942">
        <v>-1</v>
      </c>
      <c r="BT942">
        <v>0</v>
      </c>
      <c r="BU942">
        <v>0</v>
      </c>
      <c r="BV942">
        <v>-3</v>
      </c>
      <c r="BW942">
        <v>0</v>
      </c>
      <c r="BX942">
        <v>2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3</v>
      </c>
      <c r="CE942">
        <v>-1</v>
      </c>
      <c r="CF942">
        <v>-2</v>
      </c>
      <c r="CG942">
        <v>1</v>
      </c>
      <c r="CH942">
        <v>0</v>
      </c>
      <c r="CI942">
        <v>0</v>
      </c>
      <c r="CJ942">
        <v>1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-1</v>
      </c>
      <c r="CQ942">
        <v>-1</v>
      </c>
      <c r="CR942">
        <v>0</v>
      </c>
      <c r="CS942">
        <v>3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-9</v>
      </c>
      <c r="DC942">
        <v>-11</v>
      </c>
      <c r="DD942">
        <v>-9</v>
      </c>
      <c r="DE942">
        <v>-11</v>
      </c>
      <c r="DF942">
        <v>-8</v>
      </c>
      <c r="DG942">
        <v>-10</v>
      </c>
      <c r="DH942">
        <v>-5</v>
      </c>
      <c r="DI942">
        <v>-7</v>
      </c>
      <c r="DJ942">
        <v>-9</v>
      </c>
      <c r="DK942">
        <v>-11</v>
      </c>
      <c r="DL942">
        <v>-4</v>
      </c>
      <c r="DM942">
        <v>-6</v>
      </c>
      <c r="DN942">
        <v>-5</v>
      </c>
      <c r="DO942">
        <v>-7</v>
      </c>
      <c r="DP942">
        <v>-5</v>
      </c>
      <c r="DQ942">
        <v>-7</v>
      </c>
      <c r="DR942">
        <v>2</v>
      </c>
      <c r="DS942">
        <v>0</v>
      </c>
      <c r="DT942">
        <v>1</v>
      </c>
      <c r="DU942">
        <v>-1</v>
      </c>
      <c r="DV942">
        <v>0</v>
      </c>
      <c r="DW942">
        <v>-2</v>
      </c>
      <c r="DX942">
        <v>2</v>
      </c>
      <c r="DY942">
        <v>0</v>
      </c>
      <c r="DZ942">
        <v>4</v>
      </c>
      <c r="EA942">
        <v>2</v>
      </c>
      <c r="EB942">
        <v>2</v>
      </c>
      <c r="EC942">
        <v>0</v>
      </c>
      <c r="ED942">
        <v>10</v>
      </c>
      <c r="EE942">
        <v>8</v>
      </c>
      <c r="EF942">
        <v>5</v>
      </c>
      <c r="EG942">
        <v>3</v>
      </c>
      <c r="EH942">
        <v>4</v>
      </c>
      <c r="EI942">
        <v>2</v>
      </c>
      <c r="EJ942">
        <v>8</v>
      </c>
      <c r="EK942">
        <v>6</v>
      </c>
      <c r="EL942">
        <v>5</v>
      </c>
      <c r="EM942">
        <v>3</v>
      </c>
      <c r="EN942">
        <v>11</v>
      </c>
      <c r="EO942">
        <v>9</v>
      </c>
      <c r="EP942">
        <v>136.1665879</v>
      </c>
      <c r="EQ942">
        <v>143.42327470000001</v>
      </c>
      <c r="ER942">
        <v>87.115295140000001</v>
      </c>
      <c r="ES942">
        <v>87.167546689999995</v>
      </c>
      <c r="ET942">
        <v>145.7367682</v>
      </c>
      <c r="EU942">
        <v>139.13268890000001</v>
      </c>
      <c r="EV942">
        <v>85.467183199999994</v>
      </c>
      <c r="EW942">
        <v>84.853377820000006</v>
      </c>
      <c r="EX942">
        <v>47.188559560000002</v>
      </c>
      <c r="EY942">
        <v>41.470498360000001</v>
      </c>
      <c r="EZ942">
        <v>62.721323040000001</v>
      </c>
      <c r="FA942">
        <v>62.884279309999997</v>
      </c>
      <c r="FB942">
        <v>9.0369278850000008</v>
      </c>
      <c r="FC942">
        <v>11.71224419</v>
      </c>
      <c r="FD942">
        <v>26.132263999999999</v>
      </c>
      <c r="FE942">
        <v>27.792938400000001</v>
      </c>
      <c r="FF942">
        <v>6.3311543070000003</v>
      </c>
      <c r="FG942">
        <v>8.1873432340000001</v>
      </c>
      <c r="FH942">
        <v>1.7561455749999999</v>
      </c>
      <c r="FI942">
        <v>1.9245212629999999</v>
      </c>
      <c r="FJ942">
        <v>28.90977079</v>
      </c>
      <c r="FK942">
        <v>31.99242697</v>
      </c>
      <c r="FL942">
        <v>11.441416609999999</v>
      </c>
      <c r="FM942">
        <v>16.313269429999998</v>
      </c>
      <c r="FN942">
        <v>0</v>
      </c>
      <c r="FO942">
        <v>0</v>
      </c>
      <c r="FP942">
        <v>1</v>
      </c>
      <c r="FQ942">
        <v>2</v>
      </c>
      <c r="FR942">
        <f>6/15</f>
        <v>0.4</v>
      </c>
      <c r="FS942">
        <v>2</v>
      </c>
      <c r="FT942">
        <v>1</v>
      </c>
      <c r="FU942">
        <v>2</v>
      </c>
      <c r="FV942" t="s">
        <v>45</v>
      </c>
      <c r="FW942">
        <v>1</v>
      </c>
      <c r="FX942">
        <v>1</v>
      </c>
    </row>
    <row r="943" spans="1:180" x14ac:dyDescent="0.3">
      <c r="A943" s="7" t="s">
        <v>126</v>
      </c>
      <c r="B943" s="7" t="s">
        <v>125</v>
      </c>
      <c r="C943" t="s">
        <v>61</v>
      </c>
      <c r="D943">
        <v>8</v>
      </c>
      <c r="E943">
        <v>3</v>
      </c>
      <c r="F943">
        <v>1.155714286</v>
      </c>
      <c r="G943">
        <v>1.695333333</v>
      </c>
      <c r="H943">
        <v>0.77071428600000003</v>
      </c>
      <c r="I943">
        <v>0.67473333300000005</v>
      </c>
      <c r="J943">
        <v>1.8889578629999999</v>
      </c>
      <c r="K943">
        <v>1.6231696870000001</v>
      </c>
      <c r="L943">
        <v>0.89949219599999997</v>
      </c>
      <c r="M943">
        <v>1.1858938699999999</v>
      </c>
      <c r="N943">
        <v>15.17147044</v>
      </c>
      <c r="O943">
        <v>17.449153729999999</v>
      </c>
      <c r="P943">
        <v>1.5196642</v>
      </c>
      <c r="Q943">
        <v>1.822964571</v>
      </c>
      <c r="R943">
        <v>1.494113381</v>
      </c>
      <c r="S943">
        <v>1.4910000489999999</v>
      </c>
      <c r="T943">
        <v>0.571428571</v>
      </c>
      <c r="U943">
        <v>0.71428571399999996</v>
      </c>
      <c r="V943">
        <v>0.4</v>
      </c>
      <c r="W943">
        <v>0.73333333300000003</v>
      </c>
      <c r="X943">
        <v>0.83333333300000001</v>
      </c>
      <c r="Y943">
        <v>1</v>
      </c>
      <c r="Z943">
        <v>-5</v>
      </c>
      <c r="AA943" s="5" t="s">
        <v>181</v>
      </c>
      <c r="AB943">
        <v>-3</v>
      </c>
      <c r="AC943">
        <v>0</v>
      </c>
      <c r="AD943" s="5" t="s">
        <v>233</v>
      </c>
      <c r="AE943">
        <v>0</v>
      </c>
      <c r="AF943">
        <v>-2</v>
      </c>
      <c r="AG943">
        <v>1</v>
      </c>
      <c r="AH943">
        <v>-1</v>
      </c>
      <c r="AI943">
        <v>2</v>
      </c>
      <c r="AJ943">
        <v>-1</v>
      </c>
      <c r="AK943">
        <v>2</v>
      </c>
      <c r="AL943">
        <v>0</v>
      </c>
      <c r="AM943">
        <v>3</v>
      </c>
      <c r="AN943">
        <v>0</v>
      </c>
      <c r="AO943">
        <v>3</v>
      </c>
      <c r="AP943">
        <v>1</v>
      </c>
      <c r="AQ943">
        <v>4</v>
      </c>
      <c r="AR943">
        <v>2</v>
      </c>
      <c r="AS943">
        <v>5</v>
      </c>
      <c r="AT943">
        <v>2</v>
      </c>
      <c r="AU943">
        <v>5</v>
      </c>
      <c r="AV943">
        <v>4</v>
      </c>
      <c r="AW943">
        <v>7</v>
      </c>
      <c r="AX943">
        <v>4</v>
      </c>
      <c r="AY943">
        <v>7</v>
      </c>
      <c r="AZ943">
        <v>6</v>
      </c>
      <c r="BA943">
        <v>9</v>
      </c>
      <c r="BB943">
        <v>6</v>
      </c>
      <c r="BC943">
        <v>9</v>
      </c>
      <c r="BD943">
        <v>6</v>
      </c>
      <c r="BE943">
        <v>9</v>
      </c>
      <c r="BF943">
        <v>7</v>
      </c>
      <c r="BG943">
        <v>10</v>
      </c>
      <c r="BH943">
        <v>7</v>
      </c>
      <c r="BI943">
        <v>10</v>
      </c>
      <c r="BJ943">
        <v>8</v>
      </c>
      <c r="BK943">
        <v>11</v>
      </c>
      <c r="BL943">
        <v>10</v>
      </c>
      <c r="BM943">
        <v>13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2</v>
      </c>
      <c r="BT943">
        <v>3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3</v>
      </c>
      <c r="CN943">
        <v>0</v>
      </c>
      <c r="CO943">
        <v>1</v>
      </c>
      <c r="CP943">
        <v>2</v>
      </c>
      <c r="CQ943">
        <v>0</v>
      </c>
      <c r="CR943">
        <v>-1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1</v>
      </c>
      <c r="CY943">
        <v>0</v>
      </c>
      <c r="CZ943">
        <v>0</v>
      </c>
      <c r="DA943">
        <v>3</v>
      </c>
      <c r="DB943">
        <v>-4</v>
      </c>
      <c r="DC943">
        <v>0</v>
      </c>
      <c r="DD943">
        <v>-4</v>
      </c>
      <c r="DE943">
        <v>0</v>
      </c>
      <c r="DF943">
        <v>-3</v>
      </c>
      <c r="DG943">
        <v>1</v>
      </c>
      <c r="DH943">
        <v>0</v>
      </c>
      <c r="DI943">
        <v>4</v>
      </c>
      <c r="DJ943">
        <v>-4</v>
      </c>
      <c r="DK943">
        <v>0</v>
      </c>
      <c r="DL943">
        <v>1</v>
      </c>
      <c r="DM943">
        <v>5</v>
      </c>
      <c r="DN943">
        <v>0</v>
      </c>
      <c r="DO943">
        <v>4</v>
      </c>
      <c r="DP943">
        <v>0</v>
      </c>
      <c r="DQ943">
        <v>4</v>
      </c>
      <c r="DR943">
        <v>7</v>
      </c>
      <c r="DS943">
        <v>11</v>
      </c>
      <c r="DT943">
        <v>6</v>
      </c>
      <c r="DU943">
        <v>10</v>
      </c>
      <c r="DV943">
        <v>5</v>
      </c>
      <c r="DW943">
        <v>9</v>
      </c>
      <c r="DX943">
        <v>7</v>
      </c>
      <c r="DY943">
        <v>11</v>
      </c>
      <c r="DZ943">
        <v>9</v>
      </c>
      <c r="EA943">
        <v>13</v>
      </c>
      <c r="EB943">
        <v>7</v>
      </c>
      <c r="EC943">
        <v>11</v>
      </c>
      <c r="ED943">
        <v>15</v>
      </c>
      <c r="EE943">
        <v>19</v>
      </c>
      <c r="EF943">
        <v>10</v>
      </c>
      <c r="EG943">
        <v>14</v>
      </c>
      <c r="EH943">
        <v>9</v>
      </c>
      <c r="EI943">
        <v>13</v>
      </c>
      <c r="EJ943">
        <v>13</v>
      </c>
      <c r="EK943">
        <v>17</v>
      </c>
      <c r="EL943">
        <v>10</v>
      </c>
      <c r="EM943">
        <v>14</v>
      </c>
      <c r="EN943">
        <v>16</v>
      </c>
      <c r="EO943">
        <v>20</v>
      </c>
      <c r="EP943">
        <v>135.43977480000001</v>
      </c>
      <c r="EQ943">
        <v>229.14586890000001</v>
      </c>
      <c r="ER943">
        <v>85.922274920000007</v>
      </c>
      <c r="ES943">
        <v>91.853185370000006</v>
      </c>
      <c r="ET943">
        <v>143.74607359999999</v>
      </c>
      <c r="EU943">
        <v>214.70111120000001</v>
      </c>
      <c r="EV943">
        <v>84.426061079999997</v>
      </c>
      <c r="EW943">
        <v>91.003459939999999</v>
      </c>
      <c r="EX943">
        <v>40.490331939999997</v>
      </c>
      <c r="EY943">
        <v>50.23368748</v>
      </c>
      <c r="EZ943">
        <v>61.376830419999997</v>
      </c>
      <c r="FA943">
        <v>70.933949409999997</v>
      </c>
      <c r="FB943">
        <v>9.0115134280000007</v>
      </c>
      <c r="FC943">
        <v>12.30910961</v>
      </c>
      <c r="FD943">
        <v>25.26025933</v>
      </c>
      <c r="FE943">
        <v>36.805604449999997</v>
      </c>
      <c r="FF943">
        <v>6.471650028</v>
      </c>
      <c r="FG943">
        <v>8.9500993199999996</v>
      </c>
      <c r="FH943">
        <v>1.427971127</v>
      </c>
      <c r="FI943">
        <v>1.67097578</v>
      </c>
      <c r="FJ943">
        <v>34.716561949999999</v>
      </c>
      <c r="FK943">
        <v>28.060582830000001</v>
      </c>
      <c r="FL943">
        <v>12.91851589</v>
      </c>
      <c r="FM943">
        <v>14.67493552</v>
      </c>
      <c r="FN943">
        <v>0</v>
      </c>
      <c r="FO943">
        <v>0</v>
      </c>
      <c r="FP943">
        <v>3</v>
      </c>
      <c r="FQ943">
        <v>3</v>
      </c>
      <c r="FR943">
        <f>4/14</f>
        <v>0.2857142857142857</v>
      </c>
      <c r="FS943">
        <v>2</v>
      </c>
      <c r="FT943">
        <v>0</v>
      </c>
      <c r="FU943">
        <v>2</v>
      </c>
      <c r="FV943">
        <v>2</v>
      </c>
      <c r="FW943">
        <v>0</v>
      </c>
      <c r="FX943">
        <v>1</v>
      </c>
    </row>
    <row r="944" spans="1:180" x14ac:dyDescent="0.3">
      <c r="A944" s="7" t="s">
        <v>64</v>
      </c>
      <c r="B944" s="7" t="s">
        <v>67</v>
      </c>
      <c r="C944" t="s">
        <v>52</v>
      </c>
      <c r="D944">
        <v>8</v>
      </c>
      <c r="E944">
        <v>3</v>
      </c>
      <c r="F944">
        <v>2.0766037740000001</v>
      </c>
      <c r="G944">
        <v>2.057183099</v>
      </c>
      <c r="H944">
        <v>0.63598113199999995</v>
      </c>
      <c r="I944">
        <v>0.64040845099999999</v>
      </c>
      <c r="J944">
        <v>1.224845612</v>
      </c>
      <c r="K944">
        <v>1.3102744669999999</v>
      </c>
      <c r="L944">
        <v>0.86461660299999998</v>
      </c>
      <c r="M944">
        <v>0.81095917299999998</v>
      </c>
      <c r="N944">
        <v>17.47502296</v>
      </c>
      <c r="O944">
        <v>22.158299889999999</v>
      </c>
      <c r="P944">
        <v>1.3332041800000001</v>
      </c>
      <c r="Q944">
        <v>1.2361700959999999</v>
      </c>
      <c r="R944">
        <v>1.471896522</v>
      </c>
      <c r="S944">
        <v>2.0373703910000001</v>
      </c>
      <c r="T944">
        <v>0.28571428599999998</v>
      </c>
      <c r="U944">
        <v>4.7619047999999997E-2</v>
      </c>
      <c r="V944">
        <v>0.133333333</v>
      </c>
      <c r="W944">
        <v>6.6666666999999999E-2</v>
      </c>
      <c r="X944">
        <v>0.222222222</v>
      </c>
      <c r="Y944">
        <v>0</v>
      </c>
      <c r="Z944">
        <v>-12</v>
      </c>
      <c r="AA944" s="5" t="s">
        <v>220</v>
      </c>
      <c r="AB944">
        <v>-10</v>
      </c>
      <c r="AC944">
        <v>-15</v>
      </c>
      <c r="AD944" s="5" t="s">
        <v>193</v>
      </c>
      <c r="AE944">
        <v>-14</v>
      </c>
      <c r="AF944">
        <v>-9</v>
      </c>
      <c r="AG944">
        <v>-14</v>
      </c>
      <c r="AH944">
        <v>-6</v>
      </c>
      <c r="AI944">
        <v>-11</v>
      </c>
      <c r="AJ944">
        <v>-5</v>
      </c>
      <c r="AK944">
        <v>-10</v>
      </c>
      <c r="AL944">
        <v>-5</v>
      </c>
      <c r="AM944">
        <v>-10</v>
      </c>
      <c r="AN944">
        <v>-4</v>
      </c>
      <c r="AO944">
        <v>-9</v>
      </c>
      <c r="AP944">
        <v>-4</v>
      </c>
      <c r="AQ944">
        <v>-9</v>
      </c>
      <c r="AR944">
        <v>-4</v>
      </c>
      <c r="AS944">
        <v>-9</v>
      </c>
      <c r="AT944">
        <v>-4</v>
      </c>
      <c r="AU944">
        <v>-9</v>
      </c>
      <c r="AV944">
        <v>-4</v>
      </c>
      <c r="AW944">
        <v>-9</v>
      </c>
      <c r="AX944">
        <v>-4</v>
      </c>
      <c r="AY944">
        <v>-9</v>
      </c>
      <c r="AZ944">
        <v>-1</v>
      </c>
      <c r="BA944">
        <v>-6</v>
      </c>
      <c r="BB944">
        <v>-1</v>
      </c>
      <c r="BC944">
        <v>-6</v>
      </c>
      <c r="BD944">
        <v>0</v>
      </c>
      <c r="BE944">
        <v>-5</v>
      </c>
      <c r="BF944">
        <v>2</v>
      </c>
      <c r="BG944">
        <v>-3</v>
      </c>
      <c r="BH944">
        <v>3</v>
      </c>
      <c r="BI944">
        <v>-2</v>
      </c>
      <c r="BJ944">
        <v>3</v>
      </c>
      <c r="BK944">
        <v>-2</v>
      </c>
      <c r="BL944">
        <v>5</v>
      </c>
      <c r="BM944">
        <v>0</v>
      </c>
      <c r="BN944">
        <v>0</v>
      </c>
      <c r="BO944">
        <v>0</v>
      </c>
      <c r="BP944">
        <v>-3</v>
      </c>
      <c r="BQ944">
        <v>-2</v>
      </c>
      <c r="BR944">
        <v>-4</v>
      </c>
      <c r="BS944">
        <v>0</v>
      </c>
      <c r="BT944">
        <v>-2</v>
      </c>
      <c r="BU944">
        <v>-1</v>
      </c>
      <c r="BV944">
        <v>0</v>
      </c>
      <c r="BW944">
        <v>-4</v>
      </c>
      <c r="BX944">
        <v>0</v>
      </c>
      <c r="BY944">
        <v>0</v>
      </c>
      <c r="BZ944">
        <v>0</v>
      </c>
      <c r="CA944">
        <v>-1</v>
      </c>
      <c r="CB944">
        <v>1</v>
      </c>
      <c r="CC944">
        <v>-3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-2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-24</v>
      </c>
      <c r="DC944">
        <v>-29</v>
      </c>
      <c r="DD944">
        <v>-19</v>
      </c>
      <c r="DE944">
        <v>-24</v>
      </c>
      <c r="DF944">
        <v>-18</v>
      </c>
      <c r="DG944">
        <v>-23</v>
      </c>
      <c r="DH944">
        <v>-14</v>
      </c>
      <c r="DI944">
        <v>-19</v>
      </c>
      <c r="DJ944">
        <v>-17</v>
      </c>
      <c r="DK944">
        <v>-22</v>
      </c>
      <c r="DL944">
        <v>-10</v>
      </c>
      <c r="DM944">
        <v>-15</v>
      </c>
      <c r="DN944">
        <v>-8</v>
      </c>
      <c r="DO944">
        <v>-13</v>
      </c>
      <c r="DP944">
        <v>-12</v>
      </c>
      <c r="DQ944">
        <v>-17</v>
      </c>
      <c r="DR944">
        <v>-8</v>
      </c>
      <c r="DS944">
        <v>-13</v>
      </c>
      <c r="DT944">
        <v>-8</v>
      </c>
      <c r="DU944">
        <v>-13</v>
      </c>
      <c r="DV944">
        <v>-8</v>
      </c>
      <c r="DW944">
        <v>-13</v>
      </c>
      <c r="DX944">
        <v>-7</v>
      </c>
      <c r="DY944">
        <v>-12</v>
      </c>
      <c r="DZ944">
        <v>-6</v>
      </c>
      <c r="EA944">
        <v>-11</v>
      </c>
      <c r="EB944">
        <v>-8</v>
      </c>
      <c r="EC944">
        <v>-13</v>
      </c>
      <c r="ED944">
        <v>-7</v>
      </c>
      <c r="EE944">
        <v>-12</v>
      </c>
      <c r="EF944">
        <v>0</v>
      </c>
      <c r="EG944">
        <v>-5</v>
      </c>
      <c r="EH944">
        <v>3</v>
      </c>
      <c r="EI944">
        <v>-2</v>
      </c>
      <c r="EJ944">
        <v>-3</v>
      </c>
      <c r="EK944">
        <v>-8</v>
      </c>
      <c r="EL944">
        <v>9</v>
      </c>
      <c r="EM944">
        <v>4</v>
      </c>
      <c r="EN944">
        <v>5</v>
      </c>
      <c r="EO944">
        <v>0</v>
      </c>
      <c r="EP944">
        <v>119.739634</v>
      </c>
      <c r="EQ944">
        <v>106.5940416</v>
      </c>
      <c r="ER944">
        <v>85.377528470000001</v>
      </c>
      <c r="ES944">
        <v>85.146459190000002</v>
      </c>
      <c r="ET944">
        <v>145.1224229</v>
      </c>
      <c r="EU944">
        <v>127.8684152</v>
      </c>
      <c r="EV944">
        <v>85.976507690000005</v>
      </c>
      <c r="EW944">
        <v>83.096895739999994</v>
      </c>
      <c r="EX944">
        <v>50.697777899999998</v>
      </c>
      <c r="EY944">
        <v>51.312005939999999</v>
      </c>
      <c r="EZ944">
        <v>63.800453650000001</v>
      </c>
      <c r="FA944">
        <v>62.18630005</v>
      </c>
      <c r="FB944">
        <v>8.8186768860000004</v>
      </c>
      <c r="FC944">
        <v>7.9860633539999997</v>
      </c>
      <c r="FD944">
        <v>24.306744819999999</v>
      </c>
      <c r="FE944">
        <v>23.712227219999999</v>
      </c>
      <c r="FF944">
        <v>6.6227041169999996</v>
      </c>
      <c r="FG944">
        <v>6.0642622690000003</v>
      </c>
      <c r="FH944">
        <v>2.5049936430000002</v>
      </c>
      <c r="FI944">
        <v>1.178639352</v>
      </c>
      <c r="FJ944">
        <v>34.898621800000001</v>
      </c>
      <c r="FK944">
        <v>28.78221366</v>
      </c>
      <c r="FL944">
        <v>13.22130538</v>
      </c>
      <c r="FM944">
        <v>11.98816034</v>
      </c>
      <c r="FN944">
        <v>1</v>
      </c>
      <c r="FO944">
        <v>0</v>
      </c>
      <c r="FP944">
        <v>2</v>
      </c>
      <c r="FQ944">
        <v>1</v>
      </c>
      <c r="FR944">
        <f>8/13</f>
        <v>0.61538461538461542</v>
      </c>
      <c r="FS944">
        <v>2</v>
      </c>
      <c r="FT944">
        <v>1</v>
      </c>
      <c r="FU944">
        <v>3</v>
      </c>
      <c r="FV944">
        <v>2</v>
      </c>
      <c r="FW944">
        <v>0</v>
      </c>
      <c r="FX944">
        <v>3</v>
      </c>
    </row>
    <row r="945" spans="1:180" x14ac:dyDescent="0.3">
      <c r="A945" s="7" t="s">
        <v>383</v>
      </c>
      <c r="B945" s="7" t="s">
        <v>92</v>
      </c>
      <c r="C945" t="s">
        <v>55</v>
      </c>
      <c r="D945">
        <v>10</v>
      </c>
      <c r="E945">
        <v>3</v>
      </c>
      <c r="F945">
        <v>0.83</v>
      </c>
      <c r="G945">
        <v>1.104186047</v>
      </c>
      <c r="H945">
        <v>0.78300000000000003</v>
      </c>
      <c r="I945">
        <v>0.74167441899999997</v>
      </c>
      <c r="J945">
        <v>0.76191568700000001</v>
      </c>
      <c r="K945">
        <v>1.4779096279999999</v>
      </c>
      <c r="L945">
        <v>0.46760121700000001</v>
      </c>
      <c r="M945">
        <v>1.1108774809999999</v>
      </c>
      <c r="N945">
        <v>19.271333330000001</v>
      </c>
      <c r="O945">
        <v>15.779362109999999</v>
      </c>
      <c r="P945">
        <v>0.87487185599999995</v>
      </c>
      <c r="Q945">
        <v>1.6779799</v>
      </c>
      <c r="R945">
        <v>1.1851138510000001</v>
      </c>
      <c r="S945">
        <v>1.1071592029999999</v>
      </c>
      <c r="T945">
        <v>0.51851851900000001</v>
      </c>
      <c r="U945">
        <v>0.74074074099999998</v>
      </c>
      <c r="V945">
        <v>0.53333333299999997</v>
      </c>
      <c r="W945">
        <v>1</v>
      </c>
      <c r="X945">
        <v>0.16666666699999999</v>
      </c>
      <c r="Y945">
        <v>0.83333333300000001</v>
      </c>
      <c r="Z945">
        <v>-6</v>
      </c>
      <c r="AA945" s="5" t="s">
        <v>197</v>
      </c>
      <c r="AB945">
        <v>-4</v>
      </c>
      <c r="AC945">
        <v>2</v>
      </c>
      <c r="AD945" s="5" t="s">
        <v>233</v>
      </c>
      <c r="AE945">
        <v>3</v>
      </c>
      <c r="AF945">
        <v>-2</v>
      </c>
      <c r="AG945">
        <v>4</v>
      </c>
      <c r="AH945">
        <v>0</v>
      </c>
      <c r="AI945">
        <v>6</v>
      </c>
      <c r="AJ945">
        <v>0</v>
      </c>
      <c r="AK945">
        <v>6</v>
      </c>
      <c r="AL945">
        <v>2</v>
      </c>
      <c r="AM945">
        <v>8</v>
      </c>
      <c r="AN945">
        <v>3</v>
      </c>
      <c r="AO945">
        <v>9</v>
      </c>
      <c r="AP945">
        <v>3</v>
      </c>
      <c r="AQ945">
        <v>9</v>
      </c>
      <c r="AR945">
        <v>3</v>
      </c>
      <c r="AS945">
        <v>9</v>
      </c>
      <c r="AT945">
        <v>3</v>
      </c>
      <c r="AU945">
        <v>9</v>
      </c>
      <c r="AV945">
        <v>4</v>
      </c>
      <c r="AW945">
        <v>10</v>
      </c>
      <c r="AX945">
        <v>4</v>
      </c>
      <c r="AY945">
        <v>10</v>
      </c>
      <c r="AZ945">
        <v>5</v>
      </c>
      <c r="BA945">
        <v>11</v>
      </c>
      <c r="BB945">
        <v>5</v>
      </c>
      <c r="BC945">
        <v>11</v>
      </c>
      <c r="BD945">
        <v>5</v>
      </c>
      <c r="BE945">
        <v>11</v>
      </c>
      <c r="BF945">
        <v>7</v>
      </c>
      <c r="BG945">
        <v>13</v>
      </c>
      <c r="BH945">
        <v>8</v>
      </c>
      <c r="BI945">
        <v>14</v>
      </c>
      <c r="BJ945">
        <v>8</v>
      </c>
      <c r="BK945">
        <v>14</v>
      </c>
      <c r="BL945">
        <v>8</v>
      </c>
      <c r="BM945">
        <v>14</v>
      </c>
      <c r="BN945">
        <v>0</v>
      </c>
      <c r="BO945">
        <v>0</v>
      </c>
      <c r="BP945">
        <v>0</v>
      </c>
      <c r="BQ945">
        <v>0</v>
      </c>
      <c r="BR945">
        <v>-4</v>
      </c>
      <c r="BS945">
        <v>0</v>
      </c>
      <c r="BT945">
        <v>1</v>
      </c>
      <c r="BU945">
        <v>0</v>
      </c>
      <c r="BV945">
        <v>0</v>
      </c>
      <c r="BW945">
        <v>2</v>
      </c>
      <c r="BX945">
        <v>0</v>
      </c>
      <c r="BY945">
        <v>0</v>
      </c>
      <c r="BZ945">
        <v>0</v>
      </c>
      <c r="CA945">
        <v>3</v>
      </c>
      <c r="CB945">
        <v>0</v>
      </c>
      <c r="CC945">
        <v>0</v>
      </c>
      <c r="CD945">
        <v>0</v>
      </c>
      <c r="CE945">
        <v>-1</v>
      </c>
      <c r="CF945">
        <v>0</v>
      </c>
      <c r="CG945">
        <v>3</v>
      </c>
      <c r="CH945">
        <v>0</v>
      </c>
      <c r="CI945">
        <v>3</v>
      </c>
      <c r="CJ945">
        <v>-2</v>
      </c>
      <c r="CK945">
        <v>0</v>
      </c>
      <c r="CL945">
        <v>-2</v>
      </c>
      <c r="CM945">
        <v>0</v>
      </c>
      <c r="CN945">
        <v>1</v>
      </c>
      <c r="CO945">
        <v>0</v>
      </c>
      <c r="CP945">
        <v>0</v>
      </c>
      <c r="CQ945">
        <v>0</v>
      </c>
      <c r="CR945">
        <v>2</v>
      </c>
      <c r="CS945">
        <v>0</v>
      </c>
      <c r="CT945">
        <v>0</v>
      </c>
      <c r="CU945">
        <v>3</v>
      </c>
      <c r="CV945">
        <v>0</v>
      </c>
      <c r="CW945">
        <v>0</v>
      </c>
      <c r="CX945">
        <v>0</v>
      </c>
      <c r="CY945">
        <v>0</v>
      </c>
      <c r="CZ945">
        <v>2</v>
      </c>
      <c r="DA945">
        <v>3</v>
      </c>
      <c r="DB945">
        <v>-18</v>
      </c>
      <c r="DC945">
        <v>0</v>
      </c>
      <c r="DD945">
        <v>-6</v>
      </c>
      <c r="DE945">
        <v>12</v>
      </c>
      <c r="DF945">
        <v>-17</v>
      </c>
      <c r="DG945">
        <v>1</v>
      </c>
      <c r="DH945">
        <v>-7</v>
      </c>
      <c r="DI945">
        <v>11</v>
      </c>
      <c r="DJ945">
        <v>0</v>
      </c>
      <c r="DK945">
        <v>18</v>
      </c>
      <c r="DL945">
        <v>0</v>
      </c>
      <c r="DM945">
        <v>18</v>
      </c>
      <c r="DN945">
        <v>3</v>
      </c>
      <c r="DO945">
        <v>21</v>
      </c>
      <c r="DP945">
        <v>-9</v>
      </c>
      <c r="DQ945">
        <v>9</v>
      </c>
      <c r="DR945">
        <v>-3</v>
      </c>
      <c r="DS945">
        <v>15</v>
      </c>
      <c r="DT945">
        <v>-1</v>
      </c>
      <c r="DU945">
        <v>17</v>
      </c>
      <c r="DV945">
        <v>-1</v>
      </c>
      <c r="DW945">
        <v>17</v>
      </c>
      <c r="DX945">
        <v>-3</v>
      </c>
      <c r="DY945">
        <v>15</v>
      </c>
      <c r="DZ945">
        <v>-1</v>
      </c>
      <c r="EA945">
        <v>17</v>
      </c>
      <c r="EB945">
        <v>0</v>
      </c>
      <c r="EC945">
        <v>18</v>
      </c>
      <c r="ED945">
        <v>1</v>
      </c>
      <c r="EE945">
        <v>19</v>
      </c>
      <c r="EF945">
        <v>1</v>
      </c>
      <c r="EG945">
        <v>19</v>
      </c>
      <c r="EH945">
        <v>7</v>
      </c>
      <c r="EI945">
        <v>25</v>
      </c>
      <c r="EJ945">
        <v>3</v>
      </c>
      <c r="EK945">
        <v>21</v>
      </c>
      <c r="EL945">
        <v>5</v>
      </c>
      <c r="EM945">
        <v>23</v>
      </c>
      <c r="EN945">
        <v>6</v>
      </c>
      <c r="EO945">
        <v>24</v>
      </c>
      <c r="EP945">
        <v>77.993666669999996</v>
      </c>
      <c r="EQ945">
        <v>166.62261760000001</v>
      </c>
      <c r="ER945">
        <v>81.795690930000006</v>
      </c>
      <c r="ES945">
        <v>86.699943860000005</v>
      </c>
      <c r="ET945">
        <v>80.102747750000006</v>
      </c>
      <c r="EU945">
        <v>174.45442449999999</v>
      </c>
      <c r="EV945">
        <v>77.380314139999996</v>
      </c>
      <c r="EW945">
        <v>86.250103710000005</v>
      </c>
      <c r="EX945">
        <v>31.205959419999999</v>
      </c>
      <c r="EY945">
        <v>42.949725899999997</v>
      </c>
      <c r="EZ945">
        <v>50.808889100000002</v>
      </c>
      <c r="FA945">
        <v>63.554662479999998</v>
      </c>
      <c r="FB945">
        <v>4.6246923080000002</v>
      </c>
      <c r="FC945">
        <v>8.5161188130000003</v>
      </c>
      <c r="FD945">
        <v>18.190179489999998</v>
      </c>
      <c r="FE945">
        <v>28.44017624</v>
      </c>
      <c r="FF945">
        <v>5.7515714290000002</v>
      </c>
      <c r="FG945">
        <v>10.40884636</v>
      </c>
      <c r="FH945">
        <v>2.2736105069999999</v>
      </c>
      <c r="FI945">
        <v>2.1846062110000002</v>
      </c>
      <c r="FJ945">
        <v>34.296777149999997</v>
      </c>
      <c r="FK945">
        <v>33.184513340000002</v>
      </c>
      <c r="FL945">
        <v>10.322533330000001</v>
      </c>
      <c r="FM945">
        <v>11.95770847</v>
      </c>
      <c r="FN945">
        <v>1</v>
      </c>
      <c r="FO945">
        <v>0</v>
      </c>
      <c r="FP945">
        <v>1</v>
      </c>
      <c r="FQ945">
        <v>3</v>
      </c>
      <c r="FR945">
        <f>3/12</f>
        <v>0.25</v>
      </c>
      <c r="FS945">
        <v>2</v>
      </c>
      <c r="FT945">
        <v>0</v>
      </c>
      <c r="FU945">
        <v>1</v>
      </c>
      <c r="FV945" t="s">
        <v>45</v>
      </c>
      <c r="FW945">
        <v>0</v>
      </c>
      <c r="FX945">
        <v>0</v>
      </c>
    </row>
    <row r="946" spans="1:180" x14ac:dyDescent="0.3">
      <c r="A946" s="7" t="s">
        <v>97</v>
      </c>
      <c r="B946" s="7" t="s">
        <v>108</v>
      </c>
      <c r="C946" t="s">
        <v>58</v>
      </c>
      <c r="D946">
        <v>11</v>
      </c>
      <c r="E946">
        <v>3</v>
      </c>
      <c r="F946">
        <v>1.6511488510000001</v>
      </c>
      <c r="G946">
        <v>0.96869565199999996</v>
      </c>
      <c r="H946">
        <v>0.66093106899999998</v>
      </c>
      <c r="I946">
        <v>0.73682608699999996</v>
      </c>
      <c r="J946">
        <v>0.94635784099999998</v>
      </c>
      <c r="K946">
        <v>1.510765669</v>
      </c>
      <c r="L946">
        <v>0.76847903100000003</v>
      </c>
      <c r="M946">
        <v>0.92193329599999996</v>
      </c>
      <c r="N946">
        <v>18.483462150000001</v>
      </c>
      <c r="O946">
        <v>19.347293400000002</v>
      </c>
      <c r="P946">
        <v>1.064579519</v>
      </c>
      <c r="Q946">
        <v>1.81723423</v>
      </c>
      <c r="R946">
        <v>1.2710689040000001</v>
      </c>
      <c r="S946">
        <v>0.93613321500000002</v>
      </c>
      <c r="T946">
        <v>0.53333333299999997</v>
      </c>
      <c r="U946">
        <v>0.56666666700000001</v>
      </c>
      <c r="V946">
        <v>0.46666666699999998</v>
      </c>
      <c r="W946">
        <v>0.73333333300000003</v>
      </c>
      <c r="X946">
        <v>0.46666666699999998</v>
      </c>
      <c r="Y946">
        <v>0.4</v>
      </c>
      <c r="Z946">
        <v>-8</v>
      </c>
      <c r="AA946" s="5" t="s">
        <v>191</v>
      </c>
      <c r="AB946">
        <v>-3</v>
      </c>
      <c r="AC946">
        <v>-2</v>
      </c>
      <c r="AD946" s="5" t="s">
        <v>181</v>
      </c>
      <c r="AE946">
        <v>-1</v>
      </c>
      <c r="AF946">
        <v>-2</v>
      </c>
      <c r="AG946">
        <v>-1</v>
      </c>
      <c r="AH946">
        <v>-1</v>
      </c>
      <c r="AI946">
        <v>0</v>
      </c>
      <c r="AJ946">
        <v>-1</v>
      </c>
      <c r="AK946">
        <v>0</v>
      </c>
      <c r="AL946">
        <v>-1</v>
      </c>
      <c r="AM946">
        <v>0</v>
      </c>
      <c r="AN946">
        <v>-1</v>
      </c>
      <c r="AO946">
        <v>0</v>
      </c>
      <c r="AP946">
        <v>0</v>
      </c>
      <c r="AQ946">
        <v>1</v>
      </c>
      <c r="AR946">
        <v>1</v>
      </c>
      <c r="AS946">
        <v>2</v>
      </c>
      <c r="AT946">
        <v>2</v>
      </c>
      <c r="AU946">
        <v>3</v>
      </c>
      <c r="AV946">
        <v>4</v>
      </c>
      <c r="AW946">
        <v>5</v>
      </c>
      <c r="AX946">
        <v>4</v>
      </c>
      <c r="AY946">
        <v>5</v>
      </c>
      <c r="AZ946">
        <v>5</v>
      </c>
      <c r="BA946">
        <v>6</v>
      </c>
      <c r="BB946">
        <v>6</v>
      </c>
      <c r="BC946">
        <v>7</v>
      </c>
      <c r="BD946">
        <v>7</v>
      </c>
      <c r="BE946">
        <v>8</v>
      </c>
      <c r="BF946">
        <v>8</v>
      </c>
      <c r="BG946">
        <v>9</v>
      </c>
      <c r="BH946">
        <v>8</v>
      </c>
      <c r="BI946">
        <v>9</v>
      </c>
      <c r="BJ946">
        <v>10</v>
      </c>
      <c r="BK946">
        <v>11</v>
      </c>
      <c r="BL946">
        <v>12</v>
      </c>
      <c r="BM946">
        <v>13</v>
      </c>
      <c r="BN946">
        <v>-5</v>
      </c>
      <c r="BO946">
        <v>0</v>
      </c>
      <c r="BP946">
        <v>0</v>
      </c>
      <c r="BQ946">
        <v>0</v>
      </c>
      <c r="BR946">
        <v>1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3</v>
      </c>
      <c r="BZ946">
        <v>-3</v>
      </c>
      <c r="CA946">
        <v>-1</v>
      </c>
      <c r="CB946">
        <v>-3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-2</v>
      </c>
      <c r="CK946">
        <v>0</v>
      </c>
      <c r="CL946">
        <v>1</v>
      </c>
      <c r="CM946">
        <v>0</v>
      </c>
      <c r="CN946">
        <v>0</v>
      </c>
      <c r="CO946">
        <v>0</v>
      </c>
      <c r="CP946">
        <v>0</v>
      </c>
      <c r="CQ946">
        <v>1</v>
      </c>
      <c r="CR946">
        <v>1</v>
      </c>
      <c r="CS946">
        <v>0</v>
      </c>
      <c r="CT946">
        <v>0</v>
      </c>
      <c r="CU946">
        <v>0</v>
      </c>
      <c r="CV946">
        <v>4</v>
      </c>
      <c r="CW946">
        <v>0</v>
      </c>
      <c r="CX946">
        <v>0</v>
      </c>
      <c r="CY946">
        <v>1</v>
      </c>
      <c r="CZ946">
        <v>1</v>
      </c>
      <c r="DA946">
        <v>3</v>
      </c>
      <c r="DB946">
        <v>-28</v>
      </c>
      <c r="DC946">
        <v>-16</v>
      </c>
      <c r="DD946">
        <v>-15</v>
      </c>
      <c r="DE946">
        <v>-3</v>
      </c>
      <c r="DF946">
        <v>-9</v>
      </c>
      <c r="DG946">
        <v>3</v>
      </c>
      <c r="DH946">
        <v>-9</v>
      </c>
      <c r="DI946">
        <v>3</v>
      </c>
      <c r="DJ946">
        <v>-12</v>
      </c>
      <c r="DK946">
        <v>0</v>
      </c>
      <c r="DL946">
        <v>-8</v>
      </c>
      <c r="DM946">
        <v>4</v>
      </c>
      <c r="DN946">
        <v>-8</v>
      </c>
      <c r="DO946">
        <v>4</v>
      </c>
      <c r="DP946">
        <v>-8</v>
      </c>
      <c r="DQ946">
        <v>4</v>
      </c>
      <c r="DR946">
        <v>0</v>
      </c>
      <c r="DS946">
        <v>12</v>
      </c>
      <c r="DT946">
        <v>-8</v>
      </c>
      <c r="DU946">
        <v>4</v>
      </c>
      <c r="DV946">
        <v>-5</v>
      </c>
      <c r="DW946">
        <v>7</v>
      </c>
      <c r="DX946">
        <v>-3</v>
      </c>
      <c r="DY946">
        <v>9</v>
      </c>
      <c r="DZ946">
        <v>2</v>
      </c>
      <c r="EA946">
        <v>14</v>
      </c>
      <c r="EB946">
        <v>-3</v>
      </c>
      <c r="EC946">
        <v>9</v>
      </c>
      <c r="ED946">
        <v>0</v>
      </c>
      <c r="EE946">
        <v>12</v>
      </c>
      <c r="EF946">
        <v>-3</v>
      </c>
      <c r="EG946">
        <v>9</v>
      </c>
      <c r="EH946">
        <v>0</v>
      </c>
      <c r="EI946">
        <v>12</v>
      </c>
      <c r="EJ946">
        <v>4</v>
      </c>
      <c r="EK946">
        <v>16</v>
      </c>
      <c r="EL946">
        <v>4</v>
      </c>
      <c r="EM946">
        <v>16</v>
      </c>
      <c r="EN946">
        <v>9</v>
      </c>
      <c r="EO946">
        <v>21</v>
      </c>
      <c r="EP946">
        <v>162.41369259999999</v>
      </c>
      <c r="EQ946">
        <v>187.91471989999999</v>
      </c>
      <c r="ER946">
        <v>88.773794870000003</v>
      </c>
      <c r="ES946">
        <v>88.624414340000001</v>
      </c>
      <c r="ET946">
        <v>148.18701519999999</v>
      </c>
      <c r="EU946">
        <v>192.9216572</v>
      </c>
      <c r="EV946">
        <v>86.705830199999994</v>
      </c>
      <c r="EW946">
        <v>88.773492489999995</v>
      </c>
      <c r="EX946">
        <v>41.448217399999997</v>
      </c>
      <c r="EY946">
        <v>59.275705549999998</v>
      </c>
      <c r="EZ946">
        <v>61.913593079999998</v>
      </c>
      <c r="FA946">
        <v>71.458158119999993</v>
      </c>
      <c r="FB946">
        <v>8.2979177839999991</v>
      </c>
      <c r="FC946">
        <v>10.44942255</v>
      </c>
      <c r="FD946">
        <v>22.191290680000002</v>
      </c>
      <c r="FE946">
        <v>36.828417139999999</v>
      </c>
      <c r="FF946">
        <v>6.4371099599999999</v>
      </c>
      <c r="FG946">
        <v>9.1694332860000003</v>
      </c>
      <c r="FH946">
        <v>1.7740068</v>
      </c>
      <c r="FI946">
        <v>1.5631059009999999</v>
      </c>
      <c r="FJ946">
        <v>31.06301796</v>
      </c>
      <c r="FK946">
        <v>32.345810980000003</v>
      </c>
      <c r="FL946">
        <v>11.51589006</v>
      </c>
      <c r="FM946">
        <v>15.35402507</v>
      </c>
      <c r="FN946">
        <v>0</v>
      </c>
      <c r="FO946">
        <v>0</v>
      </c>
      <c r="FP946">
        <v>0</v>
      </c>
      <c r="FQ946">
        <v>6</v>
      </c>
      <c r="FR946">
        <f>2/13</f>
        <v>0.15384615384615385</v>
      </c>
      <c r="FS946">
        <v>2</v>
      </c>
      <c r="FT946">
        <v>0</v>
      </c>
      <c r="FU946">
        <v>1</v>
      </c>
      <c r="FV946" t="s">
        <v>45</v>
      </c>
      <c r="FW946">
        <v>0</v>
      </c>
      <c r="FX946">
        <v>0</v>
      </c>
    </row>
    <row r="947" spans="1:180" x14ac:dyDescent="0.3">
      <c r="A947" s="7" t="s">
        <v>377</v>
      </c>
      <c r="B947" s="7" t="s">
        <v>44</v>
      </c>
      <c r="C947" t="s">
        <v>26</v>
      </c>
      <c r="D947">
        <v>9</v>
      </c>
      <c r="E947">
        <v>3</v>
      </c>
      <c r="F947">
        <v>2.12</v>
      </c>
      <c r="G947">
        <v>1.3159134260000001</v>
      </c>
      <c r="H947">
        <v>0.59399999999999997</v>
      </c>
      <c r="I947">
        <v>0.76050476899999997</v>
      </c>
      <c r="J947">
        <v>1.5683569420000001</v>
      </c>
      <c r="K947">
        <v>1.2488481769999999</v>
      </c>
      <c r="L947">
        <v>1.2649173819999999</v>
      </c>
      <c r="M947">
        <v>0.88314865899999995</v>
      </c>
      <c r="N947">
        <v>21.485100330000002</v>
      </c>
      <c r="O947">
        <v>16.296391740000001</v>
      </c>
      <c r="P947">
        <v>1.6449814920000001</v>
      </c>
      <c r="Q947">
        <v>1.5129362799999999</v>
      </c>
      <c r="R947">
        <v>2.0208005899999999</v>
      </c>
      <c r="S947">
        <v>1.2694575180000001</v>
      </c>
      <c r="T947">
        <v>0.41666666699999999</v>
      </c>
      <c r="U947">
        <v>0.5</v>
      </c>
      <c r="V947">
        <v>0.26666666700000002</v>
      </c>
      <c r="W947">
        <v>0.4</v>
      </c>
      <c r="X947">
        <v>0.33333333300000001</v>
      </c>
      <c r="Y947">
        <v>0.5</v>
      </c>
      <c r="Z947">
        <v>-8</v>
      </c>
      <c r="AA947" s="5" t="s">
        <v>221</v>
      </c>
      <c r="AB947">
        <v>-7</v>
      </c>
      <c r="AC947">
        <v>-5</v>
      </c>
      <c r="AD947" s="5" t="s">
        <v>191</v>
      </c>
      <c r="AE947">
        <v>-5</v>
      </c>
      <c r="AF947">
        <v>-6</v>
      </c>
      <c r="AG947">
        <v>-4</v>
      </c>
      <c r="AH947">
        <v>-5</v>
      </c>
      <c r="AI947">
        <v>-3</v>
      </c>
      <c r="AJ947">
        <v>-5</v>
      </c>
      <c r="AK947">
        <v>-3</v>
      </c>
      <c r="AL947">
        <v>-3</v>
      </c>
      <c r="AM947">
        <v>-1</v>
      </c>
      <c r="AN947">
        <v>-3</v>
      </c>
      <c r="AO947">
        <v>-1</v>
      </c>
      <c r="AP947">
        <v>-3</v>
      </c>
      <c r="AQ947">
        <v>-1</v>
      </c>
      <c r="AR947">
        <v>-2</v>
      </c>
      <c r="AS947">
        <v>0</v>
      </c>
      <c r="AT947">
        <v>-2</v>
      </c>
      <c r="AU947">
        <v>0</v>
      </c>
      <c r="AV947">
        <v>-1</v>
      </c>
      <c r="AW947">
        <v>1</v>
      </c>
      <c r="AX947">
        <v>-1</v>
      </c>
      <c r="AY947">
        <v>1</v>
      </c>
      <c r="AZ947">
        <v>0</v>
      </c>
      <c r="BA947">
        <v>2</v>
      </c>
      <c r="BB947">
        <v>0</v>
      </c>
      <c r="BC947">
        <v>2</v>
      </c>
      <c r="BD947">
        <v>4</v>
      </c>
      <c r="BE947">
        <v>6</v>
      </c>
      <c r="BF947">
        <v>6</v>
      </c>
      <c r="BG947">
        <v>8</v>
      </c>
      <c r="BH947">
        <v>7</v>
      </c>
      <c r="BI947">
        <v>9</v>
      </c>
      <c r="BJ947">
        <v>8</v>
      </c>
      <c r="BK947">
        <v>10</v>
      </c>
      <c r="BL947">
        <v>9</v>
      </c>
      <c r="BM947">
        <v>11</v>
      </c>
      <c r="BN947">
        <v>-3</v>
      </c>
      <c r="BO947">
        <v>-1</v>
      </c>
      <c r="BP947">
        <v>0</v>
      </c>
      <c r="BQ947">
        <v>0</v>
      </c>
      <c r="BR947">
        <v>-1</v>
      </c>
      <c r="BS947">
        <v>-2</v>
      </c>
      <c r="BT947">
        <v>0</v>
      </c>
      <c r="BU947">
        <v>0</v>
      </c>
      <c r="BV947">
        <v>0</v>
      </c>
      <c r="BW947">
        <v>0</v>
      </c>
      <c r="BX947">
        <v>3</v>
      </c>
      <c r="BY947">
        <v>-3</v>
      </c>
      <c r="BZ947">
        <v>0</v>
      </c>
      <c r="CA947">
        <v>0</v>
      </c>
      <c r="CB947">
        <v>-3</v>
      </c>
      <c r="CC947">
        <v>0</v>
      </c>
      <c r="CD947">
        <v>-1</v>
      </c>
      <c r="CE947">
        <v>0</v>
      </c>
      <c r="CF947">
        <v>0</v>
      </c>
      <c r="CG947">
        <v>-1</v>
      </c>
      <c r="CH947">
        <v>0</v>
      </c>
      <c r="CI947">
        <v>0</v>
      </c>
      <c r="CJ947">
        <v>0</v>
      </c>
      <c r="CK947">
        <v>1</v>
      </c>
      <c r="CL947">
        <v>0</v>
      </c>
      <c r="CM947">
        <v>0</v>
      </c>
      <c r="CN947">
        <v>0</v>
      </c>
      <c r="CO947">
        <v>1</v>
      </c>
      <c r="CP947">
        <v>0</v>
      </c>
      <c r="CQ947">
        <v>0</v>
      </c>
      <c r="CR947">
        <v>0</v>
      </c>
      <c r="CS947">
        <v>0</v>
      </c>
      <c r="CT947">
        <v>1</v>
      </c>
      <c r="CU947">
        <v>3</v>
      </c>
      <c r="CV947">
        <v>0</v>
      </c>
      <c r="CW947">
        <v>0</v>
      </c>
      <c r="CX947">
        <v>0</v>
      </c>
      <c r="CY947">
        <v>0</v>
      </c>
      <c r="CZ947">
        <v>1</v>
      </c>
      <c r="DA947">
        <v>1</v>
      </c>
      <c r="DB947">
        <v>-12</v>
      </c>
      <c r="DC947">
        <v>-10</v>
      </c>
      <c r="DD947">
        <v>-13</v>
      </c>
      <c r="DE947">
        <v>-11</v>
      </c>
      <c r="DF947">
        <v>-5</v>
      </c>
      <c r="DG947">
        <v>-3</v>
      </c>
      <c r="DH947">
        <v>-7</v>
      </c>
      <c r="DI947">
        <v>-5</v>
      </c>
      <c r="DJ947">
        <v>-13</v>
      </c>
      <c r="DK947">
        <v>-11</v>
      </c>
      <c r="DL947">
        <v>-12</v>
      </c>
      <c r="DM947">
        <v>-10</v>
      </c>
      <c r="DN947">
        <v>-5</v>
      </c>
      <c r="DO947">
        <v>-3</v>
      </c>
      <c r="DP947">
        <v>-3</v>
      </c>
      <c r="DQ947">
        <v>-1</v>
      </c>
      <c r="DR947">
        <v>-2</v>
      </c>
      <c r="DS947">
        <v>0</v>
      </c>
      <c r="DT947">
        <v>-4</v>
      </c>
      <c r="DU947">
        <v>-2</v>
      </c>
      <c r="DV947">
        <v>-2</v>
      </c>
      <c r="DW947">
        <v>0</v>
      </c>
      <c r="DX947">
        <v>-7</v>
      </c>
      <c r="DY947">
        <v>-5</v>
      </c>
      <c r="DZ947">
        <v>0</v>
      </c>
      <c r="EA947">
        <v>2</v>
      </c>
      <c r="EB947">
        <v>-1</v>
      </c>
      <c r="EC947">
        <v>1</v>
      </c>
      <c r="ED947">
        <v>0</v>
      </c>
      <c r="EE947">
        <v>2</v>
      </c>
      <c r="EF947">
        <v>0</v>
      </c>
      <c r="EG947">
        <v>2</v>
      </c>
      <c r="EH947">
        <v>5</v>
      </c>
      <c r="EI947">
        <v>7</v>
      </c>
      <c r="EJ947">
        <v>8</v>
      </c>
      <c r="EK947">
        <v>10</v>
      </c>
      <c r="EL947">
        <v>6</v>
      </c>
      <c r="EM947">
        <v>8</v>
      </c>
      <c r="EN947">
        <v>7</v>
      </c>
      <c r="EO947">
        <v>9</v>
      </c>
      <c r="EP947">
        <v>162.10167300000001</v>
      </c>
      <c r="EQ947">
        <v>169.55351540000001</v>
      </c>
      <c r="ER947">
        <v>87.066044079999998</v>
      </c>
      <c r="ES947">
        <v>89.404734500000004</v>
      </c>
      <c r="ET947">
        <v>177.13742930000001</v>
      </c>
      <c r="EU947">
        <v>204.99901790000001</v>
      </c>
      <c r="EV947">
        <v>85.774534639999999</v>
      </c>
      <c r="EW947">
        <v>88.898682140000005</v>
      </c>
      <c r="EX947">
        <v>63.904731820000002</v>
      </c>
      <c r="EY947">
        <v>64.634220339999999</v>
      </c>
      <c r="EZ947">
        <v>63.710581769999997</v>
      </c>
      <c r="FA947">
        <v>66.76351846</v>
      </c>
      <c r="FB947">
        <v>11.250040419999999</v>
      </c>
      <c r="FC947">
        <v>8.5103911300000004</v>
      </c>
      <c r="FD947">
        <v>30.969741540000001</v>
      </c>
      <c r="FE947">
        <v>34.49456017</v>
      </c>
      <c r="FF947">
        <v>9.7809237529999997</v>
      </c>
      <c r="FG947">
        <v>9.6858759869999993</v>
      </c>
      <c r="FH947">
        <v>2.5554914040000001</v>
      </c>
      <c r="FI947">
        <v>2.1680334000000001</v>
      </c>
      <c r="FJ947">
        <v>43.532264179999999</v>
      </c>
      <c r="FK947">
        <v>31.673526509999999</v>
      </c>
      <c r="FL947">
        <v>13.00442982</v>
      </c>
      <c r="FM947">
        <v>10.711890889999999</v>
      </c>
      <c r="FN947">
        <v>0</v>
      </c>
      <c r="FO947">
        <v>0</v>
      </c>
      <c r="FP947">
        <v>0</v>
      </c>
      <c r="FQ947">
        <v>1</v>
      </c>
      <c r="FR947">
        <f>1/14</f>
        <v>7.1428571428571425E-2</v>
      </c>
      <c r="FS947" t="s">
        <v>45</v>
      </c>
      <c r="FT947">
        <v>0</v>
      </c>
      <c r="FU947">
        <v>0</v>
      </c>
      <c r="FV947" t="s">
        <v>45</v>
      </c>
      <c r="FW947">
        <v>0</v>
      </c>
      <c r="FX947">
        <v>0</v>
      </c>
    </row>
    <row r="948" spans="1:180" x14ac:dyDescent="0.3">
      <c r="A948" s="7" t="s">
        <v>51</v>
      </c>
      <c r="B948" s="7" t="s">
        <v>68</v>
      </c>
      <c r="C948" t="s">
        <v>52</v>
      </c>
      <c r="D948">
        <v>8</v>
      </c>
      <c r="E948">
        <v>3</v>
      </c>
      <c r="F948">
        <v>1.986073969</v>
      </c>
      <c r="G948">
        <v>1.141666667</v>
      </c>
      <c r="H948">
        <v>0.597669275</v>
      </c>
      <c r="I948">
        <v>0.671875</v>
      </c>
      <c r="J948">
        <v>1.0309688910000001</v>
      </c>
      <c r="K948">
        <v>1.2212064389999999</v>
      </c>
      <c r="L948">
        <v>0.66050566700000002</v>
      </c>
      <c r="M948">
        <v>1.4831234600000001</v>
      </c>
      <c r="N948">
        <v>18.659041439999999</v>
      </c>
      <c r="O948">
        <v>17.103327799999999</v>
      </c>
      <c r="P948">
        <v>1.345079379</v>
      </c>
      <c r="Q948">
        <v>1.5659693880000001</v>
      </c>
      <c r="R948">
        <v>1.8888763550000001</v>
      </c>
      <c r="S948">
        <v>1.5523171010000001</v>
      </c>
      <c r="T948">
        <v>0.14285714299999999</v>
      </c>
      <c r="U948">
        <v>0.571428571</v>
      </c>
      <c r="V948">
        <v>0.2</v>
      </c>
      <c r="W948">
        <v>0.73333333300000003</v>
      </c>
      <c r="X948">
        <v>8.3333332999999996E-2</v>
      </c>
      <c r="Y948">
        <v>0.55555555599999995</v>
      </c>
      <c r="Z948">
        <v>-15</v>
      </c>
      <c r="AA948" s="5" t="s">
        <v>221</v>
      </c>
      <c r="AB948">
        <v>-13</v>
      </c>
      <c r="AC948">
        <v>-4</v>
      </c>
      <c r="AD948" s="5" t="s">
        <v>209</v>
      </c>
      <c r="AE948">
        <v>-3</v>
      </c>
      <c r="AF948">
        <v>-12</v>
      </c>
      <c r="AG948">
        <v>-3</v>
      </c>
      <c r="AH948">
        <v>-9</v>
      </c>
      <c r="AI948">
        <v>0</v>
      </c>
      <c r="AJ948">
        <v>-8</v>
      </c>
      <c r="AK948">
        <v>1</v>
      </c>
      <c r="AL948">
        <v>-8</v>
      </c>
      <c r="AM948">
        <v>1</v>
      </c>
      <c r="AN948">
        <v>-7</v>
      </c>
      <c r="AO948">
        <v>2</v>
      </c>
      <c r="AP948">
        <v>-7</v>
      </c>
      <c r="AQ948">
        <v>2</v>
      </c>
      <c r="AR948">
        <v>-7</v>
      </c>
      <c r="AS948">
        <v>2</v>
      </c>
      <c r="AT948">
        <v>-7</v>
      </c>
      <c r="AU948">
        <v>2</v>
      </c>
      <c r="AV948">
        <v>-7</v>
      </c>
      <c r="AW948">
        <v>2</v>
      </c>
      <c r="AX948">
        <v>-7</v>
      </c>
      <c r="AY948">
        <v>2</v>
      </c>
      <c r="AZ948">
        <v>-4</v>
      </c>
      <c r="BA948">
        <v>5</v>
      </c>
      <c r="BB948">
        <v>-4</v>
      </c>
      <c r="BC948">
        <v>5</v>
      </c>
      <c r="BD948">
        <v>-3</v>
      </c>
      <c r="BE948">
        <v>6</v>
      </c>
      <c r="BF948">
        <v>-1</v>
      </c>
      <c r="BG948">
        <v>8</v>
      </c>
      <c r="BH948">
        <v>0</v>
      </c>
      <c r="BI948">
        <v>9</v>
      </c>
      <c r="BJ948">
        <v>0</v>
      </c>
      <c r="BK948">
        <v>9</v>
      </c>
      <c r="BL948">
        <v>2</v>
      </c>
      <c r="BM948">
        <v>11</v>
      </c>
      <c r="BN948">
        <v>-1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-2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-2</v>
      </c>
      <c r="CL948">
        <v>0</v>
      </c>
      <c r="CM948">
        <v>0</v>
      </c>
      <c r="CN948">
        <v>0</v>
      </c>
      <c r="CO948">
        <v>0</v>
      </c>
      <c r="CP948">
        <v>-1</v>
      </c>
      <c r="CQ948">
        <v>2</v>
      </c>
      <c r="CR948">
        <v>0</v>
      </c>
      <c r="CS948">
        <v>0</v>
      </c>
      <c r="CT948">
        <v>-1</v>
      </c>
      <c r="CU948">
        <v>5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4</v>
      </c>
      <c r="DB948">
        <v>-21</v>
      </c>
      <c r="DC948">
        <v>-7</v>
      </c>
      <c r="DD948">
        <v>-16</v>
      </c>
      <c r="DE948">
        <v>-2</v>
      </c>
      <c r="DF948">
        <v>-15</v>
      </c>
      <c r="DG948">
        <v>-1</v>
      </c>
      <c r="DH948">
        <v>-11</v>
      </c>
      <c r="DI948">
        <v>3</v>
      </c>
      <c r="DJ948">
        <v>-14</v>
      </c>
      <c r="DK948">
        <v>0</v>
      </c>
      <c r="DL948">
        <v>-7</v>
      </c>
      <c r="DM948">
        <v>7</v>
      </c>
      <c r="DN948">
        <v>-5</v>
      </c>
      <c r="DO948">
        <v>9</v>
      </c>
      <c r="DP948">
        <v>-9</v>
      </c>
      <c r="DQ948">
        <v>5</v>
      </c>
      <c r="DR948">
        <v>-5</v>
      </c>
      <c r="DS948">
        <v>9</v>
      </c>
      <c r="DT948">
        <v>-5</v>
      </c>
      <c r="DU948">
        <v>9</v>
      </c>
      <c r="DV948">
        <v>-5</v>
      </c>
      <c r="DW948">
        <v>9</v>
      </c>
      <c r="DX948">
        <v>-4</v>
      </c>
      <c r="DY948">
        <v>10</v>
      </c>
      <c r="DZ948">
        <v>-3</v>
      </c>
      <c r="EA948">
        <v>11</v>
      </c>
      <c r="EB948">
        <v>-5</v>
      </c>
      <c r="EC948">
        <v>9</v>
      </c>
      <c r="ED948">
        <v>-4</v>
      </c>
      <c r="EE948">
        <v>10</v>
      </c>
      <c r="EF948">
        <v>3</v>
      </c>
      <c r="EG948">
        <v>17</v>
      </c>
      <c r="EH948">
        <v>6</v>
      </c>
      <c r="EI948">
        <v>20</v>
      </c>
      <c r="EJ948">
        <v>0</v>
      </c>
      <c r="EK948">
        <v>14</v>
      </c>
      <c r="EL948">
        <v>12</v>
      </c>
      <c r="EM948">
        <v>26</v>
      </c>
      <c r="EN948">
        <v>8</v>
      </c>
      <c r="EO948">
        <v>22</v>
      </c>
      <c r="EP948">
        <v>122.0856187</v>
      </c>
      <c r="EQ948">
        <v>103.99180579999999</v>
      </c>
      <c r="ER948">
        <v>83.336322159999995</v>
      </c>
      <c r="ES948">
        <v>84.23043715</v>
      </c>
      <c r="ET948">
        <v>145.58847299999999</v>
      </c>
      <c r="EU948">
        <v>127.989982</v>
      </c>
      <c r="EV948">
        <v>84.989246429999994</v>
      </c>
      <c r="EW948">
        <v>83.444371910000001</v>
      </c>
      <c r="EX948">
        <v>54.899073729999998</v>
      </c>
      <c r="EY948">
        <v>51.997714700000003</v>
      </c>
      <c r="EZ948">
        <v>64.753579419999994</v>
      </c>
      <c r="FA948">
        <v>63.16347614</v>
      </c>
      <c r="FB948">
        <v>7.318254563</v>
      </c>
      <c r="FC948">
        <v>10.04541131</v>
      </c>
      <c r="FD948">
        <v>23.411038730000001</v>
      </c>
      <c r="FE948">
        <v>21.055981760000002</v>
      </c>
      <c r="FF948">
        <v>7.0057955090000004</v>
      </c>
      <c r="FG948">
        <v>7.1863675950000001</v>
      </c>
      <c r="FH948">
        <v>2.769457643</v>
      </c>
      <c r="FI948">
        <v>2.669845617</v>
      </c>
      <c r="FJ948">
        <v>39.448704290000002</v>
      </c>
      <c r="FK948">
        <v>33.467322529999997</v>
      </c>
      <c r="FL948">
        <v>8.4708881189999996</v>
      </c>
      <c r="FM948">
        <v>11.24464841</v>
      </c>
      <c r="FN948">
        <v>0</v>
      </c>
      <c r="FO948">
        <v>0</v>
      </c>
      <c r="FP948">
        <v>2</v>
      </c>
      <c r="FQ948">
        <v>1</v>
      </c>
      <c r="FR948">
        <f>4/14</f>
        <v>0.2857142857142857</v>
      </c>
      <c r="FS948">
        <v>2</v>
      </c>
      <c r="FT948">
        <v>1</v>
      </c>
      <c r="FU948">
        <v>2</v>
      </c>
      <c r="FV948" t="s">
        <v>45</v>
      </c>
      <c r="FW948">
        <v>1</v>
      </c>
      <c r="FX948">
        <v>1</v>
      </c>
    </row>
    <row r="949" spans="1:180" x14ac:dyDescent="0.3">
      <c r="A949" s="7" t="s">
        <v>123</v>
      </c>
      <c r="B949" s="7" t="s">
        <v>117</v>
      </c>
      <c r="C949" t="s">
        <v>61</v>
      </c>
      <c r="D949">
        <v>8</v>
      </c>
      <c r="E949">
        <v>3</v>
      </c>
      <c r="F949">
        <v>1.325416667</v>
      </c>
      <c r="G949">
        <v>1.7536363639999999</v>
      </c>
      <c r="H949">
        <v>0.74097916699999999</v>
      </c>
      <c r="I949">
        <v>0.63945454499999999</v>
      </c>
      <c r="J949">
        <v>0.95259311700000004</v>
      </c>
      <c r="K949">
        <v>1.1921253469999999</v>
      </c>
      <c r="L949">
        <v>0.53622858900000003</v>
      </c>
      <c r="M949">
        <v>0.90438983500000003</v>
      </c>
      <c r="N949">
        <v>18.843175339999998</v>
      </c>
      <c r="O949">
        <v>20.313195740000001</v>
      </c>
      <c r="P949">
        <v>0.93751975099999996</v>
      </c>
      <c r="Q949">
        <v>1.3055280520000001</v>
      </c>
      <c r="R949">
        <v>1.511333866</v>
      </c>
      <c r="S949">
        <v>1.904679652</v>
      </c>
      <c r="T949">
        <v>0.19047618999999999</v>
      </c>
      <c r="U949">
        <v>0.23809523799999999</v>
      </c>
      <c r="V949">
        <v>0.26666666700000002</v>
      </c>
      <c r="W949">
        <v>0.133333333</v>
      </c>
      <c r="X949">
        <v>0.25</v>
      </c>
      <c r="Y949">
        <v>0.222222222</v>
      </c>
      <c r="Z949">
        <v>-13</v>
      </c>
      <c r="AA949" s="5" t="s">
        <v>209</v>
      </c>
      <c r="AB949">
        <v>-11</v>
      </c>
      <c r="AC949">
        <v>-10</v>
      </c>
      <c r="AD949" s="5" t="s">
        <v>196</v>
      </c>
      <c r="AE949">
        <v>-10</v>
      </c>
      <c r="AF949">
        <v>-10</v>
      </c>
      <c r="AG949">
        <v>-9</v>
      </c>
      <c r="AH949">
        <v>-9</v>
      </c>
      <c r="AI949">
        <v>-8</v>
      </c>
      <c r="AJ949">
        <v>-9</v>
      </c>
      <c r="AK949">
        <v>-8</v>
      </c>
      <c r="AL949">
        <v>-8</v>
      </c>
      <c r="AM949">
        <v>-7</v>
      </c>
      <c r="AN949">
        <v>-8</v>
      </c>
      <c r="AO949">
        <v>-7</v>
      </c>
      <c r="AP949">
        <v>-7</v>
      </c>
      <c r="AQ949">
        <v>-6</v>
      </c>
      <c r="AR949">
        <v>-6</v>
      </c>
      <c r="AS949">
        <v>-5</v>
      </c>
      <c r="AT949">
        <v>-6</v>
      </c>
      <c r="AU949">
        <v>-5</v>
      </c>
      <c r="AV949">
        <v>-4</v>
      </c>
      <c r="AW949">
        <v>-3</v>
      </c>
      <c r="AX949">
        <v>-4</v>
      </c>
      <c r="AY949">
        <v>-3</v>
      </c>
      <c r="AZ949">
        <v>-2</v>
      </c>
      <c r="BA949">
        <v>-1</v>
      </c>
      <c r="BB949">
        <v>-2</v>
      </c>
      <c r="BC949">
        <v>-1</v>
      </c>
      <c r="BD949">
        <v>-2</v>
      </c>
      <c r="BE949">
        <v>-1</v>
      </c>
      <c r="BF949">
        <v>-1</v>
      </c>
      <c r="BG949">
        <v>0</v>
      </c>
      <c r="BH949">
        <v>-1</v>
      </c>
      <c r="BI949">
        <v>0</v>
      </c>
      <c r="BJ949">
        <v>0</v>
      </c>
      <c r="BK949">
        <v>1</v>
      </c>
      <c r="BL949">
        <v>2</v>
      </c>
      <c r="BM949">
        <v>3</v>
      </c>
      <c r="BN949">
        <v>-1</v>
      </c>
      <c r="BO949">
        <v>0</v>
      </c>
      <c r="BP949">
        <v>0</v>
      </c>
      <c r="BQ949">
        <v>0</v>
      </c>
      <c r="BR949">
        <v>0</v>
      </c>
      <c r="BS949">
        <v>-6</v>
      </c>
      <c r="BT949">
        <v>-1</v>
      </c>
      <c r="BU949">
        <v>-2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-2</v>
      </c>
      <c r="CB949">
        <v>-1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-1</v>
      </c>
      <c r="CK949">
        <v>0</v>
      </c>
      <c r="CL949">
        <v>-2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1</v>
      </c>
      <c r="CS949">
        <v>0</v>
      </c>
      <c r="CT949">
        <v>0</v>
      </c>
      <c r="CU949">
        <v>-1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3</v>
      </c>
      <c r="DB949">
        <v>-14</v>
      </c>
      <c r="DC949">
        <v>-17</v>
      </c>
      <c r="DD949">
        <v>-14</v>
      </c>
      <c r="DE949">
        <v>-17</v>
      </c>
      <c r="DF949">
        <v>-13</v>
      </c>
      <c r="DG949">
        <v>-16</v>
      </c>
      <c r="DH949">
        <v>-10</v>
      </c>
      <c r="DI949">
        <v>-13</v>
      </c>
      <c r="DJ949">
        <v>-14</v>
      </c>
      <c r="DK949">
        <v>-17</v>
      </c>
      <c r="DL949">
        <v>-9</v>
      </c>
      <c r="DM949">
        <v>-12</v>
      </c>
      <c r="DN949">
        <v>-10</v>
      </c>
      <c r="DO949">
        <v>-13</v>
      </c>
      <c r="DP949">
        <v>-10</v>
      </c>
      <c r="DQ949">
        <v>-13</v>
      </c>
      <c r="DR949">
        <v>-3</v>
      </c>
      <c r="DS949">
        <v>-6</v>
      </c>
      <c r="DT949">
        <v>-4</v>
      </c>
      <c r="DU949">
        <v>-7</v>
      </c>
      <c r="DV949">
        <v>-5</v>
      </c>
      <c r="DW949">
        <v>-8</v>
      </c>
      <c r="DX949">
        <v>-3</v>
      </c>
      <c r="DY949">
        <v>-6</v>
      </c>
      <c r="DZ949">
        <v>-1</v>
      </c>
      <c r="EA949">
        <v>-4</v>
      </c>
      <c r="EB949">
        <v>-3</v>
      </c>
      <c r="EC949">
        <v>-6</v>
      </c>
      <c r="ED949">
        <v>5</v>
      </c>
      <c r="EE949">
        <v>2</v>
      </c>
      <c r="EF949">
        <v>0</v>
      </c>
      <c r="EG949">
        <v>-3</v>
      </c>
      <c r="EH949">
        <v>-1</v>
      </c>
      <c r="EI949">
        <v>-4</v>
      </c>
      <c r="EJ949">
        <v>3</v>
      </c>
      <c r="EK949">
        <v>0</v>
      </c>
      <c r="EL949">
        <v>0</v>
      </c>
      <c r="EM949">
        <v>-3</v>
      </c>
      <c r="EN949">
        <v>6</v>
      </c>
      <c r="EO949">
        <v>3</v>
      </c>
      <c r="EP949">
        <v>136.1154698</v>
      </c>
      <c r="EQ949">
        <v>131.42323819999999</v>
      </c>
      <c r="ER949">
        <v>87.990071189999995</v>
      </c>
      <c r="ES949">
        <v>87.041818359999994</v>
      </c>
      <c r="ET949">
        <v>151.18899690000001</v>
      </c>
      <c r="EU949">
        <v>144.45087480000001</v>
      </c>
      <c r="EV949">
        <v>86.134789229999996</v>
      </c>
      <c r="EW949">
        <v>84.413217970000005</v>
      </c>
      <c r="EX949">
        <v>43.155369569999998</v>
      </c>
      <c r="EY949">
        <v>46.817571090000001</v>
      </c>
      <c r="EZ949">
        <v>61.141479009999998</v>
      </c>
      <c r="FA949">
        <v>60.16513303</v>
      </c>
      <c r="FB949">
        <v>7.9119797700000003</v>
      </c>
      <c r="FC949">
        <v>7.3622964240000002</v>
      </c>
      <c r="FD949">
        <v>22.674934879999999</v>
      </c>
      <c r="FE949">
        <v>24.562891659999998</v>
      </c>
      <c r="FF949">
        <v>6.7221235200000002</v>
      </c>
      <c r="FG949">
        <v>7.724996569</v>
      </c>
      <c r="FH949">
        <v>2.0777260389999999</v>
      </c>
      <c r="FI949">
        <v>2.9742625440000001</v>
      </c>
      <c r="FJ949">
        <v>30.671984309999999</v>
      </c>
      <c r="FK949">
        <v>30.047940669999999</v>
      </c>
      <c r="FL949">
        <v>10.12663661</v>
      </c>
      <c r="FM949">
        <v>10.859987500000001</v>
      </c>
      <c r="FN949">
        <v>0</v>
      </c>
      <c r="FO949">
        <v>0</v>
      </c>
      <c r="FP949">
        <v>2</v>
      </c>
      <c r="FQ949">
        <v>2</v>
      </c>
      <c r="FR949">
        <f>11/13</f>
        <v>0.84615384615384615</v>
      </c>
      <c r="FS949">
        <v>1</v>
      </c>
      <c r="FT949">
        <v>1</v>
      </c>
      <c r="FU949">
        <v>0</v>
      </c>
      <c r="FV949">
        <v>1</v>
      </c>
      <c r="FW949">
        <v>1</v>
      </c>
      <c r="FX949">
        <v>0</v>
      </c>
    </row>
    <row r="950" spans="1:180" x14ac:dyDescent="0.3">
      <c r="A950" s="7" t="s">
        <v>85</v>
      </c>
      <c r="B950" s="7" t="s">
        <v>94</v>
      </c>
      <c r="C950" t="s">
        <v>55</v>
      </c>
      <c r="D950">
        <v>10</v>
      </c>
      <c r="E950">
        <v>3</v>
      </c>
      <c r="F950">
        <v>1.2128571429999999</v>
      </c>
      <c r="G950">
        <v>1.1260975609999999</v>
      </c>
      <c r="H950">
        <v>0.70942857100000001</v>
      </c>
      <c r="I950">
        <v>0.71953658499999995</v>
      </c>
      <c r="J950">
        <v>1.1693228609999999</v>
      </c>
      <c r="K950">
        <v>1.0440317670000001</v>
      </c>
      <c r="L950">
        <v>0.91928480599999995</v>
      </c>
      <c r="M950">
        <v>0.60052386199999996</v>
      </c>
      <c r="N950">
        <v>13.71380409</v>
      </c>
      <c r="O950">
        <v>16.20526272</v>
      </c>
      <c r="P950">
        <v>1.363449793</v>
      </c>
      <c r="Q950">
        <v>0.80775372300000003</v>
      </c>
      <c r="R950">
        <v>1.1875133259999999</v>
      </c>
      <c r="S950">
        <v>1.2051619220000001</v>
      </c>
      <c r="T950">
        <v>0.58333333300000001</v>
      </c>
      <c r="U950">
        <v>0.222222222</v>
      </c>
      <c r="V950">
        <v>0.53333333299999997</v>
      </c>
      <c r="W950">
        <v>0.26666666700000002</v>
      </c>
      <c r="X950">
        <v>0.83333333300000001</v>
      </c>
      <c r="Y950">
        <v>8.3333332999999996E-2</v>
      </c>
      <c r="Z950">
        <v>-6</v>
      </c>
      <c r="AA950" s="5" t="s">
        <v>218</v>
      </c>
      <c r="AB950">
        <v>-4</v>
      </c>
      <c r="AC950">
        <v>-12</v>
      </c>
      <c r="AD950" s="5" t="s">
        <v>233</v>
      </c>
      <c r="AE950">
        <v>-11</v>
      </c>
      <c r="AF950">
        <v>-2</v>
      </c>
      <c r="AG950">
        <v>-10</v>
      </c>
      <c r="AH950">
        <v>0</v>
      </c>
      <c r="AI950">
        <v>-8</v>
      </c>
      <c r="AJ950">
        <v>0</v>
      </c>
      <c r="AK950">
        <v>-8</v>
      </c>
      <c r="AL950">
        <v>2</v>
      </c>
      <c r="AM950">
        <v>-6</v>
      </c>
      <c r="AN950">
        <v>3</v>
      </c>
      <c r="AO950">
        <v>-5</v>
      </c>
      <c r="AP950">
        <v>3</v>
      </c>
      <c r="AQ950">
        <v>-5</v>
      </c>
      <c r="AR950">
        <v>3</v>
      </c>
      <c r="AS950">
        <v>-5</v>
      </c>
      <c r="AT950">
        <v>3</v>
      </c>
      <c r="AU950">
        <v>-5</v>
      </c>
      <c r="AV950">
        <v>4</v>
      </c>
      <c r="AW950">
        <v>-4</v>
      </c>
      <c r="AX950">
        <v>4</v>
      </c>
      <c r="AY950">
        <v>-4</v>
      </c>
      <c r="AZ950">
        <v>5</v>
      </c>
      <c r="BA950">
        <v>-3</v>
      </c>
      <c r="BB950">
        <v>5</v>
      </c>
      <c r="BC950">
        <v>-3</v>
      </c>
      <c r="BD950">
        <v>5</v>
      </c>
      <c r="BE950">
        <v>-3</v>
      </c>
      <c r="BF950">
        <v>7</v>
      </c>
      <c r="BG950">
        <v>-1</v>
      </c>
      <c r="BH950">
        <v>8</v>
      </c>
      <c r="BI950">
        <v>0</v>
      </c>
      <c r="BJ950">
        <v>8</v>
      </c>
      <c r="BK950">
        <v>0</v>
      </c>
      <c r="BL950">
        <v>8</v>
      </c>
      <c r="BM950">
        <v>0</v>
      </c>
      <c r="BN950">
        <v>-2</v>
      </c>
      <c r="BO950">
        <v>0</v>
      </c>
      <c r="BP950">
        <v>0</v>
      </c>
      <c r="BQ950">
        <v>-2</v>
      </c>
      <c r="BR950">
        <v>-5</v>
      </c>
      <c r="BS950">
        <v>0</v>
      </c>
      <c r="BT950">
        <v>0</v>
      </c>
      <c r="BU950">
        <v>-1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-2</v>
      </c>
      <c r="CB950">
        <v>0</v>
      </c>
      <c r="CC950">
        <v>0</v>
      </c>
      <c r="CD950">
        <v>0</v>
      </c>
      <c r="CE950">
        <v>0</v>
      </c>
      <c r="CF950">
        <v>1</v>
      </c>
      <c r="CG950">
        <v>0</v>
      </c>
      <c r="CH950">
        <v>0</v>
      </c>
      <c r="CI950">
        <v>0</v>
      </c>
      <c r="CJ950">
        <v>1</v>
      </c>
      <c r="CK950">
        <v>0</v>
      </c>
      <c r="CL950">
        <v>0</v>
      </c>
      <c r="CM950">
        <v>0</v>
      </c>
      <c r="CN950">
        <v>2</v>
      </c>
      <c r="CO950">
        <v>1</v>
      </c>
      <c r="CP950">
        <v>1</v>
      </c>
      <c r="CQ950">
        <v>-2</v>
      </c>
      <c r="CR950">
        <v>0</v>
      </c>
      <c r="CS950">
        <v>-1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-18</v>
      </c>
      <c r="DC950">
        <v>-23</v>
      </c>
      <c r="DD950">
        <v>-6</v>
      </c>
      <c r="DE950">
        <v>-11</v>
      </c>
      <c r="DF950">
        <v>-17</v>
      </c>
      <c r="DG950">
        <v>-22</v>
      </c>
      <c r="DH950">
        <v>-7</v>
      </c>
      <c r="DI950">
        <v>-12</v>
      </c>
      <c r="DJ950">
        <v>0</v>
      </c>
      <c r="DK950">
        <v>-5</v>
      </c>
      <c r="DL950">
        <v>0</v>
      </c>
      <c r="DM950">
        <v>-5</v>
      </c>
      <c r="DN950">
        <v>3</v>
      </c>
      <c r="DO950">
        <v>-2</v>
      </c>
      <c r="DP950">
        <v>-9</v>
      </c>
      <c r="DQ950">
        <v>-14</v>
      </c>
      <c r="DR950">
        <v>-3</v>
      </c>
      <c r="DS950">
        <v>-8</v>
      </c>
      <c r="DT950">
        <v>-1</v>
      </c>
      <c r="DU950">
        <v>-6</v>
      </c>
      <c r="DV950">
        <v>-1</v>
      </c>
      <c r="DW950">
        <v>-6</v>
      </c>
      <c r="DX950">
        <v>-3</v>
      </c>
      <c r="DY950">
        <v>-8</v>
      </c>
      <c r="DZ950">
        <v>-1</v>
      </c>
      <c r="EA950">
        <v>-6</v>
      </c>
      <c r="EB950">
        <v>0</v>
      </c>
      <c r="EC950">
        <v>-5</v>
      </c>
      <c r="ED950">
        <v>1</v>
      </c>
      <c r="EE950">
        <v>-4</v>
      </c>
      <c r="EF950">
        <v>1</v>
      </c>
      <c r="EG950">
        <v>-4</v>
      </c>
      <c r="EH950">
        <v>7</v>
      </c>
      <c r="EI950">
        <v>2</v>
      </c>
      <c r="EJ950">
        <v>3</v>
      </c>
      <c r="EK950">
        <v>-2</v>
      </c>
      <c r="EL950">
        <v>5</v>
      </c>
      <c r="EM950">
        <v>0</v>
      </c>
      <c r="EN950">
        <v>6</v>
      </c>
      <c r="EO950">
        <v>1</v>
      </c>
      <c r="EP950">
        <v>94.948862129999995</v>
      </c>
      <c r="EQ950">
        <v>107.6864751</v>
      </c>
      <c r="ER950">
        <v>83.531803859999997</v>
      </c>
      <c r="ES950">
        <v>85.549937119999996</v>
      </c>
      <c r="ET950">
        <v>117.7330738</v>
      </c>
      <c r="EU950">
        <v>106.4669366</v>
      </c>
      <c r="EV950">
        <v>82.569908810000001</v>
      </c>
      <c r="EW950">
        <v>82.020083979999995</v>
      </c>
      <c r="EX950">
        <v>48.160687809999999</v>
      </c>
      <c r="EY950">
        <v>44.007515189999999</v>
      </c>
      <c r="EZ950">
        <v>60.688642100000003</v>
      </c>
      <c r="FA950">
        <v>58.80979679</v>
      </c>
      <c r="FB950">
        <v>8.5505828790000002</v>
      </c>
      <c r="FC950">
        <v>7.3394885179999996</v>
      </c>
      <c r="FD950">
        <v>23.016638950000001</v>
      </c>
      <c r="FE950">
        <v>21.169659540000001</v>
      </c>
      <c r="FF950">
        <v>6.0929310269999997</v>
      </c>
      <c r="FG950">
        <v>4.5064207850000004</v>
      </c>
      <c r="FH950">
        <v>1.756416204</v>
      </c>
      <c r="FI950">
        <v>1.905014811</v>
      </c>
      <c r="FJ950">
        <v>34.529628969999997</v>
      </c>
      <c r="FK950">
        <v>28.744251299999998</v>
      </c>
      <c r="FL950">
        <v>9.2836981000000005</v>
      </c>
      <c r="FM950">
        <v>10.50292595</v>
      </c>
      <c r="FN950">
        <v>0</v>
      </c>
      <c r="FO950">
        <v>0</v>
      </c>
      <c r="FP950">
        <v>0</v>
      </c>
      <c r="FQ950">
        <v>3</v>
      </c>
      <c r="FR950">
        <f>10/14</f>
        <v>0.7142857142857143</v>
      </c>
      <c r="FS950">
        <v>2</v>
      </c>
      <c r="FT950">
        <v>1</v>
      </c>
      <c r="FU950">
        <v>3</v>
      </c>
      <c r="FV950">
        <v>2</v>
      </c>
      <c r="FW950">
        <v>0</v>
      </c>
      <c r="FX950">
        <v>1</v>
      </c>
    </row>
    <row r="951" spans="1:180" x14ac:dyDescent="0.3">
      <c r="A951" s="7" t="s">
        <v>49</v>
      </c>
      <c r="B951" s="7" t="s">
        <v>23</v>
      </c>
      <c r="C951" t="s">
        <v>26</v>
      </c>
      <c r="D951">
        <v>9</v>
      </c>
      <c r="E951">
        <v>3</v>
      </c>
      <c r="F951">
        <v>0.86365718999999996</v>
      </c>
      <c r="G951">
        <v>1.0874074069999999</v>
      </c>
      <c r="H951">
        <v>0.69949379</v>
      </c>
      <c r="I951">
        <v>0.73518518499999996</v>
      </c>
      <c r="J951">
        <v>2.3093671379999998</v>
      </c>
      <c r="K951">
        <v>1.637036803</v>
      </c>
      <c r="L951">
        <v>1.1908459849999999</v>
      </c>
      <c r="M951">
        <v>1.1806051339999999</v>
      </c>
      <c r="N951">
        <v>18.725556839999999</v>
      </c>
      <c r="O951">
        <v>17.658187380000001</v>
      </c>
      <c r="P951">
        <v>2.1131489229999998</v>
      </c>
      <c r="Q951">
        <v>1.7620353989999999</v>
      </c>
      <c r="R951">
        <v>1.1284037119999999</v>
      </c>
      <c r="S951">
        <v>1.119970774</v>
      </c>
      <c r="T951">
        <v>0.70833333300000001</v>
      </c>
      <c r="U951">
        <v>0.75</v>
      </c>
      <c r="V951">
        <v>0.53333333299999997</v>
      </c>
      <c r="W951">
        <v>0.6</v>
      </c>
      <c r="X951">
        <v>1</v>
      </c>
      <c r="Y951">
        <v>1</v>
      </c>
      <c r="Z951">
        <v>-1</v>
      </c>
      <c r="AA951" s="5" t="s">
        <v>197</v>
      </c>
      <c r="AB951">
        <v>0</v>
      </c>
      <c r="AC951">
        <v>1</v>
      </c>
      <c r="AD951" s="5" t="s">
        <v>197</v>
      </c>
      <c r="AE951">
        <v>1</v>
      </c>
      <c r="AF951">
        <v>1</v>
      </c>
      <c r="AG951">
        <v>2</v>
      </c>
      <c r="AH951">
        <v>2</v>
      </c>
      <c r="AI951">
        <v>3</v>
      </c>
      <c r="AJ951">
        <v>2</v>
      </c>
      <c r="AK951">
        <v>3</v>
      </c>
      <c r="AL951">
        <v>4</v>
      </c>
      <c r="AM951">
        <v>5</v>
      </c>
      <c r="AN951">
        <v>4</v>
      </c>
      <c r="AO951">
        <v>5</v>
      </c>
      <c r="AP951">
        <v>4</v>
      </c>
      <c r="AQ951">
        <v>5</v>
      </c>
      <c r="AR951">
        <v>5</v>
      </c>
      <c r="AS951">
        <v>6</v>
      </c>
      <c r="AT951">
        <v>5</v>
      </c>
      <c r="AU951">
        <v>6</v>
      </c>
      <c r="AV951">
        <v>6</v>
      </c>
      <c r="AW951">
        <v>7</v>
      </c>
      <c r="AX951">
        <v>6</v>
      </c>
      <c r="AY951">
        <v>7</v>
      </c>
      <c r="AZ951">
        <v>7</v>
      </c>
      <c r="BA951">
        <v>8</v>
      </c>
      <c r="BB951">
        <v>7</v>
      </c>
      <c r="BC951">
        <v>8</v>
      </c>
      <c r="BD951">
        <v>11</v>
      </c>
      <c r="BE951">
        <v>12</v>
      </c>
      <c r="BF951">
        <v>13</v>
      </c>
      <c r="BG951">
        <v>14</v>
      </c>
      <c r="BH951">
        <v>14</v>
      </c>
      <c r="BI951">
        <v>15</v>
      </c>
      <c r="BJ951">
        <v>15</v>
      </c>
      <c r="BK951">
        <v>16</v>
      </c>
      <c r="BL951">
        <v>16</v>
      </c>
      <c r="BM951">
        <v>17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2</v>
      </c>
      <c r="BW951">
        <v>0</v>
      </c>
      <c r="BX951">
        <v>-5</v>
      </c>
      <c r="BY951">
        <v>-1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1</v>
      </c>
      <c r="CF951">
        <v>0</v>
      </c>
      <c r="CG951">
        <v>3</v>
      </c>
      <c r="CH951">
        <v>2</v>
      </c>
      <c r="CI951">
        <v>1</v>
      </c>
      <c r="CJ951">
        <v>1</v>
      </c>
      <c r="CK951">
        <v>-3</v>
      </c>
      <c r="CL951">
        <v>0</v>
      </c>
      <c r="CM951">
        <v>0</v>
      </c>
      <c r="CN951">
        <v>0</v>
      </c>
      <c r="CO951">
        <v>0</v>
      </c>
      <c r="CP951">
        <v>1</v>
      </c>
      <c r="CQ951">
        <v>3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3</v>
      </c>
      <c r="CX951">
        <v>0</v>
      </c>
      <c r="CY951">
        <v>2</v>
      </c>
      <c r="CZ951">
        <v>1</v>
      </c>
      <c r="DA951">
        <v>0</v>
      </c>
      <c r="DB951">
        <v>-7</v>
      </c>
      <c r="DC951">
        <v>0</v>
      </c>
      <c r="DD951">
        <v>-8</v>
      </c>
      <c r="DE951">
        <v>-1</v>
      </c>
      <c r="DF951">
        <v>0</v>
      </c>
      <c r="DG951">
        <v>7</v>
      </c>
      <c r="DH951">
        <v>-2</v>
      </c>
      <c r="DI951">
        <v>5</v>
      </c>
      <c r="DJ951">
        <v>-8</v>
      </c>
      <c r="DK951">
        <v>-1</v>
      </c>
      <c r="DL951">
        <v>-7</v>
      </c>
      <c r="DM951">
        <v>0</v>
      </c>
      <c r="DN951">
        <v>0</v>
      </c>
      <c r="DO951">
        <v>7</v>
      </c>
      <c r="DP951">
        <v>2</v>
      </c>
      <c r="DQ951">
        <v>9</v>
      </c>
      <c r="DR951">
        <v>3</v>
      </c>
      <c r="DS951">
        <v>10</v>
      </c>
      <c r="DT951">
        <v>1</v>
      </c>
      <c r="DU951">
        <v>8</v>
      </c>
      <c r="DV951">
        <v>3</v>
      </c>
      <c r="DW951">
        <v>10</v>
      </c>
      <c r="DX951">
        <v>-2</v>
      </c>
      <c r="DY951">
        <v>5</v>
      </c>
      <c r="DZ951">
        <v>5</v>
      </c>
      <c r="EA951">
        <v>12</v>
      </c>
      <c r="EB951">
        <v>4</v>
      </c>
      <c r="EC951">
        <v>11</v>
      </c>
      <c r="ED951">
        <v>5</v>
      </c>
      <c r="EE951">
        <v>12</v>
      </c>
      <c r="EF951">
        <v>5</v>
      </c>
      <c r="EG951">
        <v>12</v>
      </c>
      <c r="EH951">
        <v>10</v>
      </c>
      <c r="EI951">
        <v>17</v>
      </c>
      <c r="EJ951">
        <v>13</v>
      </c>
      <c r="EK951">
        <v>20</v>
      </c>
      <c r="EL951">
        <v>11</v>
      </c>
      <c r="EM951">
        <v>18</v>
      </c>
      <c r="EN951">
        <v>12</v>
      </c>
      <c r="EO951">
        <v>19</v>
      </c>
      <c r="EP951">
        <v>227.44739809999999</v>
      </c>
      <c r="EQ951">
        <v>168.93822460000001</v>
      </c>
      <c r="ER951">
        <v>90.317158660000004</v>
      </c>
      <c r="ES951">
        <v>88.055382530000003</v>
      </c>
      <c r="ET951">
        <v>216.83756489999999</v>
      </c>
      <c r="EU951">
        <v>173.82912350000001</v>
      </c>
      <c r="EV951">
        <v>88.602689170000005</v>
      </c>
      <c r="EW951">
        <v>87.014353779999993</v>
      </c>
      <c r="EX951">
        <v>54.390221799999999</v>
      </c>
      <c r="EY951">
        <v>48.609719720000001</v>
      </c>
      <c r="EZ951">
        <v>70.428888349999994</v>
      </c>
      <c r="FA951">
        <v>58.798690180000001</v>
      </c>
      <c r="FB951">
        <v>9.6345429179999993</v>
      </c>
      <c r="FC951">
        <v>10.469460359999999</v>
      </c>
      <c r="FD951">
        <v>45.314334299999999</v>
      </c>
      <c r="FE951">
        <v>31.722669310000001</v>
      </c>
      <c r="FF951">
        <v>12.282929169999999</v>
      </c>
      <c r="FG951">
        <v>8.7868554309999993</v>
      </c>
      <c r="FH951">
        <v>1.853749353</v>
      </c>
      <c r="FI951">
        <v>2.2895582210000001</v>
      </c>
      <c r="FJ951">
        <v>33.294135230000002</v>
      </c>
      <c r="FK951">
        <v>34.622238039999999</v>
      </c>
      <c r="FL951">
        <v>16.71512298</v>
      </c>
      <c r="FM951">
        <v>13.23429024</v>
      </c>
      <c r="FN951">
        <v>0</v>
      </c>
      <c r="FO951">
        <v>0</v>
      </c>
      <c r="FP951">
        <v>4</v>
      </c>
      <c r="FQ951">
        <v>0</v>
      </c>
      <c r="FR951">
        <f>13/14</f>
        <v>0.9285714285714286</v>
      </c>
      <c r="FS951">
        <v>1</v>
      </c>
      <c r="FT951">
        <v>3</v>
      </c>
      <c r="FU951">
        <v>0</v>
      </c>
      <c r="FV951">
        <v>1</v>
      </c>
      <c r="FW951">
        <v>2</v>
      </c>
      <c r="FX951">
        <v>0</v>
      </c>
    </row>
    <row r="952" spans="1:180" x14ac:dyDescent="0.3">
      <c r="A952" s="7" t="s">
        <v>138</v>
      </c>
      <c r="B952" s="7" t="s">
        <v>60</v>
      </c>
      <c r="C952" t="s">
        <v>61</v>
      </c>
      <c r="D952">
        <v>8</v>
      </c>
      <c r="E952">
        <v>3</v>
      </c>
      <c r="F952">
        <v>1.440553873</v>
      </c>
      <c r="G952">
        <v>1.115669236</v>
      </c>
      <c r="H952">
        <v>0.63472609300000005</v>
      </c>
      <c r="I952">
        <v>0.72659565500000001</v>
      </c>
      <c r="J952">
        <v>1.7514492129999999</v>
      </c>
      <c r="K952">
        <v>1.79378547</v>
      </c>
      <c r="L952">
        <v>1.2914096749999999</v>
      </c>
      <c r="M952">
        <v>1.045984029</v>
      </c>
      <c r="N952">
        <v>17.713408780000002</v>
      </c>
      <c r="O952">
        <v>20.032124100000001</v>
      </c>
      <c r="P952">
        <v>1.7212068549999999</v>
      </c>
      <c r="Q952">
        <v>2.0034639379999999</v>
      </c>
      <c r="R952">
        <v>1.3085588939999999</v>
      </c>
      <c r="S952">
        <v>1.1486979989999999</v>
      </c>
      <c r="T952">
        <v>0.71428571399999996</v>
      </c>
      <c r="U952">
        <v>0.80952380999999995</v>
      </c>
      <c r="V952">
        <v>0.6</v>
      </c>
      <c r="W952">
        <v>0.73333333300000003</v>
      </c>
      <c r="X952">
        <v>0.66666666699999999</v>
      </c>
      <c r="Y952">
        <v>1</v>
      </c>
      <c r="Z952">
        <v>-2</v>
      </c>
      <c r="AA952" s="5" t="s">
        <v>197</v>
      </c>
      <c r="AB952">
        <v>0</v>
      </c>
      <c r="AC952">
        <v>2</v>
      </c>
      <c r="AD952" s="5" t="s">
        <v>197</v>
      </c>
      <c r="AE952">
        <v>2</v>
      </c>
      <c r="AF952">
        <v>1</v>
      </c>
      <c r="AG952">
        <v>3</v>
      </c>
      <c r="AH952">
        <v>2</v>
      </c>
      <c r="AI952">
        <v>4</v>
      </c>
      <c r="AJ952">
        <v>2</v>
      </c>
      <c r="AK952">
        <v>4</v>
      </c>
      <c r="AL952">
        <v>3</v>
      </c>
      <c r="AM952">
        <v>5</v>
      </c>
      <c r="AN952">
        <v>3</v>
      </c>
      <c r="AO952">
        <v>5</v>
      </c>
      <c r="AP952">
        <v>4</v>
      </c>
      <c r="AQ952">
        <v>6</v>
      </c>
      <c r="AR952">
        <v>5</v>
      </c>
      <c r="AS952">
        <v>7</v>
      </c>
      <c r="AT952">
        <v>5</v>
      </c>
      <c r="AU952">
        <v>7</v>
      </c>
      <c r="AV952">
        <v>7</v>
      </c>
      <c r="AW952">
        <v>9</v>
      </c>
      <c r="AX952">
        <v>7</v>
      </c>
      <c r="AY952">
        <v>9</v>
      </c>
      <c r="AZ952">
        <v>9</v>
      </c>
      <c r="BA952">
        <v>11</v>
      </c>
      <c r="BB952">
        <v>9</v>
      </c>
      <c r="BC952">
        <v>11</v>
      </c>
      <c r="BD952">
        <v>9</v>
      </c>
      <c r="BE952">
        <v>11</v>
      </c>
      <c r="BF952">
        <v>10</v>
      </c>
      <c r="BG952">
        <v>12</v>
      </c>
      <c r="BH952">
        <v>10</v>
      </c>
      <c r="BI952">
        <v>12</v>
      </c>
      <c r="BJ952">
        <v>11</v>
      </c>
      <c r="BK952">
        <v>13</v>
      </c>
      <c r="BL952">
        <v>13</v>
      </c>
      <c r="BM952">
        <v>15</v>
      </c>
      <c r="BN952">
        <v>0</v>
      </c>
      <c r="BO952">
        <v>0</v>
      </c>
      <c r="BP952">
        <v>-2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-3</v>
      </c>
      <c r="BW952">
        <v>0</v>
      </c>
      <c r="BX952">
        <v>3</v>
      </c>
      <c r="BY952">
        <v>0</v>
      </c>
      <c r="BZ952">
        <v>0</v>
      </c>
      <c r="CA952">
        <v>1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3</v>
      </c>
      <c r="CN952">
        <v>1</v>
      </c>
      <c r="CO952">
        <v>2</v>
      </c>
      <c r="CP952">
        <v>1</v>
      </c>
      <c r="CQ952">
        <v>0</v>
      </c>
      <c r="CR952">
        <v>2</v>
      </c>
      <c r="CS952">
        <v>0</v>
      </c>
      <c r="CT952">
        <v>0</v>
      </c>
      <c r="CU952">
        <v>0</v>
      </c>
      <c r="CV952">
        <v>6</v>
      </c>
      <c r="CW952">
        <v>0</v>
      </c>
      <c r="CX952">
        <v>0</v>
      </c>
      <c r="CY952">
        <v>1</v>
      </c>
      <c r="CZ952">
        <v>0</v>
      </c>
      <c r="DA952">
        <v>2</v>
      </c>
      <c r="DB952">
        <v>-1</v>
      </c>
      <c r="DC952">
        <v>0</v>
      </c>
      <c r="DD952">
        <v>-1</v>
      </c>
      <c r="DE952">
        <v>0</v>
      </c>
      <c r="DF952">
        <v>0</v>
      </c>
      <c r="DG952">
        <v>1</v>
      </c>
      <c r="DH952">
        <v>3</v>
      </c>
      <c r="DI952">
        <v>4</v>
      </c>
      <c r="DJ952">
        <v>-1</v>
      </c>
      <c r="DK952">
        <v>0</v>
      </c>
      <c r="DL952">
        <v>4</v>
      </c>
      <c r="DM952">
        <v>5</v>
      </c>
      <c r="DN952">
        <v>3</v>
      </c>
      <c r="DO952">
        <v>4</v>
      </c>
      <c r="DP952">
        <v>3</v>
      </c>
      <c r="DQ952">
        <v>4</v>
      </c>
      <c r="DR952">
        <v>10</v>
      </c>
      <c r="DS952">
        <v>11</v>
      </c>
      <c r="DT952">
        <v>9</v>
      </c>
      <c r="DU952">
        <v>10</v>
      </c>
      <c r="DV952">
        <v>8</v>
      </c>
      <c r="DW952">
        <v>9</v>
      </c>
      <c r="DX952">
        <v>10</v>
      </c>
      <c r="DY952">
        <v>11</v>
      </c>
      <c r="DZ952">
        <v>12</v>
      </c>
      <c r="EA952">
        <v>13</v>
      </c>
      <c r="EB952">
        <v>10</v>
      </c>
      <c r="EC952">
        <v>11</v>
      </c>
      <c r="ED952">
        <v>18</v>
      </c>
      <c r="EE952">
        <v>19</v>
      </c>
      <c r="EF952">
        <v>13</v>
      </c>
      <c r="EG952">
        <v>14</v>
      </c>
      <c r="EH952">
        <v>12</v>
      </c>
      <c r="EI952">
        <v>13</v>
      </c>
      <c r="EJ952">
        <v>16</v>
      </c>
      <c r="EK952">
        <v>17</v>
      </c>
      <c r="EL952">
        <v>13</v>
      </c>
      <c r="EM952">
        <v>14</v>
      </c>
      <c r="EN952">
        <v>19</v>
      </c>
      <c r="EO952">
        <v>20</v>
      </c>
      <c r="EP952">
        <v>214.51259300000001</v>
      </c>
      <c r="EQ952">
        <v>183.16764430000001</v>
      </c>
      <c r="ER952">
        <v>91.467498250000006</v>
      </c>
      <c r="ES952">
        <v>88.298593710000006</v>
      </c>
      <c r="ET952">
        <v>198.39836769999999</v>
      </c>
      <c r="EU952">
        <v>182.30539279999999</v>
      </c>
      <c r="EV952">
        <v>89.495180439999999</v>
      </c>
      <c r="EW952">
        <v>87.888086880000003</v>
      </c>
      <c r="EX952">
        <v>59.050792370000003</v>
      </c>
      <c r="EY952">
        <v>52.211120960000002</v>
      </c>
      <c r="EZ952">
        <v>72.452292209999996</v>
      </c>
      <c r="FA952">
        <v>65.240587540000007</v>
      </c>
      <c r="FB952">
        <v>13.83943839</v>
      </c>
      <c r="FC952">
        <v>12.623696199999999</v>
      </c>
      <c r="FD952">
        <v>34.953992560000003</v>
      </c>
      <c r="FE952">
        <v>33.622953899999999</v>
      </c>
      <c r="FF952">
        <v>11.73281613</v>
      </c>
      <c r="FG952">
        <v>10.87137046</v>
      </c>
      <c r="FH952">
        <v>2.374399253</v>
      </c>
      <c r="FI952">
        <v>2.9812879049999998</v>
      </c>
      <c r="FJ952">
        <v>33.680363589999999</v>
      </c>
      <c r="FK952">
        <v>30.789647500000001</v>
      </c>
      <c r="FL952">
        <v>20.14515308</v>
      </c>
      <c r="FM952">
        <v>15.673392460000001</v>
      </c>
      <c r="FN952">
        <v>0</v>
      </c>
      <c r="FO952">
        <v>0</v>
      </c>
      <c r="FP952">
        <v>2</v>
      </c>
      <c r="FQ952">
        <v>2</v>
      </c>
      <c r="FR952">
        <f>6/12</f>
        <v>0.5</v>
      </c>
      <c r="FS952">
        <v>2</v>
      </c>
      <c r="FT952">
        <v>1</v>
      </c>
      <c r="FU952">
        <v>3</v>
      </c>
      <c r="FV952">
        <v>2</v>
      </c>
      <c r="FW952">
        <v>0</v>
      </c>
      <c r="FX952">
        <v>1</v>
      </c>
    </row>
    <row r="953" spans="1:180" x14ac:dyDescent="0.3">
      <c r="A953" s="7" t="s">
        <v>82</v>
      </c>
      <c r="B953" s="7" t="s">
        <v>80</v>
      </c>
      <c r="C953" t="s">
        <v>55</v>
      </c>
      <c r="D953">
        <v>10</v>
      </c>
      <c r="E953">
        <v>3</v>
      </c>
      <c r="F953">
        <v>1.348914027</v>
      </c>
      <c r="G953">
        <v>1.56</v>
      </c>
      <c r="H953">
        <v>0.69518099499999997</v>
      </c>
      <c r="I953">
        <v>0.72610054300000004</v>
      </c>
      <c r="J953">
        <v>1.0408228429999999</v>
      </c>
      <c r="K953">
        <v>1.045077713</v>
      </c>
      <c r="L953">
        <v>0.64659327</v>
      </c>
      <c r="M953">
        <v>0.78344011700000005</v>
      </c>
      <c r="N953">
        <v>16.315568840000001</v>
      </c>
      <c r="O953">
        <v>14.42006031</v>
      </c>
      <c r="P953">
        <v>0.83810805399999999</v>
      </c>
      <c r="Q953">
        <v>1.506135306</v>
      </c>
      <c r="R953">
        <v>1.326025298</v>
      </c>
      <c r="S953">
        <v>1.516050087</v>
      </c>
      <c r="T953">
        <v>0.33333333300000001</v>
      </c>
      <c r="U953">
        <v>0.407407407</v>
      </c>
      <c r="V953">
        <v>0.53333333299999997</v>
      </c>
      <c r="W953">
        <v>0.26666666700000002</v>
      </c>
      <c r="X953">
        <v>0.33333333300000001</v>
      </c>
      <c r="Y953">
        <v>0.25</v>
      </c>
      <c r="Z953">
        <v>-11</v>
      </c>
      <c r="AA953" s="5" t="s">
        <v>193</v>
      </c>
      <c r="AB953">
        <v>-9</v>
      </c>
      <c r="AC953">
        <v>-7</v>
      </c>
      <c r="AD953" s="5" t="s">
        <v>245</v>
      </c>
      <c r="AE953">
        <v>-6</v>
      </c>
      <c r="AF953">
        <v>-7</v>
      </c>
      <c r="AG953">
        <v>-5</v>
      </c>
      <c r="AH953">
        <v>-5</v>
      </c>
      <c r="AI953">
        <v>-3</v>
      </c>
      <c r="AJ953">
        <v>-5</v>
      </c>
      <c r="AK953">
        <v>-3</v>
      </c>
      <c r="AL953">
        <v>-3</v>
      </c>
      <c r="AM953">
        <v>-1</v>
      </c>
      <c r="AN953">
        <v>-2</v>
      </c>
      <c r="AO953">
        <v>0</v>
      </c>
      <c r="AP953">
        <v>-2</v>
      </c>
      <c r="AQ953">
        <v>0</v>
      </c>
      <c r="AR953">
        <v>-2</v>
      </c>
      <c r="AS953">
        <v>0</v>
      </c>
      <c r="AT953">
        <v>-2</v>
      </c>
      <c r="AU953">
        <v>0</v>
      </c>
      <c r="AV953">
        <v>-1</v>
      </c>
      <c r="AW953">
        <v>1</v>
      </c>
      <c r="AX953">
        <v>-1</v>
      </c>
      <c r="AY953">
        <v>1</v>
      </c>
      <c r="AZ953">
        <v>0</v>
      </c>
      <c r="BA953">
        <v>2</v>
      </c>
      <c r="BB953">
        <v>0</v>
      </c>
      <c r="BC953">
        <v>2</v>
      </c>
      <c r="BD953">
        <v>0</v>
      </c>
      <c r="BE953">
        <v>2</v>
      </c>
      <c r="BF953">
        <v>2</v>
      </c>
      <c r="BG953">
        <v>4</v>
      </c>
      <c r="BH953">
        <v>3</v>
      </c>
      <c r="BI953">
        <v>5</v>
      </c>
      <c r="BJ953">
        <v>3</v>
      </c>
      <c r="BK953">
        <v>5</v>
      </c>
      <c r="BL953">
        <v>3</v>
      </c>
      <c r="BM953">
        <v>5</v>
      </c>
      <c r="BN953">
        <v>0</v>
      </c>
      <c r="BO953">
        <v>1</v>
      </c>
      <c r="BP953">
        <v>-2</v>
      </c>
      <c r="BQ953">
        <v>-1</v>
      </c>
      <c r="BR953">
        <v>0</v>
      </c>
      <c r="BS953">
        <v>0</v>
      </c>
      <c r="BT953">
        <v>0</v>
      </c>
      <c r="BU953">
        <v>3</v>
      </c>
      <c r="BV953">
        <v>-1</v>
      </c>
      <c r="BW953">
        <v>0</v>
      </c>
      <c r="BX953">
        <v>0</v>
      </c>
      <c r="BY953">
        <v>0</v>
      </c>
      <c r="BZ953">
        <v>-1</v>
      </c>
      <c r="CA953">
        <v>-2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-2</v>
      </c>
      <c r="CI953">
        <v>-1</v>
      </c>
      <c r="CJ953">
        <v>0</v>
      </c>
      <c r="CK953">
        <v>0</v>
      </c>
      <c r="CL953">
        <v>0</v>
      </c>
      <c r="CM953">
        <v>0</v>
      </c>
      <c r="CN953">
        <v>1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-1</v>
      </c>
      <c r="CV953">
        <v>0</v>
      </c>
      <c r="CW953">
        <v>2</v>
      </c>
      <c r="CX953">
        <v>2</v>
      </c>
      <c r="CY953">
        <v>0</v>
      </c>
      <c r="CZ953">
        <v>0</v>
      </c>
      <c r="DA953">
        <v>0</v>
      </c>
      <c r="DB953">
        <v>-19</v>
      </c>
      <c r="DC953">
        <v>-15</v>
      </c>
      <c r="DD953">
        <v>-7</v>
      </c>
      <c r="DE953">
        <v>-3</v>
      </c>
      <c r="DF953">
        <v>-18</v>
      </c>
      <c r="DG953">
        <v>-14</v>
      </c>
      <c r="DH953">
        <v>-8</v>
      </c>
      <c r="DI953">
        <v>-4</v>
      </c>
      <c r="DJ953">
        <v>-1</v>
      </c>
      <c r="DK953">
        <v>3</v>
      </c>
      <c r="DL953">
        <v>-1</v>
      </c>
      <c r="DM953">
        <v>3</v>
      </c>
      <c r="DN953">
        <v>2</v>
      </c>
      <c r="DO953">
        <v>6</v>
      </c>
      <c r="DP953">
        <v>-10</v>
      </c>
      <c r="DQ953">
        <v>-6</v>
      </c>
      <c r="DR953">
        <v>-4</v>
      </c>
      <c r="DS953">
        <v>0</v>
      </c>
      <c r="DT953">
        <v>-2</v>
      </c>
      <c r="DU953">
        <v>2</v>
      </c>
      <c r="DV953">
        <v>-2</v>
      </c>
      <c r="DW953">
        <v>2</v>
      </c>
      <c r="DX953">
        <v>-4</v>
      </c>
      <c r="DY953">
        <v>0</v>
      </c>
      <c r="DZ953">
        <v>-2</v>
      </c>
      <c r="EA953">
        <v>2</v>
      </c>
      <c r="EB953">
        <v>-1</v>
      </c>
      <c r="EC953">
        <v>3</v>
      </c>
      <c r="ED953">
        <v>0</v>
      </c>
      <c r="EE953">
        <v>4</v>
      </c>
      <c r="EF953">
        <v>0</v>
      </c>
      <c r="EG953">
        <v>4</v>
      </c>
      <c r="EH953">
        <v>6</v>
      </c>
      <c r="EI953">
        <v>10</v>
      </c>
      <c r="EJ953">
        <v>2</v>
      </c>
      <c r="EK953">
        <v>6</v>
      </c>
      <c r="EL953">
        <v>4</v>
      </c>
      <c r="EM953">
        <v>8</v>
      </c>
      <c r="EN953">
        <v>5</v>
      </c>
      <c r="EO953">
        <v>9</v>
      </c>
      <c r="EP953">
        <v>102.11637</v>
      </c>
      <c r="EQ953">
        <v>125.6609938</v>
      </c>
      <c r="ER953">
        <v>83.571172489999995</v>
      </c>
      <c r="ES953">
        <v>86.702858430000006</v>
      </c>
      <c r="ET953">
        <v>102.62211189999999</v>
      </c>
      <c r="EU953">
        <v>129.80927790000001</v>
      </c>
      <c r="EV953">
        <v>79.602291679999993</v>
      </c>
      <c r="EW953">
        <v>85.84370912</v>
      </c>
      <c r="EX953">
        <v>36.895006219999999</v>
      </c>
      <c r="EY953">
        <v>39.288043510000001</v>
      </c>
      <c r="EZ953">
        <v>54.560560369999997</v>
      </c>
      <c r="FA953">
        <v>62.667473680000001</v>
      </c>
      <c r="FB953">
        <v>6.1594788850000004</v>
      </c>
      <c r="FC953">
        <v>6.2707105270000003</v>
      </c>
      <c r="FD953">
        <v>19.940871569999999</v>
      </c>
      <c r="FE953">
        <v>18.771707240000001</v>
      </c>
      <c r="FF953">
        <v>5.1083464589999998</v>
      </c>
      <c r="FG953">
        <v>7.1312215070000002</v>
      </c>
      <c r="FH953">
        <v>1.268067872</v>
      </c>
      <c r="FI953">
        <v>1.7070497870000001</v>
      </c>
      <c r="FJ953">
        <v>28.820059669999999</v>
      </c>
      <c r="FK953">
        <v>31.33423453</v>
      </c>
      <c r="FL953">
        <v>7.9133004500000004</v>
      </c>
      <c r="FM953">
        <v>9.0931514310000008</v>
      </c>
      <c r="FN953">
        <v>0</v>
      </c>
      <c r="FO953">
        <v>0</v>
      </c>
      <c r="FP953">
        <v>1</v>
      </c>
      <c r="FQ953">
        <v>1</v>
      </c>
      <c r="FR953">
        <f>4/14</f>
        <v>0.2857142857142857</v>
      </c>
      <c r="FS953" t="s">
        <v>45</v>
      </c>
      <c r="FT953">
        <v>2</v>
      </c>
      <c r="FU953">
        <v>2</v>
      </c>
      <c r="FV953">
        <v>1</v>
      </c>
      <c r="FW953">
        <v>2</v>
      </c>
      <c r="FX953">
        <v>0</v>
      </c>
    </row>
    <row r="954" spans="1:180" x14ac:dyDescent="0.3">
      <c r="A954" s="7" t="s">
        <v>112</v>
      </c>
      <c r="B954" s="7" t="s">
        <v>372</v>
      </c>
      <c r="C954" t="s">
        <v>58</v>
      </c>
      <c r="D954">
        <v>11</v>
      </c>
      <c r="E954">
        <v>3</v>
      </c>
      <c r="F954">
        <v>0.90583333300000002</v>
      </c>
      <c r="G954">
        <v>1.7</v>
      </c>
      <c r="H954">
        <v>0.71791666700000001</v>
      </c>
      <c r="I954">
        <v>0.64300000000000002</v>
      </c>
      <c r="J954">
        <v>0.96815794099999997</v>
      </c>
      <c r="K954">
        <v>1.034888883</v>
      </c>
      <c r="L954">
        <v>1.0329872980000001</v>
      </c>
      <c r="M954">
        <v>0.76052696900000005</v>
      </c>
      <c r="N954">
        <v>18.759389479999999</v>
      </c>
      <c r="O954">
        <v>19.901915819999999</v>
      </c>
      <c r="P954">
        <v>1.4243355900000001</v>
      </c>
      <c r="Q954">
        <v>1.0822746240000001</v>
      </c>
      <c r="R954">
        <v>0.893612615</v>
      </c>
      <c r="S954">
        <v>1.2582843699999999</v>
      </c>
      <c r="T954">
        <v>0.63333333300000005</v>
      </c>
      <c r="U954">
        <v>0.26666666700000002</v>
      </c>
      <c r="V954">
        <v>0.53333333299999997</v>
      </c>
      <c r="W954">
        <v>0.26666666700000002</v>
      </c>
      <c r="X954">
        <v>0.73333333300000003</v>
      </c>
      <c r="Y954">
        <v>0.26666666700000002</v>
      </c>
      <c r="Z954">
        <v>-5</v>
      </c>
      <c r="AA954" s="5" t="s">
        <v>210</v>
      </c>
      <c r="AB954">
        <v>0</v>
      </c>
      <c r="AC954">
        <v>-11</v>
      </c>
      <c r="AD954" s="5" t="s">
        <v>47</v>
      </c>
      <c r="AE954">
        <v>-10</v>
      </c>
      <c r="AF954">
        <v>1</v>
      </c>
      <c r="AG954">
        <v>-10</v>
      </c>
      <c r="AH954">
        <v>2</v>
      </c>
      <c r="AI954">
        <v>-9</v>
      </c>
      <c r="AJ954">
        <v>2</v>
      </c>
      <c r="AK954">
        <v>-9</v>
      </c>
      <c r="AL954">
        <v>2</v>
      </c>
      <c r="AM954">
        <v>-9</v>
      </c>
      <c r="AN954">
        <v>2</v>
      </c>
      <c r="AO954">
        <v>-9</v>
      </c>
      <c r="AP954">
        <v>3</v>
      </c>
      <c r="AQ954">
        <v>-8</v>
      </c>
      <c r="AR954">
        <v>4</v>
      </c>
      <c r="AS954">
        <v>-7</v>
      </c>
      <c r="AT954">
        <v>5</v>
      </c>
      <c r="AU954">
        <v>-6</v>
      </c>
      <c r="AV954">
        <v>7</v>
      </c>
      <c r="AW954">
        <v>-4</v>
      </c>
      <c r="AX954">
        <v>7</v>
      </c>
      <c r="AY954">
        <v>-4</v>
      </c>
      <c r="AZ954">
        <v>8</v>
      </c>
      <c r="BA954">
        <v>-3</v>
      </c>
      <c r="BB954">
        <v>9</v>
      </c>
      <c r="BC954">
        <v>-2</v>
      </c>
      <c r="BD954">
        <v>10</v>
      </c>
      <c r="BE954">
        <v>-1</v>
      </c>
      <c r="BF954">
        <v>11</v>
      </c>
      <c r="BG954">
        <v>0</v>
      </c>
      <c r="BH954">
        <v>11</v>
      </c>
      <c r="BI954">
        <v>0</v>
      </c>
      <c r="BJ954">
        <v>13</v>
      </c>
      <c r="BK954">
        <v>2</v>
      </c>
      <c r="BL954">
        <v>15</v>
      </c>
      <c r="BM954">
        <v>4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-1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1</v>
      </c>
      <c r="CG954">
        <v>-2</v>
      </c>
      <c r="CH954">
        <v>4</v>
      </c>
      <c r="CI954">
        <v>-1</v>
      </c>
      <c r="CJ954">
        <v>0</v>
      </c>
      <c r="CK954">
        <v>0</v>
      </c>
      <c r="CL954">
        <v>-1</v>
      </c>
      <c r="CM954">
        <v>-1</v>
      </c>
      <c r="CN954">
        <v>2</v>
      </c>
      <c r="CO954">
        <v>-2</v>
      </c>
      <c r="CP954">
        <v>0</v>
      </c>
      <c r="CQ954">
        <v>-2</v>
      </c>
      <c r="CR954">
        <v>1</v>
      </c>
      <c r="CS954">
        <v>2</v>
      </c>
      <c r="CT954">
        <v>0</v>
      </c>
      <c r="CU954">
        <v>0</v>
      </c>
      <c r="CV954">
        <v>0</v>
      </c>
      <c r="CW954">
        <v>0</v>
      </c>
      <c r="CX954">
        <v>3</v>
      </c>
      <c r="CY954">
        <v>2</v>
      </c>
      <c r="CZ954">
        <v>0</v>
      </c>
      <c r="DA954">
        <v>0</v>
      </c>
      <c r="DB954">
        <v>-13</v>
      </c>
      <c r="DC954">
        <v>-28</v>
      </c>
      <c r="DD954">
        <v>0</v>
      </c>
      <c r="DE954">
        <v>-15</v>
      </c>
      <c r="DF954">
        <v>6</v>
      </c>
      <c r="DG954">
        <v>-9</v>
      </c>
      <c r="DH954">
        <v>6</v>
      </c>
      <c r="DI954">
        <v>-9</v>
      </c>
      <c r="DJ954">
        <v>3</v>
      </c>
      <c r="DK954">
        <v>-12</v>
      </c>
      <c r="DL954">
        <v>7</v>
      </c>
      <c r="DM954">
        <v>-8</v>
      </c>
      <c r="DN954">
        <v>7</v>
      </c>
      <c r="DO954">
        <v>-8</v>
      </c>
      <c r="DP954">
        <v>7</v>
      </c>
      <c r="DQ954">
        <v>-8</v>
      </c>
      <c r="DR954">
        <v>15</v>
      </c>
      <c r="DS954">
        <v>0</v>
      </c>
      <c r="DT954">
        <v>7</v>
      </c>
      <c r="DU954">
        <v>-8</v>
      </c>
      <c r="DV954">
        <v>10</v>
      </c>
      <c r="DW954">
        <v>-5</v>
      </c>
      <c r="DX954">
        <v>12</v>
      </c>
      <c r="DY954">
        <v>-3</v>
      </c>
      <c r="DZ954">
        <v>17</v>
      </c>
      <c r="EA954">
        <v>2</v>
      </c>
      <c r="EB954">
        <v>12</v>
      </c>
      <c r="EC954">
        <v>-3</v>
      </c>
      <c r="ED954">
        <v>15</v>
      </c>
      <c r="EE954">
        <v>0</v>
      </c>
      <c r="EF954">
        <v>12</v>
      </c>
      <c r="EG954">
        <v>-3</v>
      </c>
      <c r="EH954">
        <v>15</v>
      </c>
      <c r="EI954">
        <v>0</v>
      </c>
      <c r="EJ954">
        <v>19</v>
      </c>
      <c r="EK954">
        <v>4</v>
      </c>
      <c r="EL954">
        <v>19</v>
      </c>
      <c r="EM954">
        <v>4</v>
      </c>
      <c r="EN954">
        <v>24</v>
      </c>
      <c r="EO954">
        <v>9</v>
      </c>
      <c r="EP954">
        <v>172.56434709999999</v>
      </c>
      <c r="EQ954">
        <v>121.66067390000001</v>
      </c>
      <c r="ER954">
        <v>89.21652838</v>
      </c>
      <c r="ES954">
        <v>84.871419860000003</v>
      </c>
      <c r="ET954">
        <v>184.05119440000001</v>
      </c>
      <c r="EU954">
        <v>126.6459361</v>
      </c>
      <c r="EV954">
        <v>87.480820129999998</v>
      </c>
      <c r="EW954">
        <v>84.077379579999999</v>
      </c>
      <c r="EX954">
        <v>52.247446650000001</v>
      </c>
      <c r="EY954">
        <v>44.045279839999999</v>
      </c>
      <c r="EZ954">
        <v>69.008112879999999</v>
      </c>
      <c r="FA954">
        <v>60.810274939999999</v>
      </c>
      <c r="FB954">
        <v>10.68685453</v>
      </c>
      <c r="FC954">
        <v>8.5136765810000004</v>
      </c>
      <c r="FD954">
        <v>34.415022409999999</v>
      </c>
      <c r="FE954">
        <v>24.623861720000001</v>
      </c>
      <c r="FF954">
        <v>8.1718789180000009</v>
      </c>
      <c r="FG954">
        <v>4.5296794619999998</v>
      </c>
      <c r="FH954">
        <v>2.0965977410000001</v>
      </c>
      <c r="FI954">
        <v>1.3121993359999999</v>
      </c>
      <c r="FJ954">
        <v>34.569161800000003</v>
      </c>
      <c r="FK954">
        <v>32.738927060000002</v>
      </c>
      <c r="FL954">
        <v>11.67064482</v>
      </c>
      <c r="FM954">
        <v>9.3663167099999995</v>
      </c>
      <c r="FN954">
        <v>0</v>
      </c>
      <c r="FO954">
        <v>1</v>
      </c>
      <c r="FP954">
        <v>0</v>
      </c>
      <c r="FQ954">
        <v>1</v>
      </c>
      <c r="FR954">
        <f>6/15</f>
        <v>0.4</v>
      </c>
      <c r="FS954">
        <v>1</v>
      </c>
      <c r="FT954">
        <v>4</v>
      </c>
      <c r="FU954">
        <v>0</v>
      </c>
      <c r="FV954">
        <v>1</v>
      </c>
      <c r="FW954">
        <v>1</v>
      </c>
      <c r="FX954">
        <v>0</v>
      </c>
    </row>
    <row r="955" spans="1:180" x14ac:dyDescent="0.3">
      <c r="A955" s="7" t="s">
        <v>32</v>
      </c>
      <c r="B955" s="7" t="s">
        <v>37</v>
      </c>
      <c r="C955" t="s">
        <v>26</v>
      </c>
      <c r="D955">
        <v>9</v>
      </c>
      <c r="E955">
        <v>3</v>
      </c>
      <c r="F955">
        <v>1.3725000000000001</v>
      </c>
      <c r="G955">
        <v>1.247058824</v>
      </c>
      <c r="H955">
        <v>0.70211538500000004</v>
      </c>
      <c r="I955">
        <v>0.71337254900000002</v>
      </c>
      <c r="J955">
        <v>1.233025474</v>
      </c>
      <c r="K955">
        <v>1.081661813</v>
      </c>
      <c r="L955">
        <v>0.65854151000000005</v>
      </c>
      <c r="M955">
        <v>0.82304688400000003</v>
      </c>
      <c r="N955">
        <v>13.468530919999999</v>
      </c>
      <c r="O955">
        <v>18.65104998</v>
      </c>
      <c r="P955">
        <v>1.033778549</v>
      </c>
      <c r="Q955">
        <v>1.1639594310000001</v>
      </c>
      <c r="R955">
        <v>1.3073965030000001</v>
      </c>
      <c r="S955">
        <v>1.4669663020000001</v>
      </c>
      <c r="T955">
        <v>9.5238094999999995E-2</v>
      </c>
      <c r="U955">
        <v>0.54166666699999999</v>
      </c>
      <c r="V955">
        <v>0.133333333</v>
      </c>
      <c r="W955">
        <v>0.46666666699999998</v>
      </c>
      <c r="X955">
        <v>0</v>
      </c>
      <c r="Y955">
        <v>0.5</v>
      </c>
      <c r="Z955">
        <v>-16</v>
      </c>
      <c r="AA955" s="5" t="s">
        <v>211</v>
      </c>
      <c r="AB955">
        <v>-15</v>
      </c>
      <c r="AC955">
        <v>-4</v>
      </c>
      <c r="AD955" s="5" t="s">
        <v>228</v>
      </c>
      <c r="AE955">
        <v>-4</v>
      </c>
      <c r="AF955">
        <v>-14</v>
      </c>
      <c r="AG955">
        <v>-3</v>
      </c>
      <c r="AH955">
        <v>-13</v>
      </c>
      <c r="AI955">
        <v>-2</v>
      </c>
      <c r="AJ955">
        <v>-13</v>
      </c>
      <c r="AK955">
        <v>-2</v>
      </c>
      <c r="AL955">
        <v>-11</v>
      </c>
      <c r="AM955">
        <v>0</v>
      </c>
      <c r="AN955">
        <v>-11</v>
      </c>
      <c r="AO955">
        <v>0</v>
      </c>
      <c r="AP955">
        <v>-11</v>
      </c>
      <c r="AQ955">
        <v>0</v>
      </c>
      <c r="AR955">
        <v>-10</v>
      </c>
      <c r="AS955">
        <v>1</v>
      </c>
      <c r="AT955">
        <v>-10</v>
      </c>
      <c r="AU955">
        <v>1</v>
      </c>
      <c r="AV955">
        <v>-9</v>
      </c>
      <c r="AW955">
        <v>2</v>
      </c>
      <c r="AX955">
        <v>-9</v>
      </c>
      <c r="AY955">
        <v>2</v>
      </c>
      <c r="AZ955">
        <v>-8</v>
      </c>
      <c r="BA955">
        <v>3</v>
      </c>
      <c r="BB955">
        <v>-8</v>
      </c>
      <c r="BC955">
        <v>3</v>
      </c>
      <c r="BD955">
        <v>-4</v>
      </c>
      <c r="BE955">
        <v>7</v>
      </c>
      <c r="BF955">
        <v>-2</v>
      </c>
      <c r="BG955">
        <v>9</v>
      </c>
      <c r="BH955">
        <v>-1</v>
      </c>
      <c r="BI955">
        <v>10</v>
      </c>
      <c r="BJ955">
        <v>0</v>
      </c>
      <c r="BK955">
        <v>11</v>
      </c>
      <c r="BL955">
        <v>1</v>
      </c>
      <c r="BM955">
        <v>12</v>
      </c>
      <c r="BN955">
        <v>-2</v>
      </c>
      <c r="BO955">
        <v>0</v>
      </c>
      <c r="BP955">
        <v>-1</v>
      </c>
      <c r="BQ955">
        <v>0</v>
      </c>
      <c r="BR955">
        <v>0</v>
      </c>
      <c r="BS955">
        <v>0</v>
      </c>
      <c r="BT955">
        <v>-1</v>
      </c>
      <c r="BU955">
        <v>1</v>
      </c>
      <c r="BV955">
        <v>-3</v>
      </c>
      <c r="BW955">
        <v>-4</v>
      </c>
      <c r="BX955">
        <v>0</v>
      </c>
      <c r="BY955">
        <v>0</v>
      </c>
      <c r="BZ955">
        <v>0</v>
      </c>
      <c r="CA955">
        <v>-1</v>
      </c>
      <c r="CB955">
        <v>0</v>
      </c>
      <c r="CC955">
        <v>0</v>
      </c>
      <c r="CD955">
        <v>0</v>
      </c>
      <c r="CE955">
        <v>-2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-2</v>
      </c>
      <c r="CM955">
        <v>0</v>
      </c>
      <c r="CN955">
        <v>0</v>
      </c>
      <c r="CO955">
        <v>2</v>
      </c>
      <c r="CP955">
        <v>0</v>
      </c>
      <c r="CQ955">
        <v>3</v>
      </c>
      <c r="CR955">
        <v>0</v>
      </c>
      <c r="CS955">
        <v>0</v>
      </c>
      <c r="CT955">
        <v>0</v>
      </c>
      <c r="CU955">
        <v>1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-18</v>
      </c>
      <c r="DC955">
        <v>-9</v>
      </c>
      <c r="DD955">
        <v>-19</v>
      </c>
      <c r="DE955">
        <v>-10</v>
      </c>
      <c r="DF955">
        <v>-11</v>
      </c>
      <c r="DG955">
        <v>-2</v>
      </c>
      <c r="DH955">
        <v>-13</v>
      </c>
      <c r="DI955">
        <v>-4</v>
      </c>
      <c r="DJ955">
        <v>-19</v>
      </c>
      <c r="DK955">
        <v>-10</v>
      </c>
      <c r="DL955">
        <v>-18</v>
      </c>
      <c r="DM955">
        <v>-9</v>
      </c>
      <c r="DN955">
        <v>-11</v>
      </c>
      <c r="DO955">
        <v>-2</v>
      </c>
      <c r="DP955">
        <v>-9</v>
      </c>
      <c r="DQ955">
        <v>0</v>
      </c>
      <c r="DR955">
        <v>-8</v>
      </c>
      <c r="DS955">
        <v>1</v>
      </c>
      <c r="DT955">
        <v>-10</v>
      </c>
      <c r="DU955">
        <v>-1</v>
      </c>
      <c r="DV955">
        <v>-8</v>
      </c>
      <c r="DW955">
        <v>1</v>
      </c>
      <c r="DX955">
        <v>-13</v>
      </c>
      <c r="DY955">
        <v>-4</v>
      </c>
      <c r="DZ955">
        <v>-6</v>
      </c>
      <c r="EA955">
        <v>3</v>
      </c>
      <c r="EB955">
        <v>-7</v>
      </c>
      <c r="EC955">
        <v>2</v>
      </c>
      <c r="ED955">
        <v>-6</v>
      </c>
      <c r="EE955">
        <v>3</v>
      </c>
      <c r="EF955">
        <v>-6</v>
      </c>
      <c r="EG955">
        <v>3</v>
      </c>
      <c r="EH955">
        <v>-1</v>
      </c>
      <c r="EI955">
        <v>8</v>
      </c>
      <c r="EJ955">
        <v>2</v>
      </c>
      <c r="EK955">
        <v>11</v>
      </c>
      <c r="EL955">
        <v>0</v>
      </c>
      <c r="EM955">
        <v>9</v>
      </c>
      <c r="EN955">
        <v>1</v>
      </c>
      <c r="EO955">
        <v>10</v>
      </c>
      <c r="EP955">
        <v>110.42137219999999</v>
      </c>
      <c r="EQ955">
        <v>144.51899080000001</v>
      </c>
      <c r="ER955">
        <v>84.48298613</v>
      </c>
      <c r="ES955">
        <v>87.972956179999997</v>
      </c>
      <c r="ET955">
        <v>95.219084670000001</v>
      </c>
      <c r="EU955">
        <v>111.8070194</v>
      </c>
      <c r="EV955">
        <v>78.487183209999998</v>
      </c>
      <c r="EW955">
        <v>81.789323870000004</v>
      </c>
      <c r="EX955">
        <v>39.78924396</v>
      </c>
      <c r="EY955">
        <v>31.254968380000001</v>
      </c>
      <c r="EZ955">
        <v>50.553350199999997</v>
      </c>
      <c r="FA955">
        <v>56.732839540000001</v>
      </c>
      <c r="FB955">
        <v>7.3076887770000001</v>
      </c>
      <c r="FC955">
        <v>6.5692160519999998</v>
      </c>
      <c r="FD955">
        <v>19.027050169999999</v>
      </c>
      <c r="FE955">
        <v>21.602825679999999</v>
      </c>
      <c r="FF955">
        <v>5.8092237850000004</v>
      </c>
      <c r="FG955">
        <v>5.3317139300000003</v>
      </c>
      <c r="FH955">
        <v>2.7731395129999998</v>
      </c>
      <c r="FI955">
        <v>1.3866165800000001</v>
      </c>
      <c r="FJ955">
        <v>31.504397109999999</v>
      </c>
      <c r="FK955">
        <v>28.205765100000001</v>
      </c>
      <c r="FL955">
        <v>10.85113836</v>
      </c>
      <c r="FM955">
        <v>10.87976284</v>
      </c>
      <c r="FN955">
        <v>0</v>
      </c>
      <c r="FO955">
        <v>0</v>
      </c>
      <c r="FP955">
        <v>1</v>
      </c>
      <c r="FQ955">
        <v>0</v>
      </c>
      <c r="FR955">
        <f>3/15</f>
        <v>0.2</v>
      </c>
      <c r="FS955">
        <v>1</v>
      </c>
      <c r="FT955">
        <v>1</v>
      </c>
      <c r="FU955">
        <v>0</v>
      </c>
      <c r="FV955">
        <v>1</v>
      </c>
      <c r="FW955">
        <v>1</v>
      </c>
      <c r="FX955">
        <v>0</v>
      </c>
    </row>
    <row r="956" spans="1:180" x14ac:dyDescent="0.3">
      <c r="A956" s="7" t="s">
        <v>79</v>
      </c>
      <c r="B956" s="7" t="s">
        <v>91</v>
      </c>
      <c r="C956" t="s">
        <v>55</v>
      </c>
      <c r="D956">
        <v>10</v>
      </c>
      <c r="E956">
        <v>3</v>
      </c>
      <c r="F956">
        <v>0.91224780000000005</v>
      </c>
      <c r="G956">
        <v>1.823784163</v>
      </c>
      <c r="H956">
        <v>0.72897698</v>
      </c>
      <c r="I956">
        <v>0.56175963600000001</v>
      </c>
      <c r="J956">
        <v>1.126789515</v>
      </c>
      <c r="K956">
        <v>1.2798327329999999</v>
      </c>
      <c r="L956">
        <v>0.56058097299999998</v>
      </c>
      <c r="M956">
        <v>0.76227887100000002</v>
      </c>
      <c r="N956">
        <v>15.175518009999999</v>
      </c>
      <c r="O956">
        <v>15.58308177</v>
      </c>
      <c r="P956">
        <v>1.0795287899999999</v>
      </c>
      <c r="Q956">
        <v>1.3286266170000001</v>
      </c>
      <c r="R956">
        <v>1.1518262589999999</v>
      </c>
      <c r="S956">
        <v>2.0446643820000001</v>
      </c>
      <c r="T956">
        <v>0.375</v>
      </c>
      <c r="U956">
        <v>0.44444444399999999</v>
      </c>
      <c r="V956">
        <v>0.4</v>
      </c>
      <c r="W956">
        <v>0.4</v>
      </c>
      <c r="X956">
        <v>0.66666666699999999</v>
      </c>
      <c r="Y956">
        <v>0.4</v>
      </c>
      <c r="Z956">
        <v>-11</v>
      </c>
      <c r="AA956" s="5" t="s">
        <v>245</v>
      </c>
      <c r="AB956">
        <v>-9</v>
      </c>
      <c r="AC956">
        <v>-6</v>
      </c>
      <c r="AD956" s="5" t="s">
        <v>245</v>
      </c>
      <c r="AE956">
        <v>-5</v>
      </c>
      <c r="AF956">
        <v>-7</v>
      </c>
      <c r="AG956">
        <v>-4</v>
      </c>
      <c r="AH956">
        <v>-5</v>
      </c>
      <c r="AI956">
        <v>-2</v>
      </c>
      <c r="AJ956">
        <v>-5</v>
      </c>
      <c r="AK956">
        <v>-2</v>
      </c>
      <c r="AL956">
        <v>-3</v>
      </c>
      <c r="AM956">
        <v>0</v>
      </c>
      <c r="AN956">
        <v>-2</v>
      </c>
      <c r="AO956">
        <v>1</v>
      </c>
      <c r="AP956">
        <v>-2</v>
      </c>
      <c r="AQ956">
        <v>1</v>
      </c>
      <c r="AR956">
        <v>-2</v>
      </c>
      <c r="AS956">
        <v>1</v>
      </c>
      <c r="AT956">
        <v>-2</v>
      </c>
      <c r="AU956">
        <v>1</v>
      </c>
      <c r="AV956">
        <v>-1</v>
      </c>
      <c r="AW956">
        <v>2</v>
      </c>
      <c r="AX956">
        <v>-1</v>
      </c>
      <c r="AY956">
        <v>2</v>
      </c>
      <c r="AZ956">
        <v>0</v>
      </c>
      <c r="BA956">
        <v>3</v>
      </c>
      <c r="BB956">
        <v>0</v>
      </c>
      <c r="BC956">
        <v>3</v>
      </c>
      <c r="BD956">
        <v>0</v>
      </c>
      <c r="BE956">
        <v>3</v>
      </c>
      <c r="BF956">
        <v>2</v>
      </c>
      <c r="BG956">
        <v>5</v>
      </c>
      <c r="BH956">
        <v>3</v>
      </c>
      <c r="BI956">
        <v>6</v>
      </c>
      <c r="BJ956">
        <v>3</v>
      </c>
      <c r="BK956">
        <v>6</v>
      </c>
      <c r="BL956">
        <v>3</v>
      </c>
      <c r="BM956">
        <v>6</v>
      </c>
      <c r="BN956">
        <v>0</v>
      </c>
      <c r="BO956">
        <v>-3</v>
      </c>
      <c r="BP956">
        <v>0</v>
      </c>
      <c r="BQ956">
        <v>0</v>
      </c>
      <c r="BR956">
        <v>0</v>
      </c>
      <c r="BS956">
        <v>-2</v>
      </c>
      <c r="BT956">
        <v>0</v>
      </c>
      <c r="BU956">
        <v>-1</v>
      </c>
      <c r="BV956">
        <v>-2</v>
      </c>
      <c r="BW956">
        <v>0</v>
      </c>
      <c r="BX956">
        <v>-1</v>
      </c>
      <c r="BY956">
        <v>0</v>
      </c>
      <c r="BZ956">
        <v>0</v>
      </c>
      <c r="CA956">
        <v>0</v>
      </c>
      <c r="CB956">
        <v>0</v>
      </c>
      <c r="CC956">
        <v>-3</v>
      </c>
      <c r="CD956">
        <v>0</v>
      </c>
      <c r="CE956">
        <v>2</v>
      </c>
      <c r="CF956">
        <v>0</v>
      </c>
      <c r="CG956">
        <v>-3</v>
      </c>
      <c r="CH956">
        <v>0</v>
      </c>
      <c r="CI956">
        <v>2</v>
      </c>
      <c r="CJ956">
        <v>1</v>
      </c>
      <c r="CK956">
        <v>0</v>
      </c>
      <c r="CL956">
        <v>-1</v>
      </c>
      <c r="CM956">
        <v>0</v>
      </c>
      <c r="CN956">
        <v>0</v>
      </c>
      <c r="CO956">
        <v>0</v>
      </c>
      <c r="CP956">
        <v>-1</v>
      </c>
      <c r="CQ956">
        <v>1</v>
      </c>
      <c r="CR956">
        <v>1</v>
      </c>
      <c r="CS956">
        <v>0</v>
      </c>
      <c r="CT956">
        <v>0</v>
      </c>
      <c r="CU956">
        <v>0</v>
      </c>
      <c r="CV956">
        <v>2</v>
      </c>
      <c r="CW956">
        <v>0</v>
      </c>
      <c r="CX956">
        <v>-1</v>
      </c>
      <c r="CY956">
        <v>2</v>
      </c>
      <c r="CZ956">
        <v>0</v>
      </c>
      <c r="DA956">
        <v>0</v>
      </c>
      <c r="DB956">
        <v>-18</v>
      </c>
      <c r="DC956">
        <v>-21</v>
      </c>
      <c r="DD956">
        <v>-6</v>
      </c>
      <c r="DE956">
        <v>-9</v>
      </c>
      <c r="DF956">
        <v>-17</v>
      </c>
      <c r="DG956">
        <v>-20</v>
      </c>
      <c r="DH956">
        <v>-7</v>
      </c>
      <c r="DI956">
        <v>-10</v>
      </c>
      <c r="DJ956">
        <v>0</v>
      </c>
      <c r="DK956">
        <v>-3</v>
      </c>
      <c r="DL956">
        <v>0</v>
      </c>
      <c r="DM956">
        <v>-3</v>
      </c>
      <c r="DN956">
        <v>3</v>
      </c>
      <c r="DO956">
        <v>0</v>
      </c>
      <c r="DP956">
        <v>-9</v>
      </c>
      <c r="DQ956">
        <v>-12</v>
      </c>
      <c r="DR956">
        <v>-3</v>
      </c>
      <c r="DS956">
        <v>-6</v>
      </c>
      <c r="DT956">
        <v>-1</v>
      </c>
      <c r="DU956">
        <v>-4</v>
      </c>
      <c r="DV956">
        <v>-1</v>
      </c>
      <c r="DW956">
        <v>-4</v>
      </c>
      <c r="DX956">
        <v>-3</v>
      </c>
      <c r="DY956">
        <v>-6</v>
      </c>
      <c r="DZ956">
        <v>-1</v>
      </c>
      <c r="EA956">
        <v>-4</v>
      </c>
      <c r="EB956">
        <v>0</v>
      </c>
      <c r="EC956">
        <v>-3</v>
      </c>
      <c r="ED956">
        <v>1</v>
      </c>
      <c r="EE956">
        <v>-2</v>
      </c>
      <c r="EF956">
        <v>1</v>
      </c>
      <c r="EG956">
        <v>-2</v>
      </c>
      <c r="EH956">
        <v>7</v>
      </c>
      <c r="EI956">
        <v>4</v>
      </c>
      <c r="EJ956">
        <v>3</v>
      </c>
      <c r="EK956">
        <v>0</v>
      </c>
      <c r="EL956">
        <v>5</v>
      </c>
      <c r="EM956">
        <v>2</v>
      </c>
      <c r="EN956">
        <v>6</v>
      </c>
      <c r="EO956">
        <v>3</v>
      </c>
      <c r="EP956">
        <v>128.7803394</v>
      </c>
      <c r="EQ956">
        <v>182.7014308</v>
      </c>
      <c r="ER956">
        <v>86.731209899999996</v>
      </c>
      <c r="ES956">
        <v>88.984447700000004</v>
      </c>
      <c r="ET956">
        <v>127.7039667</v>
      </c>
      <c r="EU956">
        <v>166.98636300000001</v>
      </c>
      <c r="EV956">
        <v>83.293230359999995</v>
      </c>
      <c r="EW956">
        <v>88.309960619999998</v>
      </c>
      <c r="EX956">
        <v>47.396114089999998</v>
      </c>
      <c r="EY956">
        <v>49.079402369999997</v>
      </c>
      <c r="EZ956">
        <v>62.578715590000002</v>
      </c>
      <c r="FA956">
        <v>70.607539279999997</v>
      </c>
      <c r="FB956">
        <v>6.7786007140000004</v>
      </c>
      <c r="FC956">
        <v>8.4483682019999993</v>
      </c>
      <c r="FD956">
        <v>23.098674469999999</v>
      </c>
      <c r="FE956">
        <v>22.306824729999999</v>
      </c>
      <c r="FF956">
        <v>6.8582313319999999</v>
      </c>
      <c r="FG956">
        <v>8.3864866829999993</v>
      </c>
      <c r="FH956">
        <v>2.0044567799999999</v>
      </c>
      <c r="FI956">
        <v>2.2195830710000002</v>
      </c>
      <c r="FJ956">
        <v>31.666786219999999</v>
      </c>
      <c r="FK956">
        <v>35.770326930000003</v>
      </c>
      <c r="FL956">
        <v>11.159911879999999</v>
      </c>
      <c r="FM956">
        <v>12.17826056</v>
      </c>
      <c r="FN956">
        <v>1</v>
      </c>
      <c r="FO956">
        <v>1</v>
      </c>
      <c r="FP956">
        <v>1</v>
      </c>
      <c r="FQ956">
        <v>0</v>
      </c>
      <c r="FR956">
        <f>10/14</f>
        <v>0.7142857142857143</v>
      </c>
      <c r="FS956">
        <v>1</v>
      </c>
      <c r="FT956">
        <v>4</v>
      </c>
      <c r="FU956">
        <v>0</v>
      </c>
      <c r="FV956">
        <v>1</v>
      </c>
      <c r="FW956">
        <v>2</v>
      </c>
      <c r="FX956">
        <v>0</v>
      </c>
    </row>
    <row r="957" spans="1:180" x14ac:dyDescent="0.3">
      <c r="A957" s="7" t="s">
        <v>48</v>
      </c>
      <c r="B957" s="7" t="s">
        <v>38</v>
      </c>
      <c r="C957" t="s">
        <v>26</v>
      </c>
      <c r="D957">
        <v>9</v>
      </c>
      <c r="E957">
        <v>3</v>
      </c>
      <c r="F957">
        <v>1.061851852</v>
      </c>
      <c r="G957">
        <v>1.2954545449999999</v>
      </c>
      <c r="H957">
        <v>0.681666667</v>
      </c>
      <c r="I957">
        <v>0.68463636400000005</v>
      </c>
      <c r="J957">
        <v>1.102802606</v>
      </c>
      <c r="K957">
        <v>1.169157263</v>
      </c>
      <c r="L957">
        <v>1.0522720670000001</v>
      </c>
      <c r="M957">
        <v>0.90287177200000002</v>
      </c>
      <c r="N957">
        <v>18.72968608</v>
      </c>
      <c r="O957">
        <v>19.744890229999999</v>
      </c>
      <c r="P957">
        <v>1.3167554809999999</v>
      </c>
      <c r="Q957">
        <v>1.5210211220000001</v>
      </c>
      <c r="R957">
        <v>0.962416524</v>
      </c>
      <c r="S957">
        <v>1.4764234460000001</v>
      </c>
      <c r="T957">
        <v>0.54166666699999999</v>
      </c>
      <c r="U957">
        <v>0.66666666699999999</v>
      </c>
      <c r="V957">
        <v>0.66666666699999999</v>
      </c>
      <c r="W957">
        <v>0.86666666699999995</v>
      </c>
      <c r="X957">
        <v>0.58333333300000001</v>
      </c>
      <c r="Y957">
        <v>0.58333333300000001</v>
      </c>
      <c r="Z957">
        <v>-5</v>
      </c>
      <c r="AA957" s="5" t="s">
        <v>181</v>
      </c>
      <c r="AB957">
        <v>-4</v>
      </c>
      <c r="AC957">
        <v>-1</v>
      </c>
      <c r="AD957" s="5" t="s">
        <v>222</v>
      </c>
      <c r="AE957">
        <v>-1</v>
      </c>
      <c r="AF957">
        <v>-3</v>
      </c>
      <c r="AG957">
        <v>0</v>
      </c>
      <c r="AH957">
        <v>-2</v>
      </c>
      <c r="AI957">
        <v>1</v>
      </c>
      <c r="AJ957">
        <v>-2</v>
      </c>
      <c r="AK957">
        <v>1</v>
      </c>
      <c r="AL957">
        <v>0</v>
      </c>
      <c r="AM957">
        <v>3</v>
      </c>
      <c r="AN957">
        <v>0</v>
      </c>
      <c r="AO957">
        <v>3</v>
      </c>
      <c r="AP957">
        <v>0</v>
      </c>
      <c r="AQ957">
        <v>3</v>
      </c>
      <c r="AR957">
        <v>1</v>
      </c>
      <c r="AS957">
        <v>4</v>
      </c>
      <c r="AT957">
        <v>1</v>
      </c>
      <c r="AU957">
        <v>4</v>
      </c>
      <c r="AV957">
        <v>2</v>
      </c>
      <c r="AW957">
        <v>5</v>
      </c>
      <c r="AX957">
        <v>2</v>
      </c>
      <c r="AY957">
        <v>5</v>
      </c>
      <c r="AZ957">
        <v>3</v>
      </c>
      <c r="BA957">
        <v>6</v>
      </c>
      <c r="BB957">
        <v>3</v>
      </c>
      <c r="BC957">
        <v>6</v>
      </c>
      <c r="BD957">
        <v>7</v>
      </c>
      <c r="BE957">
        <v>10</v>
      </c>
      <c r="BF957">
        <v>9</v>
      </c>
      <c r="BG957">
        <v>12</v>
      </c>
      <c r="BH957">
        <v>10</v>
      </c>
      <c r="BI957">
        <v>13</v>
      </c>
      <c r="BJ957">
        <v>11</v>
      </c>
      <c r="BK957">
        <v>14</v>
      </c>
      <c r="BL957">
        <v>12</v>
      </c>
      <c r="BM957">
        <v>15</v>
      </c>
      <c r="BN957">
        <v>-1</v>
      </c>
      <c r="BO957">
        <v>0</v>
      </c>
      <c r="BP957">
        <v>0</v>
      </c>
      <c r="BQ957">
        <v>-3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1</v>
      </c>
      <c r="BZ957">
        <v>0</v>
      </c>
      <c r="CA957">
        <v>2</v>
      </c>
      <c r="CB957">
        <v>2</v>
      </c>
      <c r="CC957">
        <v>-1</v>
      </c>
      <c r="CD957">
        <v>0</v>
      </c>
      <c r="CE957">
        <v>0</v>
      </c>
      <c r="CF957">
        <v>-2</v>
      </c>
      <c r="CG957">
        <v>0</v>
      </c>
      <c r="CH957">
        <v>0</v>
      </c>
      <c r="CI957">
        <v>0</v>
      </c>
      <c r="CJ957">
        <v>-4</v>
      </c>
      <c r="CK957">
        <v>0</v>
      </c>
      <c r="CL957">
        <v>0</v>
      </c>
      <c r="CM957">
        <v>2</v>
      </c>
      <c r="CN957">
        <v>0</v>
      </c>
      <c r="CO957">
        <v>0</v>
      </c>
      <c r="CP957">
        <v>1</v>
      </c>
      <c r="CQ957">
        <v>0</v>
      </c>
      <c r="CR957">
        <v>0</v>
      </c>
      <c r="CS957">
        <v>0</v>
      </c>
      <c r="CT957">
        <v>1</v>
      </c>
      <c r="CU957">
        <v>0</v>
      </c>
      <c r="CV957">
        <v>0</v>
      </c>
      <c r="CW957">
        <v>2</v>
      </c>
      <c r="CX957">
        <v>0</v>
      </c>
      <c r="CY957">
        <v>1</v>
      </c>
      <c r="CZ957">
        <v>2</v>
      </c>
      <c r="DA957">
        <v>0</v>
      </c>
      <c r="DB957">
        <v>-10</v>
      </c>
      <c r="DC957">
        <v>-5</v>
      </c>
      <c r="DD957">
        <v>-11</v>
      </c>
      <c r="DE957">
        <v>-6</v>
      </c>
      <c r="DF957">
        <v>-3</v>
      </c>
      <c r="DG957">
        <v>2</v>
      </c>
      <c r="DH957">
        <v>-5</v>
      </c>
      <c r="DI957">
        <v>0</v>
      </c>
      <c r="DJ957">
        <v>-11</v>
      </c>
      <c r="DK957">
        <v>-6</v>
      </c>
      <c r="DL957">
        <v>-10</v>
      </c>
      <c r="DM957">
        <v>-5</v>
      </c>
      <c r="DN957">
        <v>-3</v>
      </c>
      <c r="DO957">
        <v>2</v>
      </c>
      <c r="DP957">
        <v>-1</v>
      </c>
      <c r="DQ957">
        <v>4</v>
      </c>
      <c r="DR957">
        <v>0</v>
      </c>
      <c r="DS957">
        <v>5</v>
      </c>
      <c r="DT957">
        <v>-2</v>
      </c>
      <c r="DU957">
        <v>3</v>
      </c>
      <c r="DV957">
        <v>0</v>
      </c>
      <c r="DW957">
        <v>5</v>
      </c>
      <c r="DX957">
        <v>-5</v>
      </c>
      <c r="DY957">
        <v>0</v>
      </c>
      <c r="DZ957">
        <v>2</v>
      </c>
      <c r="EA957">
        <v>7</v>
      </c>
      <c r="EB957">
        <v>1</v>
      </c>
      <c r="EC957">
        <v>6</v>
      </c>
      <c r="ED957">
        <v>2</v>
      </c>
      <c r="EE957">
        <v>7</v>
      </c>
      <c r="EF957">
        <v>2</v>
      </c>
      <c r="EG957">
        <v>7</v>
      </c>
      <c r="EH957">
        <v>7</v>
      </c>
      <c r="EI957">
        <v>12</v>
      </c>
      <c r="EJ957">
        <v>10</v>
      </c>
      <c r="EK957">
        <v>15</v>
      </c>
      <c r="EL957">
        <v>8</v>
      </c>
      <c r="EM957">
        <v>13</v>
      </c>
      <c r="EN957">
        <v>9</v>
      </c>
      <c r="EO957">
        <v>14</v>
      </c>
      <c r="EP957">
        <v>169.4812422</v>
      </c>
      <c r="EQ957">
        <v>152.1787898</v>
      </c>
      <c r="ER957">
        <v>89.256141670000005</v>
      </c>
      <c r="ES957">
        <v>86.699056240000004</v>
      </c>
      <c r="ET957">
        <v>166.75677690000001</v>
      </c>
      <c r="EU957">
        <v>141.55112320000001</v>
      </c>
      <c r="EV957">
        <v>86.219002779999997</v>
      </c>
      <c r="EW957">
        <v>83.031145710000004</v>
      </c>
      <c r="EX957">
        <v>52.654589620000003</v>
      </c>
      <c r="EY957">
        <v>36.124534320000002</v>
      </c>
      <c r="EZ957">
        <v>65.239752769999996</v>
      </c>
      <c r="FA957">
        <v>54.826411499999999</v>
      </c>
      <c r="FB957">
        <v>9.8283483880000002</v>
      </c>
      <c r="FC957">
        <v>8.4274625949999997</v>
      </c>
      <c r="FD957">
        <v>29.896406020000001</v>
      </c>
      <c r="FE957">
        <v>24.409699119999999</v>
      </c>
      <c r="FF957">
        <v>7.3714857279999997</v>
      </c>
      <c r="FG957">
        <v>7.488194236</v>
      </c>
      <c r="FH957">
        <v>2.9031370320000001</v>
      </c>
      <c r="FI957">
        <v>1.307085501</v>
      </c>
      <c r="FJ957">
        <v>30.754376359999998</v>
      </c>
      <c r="FK957">
        <v>35.377088829999998</v>
      </c>
      <c r="FL957">
        <v>11.01505745</v>
      </c>
      <c r="FM957">
        <v>12.02270055</v>
      </c>
      <c r="FN957">
        <v>0</v>
      </c>
      <c r="FO957">
        <v>0</v>
      </c>
      <c r="FP957">
        <v>3</v>
      </c>
      <c r="FQ957">
        <v>2</v>
      </c>
      <c r="FR957">
        <f>10/14</f>
        <v>0.7142857142857143</v>
      </c>
      <c r="FS957" t="s">
        <v>45</v>
      </c>
      <c r="FT957">
        <v>1</v>
      </c>
      <c r="FU957">
        <v>1</v>
      </c>
      <c r="FV957" t="s">
        <v>45</v>
      </c>
      <c r="FW957">
        <v>0</v>
      </c>
      <c r="FX957">
        <v>0</v>
      </c>
    </row>
    <row r="958" spans="1:180" x14ac:dyDescent="0.3">
      <c r="A958" s="7" t="s">
        <v>371</v>
      </c>
      <c r="B958" s="7" t="s">
        <v>110</v>
      </c>
      <c r="C958" t="s">
        <v>58</v>
      </c>
      <c r="D958">
        <v>8</v>
      </c>
      <c r="E958">
        <v>3</v>
      </c>
      <c r="F958">
        <v>1.56</v>
      </c>
      <c r="G958">
        <v>1.1402127660000001</v>
      </c>
      <c r="H958">
        <v>0.53600000000000003</v>
      </c>
      <c r="I958">
        <v>0.72165957400000003</v>
      </c>
      <c r="J958">
        <v>1.1585144009999999</v>
      </c>
      <c r="K958">
        <v>1.0691897770000001</v>
      </c>
      <c r="L958">
        <v>0.58860447299999996</v>
      </c>
      <c r="M958">
        <v>0.69367572600000005</v>
      </c>
      <c r="N958">
        <v>21.251626040000001</v>
      </c>
      <c r="O958">
        <v>19.485944889999999</v>
      </c>
      <c r="P958">
        <v>1.3932313999999999</v>
      </c>
      <c r="Q958">
        <v>1.049713583</v>
      </c>
      <c r="R958">
        <v>1.419332244</v>
      </c>
      <c r="S958">
        <v>1.1782802910000001</v>
      </c>
      <c r="T958">
        <v>0.62962963000000005</v>
      </c>
      <c r="U958">
        <v>0.4</v>
      </c>
      <c r="V958">
        <v>0.53333333299999997</v>
      </c>
      <c r="W958">
        <v>0.46666666699999998</v>
      </c>
      <c r="X958">
        <v>0.83333333300000001</v>
      </c>
      <c r="Y958">
        <v>0.26666666700000002</v>
      </c>
      <c r="Z958">
        <v>-7</v>
      </c>
      <c r="AA958" s="5" t="s">
        <v>209</v>
      </c>
      <c r="AB958">
        <v>-5</v>
      </c>
      <c r="AC958">
        <v>-10</v>
      </c>
      <c r="AD958" s="5" t="s">
        <v>233</v>
      </c>
      <c r="AE958">
        <v>-8</v>
      </c>
      <c r="AF958">
        <v>-3</v>
      </c>
      <c r="AG958">
        <v>-8</v>
      </c>
      <c r="AH958">
        <v>-3</v>
      </c>
      <c r="AI958">
        <v>-8</v>
      </c>
      <c r="AJ958">
        <v>-1</v>
      </c>
      <c r="AK958">
        <v>-6</v>
      </c>
      <c r="AL958">
        <v>-1</v>
      </c>
      <c r="AM958">
        <v>-6</v>
      </c>
      <c r="AN958">
        <v>0</v>
      </c>
      <c r="AO958">
        <v>-5</v>
      </c>
      <c r="AP958">
        <v>0</v>
      </c>
      <c r="AQ958">
        <v>-5</v>
      </c>
      <c r="AR958">
        <v>1</v>
      </c>
      <c r="AS958">
        <v>-4</v>
      </c>
      <c r="AT958">
        <v>1</v>
      </c>
      <c r="AU958">
        <v>-4</v>
      </c>
      <c r="AV958">
        <v>2</v>
      </c>
      <c r="AW958">
        <v>-3</v>
      </c>
      <c r="AX958">
        <v>2</v>
      </c>
      <c r="AY958">
        <v>-3</v>
      </c>
      <c r="AZ958">
        <v>5</v>
      </c>
      <c r="BA958">
        <v>0</v>
      </c>
      <c r="BB958">
        <v>6</v>
      </c>
      <c r="BC958">
        <v>1</v>
      </c>
      <c r="BD958">
        <v>7</v>
      </c>
      <c r="BE958">
        <v>2</v>
      </c>
      <c r="BF958">
        <v>8</v>
      </c>
      <c r="BG958">
        <v>3</v>
      </c>
      <c r="BH958">
        <v>9</v>
      </c>
      <c r="BI958">
        <v>4</v>
      </c>
      <c r="BJ958">
        <v>11</v>
      </c>
      <c r="BK958">
        <v>6</v>
      </c>
      <c r="BL958">
        <v>13</v>
      </c>
      <c r="BM958">
        <v>8</v>
      </c>
      <c r="BN958">
        <v>1</v>
      </c>
      <c r="BO958">
        <v>-3</v>
      </c>
      <c r="BP958">
        <v>-4</v>
      </c>
      <c r="BQ958">
        <v>-2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-1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1</v>
      </c>
      <c r="CK958">
        <v>0</v>
      </c>
      <c r="CL958">
        <v>0</v>
      </c>
      <c r="CM958">
        <v>2</v>
      </c>
      <c r="CN958">
        <v>0</v>
      </c>
      <c r="CO958">
        <v>0</v>
      </c>
      <c r="CP958">
        <v>0</v>
      </c>
      <c r="CQ958">
        <v>1</v>
      </c>
      <c r="CR958">
        <v>2</v>
      </c>
      <c r="CS958">
        <v>0</v>
      </c>
      <c r="CT958">
        <v>0</v>
      </c>
      <c r="CU958">
        <v>0</v>
      </c>
      <c r="CV958">
        <v>1</v>
      </c>
      <c r="CW958">
        <v>2</v>
      </c>
      <c r="CX958">
        <v>0</v>
      </c>
      <c r="CY958">
        <v>0</v>
      </c>
      <c r="CZ958">
        <v>1</v>
      </c>
      <c r="DA958">
        <v>0</v>
      </c>
      <c r="DB958">
        <v>-21</v>
      </c>
      <c r="DC958">
        <v>-24</v>
      </c>
      <c r="DD958">
        <v>-13</v>
      </c>
      <c r="DE958">
        <v>-16</v>
      </c>
      <c r="DF958">
        <v>-7</v>
      </c>
      <c r="DG958">
        <v>-10</v>
      </c>
      <c r="DH958">
        <v>-3</v>
      </c>
      <c r="DI958">
        <v>-6</v>
      </c>
      <c r="DJ958">
        <v>-3</v>
      </c>
      <c r="DK958">
        <v>-6</v>
      </c>
      <c r="DL958">
        <v>-3</v>
      </c>
      <c r="DM958">
        <v>-6</v>
      </c>
      <c r="DN958">
        <v>-2</v>
      </c>
      <c r="DO958">
        <v>-5</v>
      </c>
      <c r="DP958">
        <v>-2</v>
      </c>
      <c r="DQ958">
        <v>-5</v>
      </c>
      <c r="DR958">
        <v>0</v>
      </c>
      <c r="DS958">
        <v>-3</v>
      </c>
      <c r="DT958">
        <v>-2</v>
      </c>
      <c r="DU958">
        <v>-5</v>
      </c>
      <c r="DV958">
        <v>7</v>
      </c>
      <c r="DW958">
        <v>4</v>
      </c>
      <c r="DX958">
        <v>2</v>
      </c>
      <c r="DY958">
        <v>-1</v>
      </c>
      <c r="DZ958">
        <v>5</v>
      </c>
      <c r="EA958">
        <v>2</v>
      </c>
      <c r="EB958">
        <v>3</v>
      </c>
      <c r="EC958">
        <v>0</v>
      </c>
      <c r="ED958">
        <v>9</v>
      </c>
      <c r="EE958">
        <v>6</v>
      </c>
      <c r="EF958">
        <v>9</v>
      </c>
      <c r="EG958">
        <v>6</v>
      </c>
      <c r="EH958">
        <v>4</v>
      </c>
      <c r="EI958">
        <v>1</v>
      </c>
      <c r="EJ958">
        <v>10</v>
      </c>
      <c r="EK958">
        <v>7</v>
      </c>
      <c r="EL958">
        <v>11</v>
      </c>
      <c r="EM958">
        <v>8</v>
      </c>
      <c r="EN958">
        <v>16</v>
      </c>
      <c r="EO958">
        <v>13</v>
      </c>
      <c r="EP958">
        <v>125.1226836</v>
      </c>
      <c r="EQ958">
        <v>156.51343650000001</v>
      </c>
      <c r="ER958">
        <v>86.391805489999996</v>
      </c>
      <c r="ES958">
        <v>87.413860099999994</v>
      </c>
      <c r="ET958">
        <v>150.6608645</v>
      </c>
      <c r="EU958">
        <v>155.269023</v>
      </c>
      <c r="EV958">
        <v>84.760745790000001</v>
      </c>
      <c r="EW958">
        <v>86.291569490000001</v>
      </c>
      <c r="EX958">
        <v>51.893281289999997</v>
      </c>
      <c r="EY958">
        <v>43.791556020000002</v>
      </c>
      <c r="EZ958">
        <v>66.348957639999995</v>
      </c>
      <c r="FA958">
        <v>62.400618450000003</v>
      </c>
      <c r="FB958">
        <v>7.2299898249999996</v>
      </c>
      <c r="FC958">
        <v>9.1694154460000004</v>
      </c>
      <c r="FD958">
        <v>24.383996570000001</v>
      </c>
      <c r="FE958">
        <v>27.552143690000001</v>
      </c>
      <c r="FF958">
        <v>7.30221827</v>
      </c>
      <c r="FG958">
        <v>4.9287251190000001</v>
      </c>
      <c r="FH958">
        <v>2.501990696</v>
      </c>
      <c r="FI958">
        <v>1.3480180159999999</v>
      </c>
      <c r="FJ958">
        <v>32.67674023</v>
      </c>
      <c r="FK958">
        <v>28.503570979999999</v>
      </c>
      <c r="FL958">
        <v>10.83451238</v>
      </c>
      <c r="FM958">
        <v>12.524976049999999</v>
      </c>
      <c r="FN958">
        <v>1</v>
      </c>
      <c r="FO958">
        <v>0</v>
      </c>
      <c r="FP958">
        <v>1</v>
      </c>
      <c r="FQ958">
        <v>0</v>
      </c>
      <c r="FR958">
        <f>6/15</f>
        <v>0.4</v>
      </c>
      <c r="FS958" t="s">
        <v>45</v>
      </c>
      <c r="FT958">
        <v>1</v>
      </c>
      <c r="FU958">
        <v>1</v>
      </c>
      <c r="FV958">
        <v>1</v>
      </c>
      <c r="FW958">
        <v>1</v>
      </c>
      <c r="FX958">
        <v>0</v>
      </c>
    </row>
    <row r="959" spans="1:180" x14ac:dyDescent="0.3">
      <c r="A959" s="7" t="s">
        <v>70</v>
      </c>
      <c r="B959" s="7" t="s">
        <v>74</v>
      </c>
      <c r="C959" t="s">
        <v>52</v>
      </c>
      <c r="D959">
        <v>9</v>
      </c>
      <c r="E959">
        <v>3</v>
      </c>
      <c r="F959">
        <v>1.3042499999999999</v>
      </c>
      <c r="G959">
        <v>1.9026530610000001</v>
      </c>
      <c r="H959">
        <v>0.70642499999999997</v>
      </c>
      <c r="I959">
        <v>0.62440816300000002</v>
      </c>
      <c r="J959">
        <v>1.376351978</v>
      </c>
      <c r="K959">
        <v>0.99060860100000003</v>
      </c>
      <c r="L959">
        <v>1.1142308569999999</v>
      </c>
      <c r="M959">
        <v>0.80017948500000002</v>
      </c>
      <c r="N959">
        <v>17.935022879999998</v>
      </c>
      <c r="O959">
        <v>20.00895435</v>
      </c>
      <c r="P959">
        <v>1.3915962070000001</v>
      </c>
      <c r="Q959">
        <v>1.23815122</v>
      </c>
      <c r="R959">
        <v>1.2482301790000001</v>
      </c>
      <c r="S959">
        <v>1.8589512539999999</v>
      </c>
      <c r="T959">
        <v>0.58333333300000001</v>
      </c>
      <c r="U959">
        <v>0.45833333300000001</v>
      </c>
      <c r="V959">
        <v>0.73333333300000003</v>
      </c>
      <c r="W959">
        <v>0.33333333300000001</v>
      </c>
      <c r="X959">
        <v>0.66666666699999999</v>
      </c>
      <c r="Y959">
        <v>0.5</v>
      </c>
      <c r="Z959">
        <v>-5</v>
      </c>
      <c r="AA959" s="5" t="s">
        <v>245</v>
      </c>
      <c r="AB959">
        <v>-4</v>
      </c>
      <c r="AC959">
        <v>-7</v>
      </c>
      <c r="AD959" s="5" t="s">
        <v>222</v>
      </c>
      <c r="AE959">
        <v>-7</v>
      </c>
      <c r="AF959">
        <v>-3</v>
      </c>
      <c r="AG959">
        <v>-6</v>
      </c>
      <c r="AH959">
        <v>-1</v>
      </c>
      <c r="AI959">
        <v>-4</v>
      </c>
      <c r="AJ959">
        <v>0</v>
      </c>
      <c r="AK959">
        <v>-3</v>
      </c>
      <c r="AL959">
        <v>2</v>
      </c>
      <c r="AM959">
        <v>-1</v>
      </c>
      <c r="AN959">
        <v>3</v>
      </c>
      <c r="AO959">
        <v>0</v>
      </c>
      <c r="AP959">
        <v>3</v>
      </c>
      <c r="AQ959">
        <v>0</v>
      </c>
      <c r="AR959">
        <v>3</v>
      </c>
      <c r="AS959">
        <v>0</v>
      </c>
      <c r="AT959">
        <v>3</v>
      </c>
      <c r="AU959">
        <v>0</v>
      </c>
      <c r="AV959">
        <v>3</v>
      </c>
      <c r="AW959">
        <v>0</v>
      </c>
      <c r="AX959">
        <v>3</v>
      </c>
      <c r="AY959">
        <v>0</v>
      </c>
      <c r="AZ959">
        <v>6</v>
      </c>
      <c r="BA959">
        <v>3</v>
      </c>
      <c r="BB959">
        <v>7</v>
      </c>
      <c r="BC959">
        <v>4</v>
      </c>
      <c r="BD959">
        <v>8</v>
      </c>
      <c r="BE959">
        <v>5</v>
      </c>
      <c r="BF959">
        <v>10</v>
      </c>
      <c r="BG959">
        <v>7</v>
      </c>
      <c r="BH959">
        <v>10</v>
      </c>
      <c r="BI959">
        <v>7</v>
      </c>
      <c r="BJ959">
        <v>11</v>
      </c>
      <c r="BK959">
        <v>8</v>
      </c>
      <c r="BL959">
        <v>11</v>
      </c>
      <c r="BM959">
        <v>8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1</v>
      </c>
      <c r="CO959">
        <v>0</v>
      </c>
      <c r="CP959">
        <v>0</v>
      </c>
      <c r="CQ959">
        <v>-3</v>
      </c>
      <c r="CR959">
        <v>0</v>
      </c>
      <c r="CS959">
        <v>0</v>
      </c>
      <c r="CT959">
        <v>0</v>
      </c>
      <c r="CU959">
        <v>0</v>
      </c>
      <c r="CV959">
        <v>1</v>
      </c>
      <c r="CW959">
        <v>1</v>
      </c>
      <c r="CX959">
        <v>0</v>
      </c>
      <c r="CY959">
        <v>0</v>
      </c>
      <c r="CZ959">
        <v>2</v>
      </c>
      <c r="DA959">
        <v>2</v>
      </c>
      <c r="DB959">
        <v>-12</v>
      </c>
      <c r="DC959">
        <v>-16</v>
      </c>
      <c r="DD959">
        <v>-9</v>
      </c>
      <c r="DE959">
        <v>-13</v>
      </c>
      <c r="DF959">
        <v>-3</v>
      </c>
      <c r="DG959">
        <v>-7</v>
      </c>
      <c r="DH959">
        <v>-7</v>
      </c>
      <c r="DI959">
        <v>-11</v>
      </c>
      <c r="DJ959">
        <v>-6</v>
      </c>
      <c r="DK959">
        <v>-10</v>
      </c>
      <c r="DL959">
        <v>0</v>
      </c>
      <c r="DM959">
        <v>-4</v>
      </c>
      <c r="DN959">
        <v>4</v>
      </c>
      <c r="DO959">
        <v>0</v>
      </c>
      <c r="DP959">
        <v>0</v>
      </c>
      <c r="DQ959">
        <v>-4</v>
      </c>
      <c r="DR959">
        <v>4</v>
      </c>
      <c r="DS959">
        <v>0</v>
      </c>
      <c r="DT959">
        <v>4.5</v>
      </c>
      <c r="DU959">
        <v>0.5</v>
      </c>
      <c r="DV959">
        <v>4.5</v>
      </c>
      <c r="DW959">
        <v>0.5</v>
      </c>
      <c r="DX959">
        <v>5</v>
      </c>
      <c r="DY959">
        <v>1</v>
      </c>
      <c r="DZ959">
        <v>6</v>
      </c>
      <c r="EA959">
        <v>2</v>
      </c>
      <c r="EB959">
        <v>5</v>
      </c>
      <c r="EC959">
        <v>1</v>
      </c>
      <c r="ED959">
        <v>7</v>
      </c>
      <c r="EE959">
        <v>3</v>
      </c>
      <c r="EF959">
        <v>14</v>
      </c>
      <c r="EG959">
        <v>10</v>
      </c>
      <c r="EH959">
        <v>15</v>
      </c>
      <c r="EI959">
        <v>11</v>
      </c>
      <c r="EJ959">
        <v>16</v>
      </c>
      <c r="EK959">
        <v>12</v>
      </c>
      <c r="EL959">
        <v>10</v>
      </c>
      <c r="EM959">
        <v>6</v>
      </c>
      <c r="EN959">
        <v>23</v>
      </c>
      <c r="EO959">
        <v>19</v>
      </c>
      <c r="EP959">
        <v>120.6824483</v>
      </c>
      <c r="EQ959">
        <v>136.92600859999999</v>
      </c>
      <c r="ER959">
        <v>82.876938999999993</v>
      </c>
      <c r="ES959">
        <v>86.356929800000003</v>
      </c>
      <c r="ET959">
        <v>144.7218014</v>
      </c>
      <c r="EU959">
        <v>152.35259479999999</v>
      </c>
      <c r="EV959">
        <v>82.694983769999993</v>
      </c>
      <c r="EW959">
        <v>84.839578930000002</v>
      </c>
      <c r="EX959">
        <v>56.973638289999997</v>
      </c>
      <c r="EY959">
        <v>45.896047950000003</v>
      </c>
      <c r="EZ959">
        <v>64.78740904</v>
      </c>
      <c r="FA959">
        <v>61.838392390000003</v>
      </c>
      <c r="FB959">
        <v>10.61066168</v>
      </c>
      <c r="FC959">
        <v>9.1035022459999997</v>
      </c>
      <c r="FD959">
        <v>26.222800580000001</v>
      </c>
      <c r="FE959">
        <v>24.208884260000001</v>
      </c>
      <c r="FF959">
        <v>8.4873602120000005</v>
      </c>
      <c r="FG959">
        <v>7.2481582329999998</v>
      </c>
      <c r="FH959">
        <v>2.1136446489999998</v>
      </c>
      <c r="FI959">
        <v>3.012248767</v>
      </c>
      <c r="FJ959">
        <v>34.759911389999999</v>
      </c>
      <c r="FK959">
        <v>29.331111629999999</v>
      </c>
      <c r="FL959">
        <v>14.0410545</v>
      </c>
      <c r="FM959">
        <v>12.354747209999999</v>
      </c>
      <c r="FN959">
        <v>0</v>
      </c>
      <c r="FO959">
        <v>0</v>
      </c>
      <c r="FP959">
        <v>1</v>
      </c>
      <c r="FQ959">
        <v>0</v>
      </c>
      <c r="FR959">
        <f>4/14</f>
        <v>0.2857142857142857</v>
      </c>
      <c r="FS959">
        <v>1</v>
      </c>
      <c r="FT959">
        <v>5</v>
      </c>
      <c r="FU959">
        <v>3</v>
      </c>
      <c r="FV959">
        <v>1</v>
      </c>
      <c r="FW959">
        <v>3</v>
      </c>
      <c r="FX959">
        <v>2</v>
      </c>
    </row>
    <row r="960" spans="1:180" x14ac:dyDescent="0.3">
      <c r="A960" s="7" t="s">
        <v>94</v>
      </c>
      <c r="B960" s="7" t="s">
        <v>54</v>
      </c>
      <c r="C960" t="s">
        <v>55</v>
      </c>
      <c r="D960">
        <v>11</v>
      </c>
      <c r="E960">
        <v>3</v>
      </c>
      <c r="F960">
        <v>1.123023256</v>
      </c>
      <c r="G960">
        <v>2.0237066669999999</v>
      </c>
      <c r="H960">
        <v>0.72579069799999996</v>
      </c>
      <c r="I960">
        <v>0.6</v>
      </c>
      <c r="J960">
        <v>1.1870295390000001</v>
      </c>
      <c r="K960">
        <v>1.026145146</v>
      </c>
      <c r="L960">
        <v>0.62526853299999996</v>
      </c>
      <c r="M960">
        <v>0.71874500799999996</v>
      </c>
      <c r="N960">
        <v>15.772969460000001</v>
      </c>
      <c r="O960">
        <v>15.78795983</v>
      </c>
      <c r="P960">
        <v>0.89244208300000005</v>
      </c>
      <c r="Q960">
        <v>1.1180214690000001</v>
      </c>
      <c r="R960">
        <v>1.1994107679999999</v>
      </c>
      <c r="S960">
        <v>1.3040689839999999</v>
      </c>
      <c r="T960">
        <v>0.3</v>
      </c>
      <c r="U960">
        <v>0.25925925900000002</v>
      </c>
      <c r="V960">
        <v>0.46666666699999998</v>
      </c>
      <c r="W960">
        <v>0.26666666700000002</v>
      </c>
      <c r="X960">
        <v>0.33333333300000001</v>
      </c>
      <c r="Y960">
        <v>0.26666666700000002</v>
      </c>
      <c r="Z960">
        <v>-14</v>
      </c>
      <c r="AA960" s="5" t="s">
        <v>210</v>
      </c>
      <c r="AB960">
        <v>-11</v>
      </c>
      <c r="AC960">
        <v>-13</v>
      </c>
      <c r="AD960" s="5" t="s">
        <v>215</v>
      </c>
      <c r="AE960">
        <v>-12</v>
      </c>
      <c r="AF960">
        <v>-8</v>
      </c>
      <c r="AG960">
        <v>-10</v>
      </c>
      <c r="AH960">
        <v>-5</v>
      </c>
      <c r="AI960">
        <v>-7</v>
      </c>
      <c r="AJ960">
        <v>-5</v>
      </c>
      <c r="AK960">
        <v>-7</v>
      </c>
      <c r="AL960">
        <v>-4</v>
      </c>
      <c r="AM960">
        <v>-6</v>
      </c>
      <c r="AN960">
        <v>-3</v>
      </c>
      <c r="AO960">
        <v>-5</v>
      </c>
      <c r="AP960">
        <v>-3</v>
      </c>
      <c r="AQ960">
        <v>-5</v>
      </c>
      <c r="AR960">
        <v>-3</v>
      </c>
      <c r="AS960">
        <v>-5</v>
      </c>
      <c r="AT960">
        <v>-3</v>
      </c>
      <c r="AU960">
        <v>-5</v>
      </c>
      <c r="AV960">
        <v>-3</v>
      </c>
      <c r="AW960">
        <v>-5</v>
      </c>
      <c r="AX960">
        <v>-2</v>
      </c>
      <c r="AY960">
        <v>-4</v>
      </c>
      <c r="AZ960">
        <v>-2</v>
      </c>
      <c r="BA960">
        <v>-4</v>
      </c>
      <c r="BB960">
        <v>-1</v>
      </c>
      <c r="BC960">
        <v>-3</v>
      </c>
      <c r="BD960">
        <v>-1</v>
      </c>
      <c r="BE960">
        <v>-3</v>
      </c>
      <c r="BF960">
        <v>0</v>
      </c>
      <c r="BG960">
        <v>-2</v>
      </c>
      <c r="BH960">
        <v>2</v>
      </c>
      <c r="BI960">
        <v>0</v>
      </c>
      <c r="BJ960">
        <v>2</v>
      </c>
      <c r="BK960">
        <v>0</v>
      </c>
      <c r="BL960">
        <v>2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-2</v>
      </c>
      <c r="BS960">
        <v>0</v>
      </c>
      <c r="BT960">
        <v>-1</v>
      </c>
      <c r="BU960">
        <v>-2</v>
      </c>
      <c r="BV960">
        <v>0</v>
      </c>
      <c r="BW960">
        <v>0</v>
      </c>
      <c r="BX960">
        <v>2</v>
      </c>
      <c r="BY960">
        <v>0</v>
      </c>
      <c r="BZ960">
        <v>0</v>
      </c>
      <c r="CA960">
        <v>-1</v>
      </c>
      <c r="CB960">
        <v>1</v>
      </c>
      <c r="CC960">
        <v>-2</v>
      </c>
      <c r="CD960">
        <v>0</v>
      </c>
      <c r="CE960">
        <v>-2</v>
      </c>
      <c r="CF960">
        <v>0</v>
      </c>
      <c r="CG960">
        <v>0</v>
      </c>
      <c r="CH960">
        <v>0</v>
      </c>
      <c r="CI960">
        <v>0</v>
      </c>
      <c r="CJ960">
        <v>-2</v>
      </c>
      <c r="CK960">
        <v>0</v>
      </c>
      <c r="CL960">
        <v>0</v>
      </c>
      <c r="CM960">
        <v>0</v>
      </c>
      <c r="CN960">
        <v>0</v>
      </c>
      <c r="CO960">
        <v>2</v>
      </c>
      <c r="CP960">
        <v>-2</v>
      </c>
      <c r="CQ960">
        <v>0</v>
      </c>
      <c r="CR960">
        <v>-1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-22</v>
      </c>
      <c r="DC960">
        <v>-22</v>
      </c>
      <c r="DD960">
        <v>-21</v>
      </c>
      <c r="DE960">
        <v>-21</v>
      </c>
      <c r="DF960">
        <v>-9</v>
      </c>
      <c r="DG960">
        <v>-9</v>
      </c>
      <c r="DH960">
        <v>-10</v>
      </c>
      <c r="DI960">
        <v>-10</v>
      </c>
      <c r="DJ960">
        <v>-2</v>
      </c>
      <c r="DK960">
        <v>-2</v>
      </c>
      <c r="DL960">
        <v>-1</v>
      </c>
      <c r="DM960">
        <v>-1</v>
      </c>
      <c r="DN960">
        <v>-8</v>
      </c>
      <c r="DO960">
        <v>-8</v>
      </c>
      <c r="DP960">
        <v>-7</v>
      </c>
      <c r="DQ960">
        <v>-7</v>
      </c>
      <c r="DR960">
        <v>-6</v>
      </c>
      <c r="DS960">
        <v>-6</v>
      </c>
      <c r="DT960">
        <v>-4</v>
      </c>
      <c r="DU960">
        <v>-4</v>
      </c>
      <c r="DV960">
        <v>-4</v>
      </c>
      <c r="DW960">
        <v>-4</v>
      </c>
      <c r="DX960">
        <v>4</v>
      </c>
      <c r="DY960">
        <v>4</v>
      </c>
      <c r="DZ960">
        <v>-11</v>
      </c>
      <c r="EA960">
        <v>-11</v>
      </c>
      <c r="EB960">
        <v>-4</v>
      </c>
      <c r="EC960">
        <v>-4</v>
      </c>
      <c r="ED960">
        <v>-2</v>
      </c>
      <c r="EE960">
        <v>-2</v>
      </c>
      <c r="EF960">
        <v>-2</v>
      </c>
      <c r="EG960">
        <v>-2</v>
      </c>
      <c r="EH960">
        <v>0</v>
      </c>
      <c r="EI960">
        <v>0</v>
      </c>
      <c r="EJ960">
        <v>0</v>
      </c>
      <c r="EK960">
        <v>0</v>
      </c>
      <c r="EL960">
        <v>3</v>
      </c>
      <c r="EM960">
        <v>3</v>
      </c>
      <c r="EN960">
        <v>6</v>
      </c>
      <c r="EO960">
        <v>6</v>
      </c>
      <c r="EP960">
        <v>108.20017009999999</v>
      </c>
      <c r="EQ960">
        <v>151.461994</v>
      </c>
      <c r="ER960">
        <v>84.985095869999995</v>
      </c>
      <c r="ES960">
        <v>88.651291220000005</v>
      </c>
      <c r="ET960">
        <v>108.2425855</v>
      </c>
      <c r="EU960">
        <v>135.88613509999999</v>
      </c>
      <c r="EV960">
        <v>81.250131080000003</v>
      </c>
      <c r="EW960">
        <v>84.905514490000002</v>
      </c>
      <c r="EX960">
        <v>44.769852419999999</v>
      </c>
      <c r="EY960">
        <v>47.965452020000001</v>
      </c>
      <c r="EZ960">
        <v>58.352348249999999</v>
      </c>
      <c r="FA960">
        <v>61.995560040000001</v>
      </c>
      <c r="FB960">
        <v>7.3505411499999997</v>
      </c>
      <c r="FC960">
        <v>8.1318598709999996</v>
      </c>
      <c r="FD960">
        <v>21.723919819999999</v>
      </c>
      <c r="FE960">
        <v>28.383328989999999</v>
      </c>
      <c r="FF960">
        <v>4.611490163</v>
      </c>
      <c r="FG960">
        <v>8.926122501</v>
      </c>
      <c r="FH960">
        <v>1.9383003299999999</v>
      </c>
      <c r="FI960">
        <v>2.1008269579999999</v>
      </c>
      <c r="FJ960">
        <v>29.359766579999999</v>
      </c>
      <c r="FK960">
        <v>31.929919999999999</v>
      </c>
      <c r="FL960">
        <v>10.39058002</v>
      </c>
      <c r="FM960">
        <v>10.176181890000001</v>
      </c>
      <c r="FN960">
        <v>0</v>
      </c>
      <c r="FO960">
        <v>0</v>
      </c>
      <c r="FP960">
        <v>0</v>
      </c>
      <c r="FQ960">
        <v>0</v>
      </c>
      <c r="FR960">
        <f>4/14</f>
        <v>0.2857142857142857</v>
      </c>
      <c r="FS960" t="s">
        <v>45</v>
      </c>
      <c r="FT960">
        <v>1</v>
      </c>
      <c r="FU960">
        <v>1</v>
      </c>
      <c r="FV960" t="s">
        <v>45</v>
      </c>
      <c r="FW960">
        <v>0</v>
      </c>
      <c r="FX960">
        <v>0</v>
      </c>
    </row>
    <row r="961" spans="1:180" x14ac:dyDescent="0.3">
      <c r="A961" s="7" t="s">
        <v>101</v>
      </c>
      <c r="B961" s="7" t="s">
        <v>57</v>
      </c>
      <c r="C961" t="s">
        <v>58</v>
      </c>
      <c r="D961">
        <v>12</v>
      </c>
      <c r="E961">
        <v>3</v>
      </c>
      <c r="F961">
        <v>2.0237066669999999</v>
      </c>
      <c r="G961">
        <v>1.3047222220000001</v>
      </c>
      <c r="H961">
        <v>0.6</v>
      </c>
      <c r="I961">
        <v>0.73913888900000002</v>
      </c>
      <c r="J961">
        <v>1.4971250979999999</v>
      </c>
      <c r="K961">
        <v>0.986793747</v>
      </c>
      <c r="L961">
        <v>0.97247570900000002</v>
      </c>
      <c r="M961">
        <v>0.78630084099999997</v>
      </c>
      <c r="N961">
        <v>22.184307539999999</v>
      </c>
      <c r="O961">
        <v>18.219391519999999</v>
      </c>
      <c r="P961">
        <v>1.235230716</v>
      </c>
      <c r="Q961">
        <v>1.4099017039999999</v>
      </c>
      <c r="R961">
        <v>1.36041291</v>
      </c>
      <c r="S961">
        <v>1.158919888</v>
      </c>
      <c r="T961">
        <v>0.18181818199999999</v>
      </c>
      <c r="U961">
        <v>0.54545454500000001</v>
      </c>
      <c r="V961">
        <v>0.2</v>
      </c>
      <c r="W961">
        <v>0.26666666700000002</v>
      </c>
      <c r="X961">
        <v>0.2</v>
      </c>
      <c r="Y961">
        <v>0.53333333299999997</v>
      </c>
      <c r="Z961">
        <v>-18</v>
      </c>
      <c r="AA961" s="5" t="s">
        <v>221</v>
      </c>
      <c r="AB961">
        <v>-16</v>
      </c>
      <c r="AC961">
        <v>-4</v>
      </c>
      <c r="AD961" s="5" t="s">
        <v>218</v>
      </c>
      <c r="AE961">
        <v>-2</v>
      </c>
      <c r="AF961">
        <v>-14</v>
      </c>
      <c r="AG961">
        <v>-2</v>
      </c>
      <c r="AH961">
        <v>-14</v>
      </c>
      <c r="AI961">
        <v>-2</v>
      </c>
      <c r="AJ961">
        <v>-12</v>
      </c>
      <c r="AK961">
        <v>0</v>
      </c>
      <c r="AL961">
        <v>-12</v>
      </c>
      <c r="AM961">
        <v>0</v>
      </c>
      <c r="AN961">
        <v>-12</v>
      </c>
      <c r="AO961">
        <v>0</v>
      </c>
      <c r="AP961">
        <v>-11</v>
      </c>
      <c r="AQ961">
        <v>1</v>
      </c>
      <c r="AR961">
        <v>-10</v>
      </c>
      <c r="AS961">
        <v>2</v>
      </c>
      <c r="AT961">
        <v>-10</v>
      </c>
      <c r="AU961">
        <v>2</v>
      </c>
      <c r="AV961">
        <v>-9</v>
      </c>
      <c r="AW961">
        <v>3</v>
      </c>
      <c r="AX961">
        <v>-9</v>
      </c>
      <c r="AY961">
        <v>3</v>
      </c>
      <c r="AZ961">
        <v>-7</v>
      </c>
      <c r="BA961">
        <v>5</v>
      </c>
      <c r="BB961">
        <v>-5</v>
      </c>
      <c r="BC961">
        <v>7</v>
      </c>
      <c r="BD961">
        <v>-4</v>
      </c>
      <c r="BE961">
        <v>8</v>
      </c>
      <c r="BF961">
        <v>-3</v>
      </c>
      <c r="BG961">
        <v>9</v>
      </c>
      <c r="BH961">
        <v>-2</v>
      </c>
      <c r="BI961">
        <v>10</v>
      </c>
      <c r="BJ961">
        <v>0</v>
      </c>
      <c r="BK961">
        <v>12</v>
      </c>
      <c r="BL961">
        <v>2</v>
      </c>
      <c r="BM961">
        <v>14</v>
      </c>
      <c r="BN961">
        <v>0</v>
      </c>
      <c r="BO961">
        <v>-3</v>
      </c>
      <c r="BP961">
        <v>-3</v>
      </c>
      <c r="BQ961">
        <v>0</v>
      </c>
      <c r="BR961">
        <v>-1</v>
      </c>
      <c r="BS961">
        <v>0</v>
      </c>
      <c r="BT961">
        <v>-1</v>
      </c>
      <c r="BU961">
        <v>1</v>
      </c>
      <c r="BV961">
        <v>-1</v>
      </c>
      <c r="BW961">
        <v>1</v>
      </c>
      <c r="BX961">
        <v>-1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-2</v>
      </c>
      <c r="CE961">
        <v>0</v>
      </c>
      <c r="CF961">
        <v>0</v>
      </c>
      <c r="CG961">
        <v>0</v>
      </c>
      <c r="CH961">
        <v>0</v>
      </c>
      <c r="CI961">
        <v>-1</v>
      </c>
      <c r="CJ961">
        <v>0</v>
      </c>
      <c r="CK961">
        <v>-1</v>
      </c>
      <c r="CL961">
        <v>3</v>
      </c>
      <c r="CM961">
        <v>1</v>
      </c>
      <c r="CN961">
        <v>0</v>
      </c>
      <c r="CO961">
        <v>0</v>
      </c>
      <c r="CP961">
        <v>0</v>
      </c>
      <c r="CQ961">
        <v>2</v>
      </c>
      <c r="CR961">
        <v>-2</v>
      </c>
      <c r="CS961">
        <v>3</v>
      </c>
      <c r="CT961">
        <v>-1</v>
      </c>
      <c r="CU961">
        <v>0</v>
      </c>
      <c r="CV961">
        <v>-2</v>
      </c>
      <c r="CW961">
        <v>0</v>
      </c>
      <c r="CX961">
        <v>0</v>
      </c>
      <c r="CY961">
        <v>0</v>
      </c>
      <c r="CZ961">
        <v>1</v>
      </c>
      <c r="DA961">
        <v>0</v>
      </c>
      <c r="DB961">
        <v>-32</v>
      </c>
      <c r="DC961">
        <v>-19</v>
      </c>
      <c r="DD961">
        <v>-24</v>
      </c>
      <c r="DE961">
        <v>-11</v>
      </c>
      <c r="DF961">
        <v>-18</v>
      </c>
      <c r="DG961">
        <v>-5</v>
      </c>
      <c r="DH961">
        <v>-14</v>
      </c>
      <c r="DI961">
        <v>-1</v>
      </c>
      <c r="DJ961">
        <v>-14</v>
      </c>
      <c r="DK961">
        <v>-1</v>
      </c>
      <c r="DL961">
        <v>-14</v>
      </c>
      <c r="DM961">
        <v>-1</v>
      </c>
      <c r="DN961">
        <v>-13</v>
      </c>
      <c r="DO961">
        <v>0</v>
      </c>
      <c r="DP961">
        <v>-11</v>
      </c>
      <c r="DQ961">
        <v>2</v>
      </c>
      <c r="DR961">
        <v>-13</v>
      </c>
      <c r="DS961">
        <v>0</v>
      </c>
      <c r="DT961">
        <v>-13</v>
      </c>
      <c r="DU961">
        <v>0</v>
      </c>
      <c r="DV961">
        <v>-4</v>
      </c>
      <c r="DW961">
        <v>9</v>
      </c>
      <c r="DX961">
        <v>-9</v>
      </c>
      <c r="DY961">
        <v>4</v>
      </c>
      <c r="DZ961">
        <v>-6</v>
      </c>
      <c r="EA961">
        <v>7</v>
      </c>
      <c r="EB961">
        <v>-8</v>
      </c>
      <c r="EC961">
        <v>5</v>
      </c>
      <c r="ED961">
        <v>-2</v>
      </c>
      <c r="EE961">
        <v>11</v>
      </c>
      <c r="EF961">
        <v>-2</v>
      </c>
      <c r="EG961">
        <v>11</v>
      </c>
      <c r="EH961">
        <v>-7</v>
      </c>
      <c r="EI961">
        <v>6</v>
      </c>
      <c r="EJ961">
        <v>-1</v>
      </c>
      <c r="EK961">
        <v>12</v>
      </c>
      <c r="EL961">
        <v>0</v>
      </c>
      <c r="EM961">
        <v>13</v>
      </c>
      <c r="EN961">
        <v>5</v>
      </c>
      <c r="EO961">
        <v>18</v>
      </c>
      <c r="EP961">
        <v>124.866535</v>
      </c>
      <c r="EQ961">
        <v>174.36438129999999</v>
      </c>
      <c r="ER961">
        <v>85.623567559999998</v>
      </c>
      <c r="ES961">
        <v>88.713847099999995</v>
      </c>
      <c r="ET961">
        <v>147.28125059999999</v>
      </c>
      <c r="EU961">
        <v>187.92993240000001</v>
      </c>
      <c r="EV961">
        <v>85.972876049999996</v>
      </c>
      <c r="EW961">
        <v>88.147341119999993</v>
      </c>
      <c r="EX961">
        <v>60.072844529999998</v>
      </c>
      <c r="EY961">
        <v>60.196880569999998</v>
      </c>
      <c r="EZ961">
        <v>66.956383650000006</v>
      </c>
      <c r="FA961">
        <v>69.514203899999998</v>
      </c>
      <c r="FB961">
        <v>8.7768577909999994</v>
      </c>
      <c r="FC961">
        <v>8.1143979749999993</v>
      </c>
      <c r="FD961">
        <v>27.728693010000001</v>
      </c>
      <c r="FE961">
        <v>31.245966379999999</v>
      </c>
      <c r="FF961">
        <v>7.473830779</v>
      </c>
      <c r="FG961">
        <v>8.0930191330000003</v>
      </c>
      <c r="FH961">
        <v>2.8105803530000002</v>
      </c>
      <c r="FI961">
        <v>2.8890901840000001</v>
      </c>
      <c r="FJ961">
        <v>32.902278299999999</v>
      </c>
      <c r="FK961">
        <v>26.302476810000002</v>
      </c>
      <c r="FL961">
        <v>12.05183059</v>
      </c>
      <c r="FM961">
        <v>10.41286283</v>
      </c>
      <c r="FN961">
        <v>0</v>
      </c>
      <c r="FO961">
        <v>0</v>
      </c>
      <c r="FP961">
        <v>0</v>
      </c>
      <c r="FQ961">
        <v>2</v>
      </c>
      <c r="FR961">
        <f>6/15</f>
        <v>0.4</v>
      </c>
      <c r="FS961" t="s">
        <v>45</v>
      </c>
      <c r="FT961">
        <v>1</v>
      </c>
      <c r="FU961">
        <v>1</v>
      </c>
      <c r="FV961">
        <v>1</v>
      </c>
      <c r="FW961">
        <v>1</v>
      </c>
      <c r="FX961">
        <v>0</v>
      </c>
    </row>
    <row r="962" spans="1:180" x14ac:dyDescent="0.3">
      <c r="A962" s="7" t="s">
        <v>37</v>
      </c>
      <c r="B962" s="7" t="s">
        <v>40</v>
      </c>
      <c r="C962" t="s">
        <v>26</v>
      </c>
      <c r="D962">
        <v>10</v>
      </c>
      <c r="E962">
        <v>3</v>
      </c>
      <c r="F962">
        <v>1.240754717</v>
      </c>
      <c r="G962">
        <v>1.67</v>
      </c>
      <c r="H962">
        <v>0.71399999999999997</v>
      </c>
      <c r="I962">
        <v>0.72499999999999998</v>
      </c>
      <c r="J962">
        <v>0.789133894</v>
      </c>
      <c r="K962">
        <v>1.121993786</v>
      </c>
      <c r="L962">
        <v>0.64386944199999996</v>
      </c>
      <c r="M962">
        <v>0.49637652199999999</v>
      </c>
      <c r="N962">
        <v>17.101300179999999</v>
      </c>
      <c r="O962">
        <v>15.7035505</v>
      </c>
      <c r="P962">
        <v>0.99058325700000005</v>
      </c>
      <c r="Q962">
        <v>1.007044193</v>
      </c>
      <c r="R962">
        <v>1.3585755370000001</v>
      </c>
      <c r="S962">
        <v>1.533226089</v>
      </c>
      <c r="T962">
        <v>0.48148148099999999</v>
      </c>
      <c r="U962">
        <v>0.407407407</v>
      </c>
      <c r="V962">
        <v>0.46666666699999998</v>
      </c>
      <c r="W962">
        <v>0.26666666700000002</v>
      </c>
      <c r="X962">
        <v>0.58333333300000001</v>
      </c>
      <c r="Y962">
        <v>0.41666666699999999</v>
      </c>
      <c r="Z962">
        <v>-7</v>
      </c>
      <c r="AA962" s="5" t="s">
        <v>193</v>
      </c>
      <c r="AB962">
        <v>-7</v>
      </c>
      <c r="AC962">
        <v>-9</v>
      </c>
      <c r="AD962" s="5" t="s">
        <v>211</v>
      </c>
      <c r="AE962">
        <v>-7</v>
      </c>
      <c r="AF962">
        <v>-5</v>
      </c>
      <c r="AG962">
        <v>-7</v>
      </c>
      <c r="AH962">
        <v>-4</v>
      </c>
      <c r="AI962">
        <v>-6</v>
      </c>
      <c r="AJ962">
        <v>-3</v>
      </c>
      <c r="AK962">
        <v>-5</v>
      </c>
      <c r="AL962">
        <v>-2</v>
      </c>
      <c r="AM962">
        <v>-4</v>
      </c>
      <c r="AN962">
        <v>-1</v>
      </c>
      <c r="AO962">
        <v>-3</v>
      </c>
      <c r="AP962">
        <v>-1</v>
      </c>
      <c r="AQ962">
        <v>-3</v>
      </c>
      <c r="AR962">
        <v>0</v>
      </c>
      <c r="AS962">
        <v>-2</v>
      </c>
      <c r="AT962">
        <v>0</v>
      </c>
      <c r="AU962">
        <v>-2</v>
      </c>
      <c r="AV962">
        <v>0</v>
      </c>
      <c r="AW962">
        <v>-2</v>
      </c>
      <c r="AX962">
        <v>1</v>
      </c>
      <c r="AY962">
        <v>-1</v>
      </c>
      <c r="AZ962">
        <v>2</v>
      </c>
      <c r="BA962">
        <v>0</v>
      </c>
      <c r="BB962">
        <v>2</v>
      </c>
      <c r="BC962">
        <v>0</v>
      </c>
      <c r="BD962">
        <v>4</v>
      </c>
      <c r="BE962">
        <v>2</v>
      </c>
      <c r="BF962">
        <v>8</v>
      </c>
      <c r="BG962">
        <v>6</v>
      </c>
      <c r="BH962">
        <v>9</v>
      </c>
      <c r="BI962">
        <v>7</v>
      </c>
      <c r="BJ962">
        <v>10</v>
      </c>
      <c r="BK962">
        <v>8</v>
      </c>
      <c r="BL962">
        <v>12</v>
      </c>
      <c r="BM962">
        <v>10</v>
      </c>
      <c r="BN962">
        <v>0</v>
      </c>
      <c r="BO962">
        <v>0</v>
      </c>
      <c r="BP962">
        <v>0</v>
      </c>
      <c r="BQ962">
        <v>0</v>
      </c>
      <c r="BR962">
        <v>-4</v>
      </c>
      <c r="BS962">
        <v>-2</v>
      </c>
      <c r="BT962">
        <v>0</v>
      </c>
      <c r="BU962">
        <v>0</v>
      </c>
      <c r="BV962">
        <v>1</v>
      </c>
      <c r="BW962">
        <v>-2</v>
      </c>
      <c r="BX962">
        <v>-1</v>
      </c>
      <c r="BY962">
        <v>1</v>
      </c>
      <c r="BZ962">
        <v>0</v>
      </c>
      <c r="CA962">
        <v>0</v>
      </c>
      <c r="CB962">
        <v>0</v>
      </c>
      <c r="CC962">
        <v>2</v>
      </c>
      <c r="CD962">
        <v>-2</v>
      </c>
      <c r="CE962">
        <v>0</v>
      </c>
      <c r="CF962">
        <v>2</v>
      </c>
      <c r="CG962">
        <v>-3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3</v>
      </c>
      <c r="CO962">
        <v>0</v>
      </c>
      <c r="CP962">
        <v>0</v>
      </c>
      <c r="CQ962">
        <v>0</v>
      </c>
      <c r="CR962">
        <v>0</v>
      </c>
      <c r="CS962">
        <v>-3</v>
      </c>
      <c r="CT962">
        <v>-1</v>
      </c>
      <c r="CU962">
        <v>2</v>
      </c>
      <c r="CV962">
        <v>1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-13</v>
      </c>
      <c r="DC962">
        <v>-17</v>
      </c>
      <c r="DD962">
        <v>-6</v>
      </c>
      <c r="DE962">
        <v>-10</v>
      </c>
      <c r="DF962">
        <v>-13</v>
      </c>
      <c r="DG962">
        <v>-17</v>
      </c>
      <c r="DH962">
        <v>-7</v>
      </c>
      <c r="DI962">
        <v>-11</v>
      </c>
      <c r="DJ962">
        <v>-5</v>
      </c>
      <c r="DK962">
        <v>-9</v>
      </c>
      <c r="DL962">
        <v>-4</v>
      </c>
      <c r="DM962">
        <v>-8</v>
      </c>
      <c r="DN962">
        <v>-9</v>
      </c>
      <c r="DO962">
        <v>-13</v>
      </c>
      <c r="DP962">
        <v>-6</v>
      </c>
      <c r="DQ962">
        <v>-10</v>
      </c>
      <c r="DR962">
        <v>0</v>
      </c>
      <c r="DS962">
        <v>-4</v>
      </c>
      <c r="DT962">
        <v>0</v>
      </c>
      <c r="DU962">
        <v>-4</v>
      </c>
      <c r="DV962">
        <v>0</v>
      </c>
      <c r="DW962">
        <v>-4</v>
      </c>
      <c r="DX962">
        <v>0</v>
      </c>
      <c r="DY962">
        <v>-4</v>
      </c>
      <c r="DZ962">
        <v>0</v>
      </c>
      <c r="EA962">
        <v>-4</v>
      </c>
      <c r="EB962">
        <v>2</v>
      </c>
      <c r="EC962">
        <v>-2</v>
      </c>
      <c r="ED962">
        <v>4</v>
      </c>
      <c r="EE962">
        <v>0</v>
      </c>
      <c r="EF962">
        <v>1</v>
      </c>
      <c r="EG962">
        <v>-3</v>
      </c>
      <c r="EH962">
        <v>7</v>
      </c>
      <c r="EI962">
        <v>3</v>
      </c>
      <c r="EJ962">
        <v>8</v>
      </c>
      <c r="EK962">
        <v>4</v>
      </c>
      <c r="EL962">
        <v>11</v>
      </c>
      <c r="EM962">
        <v>7</v>
      </c>
      <c r="EN962">
        <v>10</v>
      </c>
      <c r="EO962">
        <v>6</v>
      </c>
      <c r="EP962">
        <v>143.62267059999999</v>
      </c>
      <c r="EQ962">
        <v>110.7714089</v>
      </c>
      <c r="ER962">
        <v>87.898900069999996</v>
      </c>
      <c r="ES962">
        <v>86.111500199999995</v>
      </c>
      <c r="ET962">
        <v>122.5220322</v>
      </c>
      <c r="EU962">
        <v>106.82214949999999</v>
      </c>
      <c r="EV962">
        <v>82.732403700000006</v>
      </c>
      <c r="EW962">
        <v>82.235097800000005</v>
      </c>
      <c r="EX962">
        <v>33.941326689999997</v>
      </c>
      <c r="EY962">
        <v>37.179529899999999</v>
      </c>
      <c r="EZ962">
        <v>58.676549170000001</v>
      </c>
      <c r="FA962">
        <v>55.47713487</v>
      </c>
      <c r="FB962">
        <v>6.251372065</v>
      </c>
      <c r="FC962">
        <v>6.6437472849999999</v>
      </c>
      <c r="FD962">
        <v>21.124963659999999</v>
      </c>
      <c r="FE962">
        <v>19.122642160000002</v>
      </c>
      <c r="FF962">
        <v>5.6252486370000003</v>
      </c>
      <c r="FG962">
        <v>5.1876325100000003</v>
      </c>
      <c r="FH962">
        <v>1.2881041129999999</v>
      </c>
      <c r="FI962">
        <v>1.310435832</v>
      </c>
      <c r="FJ962">
        <v>31.986594419999999</v>
      </c>
      <c r="FK962">
        <v>31.949830070000001</v>
      </c>
      <c r="FL962">
        <v>9.1322224789999993</v>
      </c>
      <c r="FM962">
        <v>10.509437760000001</v>
      </c>
      <c r="FN962">
        <v>0</v>
      </c>
      <c r="FO962">
        <v>0</v>
      </c>
      <c r="FP962">
        <v>1</v>
      </c>
      <c r="FQ962">
        <v>0</v>
      </c>
      <c r="FR962">
        <f>8/13</f>
        <v>0.61538461538461542</v>
      </c>
      <c r="FS962">
        <v>2</v>
      </c>
      <c r="FT962">
        <v>0</v>
      </c>
      <c r="FU962">
        <v>2</v>
      </c>
      <c r="FV962" t="s">
        <v>45</v>
      </c>
      <c r="FW962">
        <v>0</v>
      </c>
      <c r="FX962">
        <v>0</v>
      </c>
    </row>
    <row r="963" spans="1:180" x14ac:dyDescent="0.3">
      <c r="A963" s="7" t="s">
        <v>36</v>
      </c>
      <c r="B963" s="7" t="s">
        <v>49</v>
      </c>
      <c r="C963" t="s">
        <v>26</v>
      </c>
      <c r="D963">
        <v>10</v>
      </c>
      <c r="E963">
        <v>3</v>
      </c>
      <c r="F963">
        <v>1.44962963</v>
      </c>
      <c r="G963">
        <v>0.84147515100000003</v>
      </c>
      <c r="H963">
        <v>0.65588888899999997</v>
      </c>
      <c r="I963">
        <v>0.712888772</v>
      </c>
      <c r="J963">
        <v>1.2186646590000001</v>
      </c>
      <c r="K963">
        <v>2.1884922119999999</v>
      </c>
      <c r="L963">
        <v>0.57575566199999995</v>
      </c>
      <c r="M963">
        <v>1.1951408489999999</v>
      </c>
      <c r="N963">
        <v>18.275973839999999</v>
      </c>
      <c r="O963">
        <v>16.437312590000001</v>
      </c>
      <c r="P963">
        <v>1.1551840390000001</v>
      </c>
      <c r="Q963">
        <v>1.9841678009999999</v>
      </c>
      <c r="R963">
        <v>1.4819089240000001</v>
      </c>
      <c r="S963">
        <v>1.095806405</v>
      </c>
      <c r="T963">
        <v>0.33333333300000001</v>
      </c>
      <c r="U963">
        <v>0.74074074099999998</v>
      </c>
      <c r="V963">
        <v>0.4</v>
      </c>
      <c r="W963">
        <v>0.73333333300000003</v>
      </c>
      <c r="X963">
        <v>0.16666666699999999</v>
      </c>
      <c r="Y963">
        <v>0.41666666699999999</v>
      </c>
      <c r="Z963">
        <v>-11</v>
      </c>
      <c r="AA963" s="5" t="s">
        <v>197</v>
      </c>
      <c r="AB963">
        <v>-11</v>
      </c>
      <c r="AC963">
        <v>0</v>
      </c>
      <c r="AD963" s="5" t="s">
        <v>193</v>
      </c>
      <c r="AE963">
        <v>2</v>
      </c>
      <c r="AF963">
        <v>-9</v>
      </c>
      <c r="AG963">
        <v>2</v>
      </c>
      <c r="AH963">
        <v>-8</v>
      </c>
      <c r="AI963">
        <v>3</v>
      </c>
      <c r="AJ963">
        <v>-7</v>
      </c>
      <c r="AK963">
        <v>4</v>
      </c>
      <c r="AL963">
        <v>-6</v>
      </c>
      <c r="AM963">
        <v>5</v>
      </c>
      <c r="AN963">
        <v>-5</v>
      </c>
      <c r="AO963">
        <v>6</v>
      </c>
      <c r="AP963">
        <v>-5</v>
      </c>
      <c r="AQ963">
        <v>6</v>
      </c>
      <c r="AR963">
        <v>-4</v>
      </c>
      <c r="AS963">
        <v>7</v>
      </c>
      <c r="AT963">
        <v>-4</v>
      </c>
      <c r="AU963">
        <v>7</v>
      </c>
      <c r="AV963">
        <v>-4</v>
      </c>
      <c r="AW963">
        <v>7</v>
      </c>
      <c r="AX963">
        <v>-3</v>
      </c>
      <c r="AY963">
        <v>8</v>
      </c>
      <c r="AZ963">
        <v>-2</v>
      </c>
      <c r="BA963">
        <v>9</v>
      </c>
      <c r="BB963">
        <v>-2</v>
      </c>
      <c r="BC963">
        <v>9</v>
      </c>
      <c r="BD963">
        <v>0</v>
      </c>
      <c r="BE963">
        <v>11</v>
      </c>
      <c r="BF963">
        <v>4</v>
      </c>
      <c r="BG963">
        <v>15</v>
      </c>
      <c r="BH963">
        <v>5</v>
      </c>
      <c r="BI963">
        <v>16</v>
      </c>
      <c r="BJ963">
        <v>6</v>
      </c>
      <c r="BK963">
        <v>17</v>
      </c>
      <c r="BL963">
        <v>8</v>
      </c>
      <c r="BM963">
        <v>19</v>
      </c>
      <c r="BN963">
        <v>-1</v>
      </c>
      <c r="BO963">
        <v>0</v>
      </c>
      <c r="BP963">
        <v>0</v>
      </c>
      <c r="BQ963">
        <v>0</v>
      </c>
      <c r="BR963">
        <v>-2</v>
      </c>
      <c r="BS963">
        <v>2</v>
      </c>
      <c r="BT963">
        <v>0</v>
      </c>
      <c r="BU963">
        <v>3</v>
      </c>
      <c r="BV963">
        <v>0</v>
      </c>
      <c r="BW963">
        <v>0</v>
      </c>
      <c r="BX963">
        <v>-2</v>
      </c>
      <c r="BY963">
        <v>0</v>
      </c>
      <c r="BZ963">
        <v>1</v>
      </c>
      <c r="CA963">
        <v>-5</v>
      </c>
      <c r="CB963">
        <v>0</v>
      </c>
      <c r="CC963">
        <v>1</v>
      </c>
      <c r="CD963">
        <v>0</v>
      </c>
      <c r="CE963">
        <v>0</v>
      </c>
      <c r="CF963">
        <v>-1</v>
      </c>
      <c r="CG963">
        <v>0</v>
      </c>
      <c r="CH963">
        <v>0</v>
      </c>
      <c r="CI963">
        <v>0</v>
      </c>
      <c r="CJ963">
        <v>0</v>
      </c>
      <c r="CK963">
        <v>2</v>
      </c>
      <c r="CL963">
        <v>0</v>
      </c>
      <c r="CM963">
        <v>0</v>
      </c>
      <c r="CN963">
        <v>0</v>
      </c>
      <c r="CO963">
        <v>1</v>
      </c>
      <c r="CP963">
        <v>3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1</v>
      </c>
      <c r="DB963">
        <v>-14</v>
      </c>
      <c r="DC963">
        <v>-7</v>
      </c>
      <c r="DD963">
        <v>-7</v>
      </c>
      <c r="DE963">
        <v>0</v>
      </c>
      <c r="DF963">
        <v>-14</v>
      </c>
      <c r="DG963">
        <v>-7</v>
      </c>
      <c r="DH963">
        <v>-8</v>
      </c>
      <c r="DI963">
        <v>-1</v>
      </c>
      <c r="DJ963">
        <v>-6</v>
      </c>
      <c r="DK963">
        <v>1</v>
      </c>
      <c r="DL963">
        <v>-5</v>
      </c>
      <c r="DM963">
        <v>2</v>
      </c>
      <c r="DN963">
        <v>-10</v>
      </c>
      <c r="DO963">
        <v>-3</v>
      </c>
      <c r="DP963">
        <v>-7</v>
      </c>
      <c r="DQ963">
        <v>0</v>
      </c>
      <c r="DR963">
        <v>-1</v>
      </c>
      <c r="DS963">
        <v>6</v>
      </c>
      <c r="DT963">
        <v>-1</v>
      </c>
      <c r="DU963">
        <v>6</v>
      </c>
      <c r="DV963">
        <v>-1</v>
      </c>
      <c r="DW963">
        <v>6</v>
      </c>
      <c r="DX963">
        <v>-1</v>
      </c>
      <c r="DY963">
        <v>6</v>
      </c>
      <c r="DZ963">
        <v>-1</v>
      </c>
      <c r="EA963">
        <v>6</v>
      </c>
      <c r="EB963">
        <v>1</v>
      </c>
      <c r="EC963">
        <v>8</v>
      </c>
      <c r="ED963">
        <v>3</v>
      </c>
      <c r="EE963">
        <v>10</v>
      </c>
      <c r="EF963">
        <v>0</v>
      </c>
      <c r="EG963">
        <v>7</v>
      </c>
      <c r="EH963">
        <v>6</v>
      </c>
      <c r="EI963">
        <v>13</v>
      </c>
      <c r="EJ963">
        <v>7</v>
      </c>
      <c r="EK963">
        <v>14</v>
      </c>
      <c r="EL963">
        <v>10</v>
      </c>
      <c r="EM963">
        <v>17</v>
      </c>
      <c r="EN963">
        <v>9</v>
      </c>
      <c r="EO963">
        <v>16</v>
      </c>
      <c r="EP963">
        <v>144.2528155</v>
      </c>
      <c r="EQ963">
        <v>205.4653351</v>
      </c>
      <c r="ER963">
        <v>87.4179599</v>
      </c>
      <c r="ES963">
        <v>89.514617060000006</v>
      </c>
      <c r="ET963">
        <v>172.34240059999999</v>
      </c>
      <c r="EU963">
        <v>196.59805399999999</v>
      </c>
      <c r="EV963">
        <v>88.292419870000003</v>
      </c>
      <c r="EW963">
        <v>86.923704749999999</v>
      </c>
      <c r="EX963">
        <v>53.298083300000002</v>
      </c>
      <c r="EY963">
        <v>53.535984370000001</v>
      </c>
      <c r="EZ963">
        <v>63.045198720000002</v>
      </c>
      <c r="FA963">
        <v>68.012266049999994</v>
      </c>
      <c r="FB963">
        <v>7.49260561</v>
      </c>
      <c r="FC963">
        <v>10.51100832</v>
      </c>
      <c r="FD963">
        <v>27.832920349999998</v>
      </c>
      <c r="FE963">
        <v>35.674019440000002</v>
      </c>
      <c r="FF963">
        <v>7.8591146030000001</v>
      </c>
      <c r="FG963">
        <v>11.560581559999999</v>
      </c>
      <c r="FH963">
        <v>2.0020399260000001</v>
      </c>
      <c r="FI963">
        <v>2.1152737049999999</v>
      </c>
      <c r="FJ963">
        <v>33.194506070000003</v>
      </c>
      <c r="FK963">
        <v>32.869890259999998</v>
      </c>
      <c r="FL963">
        <v>12.94644098</v>
      </c>
      <c r="FM963">
        <v>18.89403502</v>
      </c>
      <c r="FN963">
        <v>0</v>
      </c>
      <c r="FO963">
        <v>1</v>
      </c>
      <c r="FP963">
        <v>1</v>
      </c>
      <c r="FQ963">
        <v>3</v>
      </c>
      <c r="FR963">
        <v>0</v>
      </c>
      <c r="FS963" t="s">
        <v>45</v>
      </c>
      <c r="FT963">
        <v>1</v>
      </c>
      <c r="FU963">
        <v>1</v>
      </c>
      <c r="FV963" t="s">
        <v>45</v>
      </c>
      <c r="FW963">
        <v>0</v>
      </c>
      <c r="FX963">
        <v>0</v>
      </c>
    </row>
    <row r="964" spans="1:180" x14ac:dyDescent="0.3">
      <c r="A964" s="7" t="s">
        <v>379</v>
      </c>
      <c r="B964" s="7" t="s">
        <v>383</v>
      </c>
      <c r="C964" t="s">
        <v>55</v>
      </c>
      <c r="D964">
        <v>11</v>
      </c>
      <c r="E964">
        <v>3</v>
      </c>
      <c r="F964">
        <v>1.1299999999999999</v>
      </c>
      <c r="G964">
        <v>0.86</v>
      </c>
      <c r="H964">
        <v>0.8</v>
      </c>
      <c r="I964">
        <v>0.77800000000000002</v>
      </c>
      <c r="J964">
        <v>0.91693128400000001</v>
      </c>
      <c r="K964">
        <v>0.72660267199999995</v>
      </c>
      <c r="L964">
        <v>0.520197566</v>
      </c>
      <c r="M964">
        <v>0.393785881</v>
      </c>
      <c r="N964">
        <v>20.032754659999998</v>
      </c>
      <c r="O964">
        <v>14.34993205</v>
      </c>
      <c r="P964">
        <v>0.972643076</v>
      </c>
      <c r="Q964">
        <v>0.77501431399999998</v>
      </c>
      <c r="R964">
        <v>1.354092952</v>
      </c>
      <c r="S964">
        <v>1.12613097</v>
      </c>
      <c r="T964">
        <v>0.5</v>
      </c>
      <c r="U964">
        <v>0.46666666699999998</v>
      </c>
      <c r="V964">
        <v>0.53333333299999997</v>
      </c>
      <c r="W964">
        <v>0.46666666699999998</v>
      </c>
      <c r="X964">
        <v>0.41666666699999999</v>
      </c>
      <c r="Y964">
        <v>0.8</v>
      </c>
      <c r="Z964">
        <v>-11</v>
      </c>
      <c r="AA964" s="5" t="s">
        <v>193</v>
      </c>
      <c r="AB964">
        <v>-8</v>
      </c>
      <c r="AC964">
        <v>-6</v>
      </c>
      <c r="AD964" s="5" t="s">
        <v>191</v>
      </c>
      <c r="AE964">
        <v>-5</v>
      </c>
      <c r="AF964">
        <v>-5</v>
      </c>
      <c r="AG964">
        <v>-3</v>
      </c>
      <c r="AH964">
        <v>-2</v>
      </c>
      <c r="AI964">
        <v>0</v>
      </c>
      <c r="AJ964">
        <v>-2</v>
      </c>
      <c r="AK964">
        <v>0</v>
      </c>
      <c r="AL964">
        <v>-1</v>
      </c>
      <c r="AM964">
        <v>1</v>
      </c>
      <c r="AN964">
        <v>0</v>
      </c>
      <c r="AO964">
        <v>2</v>
      </c>
      <c r="AP964">
        <v>0</v>
      </c>
      <c r="AQ964">
        <v>2</v>
      </c>
      <c r="AR964">
        <v>0</v>
      </c>
      <c r="AS964">
        <v>2</v>
      </c>
      <c r="AT964">
        <v>0</v>
      </c>
      <c r="AU964">
        <v>2</v>
      </c>
      <c r="AV964">
        <v>0</v>
      </c>
      <c r="AW964">
        <v>2</v>
      </c>
      <c r="AX964">
        <v>1</v>
      </c>
      <c r="AY964">
        <v>3</v>
      </c>
      <c r="AZ964">
        <v>1</v>
      </c>
      <c r="BA964">
        <v>3</v>
      </c>
      <c r="BB964">
        <v>2</v>
      </c>
      <c r="BC964">
        <v>4</v>
      </c>
      <c r="BD964">
        <v>2</v>
      </c>
      <c r="BE964">
        <v>4</v>
      </c>
      <c r="BF964">
        <v>3</v>
      </c>
      <c r="BG964">
        <v>5</v>
      </c>
      <c r="BH964">
        <v>5</v>
      </c>
      <c r="BI964">
        <v>7</v>
      </c>
      <c r="BJ964">
        <v>5</v>
      </c>
      <c r="BK964">
        <v>7</v>
      </c>
      <c r="BL964">
        <v>5</v>
      </c>
      <c r="BM964">
        <v>7</v>
      </c>
      <c r="BN964">
        <v>-3</v>
      </c>
      <c r="BO964">
        <v>-1</v>
      </c>
      <c r="BP964">
        <v>0</v>
      </c>
      <c r="BQ964">
        <v>-4</v>
      </c>
      <c r="BR964">
        <v>0</v>
      </c>
      <c r="BS964">
        <v>0</v>
      </c>
      <c r="BT964">
        <v>0</v>
      </c>
      <c r="BU964">
        <v>1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-2</v>
      </c>
      <c r="CB964">
        <v>0</v>
      </c>
      <c r="CC964">
        <v>1</v>
      </c>
      <c r="CD964">
        <v>1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-2</v>
      </c>
      <c r="CK964">
        <v>0</v>
      </c>
      <c r="CL964">
        <v>0</v>
      </c>
      <c r="CM964">
        <v>0</v>
      </c>
      <c r="CN964">
        <v>0</v>
      </c>
      <c r="CO964">
        <v>-2</v>
      </c>
      <c r="CP964">
        <v>2</v>
      </c>
      <c r="CQ964">
        <v>0</v>
      </c>
      <c r="CR964">
        <v>1</v>
      </c>
      <c r="CS964">
        <v>2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2</v>
      </c>
      <c r="CZ964">
        <v>0</v>
      </c>
      <c r="DA964">
        <v>0</v>
      </c>
      <c r="DB964">
        <v>-18</v>
      </c>
      <c r="DC964">
        <v>-20</v>
      </c>
      <c r="DD964">
        <v>-17</v>
      </c>
      <c r="DE964">
        <v>-19</v>
      </c>
      <c r="DF964">
        <v>-5</v>
      </c>
      <c r="DG964">
        <v>-7</v>
      </c>
      <c r="DH964">
        <v>-6</v>
      </c>
      <c r="DI964">
        <v>-8</v>
      </c>
      <c r="DJ964">
        <v>2</v>
      </c>
      <c r="DK964">
        <v>0</v>
      </c>
      <c r="DL964">
        <v>3</v>
      </c>
      <c r="DM964">
        <v>1</v>
      </c>
      <c r="DN964">
        <v>-4</v>
      </c>
      <c r="DO964">
        <v>-6</v>
      </c>
      <c r="DP964">
        <v>-3</v>
      </c>
      <c r="DQ964">
        <v>-5</v>
      </c>
      <c r="DR964">
        <v>-2</v>
      </c>
      <c r="DS964">
        <v>-4</v>
      </c>
      <c r="DT964">
        <v>0</v>
      </c>
      <c r="DU964">
        <v>-2</v>
      </c>
      <c r="DV964">
        <v>0</v>
      </c>
      <c r="DW964">
        <v>-2</v>
      </c>
      <c r="DX964">
        <v>8</v>
      </c>
      <c r="DY964">
        <v>6</v>
      </c>
      <c r="DZ964">
        <v>-7</v>
      </c>
      <c r="EA964">
        <v>-9</v>
      </c>
      <c r="EB964">
        <v>0</v>
      </c>
      <c r="EC964">
        <v>-2</v>
      </c>
      <c r="ED964">
        <v>2</v>
      </c>
      <c r="EE964">
        <v>0</v>
      </c>
      <c r="EF964">
        <v>2</v>
      </c>
      <c r="EG964">
        <v>0</v>
      </c>
      <c r="EH964">
        <v>4</v>
      </c>
      <c r="EI964">
        <v>2</v>
      </c>
      <c r="EJ964">
        <v>4</v>
      </c>
      <c r="EK964">
        <v>2</v>
      </c>
      <c r="EL964">
        <v>7</v>
      </c>
      <c r="EM964">
        <v>5</v>
      </c>
      <c r="EN964">
        <v>10</v>
      </c>
      <c r="EO964">
        <v>8</v>
      </c>
      <c r="EP964">
        <v>134.75801720000001</v>
      </c>
      <c r="EQ964">
        <v>77.493333329999999</v>
      </c>
      <c r="ER964">
        <v>87.931359420000007</v>
      </c>
      <c r="ES964">
        <v>81.435646539999993</v>
      </c>
      <c r="ET964">
        <v>161.36918900000001</v>
      </c>
      <c r="EU964">
        <v>73.759</v>
      </c>
      <c r="EV964">
        <v>86.849958619999995</v>
      </c>
      <c r="EW964">
        <v>75.048040560000004</v>
      </c>
      <c r="EX964">
        <v>62.55846751</v>
      </c>
      <c r="EY964">
        <v>24.174666670000001</v>
      </c>
      <c r="EZ964">
        <v>71.486120580000005</v>
      </c>
      <c r="FA964">
        <v>44.828993840000003</v>
      </c>
      <c r="FB964">
        <v>4.2043917720000001</v>
      </c>
      <c r="FC964">
        <v>4.1171067419999998</v>
      </c>
      <c r="FD964">
        <v>15.42149998</v>
      </c>
      <c r="FE964">
        <v>13.663325889999999</v>
      </c>
      <c r="FF964">
        <v>4.4286717710000003</v>
      </c>
      <c r="FG964">
        <v>4.7662254900000001</v>
      </c>
      <c r="FH964">
        <v>1.1322644630000001</v>
      </c>
      <c r="FI964">
        <v>1.885666667</v>
      </c>
      <c r="FJ964">
        <v>32.02835125</v>
      </c>
      <c r="FK964">
        <v>28.997315919999998</v>
      </c>
      <c r="FL964">
        <v>7.229375385</v>
      </c>
      <c r="FM964">
        <v>8.1943333329999994</v>
      </c>
      <c r="FN964">
        <v>0</v>
      </c>
      <c r="FO964">
        <v>1</v>
      </c>
      <c r="FP964">
        <v>0</v>
      </c>
      <c r="FQ964">
        <v>0</v>
      </c>
      <c r="FR964">
        <f>5/13</f>
        <v>0.38461538461538464</v>
      </c>
      <c r="FS964" t="s">
        <v>45</v>
      </c>
      <c r="FT964">
        <v>1</v>
      </c>
      <c r="FU964">
        <v>1</v>
      </c>
      <c r="FV964">
        <v>1</v>
      </c>
      <c r="FW964">
        <v>1</v>
      </c>
      <c r="FX964">
        <v>0</v>
      </c>
    </row>
    <row r="965" spans="1:180" x14ac:dyDescent="0.3">
      <c r="A965" s="7" t="s">
        <v>125</v>
      </c>
      <c r="B965" s="7" t="s">
        <v>120</v>
      </c>
      <c r="C965" t="s">
        <v>61</v>
      </c>
      <c r="D965">
        <v>9</v>
      </c>
      <c r="E965">
        <v>3</v>
      </c>
      <c r="F965">
        <v>1.66106383</v>
      </c>
      <c r="G965">
        <v>1.0213725490000001</v>
      </c>
      <c r="H965">
        <v>0.679468085</v>
      </c>
      <c r="I965">
        <v>0.69596078400000005</v>
      </c>
      <c r="J965">
        <v>1.5953555319999999</v>
      </c>
      <c r="K965">
        <v>2.1287737789999999</v>
      </c>
      <c r="L965">
        <v>1.1741317360000001</v>
      </c>
      <c r="M965">
        <v>1.4370590640000001</v>
      </c>
      <c r="N965">
        <v>17.305150640000001</v>
      </c>
      <c r="O965">
        <v>17.6095221</v>
      </c>
      <c r="P965">
        <v>1.8182156679999999</v>
      </c>
      <c r="Q965">
        <v>2.3052403890000002</v>
      </c>
      <c r="R965">
        <v>1.444954055</v>
      </c>
      <c r="S965">
        <v>1.133455793</v>
      </c>
      <c r="T965">
        <v>0.75</v>
      </c>
      <c r="U965">
        <v>0.625</v>
      </c>
      <c r="V965">
        <v>0.73333333300000003</v>
      </c>
      <c r="W965">
        <v>0.53333333299999997</v>
      </c>
      <c r="X965">
        <v>0.5</v>
      </c>
      <c r="Y965">
        <v>0.66666666699999999</v>
      </c>
      <c r="Z965">
        <v>-2</v>
      </c>
      <c r="AA965" s="5" t="s">
        <v>211</v>
      </c>
      <c r="AB965">
        <v>0</v>
      </c>
      <c r="AC965">
        <v>-3</v>
      </c>
      <c r="AD965" s="5" t="s">
        <v>47</v>
      </c>
      <c r="AE965">
        <v>-2</v>
      </c>
      <c r="AF965">
        <v>2</v>
      </c>
      <c r="AG965">
        <v>-1</v>
      </c>
      <c r="AH965">
        <v>3</v>
      </c>
      <c r="AI965">
        <v>0</v>
      </c>
      <c r="AJ965">
        <v>3</v>
      </c>
      <c r="AK965">
        <v>0</v>
      </c>
      <c r="AL965">
        <v>4</v>
      </c>
      <c r="AM965">
        <v>1</v>
      </c>
      <c r="AN965">
        <v>4</v>
      </c>
      <c r="AO965">
        <v>1</v>
      </c>
      <c r="AP965">
        <v>6</v>
      </c>
      <c r="AQ965">
        <v>3</v>
      </c>
      <c r="AR965">
        <v>8</v>
      </c>
      <c r="AS965">
        <v>5</v>
      </c>
      <c r="AT965">
        <v>8</v>
      </c>
      <c r="AU965">
        <v>5</v>
      </c>
      <c r="AV965">
        <v>9</v>
      </c>
      <c r="AW965">
        <v>6</v>
      </c>
      <c r="AX965">
        <v>9</v>
      </c>
      <c r="AY965">
        <v>6</v>
      </c>
      <c r="AZ965">
        <v>9</v>
      </c>
      <c r="BA965">
        <v>6</v>
      </c>
      <c r="BB965">
        <v>10</v>
      </c>
      <c r="BC965">
        <v>7</v>
      </c>
      <c r="BD965">
        <v>11</v>
      </c>
      <c r="BE965">
        <v>8</v>
      </c>
      <c r="BF965">
        <v>12</v>
      </c>
      <c r="BG965">
        <v>9</v>
      </c>
      <c r="BH965">
        <v>13</v>
      </c>
      <c r="BI965">
        <v>10</v>
      </c>
      <c r="BJ965">
        <v>13</v>
      </c>
      <c r="BK965">
        <v>10</v>
      </c>
      <c r="BL965">
        <v>16</v>
      </c>
      <c r="BM965">
        <v>13</v>
      </c>
      <c r="BN965">
        <v>0</v>
      </c>
      <c r="BO965">
        <v>-1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2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2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3</v>
      </c>
      <c r="CK965">
        <v>0</v>
      </c>
      <c r="CL965">
        <v>0</v>
      </c>
      <c r="CM965">
        <v>3</v>
      </c>
      <c r="CN965">
        <v>1</v>
      </c>
      <c r="CO965">
        <v>0</v>
      </c>
      <c r="CP965">
        <v>0</v>
      </c>
      <c r="CQ965">
        <v>1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2</v>
      </c>
      <c r="CX965">
        <v>0</v>
      </c>
      <c r="CY965">
        <v>2</v>
      </c>
      <c r="CZ965">
        <v>3</v>
      </c>
      <c r="DA965">
        <v>0</v>
      </c>
      <c r="DB965">
        <v>0</v>
      </c>
      <c r="DC965">
        <v>-4</v>
      </c>
      <c r="DD965">
        <v>0</v>
      </c>
      <c r="DE965">
        <v>-4</v>
      </c>
      <c r="DF965">
        <v>3</v>
      </c>
      <c r="DG965">
        <v>-1</v>
      </c>
      <c r="DH965">
        <v>0</v>
      </c>
      <c r="DI965">
        <v>-4</v>
      </c>
      <c r="DJ965">
        <v>4</v>
      </c>
      <c r="DK965">
        <v>0</v>
      </c>
      <c r="DL965">
        <v>5</v>
      </c>
      <c r="DM965">
        <v>1</v>
      </c>
      <c r="DN965">
        <v>7</v>
      </c>
      <c r="DO965">
        <v>3</v>
      </c>
      <c r="DP965">
        <v>11</v>
      </c>
      <c r="DQ965">
        <v>7</v>
      </c>
      <c r="DR965">
        <v>8</v>
      </c>
      <c r="DS965">
        <v>4</v>
      </c>
      <c r="DT965">
        <v>14</v>
      </c>
      <c r="DU965">
        <v>10</v>
      </c>
      <c r="DV965">
        <v>12</v>
      </c>
      <c r="DW965">
        <v>8</v>
      </c>
      <c r="DX965">
        <v>15</v>
      </c>
      <c r="DY965">
        <v>11</v>
      </c>
      <c r="DZ965">
        <v>20</v>
      </c>
      <c r="EA965">
        <v>16</v>
      </c>
      <c r="EB965">
        <v>12</v>
      </c>
      <c r="EC965">
        <v>8</v>
      </c>
      <c r="ED965">
        <v>14</v>
      </c>
      <c r="EE965">
        <v>10</v>
      </c>
      <c r="EF965">
        <v>15</v>
      </c>
      <c r="EG965">
        <v>11</v>
      </c>
      <c r="EH965">
        <v>19</v>
      </c>
      <c r="EI965">
        <v>15</v>
      </c>
      <c r="EJ965">
        <v>17</v>
      </c>
      <c r="EK965">
        <v>13</v>
      </c>
      <c r="EL965">
        <v>20</v>
      </c>
      <c r="EM965">
        <v>16</v>
      </c>
      <c r="EN965">
        <v>24</v>
      </c>
      <c r="EO965">
        <v>20</v>
      </c>
      <c r="EP965">
        <v>226.6164862</v>
      </c>
      <c r="EQ965">
        <v>180.51695659999999</v>
      </c>
      <c r="ER965">
        <v>91.759486100000004</v>
      </c>
      <c r="ES965">
        <v>89.752724509999993</v>
      </c>
      <c r="ET965">
        <v>209.4602999</v>
      </c>
      <c r="EU965">
        <v>196.8243793</v>
      </c>
      <c r="EV965">
        <v>90.573161839999997</v>
      </c>
      <c r="EW965">
        <v>88.840789169999994</v>
      </c>
      <c r="EX965">
        <v>49.191013490000003</v>
      </c>
      <c r="EY965">
        <v>60.743851239999998</v>
      </c>
      <c r="EZ965">
        <v>70.257958579999993</v>
      </c>
      <c r="FA965">
        <v>73.500182580000001</v>
      </c>
      <c r="FB965">
        <v>12.073187389999999</v>
      </c>
      <c r="FC965">
        <v>11.252146509999999</v>
      </c>
      <c r="FD965">
        <v>35.852435040000003</v>
      </c>
      <c r="FE965">
        <v>35.596524289999998</v>
      </c>
      <c r="FF965">
        <v>8.7732395709999995</v>
      </c>
      <c r="FG965">
        <v>10.94527049</v>
      </c>
      <c r="FH965">
        <v>1.5801880559999999</v>
      </c>
      <c r="FI965">
        <v>2.2864473099999998</v>
      </c>
      <c r="FJ965">
        <v>27.717635680000001</v>
      </c>
      <c r="FK965">
        <v>37.148787110000001</v>
      </c>
      <c r="FL965">
        <v>14.351164499999999</v>
      </c>
      <c r="FM965">
        <v>15.60775868</v>
      </c>
      <c r="FN965">
        <v>0</v>
      </c>
      <c r="FO965">
        <v>0</v>
      </c>
      <c r="FP965">
        <v>3</v>
      </c>
      <c r="FQ965">
        <v>3</v>
      </c>
      <c r="FR965">
        <f>8/13</f>
        <v>0.61538461538461542</v>
      </c>
      <c r="FS965">
        <v>2</v>
      </c>
      <c r="FT965">
        <v>0</v>
      </c>
      <c r="FU965">
        <v>3</v>
      </c>
      <c r="FV965">
        <v>2</v>
      </c>
      <c r="FW965">
        <v>0</v>
      </c>
      <c r="FX965">
        <v>2</v>
      </c>
    </row>
    <row r="966" spans="1:180" x14ac:dyDescent="0.3">
      <c r="A966" s="7" t="s">
        <v>69</v>
      </c>
      <c r="B966" s="7" t="s">
        <v>64</v>
      </c>
      <c r="C966" t="s">
        <v>52</v>
      </c>
      <c r="D966">
        <v>9</v>
      </c>
      <c r="E966">
        <v>3</v>
      </c>
      <c r="F966">
        <v>1.6171428569999999</v>
      </c>
      <c r="G966">
        <v>2.1038596489999999</v>
      </c>
      <c r="H966">
        <v>0.693244898</v>
      </c>
      <c r="I966">
        <v>0.63566666699999996</v>
      </c>
      <c r="J966">
        <v>1.166259022</v>
      </c>
      <c r="K966">
        <v>0.97406284099999996</v>
      </c>
      <c r="L966">
        <v>0.641738531</v>
      </c>
      <c r="M966">
        <v>0.74878951100000002</v>
      </c>
      <c r="N966">
        <v>20.09783668</v>
      </c>
      <c r="O966">
        <v>17.404573630000002</v>
      </c>
      <c r="P966">
        <v>1.227476894</v>
      </c>
      <c r="Q966">
        <v>1.3071641409999999</v>
      </c>
      <c r="R966">
        <v>1.8465192960000001</v>
      </c>
      <c r="S966">
        <v>1.3925264909999999</v>
      </c>
      <c r="T966">
        <v>0.45833333300000001</v>
      </c>
      <c r="U966">
        <v>0.25</v>
      </c>
      <c r="V966">
        <v>0.26666666700000002</v>
      </c>
      <c r="W966">
        <v>0.133333333</v>
      </c>
      <c r="X966">
        <v>0.5</v>
      </c>
      <c r="Y966">
        <v>0.33333333300000001</v>
      </c>
      <c r="Z966">
        <v>-8</v>
      </c>
      <c r="AA966" s="5" t="s">
        <v>214</v>
      </c>
      <c r="AB966">
        <v>-7</v>
      </c>
      <c r="AC966">
        <v>-12</v>
      </c>
      <c r="AD966" s="5" t="s">
        <v>191</v>
      </c>
      <c r="AE966">
        <v>-12</v>
      </c>
      <c r="AF966">
        <v>-6</v>
      </c>
      <c r="AG966">
        <v>-11</v>
      </c>
      <c r="AH966">
        <v>-4</v>
      </c>
      <c r="AI966">
        <v>-9</v>
      </c>
      <c r="AJ966">
        <v>-3</v>
      </c>
      <c r="AK966">
        <v>-8</v>
      </c>
      <c r="AL966">
        <v>-1</v>
      </c>
      <c r="AM966">
        <v>-6</v>
      </c>
      <c r="AN966">
        <v>0</v>
      </c>
      <c r="AO966">
        <v>-5</v>
      </c>
      <c r="AP966">
        <v>0</v>
      </c>
      <c r="AQ966">
        <v>-5</v>
      </c>
      <c r="AR966">
        <v>0</v>
      </c>
      <c r="AS966">
        <v>-5</v>
      </c>
      <c r="AT966">
        <v>0</v>
      </c>
      <c r="AU966">
        <v>-5</v>
      </c>
      <c r="AV966">
        <v>0</v>
      </c>
      <c r="AW966">
        <v>-5</v>
      </c>
      <c r="AX966">
        <v>0</v>
      </c>
      <c r="AY966">
        <v>-5</v>
      </c>
      <c r="AZ966">
        <v>3</v>
      </c>
      <c r="BA966">
        <v>-2</v>
      </c>
      <c r="BB966">
        <v>4</v>
      </c>
      <c r="BC966">
        <v>-1</v>
      </c>
      <c r="BD966">
        <v>5</v>
      </c>
      <c r="BE966">
        <v>0</v>
      </c>
      <c r="BF966">
        <v>7</v>
      </c>
      <c r="BG966">
        <v>2</v>
      </c>
      <c r="BH966">
        <v>7</v>
      </c>
      <c r="BI966">
        <v>2</v>
      </c>
      <c r="BJ966">
        <v>8</v>
      </c>
      <c r="BK966">
        <v>3</v>
      </c>
      <c r="BL966">
        <v>8</v>
      </c>
      <c r="BM966">
        <v>3</v>
      </c>
      <c r="BN966">
        <v>0</v>
      </c>
      <c r="BO966">
        <v>0</v>
      </c>
      <c r="BP966">
        <v>2</v>
      </c>
      <c r="BQ966">
        <v>-4</v>
      </c>
      <c r="BR966">
        <v>-2</v>
      </c>
      <c r="BS966">
        <v>-2</v>
      </c>
      <c r="BT966">
        <v>-2</v>
      </c>
      <c r="BU966">
        <v>-3</v>
      </c>
      <c r="BV966">
        <v>2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1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-3</v>
      </c>
      <c r="CQ966">
        <v>0</v>
      </c>
      <c r="CR966">
        <v>0</v>
      </c>
      <c r="CS966">
        <v>0</v>
      </c>
      <c r="CT966">
        <v>2</v>
      </c>
      <c r="CU966">
        <v>-2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-17</v>
      </c>
      <c r="DC966">
        <v>-26</v>
      </c>
      <c r="DD966">
        <v>-14</v>
      </c>
      <c r="DE966">
        <v>-23</v>
      </c>
      <c r="DF966">
        <v>-8</v>
      </c>
      <c r="DG966">
        <v>-17</v>
      </c>
      <c r="DH966">
        <v>-12</v>
      </c>
      <c r="DI966">
        <v>-21</v>
      </c>
      <c r="DJ966">
        <v>-11</v>
      </c>
      <c r="DK966">
        <v>-20</v>
      </c>
      <c r="DL966">
        <v>-5</v>
      </c>
      <c r="DM966">
        <v>-14</v>
      </c>
      <c r="DN966">
        <v>-1</v>
      </c>
      <c r="DO966">
        <v>-10</v>
      </c>
      <c r="DP966">
        <v>-5</v>
      </c>
      <c r="DQ966">
        <v>-14</v>
      </c>
      <c r="DR966">
        <v>-1</v>
      </c>
      <c r="DS966">
        <v>-10</v>
      </c>
      <c r="DT966">
        <v>-0.5</v>
      </c>
      <c r="DU966">
        <v>-9.5</v>
      </c>
      <c r="DV966">
        <v>-0.5</v>
      </c>
      <c r="DW966">
        <v>-9.5</v>
      </c>
      <c r="DX966">
        <v>0</v>
      </c>
      <c r="DY966">
        <v>-9</v>
      </c>
      <c r="DZ966">
        <v>1</v>
      </c>
      <c r="EA966">
        <v>-8</v>
      </c>
      <c r="EB966">
        <v>0</v>
      </c>
      <c r="EC966">
        <v>-9</v>
      </c>
      <c r="ED966">
        <v>2</v>
      </c>
      <c r="EE966">
        <v>-7</v>
      </c>
      <c r="EF966">
        <v>9</v>
      </c>
      <c r="EG966">
        <v>0</v>
      </c>
      <c r="EH966">
        <v>10</v>
      </c>
      <c r="EI966">
        <v>1</v>
      </c>
      <c r="EJ966">
        <v>11</v>
      </c>
      <c r="EK966">
        <v>2</v>
      </c>
      <c r="EL966">
        <v>5</v>
      </c>
      <c r="EM966">
        <v>-4</v>
      </c>
      <c r="EN966">
        <v>18</v>
      </c>
      <c r="EO966">
        <v>9</v>
      </c>
      <c r="EP966">
        <v>110.0076917</v>
      </c>
      <c r="EQ966">
        <v>119.52166990000001</v>
      </c>
      <c r="ER966">
        <v>84.246859850000007</v>
      </c>
      <c r="ES966">
        <v>85.418814800000007</v>
      </c>
      <c r="ET966">
        <v>119.4200646</v>
      </c>
      <c r="EU966">
        <v>162.7995406</v>
      </c>
      <c r="EV966">
        <v>82.835302940000005</v>
      </c>
      <c r="EW966">
        <v>88.405561180000007</v>
      </c>
      <c r="EX966">
        <v>38.43762049</v>
      </c>
      <c r="EY966">
        <v>55.347449089999998</v>
      </c>
      <c r="EZ966">
        <v>59.426505759999998</v>
      </c>
      <c r="FA966">
        <v>64.696757969999993</v>
      </c>
      <c r="FB966">
        <v>6.1482855230000002</v>
      </c>
      <c r="FC966">
        <v>7.6957800159999996</v>
      </c>
      <c r="FD966">
        <v>16.51818024</v>
      </c>
      <c r="FE966">
        <v>27.798916800000001</v>
      </c>
      <c r="FF966">
        <v>5.3073271550000003</v>
      </c>
      <c r="FG966">
        <v>11.79230815</v>
      </c>
      <c r="FH966">
        <v>1.243859107</v>
      </c>
      <c r="FI966">
        <v>2.2846040190000001</v>
      </c>
      <c r="FJ966">
        <v>35.80950756</v>
      </c>
      <c r="FK966">
        <v>34.995329509999998</v>
      </c>
      <c r="FL966">
        <v>10.07595851</v>
      </c>
      <c r="FM966">
        <v>11.200071019999999</v>
      </c>
      <c r="FN966">
        <v>0</v>
      </c>
      <c r="FO966">
        <v>0</v>
      </c>
      <c r="FP966">
        <v>1</v>
      </c>
      <c r="FQ966">
        <v>1</v>
      </c>
      <c r="FR966">
        <f>5/13</f>
        <v>0.38461538461538464</v>
      </c>
      <c r="FS966" t="s">
        <v>45</v>
      </c>
      <c r="FT966">
        <v>1</v>
      </c>
      <c r="FU966">
        <v>1</v>
      </c>
      <c r="FV966" t="s">
        <v>45</v>
      </c>
      <c r="FW966">
        <v>0</v>
      </c>
      <c r="FX966">
        <v>0</v>
      </c>
    </row>
    <row r="967" spans="1:180" x14ac:dyDescent="0.3">
      <c r="A967" s="7" t="s">
        <v>50</v>
      </c>
      <c r="B967" s="7" t="s">
        <v>51</v>
      </c>
      <c r="C967" t="s">
        <v>52</v>
      </c>
      <c r="D967">
        <v>9</v>
      </c>
      <c r="E967">
        <v>3</v>
      </c>
      <c r="F967">
        <v>1.281766234</v>
      </c>
      <c r="G967">
        <v>1.987407913</v>
      </c>
      <c r="H967">
        <v>0.60831168800000002</v>
      </c>
      <c r="I967">
        <v>0.59299181400000001</v>
      </c>
      <c r="J967">
        <v>2.6840114709999998</v>
      </c>
      <c r="K967">
        <v>0.58706093000000004</v>
      </c>
      <c r="L967">
        <v>1.5989682629999999</v>
      </c>
      <c r="M967">
        <v>0.83422987800000004</v>
      </c>
      <c r="N967">
        <v>19.66947858</v>
      </c>
      <c r="O967">
        <v>19.851108969999999</v>
      </c>
      <c r="P967">
        <v>2.5560947449999998</v>
      </c>
      <c r="Q967">
        <v>1.389251644</v>
      </c>
      <c r="R967">
        <v>1.008503919</v>
      </c>
      <c r="S967">
        <v>1.8438517400000001</v>
      </c>
      <c r="T967">
        <v>0.75</v>
      </c>
      <c r="U967">
        <v>0.125</v>
      </c>
      <c r="V967">
        <v>0.8</v>
      </c>
      <c r="W967">
        <v>0.2</v>
      </c>
      <c r="X967">
        <v>0.75</v>
      </c>
      <c r="Y967">
        <v>0.222222222</v>
      </c>
      <c r="Z967">
        <v>-1</v>
      </c>
      <c r="AA967" s="5" t="s">
        <v>210</v>
      </c>
      <c r="AB967">
        <v>0</v>
      </c>
      <c r="AC967">
        <v>-15</v>
      </c>
      <c r="AD967" s="5" t="s">
        <v>197</v>
      </c>
      <c r="AE967">
        <v>-15</v>
      </c>
      <c r="AF967">
        <v>1</v>
      </c>
      <c r="AG967">
        <v>-14</v>
      </c>
      <c r="AH967">
        <v>3</v>
      </c>
      <c r="AI967">
        <v>-12</v>
      </c>
      <c r="AJ967">
        <v>4</v>
      </c>
      <c r="AK967">
        <v>-11</v>
      </c>
      <c r="AL967">
        <v>6</v>
      </c>
      <c r="AM967">
        <v>-9</v>
      </c>
      <c r="AN967">
        <v>7</v>
      </c>
      <c r="AO967">
        <v>-8</v>
      </c>
      <c r="AP967">
        <v>7</v>
      </c>
      <c r="AQ967">
        <v>-8</v>
      </c>
      <c r="AR967">
        <v>7</v>
      </c>
      <c r="AS967">
        <v>-8</v>
      </c>
      <c r="AT967">
        <v>7</v>
      </c>
      <c r="AU967">
        <v>-8</v>
      </c>
      <c r="AV967">
        <v>7</v>
      </c>
      <c r="AW967">
        <v>-8</v>
      </c>
      <c r="AX967">
        <v>7</v>
      </c>
      <c r="AY967">
        <v>-8</v>
      </c>
      <c r="AZ967">
        <v>10</v>
      </c>
      <c r="BA967">
        <v>-5</v>
      </c>
      <c r="BB967">
        <v>11</v>
      </c>
      <c r="BC967">
        <v>-4</v>
      </c>
      <c r="BD967">
        <v>12</v>
      </c>
      <c r="BE967">
        <v>-3</v>
      </c>
      <c r="BF967">
        <v>14</v>
      </c>
      <c r="BG967">
        <v>-1</v>
      </c>
      <c r="BH967">
        <v>14</v>
      </c>
      <c r="BI967">
        <v>-1</v>
      </c>
      <c r="BJ967">
        <v>15</v>
      </c>
      <c r="BK967">
        <v>0</v>
      </c>
      <c r="BL967">
        <v>15</v>
      </c>
      <c r="BM967">
        <v>0</v>
      </c>
      <c r="BN967">
        <v>-1</v>
      </c>
      <c r="BO967">
        <v>-1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-1</v>
      </c>
      <c r="BX967">
        <v>0</v>
      </c>
      <c r="BY967">
        <v>0</v>
      </c>
      <c r="BZ967">
        <v>3</v>
      </c>
      <c r="CA967">
        <v>-2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-2</v>
      </c>
      <c r="CK967">
        <v>0</v>
      </c>
      <c r="CL967">
        <v>0</v>
      </c>
      <c r="CM967">
        <v>0</v>
      </c>
      <c r="CN967">
        <v>1</v>
      </c>
      <c r="CO967">
        <v>-1</v>
      </c>
      <c r="CP967">
        <v>3</v>
      </c>
      <c r="CQ967">
        <v>0</v>
      </c>
      <c r="CR967">
        <v>4</v>
      </c>
      <c r="CS967">
        <v>0</v>
      </c>
      <c r="CT967">
        <v>0</v>
      </c>
      <c r="CU967">
        <v>0</v>
      </c>
      <c r="CV967">
        <v>2</v>
      </c>
      <c r="CW967">
        <v>-1</v>
      </c>
      <c r="CX967">
        <v>0</v>
      </c>
      <c r="CY967">
        <v>0</v>
      </c>
      <c r="CZ967">
        <v>3</v>
      </c>
      <c r="DA967">
        <v>0</v>
      </c>
      <c r="DB967">
        <v>-3</v>
      </c>
      <c r="DC967">
        <v>-22</v>
      </c>
      <c r="DD967">
        <v>0</v>
      </c>
      <c r="DE967">
        <v>-19</v>
      </c>
      <c r="DF967">
        <v>6</v>
      </c>
      <c r="DG967">
        <v>-13</v>
      </c>
      <c r="DH967">
        <v>2</v>
      </c>
      <c r="DI967">
        <v>-17</v>
      </c>
      <c r="DJ967">
        <v>3</v>
      </c>
      <c r="DK967">
        <v>-16</v>
      </c>
      <c r="DL967">
        <v>9</v>
      </c>
      <c r="DM967">
        <v>-10</v>
      </c>
      <c r="DN967">
        <v>13</v>
      </c>
      <c r="DO967">
        <v>-6</v>
      </c>
      <c r="DP967">
        <v>9</v>
      </c>
      <c r="DQ967">
        <v>-10</v>
      </c>
      <c r="DR967">
        <v>13</v>
      </c>
      <c r="DS967">
        <v>-6</v>
      </c>
      <c r="DT967">
        <v>13.5</v>
      </c>
      <c r="DU967">
        <v>-5.5</v>
      </c>
      <c r="DV967">
        <v>13.5</v>
      </c>
      <c r="DW967">
        <v>-5.5</v>
      </c>
      <c r="DX967">
        <v>14</v>
      </c>
      <c r="DY967">
        <v>-5</v>
      </c>
      <c r="DZ967">
        <v>15</v>
      </c>
      <c r="EA967">
        <v>-4</v>
      </c>
      <c r="EB967">
        <v>14</v>
      </c>
      <c r="EC967">
        <v>-5</v>
      </c>
      <c r="ED967">
        <v>16</v>
      </c>
      <c r="EE967">
        <v>-3</v>
      </c>
      <c r="EF967">
        <v>23</v>
      </c>
      <c r="EG967">
        <v>4</v>
      </c>
      <c r="EH967">
        <v>24</v>
      </c>
      <c r="EI967">
        <v>5</v>
      </c>
      <c r="EJ967">
        <v>25</v>
      </c>
      <c r="EK967">
        <v>6</v>
      </c>
      <c r="EL967">
        <v>19</v>
      </c>
      <c r="EM967">
        <v>0</v>
      </c>
      <c r="EN967">
        <v>32</v>
      </c>
      <c r="EO967">
        <v>13</v>
      </c>
      <c r="EP967">
        <v>239.4383904</v>
      </c>
      <c r="EQ967">
        <v>120.0559013</v>
      </c>
      <c r="ER967">
        <v>91.653504100000006</v>
      </c>
      <c r="ES967">
        <v>84.162184879999998</v>
      </c>
      <c r="ET967">
        <v>239.85615609999999</v>
      </c>
      <c r="EU967">
        <v>140.8362946</v>
      </c>
      <c r="EV967">
        <v>90.872480390000007</v>
      </c>
      <c r="EW967">
        <v>84.179096540000003</v>
      </c>
      <c r="EX967">
        <v>65.988276830000004</v>
      </c>
      <c r="EY967">
        <v>53.539531969999999</v>
      </c>
      <c r="EZ967">
        <v>72.456255940000005</v>
      </c>
      <c r="FA967">
        <v>62.625220310000003</v>
      </c>
      <c r="FB967">
        <v>10.206489489999999</v>
      </c>
      <c r="FC967">
        <v>6.8046412509999996</v>
      </c>
      <c r="FD967">
        <v>35.340436220000001</v>
      </c>
      <c r="FE967">
        <v>23.192009299999999</v>
      </c>
      <c r="FF967">
        <v>10.70730107</v>
      </c>
      <c r="FG967">
        <v>6.057059572</v>
      </c>
      <c r="FH967">
        <v>1.870727971</v>
      </c>
      <c r="FI967">
        <v>2.4234088680000001</v>
      </c>
      <c r="FJ967">
        <v>41.115369809999997</v>
      </c>
      <c r="FK967">
        <v>34.782656580000001</v>
      </c>
      <c r="FL967">
        <v>14.70115713</v>
      </c>
      <c r="FM967">
        <v>8.7094633970000004</v>
      </c>
      <c r="FN967">
        <v>0</v>
      </c>
      <c r="FO967">
        <v>1</v>
      </c>
      <c r="FP967">
        <v>5</v>
      </c>
      <c r="FQ967">
        <v>1</v>
      </c>
      <c r="FR967">
        <f>13/14</f>
        <v>0.9285714285714286</v>
      </c>
      <c r="FS967">
        <v>2</v>
      </c>
      <c r="FT967">
        <v>1</v>
      </c>
      <c r="FU967">
        <v>2</v>
      </c>
      <c r="FV967">
        <v>2</v>
      </c>
      <c r="FW967">
        <v>0</v>
      </c>
      <c r="FX967">
        <v>1</v>
      </c>
    </row>
    <row r="968" spans="1:180" x14ac:dyDescent="0.3">
      <c r="A968" s="7" t="s">
        <v>63</v>
      </c>
      <c r="B968" s="7" t="s">
        <v>382</v>
      </c>
      <c r="C968" t="s">
        <v>52</v>
      </c>
      <c r="D968">
        <v>9</v>
      </c>
      <c r="E968">
        <v>3</v>
      </c>
      <c r="F968">
        <v>0.98666666700000005</v>
      </c>
      <c r="G968">
        <v>2.12</v>
      </c>
      <c r="H968">
        <v>0.72783333299999997</v>
      </c>
      <c r="I968">
        <v>0.65200000000000002</v>
      </c>
      <c r="J968">
        <v>1.077840688</v>
      </c>
      <c r="K968">
        <v>0.29349999999999998</v>
      </c>
      <c r="L968">
        <v>1.1495606330000001</v>
      </c>
      <c r="M968">
        <v>0.28033333300000002</v>
      </c>
      <c r="N968">
        <v>23.874915860000002</v>
      </c>
      <c r="O968">
        <v>16.345333329999999</v>
      </c>
      <c r="P968">
        <v>1.906705935</v>
      </c>
      <c r="Q968">
        <v>0.65226666700000002</v>
      </c>
      <c r="R968">
        <v>1.038778481</v>
      </c>
      <c r="S968">
        <v>2.0390000000000001</v>
      </c>
      <c r="T968">
        <v>0.70833333300000001</v>
      </c>
      <c r="U968">
        <v>0.16666666699999999</v>
      </c>
      <c r="V968">
        <v>0.66666666699999999</v>
      </c>
      <c r="W968">
        <v>0</v>
      </c>
      <c r="X968">
        <v>1</v>
      </c>
      <c r="Y968">
        <v>8.3333332999999996E-2</v>
      </c>
      <c r="Z968">
        <v>-2</v>
      </c>
      <c r="AA968" s="5" t="s">
        <v>228</v>
      </c>
      <c r="AB968">
        <v>-1</v>
      </c>
      <c r="AC968">
        <v>-14</v>
      </c>
      <c r="AD968" s="5" t="s">
        <v>219</v>
      </c>
      <c r="AE968">
        <v>-14</v>
      </c>
      <c r="AF968">
        <v>0</v>
      </c>
      <c r="AG968">
        <v>-13</v>
      </c>
      <c r="AH968">
        <v>2</v>
      </c>
      <c r="AI968">
        <v>-11</v>
      </c>
      <c r="AJ968">
        <v>3</v>
      </c>
      <c r="AK968">
        <v>-10</v>
      </c>
      <c r="AL968">
        <v>5</v>
      </c>
      <c r="AM968">
        <v>-8</v>
      </c>
      <c r="AN968">
        <v>6</v>
      </c>
      <c r="AO968">
        <v>-7</v>
      </c>
      <c r="AP968">
        <v>6</v>
      </c>
      <c r="AQ968">
        <v>-7</v>
      </c>
      <c r="AR968">
        <v>6</v>
      </c>
      <c r="AS968">
        <v>-7</v>
      </c>
      <c r="AT968">
        <v>6</v>
      </c>
      <c r="AU968">
        <v>-7</v>
      </c>
      <c r="AV968">
        <v>6</v>
      </c>
      <c r="AW968">
        <v>-7</v>
      </c>
      <c r="AX968">
        <v>6</v>
      </c>
      <c r="AY968">
        <v>-7</v>
      </c>
      <c r="AZ968">
        <v>9</v>
      </c>
      <c r="BA968">
        <v>-4</v>
      </c>
      <c r="BB968">
        <v>10</v>
      </c>
      <c r="BC968">
        <v>-3</v>
      </c>
      <c r="BD968">
        <v>11</v>
      </c>
      <c r="BE968">
        <v>-2</v>
      </c>
      <c r="BF968">
        <v>13</v>
      </c>
      <c r="BG968">
        <v>0</v>
      </c>
      <c r="BH968">
        <v>13</v>
      </c>
      <c r="BI968">
        <v>0</v>
      </c>
      <c r="BJ968">
        <v>14</v>
      </c>
      <c r="BK968">
        <v>1</v>
      </c>
      <c r="BL968">
        <v>14</v>
      </c>
      <c r="BM968">
        <v>1</v>
      </c>
      <c r="BN968">
        <v>0</v>
      </c>
      <c r="BO968">
        <v>-3</v>
      </c>
      <c r="BP968">
        <v>0</v>
      </c>
      <c r="BQ968">
        <v>-2</v>
      </c>
      <c r="BR968">
        <v>0</v>
      </c>
      <c r="BS968">
        <v>-1</v>
      </c>
      <c r="BT968">
        <v>0</v>
      </c>
      <c r="BU968">
        <v>0</v>
      </c>
      <c r="BV968">
        <v>0</v>
      </c>
      <c r="BW968">
        <v>-5</v>
      </c>
      <c r="BX968">
        <v>0</v>
      </c>
      <c r="BY968">
        <v>-1</v>
      </c>
      <c r="BZ968">
        <v>-1</v>
      </c>
      <c r="CA968">
        <v>0</v>
      </c>
      <c r="CB968">
        <v>0</v>
      </c>
      <c r="CC968">
        <v>0</v>
      </c>
      <c r="CD968">
        <v>0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2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1</v>
      </c>
      <c r="CQ968">
        <v>0</v>
      </c>
      <c r="CR968">
        <v>3</v>
      </c>
      <c r="CS968">
        <v>0</v>
      </c>
      <c r="CT968">
        <v>2</v>
      </c>
      <c r="CU968">
        <v>0</v>
      </c>
      <c r="CV968">
        <v>0</v>
      </c>
      <c r="CW968">
        <v>0</v>
      </c>
      <c r="CX968">
        <v>0</v>
      </c>
      <c r="CY968">
        <v>1</v>
      </c>
      <c r="CZ968">
        <v>4</v>
      </c>
      <c r="DA968">
        <v>0</v>
      </c>
      <c r="DB968">
        <v>-5</v>
      </c>
      <c r="DC968">
        <v>-28</v>
      </c>
      <c r="DD968">
        <v>-2</v>
      </c>
      <c r="DE968">
        <v>-25</v>
      </c>
      <c r="DF968">
        <v>4</v>
      </c>
      <c r="DG968">
        <v>-19</v>
      </c>
      <c r="DH968">
        <v>0</v>
      </c>
      <c r="DI968">
        <v>-23</v>
      </c>
      <c r="DJ968">
        <v>1</v>
      </c>
      <c r="DK968">
        <v>-22</v>
      </c>
      <c r="DL968">
        <v>7</v>
      </c>
      <c r="DM968">
        <v>-16</v>
      </c>
      <c r="DN968">
        <v>11</v>
      </c>
      <c r="DO968">
        <v>-12</v>
      </c>
      <c r="DP968">
        <v>7</v>
      </c>
      <c r="DQ968">
        <v>-16</v>
      </c>
      <c r="DR968">
        <v>11</v>
      </c>
      <c r="DS968">
        <v>-12</v>
      </c>
      <c r="DT968">
        <v>11.5</v>
      </c>
      <c r="DU968">
        <v>-11.5</v>
      </c>
      <c r="DV968">
        <v>11.5</v>
      </c>
      <c r="DW968">
        <v>-11.5</v>
      </c>
      <c r="DX968">
        <v>12</v>
      </c>
      <c r="DY968">
        <v>-11</v>
      </c>
      <c r="DZ968">
        <v>13</v>
      </c>
      <c r="EA968">
        <v>-10</v>
      </c>
      <c r="EB968">
        <v>12</v>
      </c>
      <c r="EC968">
        <v>-11</v>
      </c>
      <c r="ED968">
        <v>14</v>
      </c>
      <c r="EE968">
        <v>-9</v>
      </c>
      <c r="EF968">
        <v>21</v>
      </c>
      <c r="EG968">
        <v>-2</v>
      </c>
      <c r="EH968">
        <v>22</v>
      </c>
      <c r="EI968">
        <v>-1</v>
      </c>
      <c r="EJ968">
        <v>23</v>
      </c>
      <c r="EK968">
        <v>0</v>
      </c>
      <c r="EL968">
        <v>17</v>
      </c>
      <c r="EM968">
        <v>-6</v>
      </c>
      <c r="EN968">
        <v>30</v>
      </c>
      <c r="EO968">
        <v>7</v>
      </c>
      <c r="EP968">
        <v>195.47305589999999</v>
      </c>
      <c r="EQ968">
        <v>108.5073333</v>
      </c>
      <c r="ER968">
        <v>89.135806930000001</v>
      </c>
      <c r="ES968">
        <v>86.637295769999994</v>
      </c>
      <c r="ET968">
        <v>210.3271225</v>
      </c>
      <c r="EU968">
        <v>141.53666670000001</v>
      </c>
      <c r="EV968">
        <v>87.791689250000005</v>
      </c>
      <c r="EW968">
        <v>84.130213859999998</v>
      </c>
      <c r="EX968">
        <v>53.61696585</v>
      </c>
      <c r="EY968">
        <v>53.535666669999998</v>
      </c>
      <c r="EZ968">
        <v>68.988893700000006</v>
      </c>
      <c r="FA968">
        <v>67.579135859999994</v>
      </c>
      <c r="FB968">
        <v>10.84780467</v>
      </c>
      <c r="FC968">
        <v>4.3176666670000001</v>
      </c>
      <c r="FD968">
        <v>35.504956620000002</v>
      </c>
      <c r="FE968">
        <v>19.86033333</v>
      </c>
      <c r="FF968">
        <v>9.4704683159999998</v>
      </c>
      <c r="FG968">
        <v>3.7146666669999999</v>
      </c>
      <c r="FH968">
        <v>2.1655237989999998</v>
      </c>
      <c r="FI968">
        <v>1.121</v>
      </c>
      <c r="FJ968">
        <v>25.389955740000001</v>
      </c>
      <c r="FK968">
        <v>35.268083150000002</v>
      </c>
      <c r="FL968">
        <v>12.83434971</v>
      </c>
      <c r="FM968">
        <v>4.9846666669999999</v>
      </c>
      <c r="FN968">
        <v>0</v>
      </c>
      <c r="FO968">
        <v>0</v>
      </c>
      <c r="FP968">
        <v>1</v>
      </c>
      <c r="FQ968">
        <v>1</v>
      </c>
      <c r="FR968">
        <f>4/5</f>
        <v>0.8</v>
      </c>
      <c r="FS968">
        <v>1</v>
      </c>
      <c r="FT968">
        <v>2</v>
      </c>
      <c r="FU968">
        <v>1</v>
      </c>
      <c r="FV968">
        <v>1</v>
      </c>
      <c r="FW968">
        <v>1</v>
      </c>
      <c r="FX968">
        <v>0</v>
      </c>
    </row>
    <row r="969" spans="1:180" x14ac:dyDescent="0.3">
      <c r="A969" s="7" t="s">
        <v>378</v>
      </c>
      <c r="B969" s="7" t="s">
        <v>132</v>
      </c>
      <c r="C969" t="s">
        <v>52</v>
      </c>
      <c r="D969">
        <v>9</v>
      </c>
      <c r="E969">
        <v>3</v>
      </c>
      <c r="F969">
        <v>1.5</v>
      </c>
      <c r="G969">
        <v>1.031428571</v>
      </c>
      <c r="H969">
        <v>0.73</v>
      </c>
      <c r="I969">
        <v>0.73118367299999998</v>
      </c>
      <c r="J969">
        <v>1.199155924</v>
      </c>
      <c r="K969">
        <v>2.7323080040000001</v>
      </c>
      <c r="L969">
        <v>0.76647417799999995</v>
      </c>
      <c r="M969">
        <v>2.0935496759999999</v>
      </c>
      <c r="N969">
        <v>15.52309483</v>
      </c>
      <c r="O969">
        <v>15.16516113</v>
      </c>
      <c r="P969">
        <v>1.7969843329999999</v>
      </c>
      <c r="Q969">
        <v>2.957905303</v>
      </c>
      <c r="R969">
        <v>1.5174308569999999</v>
      </c>
      <c r="S969">
        <v>1.031415937</v>
      </c>
      <c r="T969">
        <v>0.45833333300000001</v>
      </c>
      <c r="U969">
        <v>0.79166666699999999</v>
      </c>
      <c r="V969">
        <v>0.46666666699999998</v>
      </c>
      <c r="W969">
        <v>0.86666666699999995</v>
      </c>
      <c r="X969">
        <v>0.25</v>
      </c>
      <c r="Y969">
        <v>0.75</v>
      </c>
      <c r="Z969">
        <v>-8</v>
      </c>
      <c r="AA969" s="5" t="s">
        <v>197</v>
      </c>
      <c r="AB969">
        <v>-7</v>
      </c>
      <c r="AC969">
        <v>1</v>
      </c>
      <c r="AD969" s="5" t="s">
        <v>191</v>
      </c>
      <c r="AE969">
        <v>1</v>
      </c>
      <c r="AF969">
        <v>-6</v>
      </c>
      <c r="AG969">
        <v>2</v>
      </c>
      <c r="AH969">
        <v>-4</v>
      </c>
      <c r="AI969">
        <v>4</v>
      </c>
      <c r="AJ969">
        <v>-3</v>
      </c>
      <c r="AK969">
        <v>5</v>
      </c>
      <c r="AL969">
        <v>-1</v>
      </c>
      <c r="AM969">
        <v>7</v>
      </c>
      <c r="AN969">
        <v>0</v>
      </c>
      <c r="AO969">
        <v>8</v>
      </c>
      <c r="AP969">
        <v>0</v>
      </c>
      <c r="AQ969">
        <v>8</v>
      </c>
      <c r="AR969">
        <v>0</v>
      </c>
      <c r="AS969">
        <v>8</v>
      </c>
      <c r="AT969">
        <v>0</v>
      </c>
      <c r="AU969">
        <v>8</v>
      </c>
      <c r="AV969">
        <v>0</v>
      </c>
      <c r="AW969">
        <v>8</v>
      </c>
      <c r="AX969">
        <v>0</v>
      </c>
      <c r="AY969">
        <v>8</v>
      </c>
      <c r="AZ969">
        <v>3</v>
      </c>
      <c r="BA969">
        <v>11</v>
      </c>
      <c r="BB969">
        <v>4</v>
      </c>
      <c r="BC969">
        <v>12</v>
      </c>
      <c r="BD969">
        <v>5</v>
      </c>
      <c r="BE969">
        <v>13</v>
      </c>
      <c r="BF969">
        <v>7</v>
      </c>
      <c r="BG969">
        <v>15</v>
      </c>
      <c r="BH969">
        <v>7</v>
      </c>
      <c r="BI969">
        <v>15</v>
      </c>
      <c r="BJ969">
        <v>8</v>
      </c>
      <c r="BK969">
        <v>16</v>
      </c>
      <c r="BL969">
        <v>8</v>
      </c>
      <c r="BM969">
        <v>16</v>
      </c>
      <c r="BN969">
        <v>0</v>
      </c>
      <c r="BO969">
        <v>0</v>
      </c>
      <c r="BP969">
        <v>0</v>
      </c>
      <c r="BQ969">
        <v>1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5</v>
      </c>
      <c r="CN969">
        <v>0</v>
      </c>
      <c r="CO969">
        <v>-3</v>
      </c>
      <c r="CP969">
        <v>2</v>
      </c>
      <c r="CQ969">
        <v>1</v>
      </c>
      <c r="CR969">
        <v>-1</v>
      </c>
      <c r="CS969">
        <v>0</v>
      </c>
      <c r="CT969">
        <v>3</v>
      </c>
      <c r="CU969">
        <v>0</v>
      </c>
      <c r="CV969">
        <v>0</v>
      </c>
      <c r="CW969">
        <v>3</v>
      </c>
      <c r="CX969">
        <v>0</v>
      </c>
      <c r="CY969">
        <v>1</v>
      </c>
      <c r="CZ969">
        <v>0</v>
      </c>
      <c r="DA969">
        <v>8</v>
      </c>
      <c r="DB969">
        <v>-12</v>
      </c>
      <c r="DC969">
        <v>0</v>
      </c>
      <c r="DD969">
        <v>-9</v>
      </c>
      <c r="DE969">
        <v>3</v>
      </c>
      <c r="DF969">
        <v>-3</v>
      </c>
      <c r="DG969">
        <v>9</v>
      </c>
      <c r="DH969">
        <v>-7</v>
      </c>
      <c r="DI969">
        <v>5</v>
      </c>
      <c r="DJ969">
        <v>-6</v>
      </c>
      <c r="DK969">
        <v>6</v>
      </c>
      <c r="DL969">
        <v>0</v>
      </c>
      <c r="DM969">
        <v>12</v>
      </c>
      <c r="DN969">
        <v>4</v>
      </c>
      <c r="DO969">
        <v>16</v>
      </c>
      <c r="DP969">
        <v>0</v>
      </c>
      <c r="DQ969">
        <v>12</v>
      </c>
      <c r="DR969">
        <v>4</v>
      </c>
      <c r="DS969">
        <v>16</v>
      </c>
      <c r="DT969">
        <v>4.5</v>
      </c>
      <c r="DU969">
        <v>16.5</v>
      </c>
      <c r="DV969">
        <v>4.5</v>
      </c>
      <c r="DW969">
        <v>16.5</v>
      </c>
      <c r="DX969">
        <v>5</v>
      </c>
      <c r="DY969">
        <v>17</v>
      </c>
      <c r="DZ969">
        <v>6</v>
      </c>
      <c r="EA969">
        <v>18</v>
      </c>
      <c r="EB969">
        <v>5</v>
      </c>
      <c r="EC969">
        <v>17</v>
      </c>
      <c r="ED969">
        <v>7</v>
      </c>
      <c r="EE969">
        <v>19</v>
      </c>
      <c r="EF969">
        <v>14</v>
      </c>
      <c r="EG969">
        <v>26</v>
      </c>
      <c r="EH969">
        <v>15</v>
      </c>
      <c r="EI969">
        <v>27</v>
      </c>
      <c r="EJ969">
        <v>16</v>
      </c>
      <c r="EK969">
        <v>28</v>
      </c>
      <c r="EL969">
        <v>10</v>
      </c>
      <c r="EM969">
        <v>22</v>
      </c>
      <c r="EN969">
        <v>23</v>
      </c>
      <c r="EO969">
        <v>35</v>
      </c>
      <c r="EP969">
        <v>145.5151118</v>
      </c>
      <c r="EQ969">
        <v>197.59187059999999</v>
      </c>
      <c r="ER969">
        <v>86.00211238</v>
      </c>
      <c r="ES969">
        <v>89.012732709999995</v>
      </c>
      <c r="ET969">
        <v>160.82265659999999</v>
      </c>
      <c r="EU969">
        <v>249.238675</v>
      </c>
      <c r="EV969">
        <v>83.708053300000003</v>
      </c>
      <c r="EW969">
        <v>90.157760659999994</v>
      </c>
      <c r="EX969">
        <v>44.065666669999999</v>
      </c>
      <c r="EY969">
        <v>79.493301220000006</v>
      </c>
      <c r="EZ969">
        <v>62.290533510000003</v>
      </c>
      <c r="FA969">
        <v>75.820725800000005</v>
      </c>
      <c r="FB969">
        <v>9.5446144820000001</v>
      </c>
      <c r="FC969">
        <v>12.369035</v>
      </c>
      <c r="FD969">
        <v>24.0179121</v>
      </c>
      <c r="FE969">
        <v>49.790479349999998</v>
      </c>
      <c r="FF969">
        <v>8.2240588240000001</v>
      </c>
      <c r="FG969">
        <v>13.57948685</v>
      </c>
      <c r="FH969">
        <v>2.177442793</v>
      </c>
      <c r="FI969">
        <v>3.4026406929999999</v>
      </c>
      <c r="FJ969">
        <v>38.557996029999998</v>
      </c>
      <c r="FK969">
        <v>38.084855419999997</v>
      </c>
      <c r="FL969">
        <v>12.799149529999999</v>
      </c>
      <c r="FM969">
        <v>18.747923369999999</v>
      </c>
      <c r="FN969">
        <v>3</v>
      </c>
      <c r="FO969">
        <v>0</v>
      </c>
      <c r="FP969">
        <v>1</v>
      </c>
      <c r="FQ969">
        <v>4</v>
      </c>
      <c r="FR969">
        <f>3/15</f>
        <v>0.2</v>
      </c>
      <c r="FS969">
        <v>2</v>
      </c>
      <c r="FT969">
        <v>1</v>
      </c>
      <c r="FU969">
        <v>3</v>
      </c>
      <c r="FV969">
        <v>2</v>
      </c>
      <c r="FW969">
        <v>1</v>
      </c>
      <c r="FX969">
        <v>2</v>
      </c>
    </row>
    <row r="970" spans="1:180" x14ac:dyDescent="0.3">
      <c r="A970" s="7" t="s">
        <v>68</v>
      </c>
      <c r="B970" s="7" t="s">
        <v>62</v>
      </c>
      <c r="C970" t="s">
        <v>52</v>
      </c>
      <c r="D970">
        <v>9</v>
      </c>
      <c r="E970">
        <v>3</v>
      </c>
      <c r="F970">
        <v>1.1384615380000001</v>
      </c>
      <c r="G970">
        <v>1.706842105</v>
      </c>
      <c r="H970">
        <v>0.67146153799999997</v>
      </c>
      <c r="I970">
        <v>0.65073684200000004</v>
      </c>
      <c r="J970">
        <v>1.3460782179999999</v>
      </c>
      <c r="K970">
        <v>1.761492547</v>
      </c>
      <c r="L970">
        <v>1.3622445430000001</v>
      </c>
      <c r="M970">
        <v>1.0995797089999999</v>
      </c>
      <c r="N970">
        <v>18.387697289999998</v>
      </c>
      <c r="O970">
        <v>19.233726539999999</v>
      </c>
      <c r="P970">
        <v>1.4963371080000001</v>
      </c>
      <c r="Q970">
        <v>1.6669147959999999</v>
      </c>
      <c r="R970">
        <v>1.5747952460000001</v>
      </c>
      <c r="S970">
        <v>1.656964584</v>
      </c>
      <c r="T970">
        <v>0.625</v>
      </c>
      <c r="U970">
        <v>0.45833333300000001</v>
      </c>
      <c r="V970">
        <v>0.73333333300000003</v>
      </c>
      <c r="W970">
        <v>0.26666666700000002</v>
      </c>
      <c r="X970">
        <v>0.58333333300000001</v>
      </c>
      <c r="Y970">
        <v>0.41666666699999999</v>
      </c>
      <c r="Z970">
        <v>-4</v>
      </c>
      <c r="AA970" s="5" t="s">
        <v>245</v>
      </c>
      <c r="AB970">
        <v>-3</v>
      </c>
      <c r="AC970">
        <v>-7</v>
      </c>
      <c r="AD970" s="5" t="s">
        <v>233</v>
      </c>
      <c r="AE970">
        <v>-7</v>
      </c>
      <c r="AF970">
        <v>-2</v>
      </c>
      <c r="AG970">
        <v>-6</v>
      </c>
      <c r="AH970">
        <v>0</v>
      </c>
      <c r="AI970">
        <v>-4</v>
      </c>
      <c r="AJ970">
        <v>1</v>
      </c>
      <c r="AK970">
        <v>-3</v>
      </c>
      <c r="AL970">
        <v>3</v>
      </c>
      <c r="AM970">
        <v>-1</v>
      </c>
      <c r="AN970">
        <v>4</v>
      </c>
      <c r="AO970">
        <v>0</v>
      </c>
      <c r="AP970">
        <v>4</v>
      </c>
      <c r="AQ970">
        <v>0</v>
      </c>
      <c r="AR970">
        <v>4</v>
      </c>
      <c r="AS970">
        <v>0</v>
      </c>
      <c r="AT970">
        <v>4</v>
      </c>
      <c r="AU970">
        <v>0</v>
      </c>
      <c r="AV970">
        <v>4</v>
      </c>
      <c r="AW970">
        <v>0</v>
      </c>
      <c r="AX970">
        <v>4</v>
      </c>
      <c r="AY970">
        <v>0</v>
      </c>
      <c r="AZ970">
        <v>7</v>
      </c>
      <c r="BA970">
        <v>3</v>
      </c>
      <c r="BB970">
        <v>8</v>
      </c>
      <c r="BC970">
        <v>4</v>
      </c>
      <c r="BD970">
        <v>9</v>
      </c>
      <c r="BE970">
        <v>5</v>
      </c>
      <c r="BF970">
        <v>11</v>
      </c>
      <c r="BG970">
        <v>7</v>
      </c>
      <c r="BH970">
        <v>11</v>
      </c>
      <c r="BI970">
        <v>7</v>
      </c>
      <c r="BJ970">
        <v>12</v>
      </c>
      <c r="BK970">
        <v>8</v>
      </c>
      <c r="BL970">
        <v>12</v>
      </c>
      <c r="BM970">
        <v>8</v>
      </c>
      <c r="BN970">
        <v>0</v>
      </c>
      <c r="BO970">
        <v>-5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-2</v>
      </c>
      <c r="CK970">
        <v>0</v>
      </c>
      <c r="CL970">
        <v>0</v>
      </c>
      <c r="CM970">
        <v>0</v>
      </c>
      <c r="CN970">
        <v>2</v>
      </c>
      <c r="CO970">
        <v>1</v>
      </c>
      <c r="CP970">
        <v>0</v>
      </c>
      <c r="CQ970">
        <v>2</v>
      </c>
      <c r="CR970">
        <v>0</v>
      </c>
      <c r="CS970">
        <v>0</v>
      </c>
      <c r="CT970">
        <v>4</v>
      </c>
      <c r="CU970">
        <v>0</v>
      </c>
      <c r="CV970">
        <v>5</v>
      </c>
      <c r="CW970">
        <v>0</v>
      </c>
      <c r="CX970">
        <v>1</v>
      </c>
      <c r="CY970">
        <v>0</v>
      </c>
      <c r="CZ970">
        <v>0</v>
      </c>
      <c r="DA970">
        <v>0</v>
      </c>
      <c r="DB970">
        <v>-6</v>
      </c>
      <c r="DC970">
        <v>-18</v>
      </c>
      <c r="DD970">
        <v>-3</v>
      </c>
      <c r="DE970">
        <v>-15</v>
      </c>
      <c r="DF970">
        <v>3</v>
      </c>
      <c r="DG970">
        <v>-9</v>
      </c>
      <c r="DH970">
        <v>-1</v>
      </c>
      <c r="DI970">
        <v>-13</v>
      </c>
      <c r="DJ970">
        <v>0</v>
      </c>
      <c r="DK970">
        <v>-12</v>
      </c>
      <c r="DL970">
        <v>6</v>
      </c>
      <c r="DM970">
        <v>-6</v>
      </c>
      <c r="DN970">
        <v>10</v>
      </c>
      <c r="DO970">
        <v>-2</v>
      </c>
      <c r="DP970">
        <v>6</v>
      </c>
      <c r="DQ970">
        <v>-6</v>
      </c>
      <c r="DR970">
        <v>10</v>
      </c>
      <c r="DS970">
        <v>-2</v>
      </c>
      <c r="DT970">
        <v>10.5</v>
      </c>
      <c r="DU970">
        <v>-1.5</v>
      </c>
      <c r="DV970">
        <v>10.5</v>
      </c>
      <c r="DW970">
        <v>-1.5</v>
      </c>
      <c r="DX970">
        <v>11</v>
      </c>
      <c r="DY970">
        <v>-1</v>
      </c>
      <c r="DZ970">
        <v>12</v>
      </c>
      <c r="EA970">
        <v>0</v>
      </c>
      <c r="EB970">
        <v>11</v>
      </c>
      <c r="EC970">
        <v>-1</v>
      </c>
      <c r="ED970">
        <v>13</v>
      </c>
      <c r="EE970">
        <v>1</v>
      </c>
      <c r="EF970">
        <v>20</v>
      </c>
      <c r="EG970">
        <v>8</v>
      </c>
      <c r="EH970">
        <v>21</v>
      </c>
      <c r="EI970">
        <v>9</v>
      </c>
      <c r="EJ970">
        <v>22</v>
      </c>
      <c r="EK970">
        <v>10</v>
      </c>
      <c r="EL970">
        <v>16</v>
      </c>
      <c r="EM970">
        <v>4</v>
      </c>
      <c r="EN970">
        <v>29</v>
      </c>
      <c r="EO970">
        <v>17</v>
      </c>
      <c r="EP970">
        <v>108.6369964</v>
      </c>
      <c r="EQ970">
        <v>133.15445399999999</v>
      </c>
      <c r="ER970">
        <v>83.904462580000001</v>
      </c>
      <c r="ES970">
        <v>83.558081299999998</v>
      </c>
      <c r="ET970">
        <v>131.63558040000001</v>
      </c>
      <c r="EU970">
        <v>159.1400754</v>
      </c>
      <c r="EV970">
        <v>83.443251480000001</v>
      </c>
      <c r="EW970">
        <v>82.512479819999996</v>
      </c>
      <c r="EX970">
        <v>51.595797810000001</v>
      </c>
      <c r="EY970">
        <v>50.960101999999999</v>
      </c>
      <c r="EZ970">
        <v>62.682794950000002</v>
      </c>
      <c r="FA970">
        <v>60.641336269999996</v>
      </c>
      <c r="FB970">
        <v>9.9887641830000007</v>
      </c>
      <c r="FC970">
        <v>10.02392996</v>
      </c>
      <c r="FD970">
        <v>21.877000330000001</v>
      </c>
      <c r="FE970">
        <v>29.378503510000002</v>
      </c>
      <c r="FF970">
        <v>6.6799310800000002</v>
      </c>
      <c r="FG970">
        <v>7.0036234520000002</v>
      </c>
      <c r="FH970">
        <v>2.785838316</v>
      </c>
      <c r="FI970">
        <v>2.3154979309999999</v>
      </c>
      <c r="FJ970">
        <v>32.034599999999998</v>
      </c>
      <c r="FK970">
        <v>34.624742060000003</v>
      </c>
      <c r="FL970">
        <v>11.569865890000001</v>
      </c>
      <c r="FM970">
        <v>14.94094119</v>
      </c>
      <c r="FN970">
        <v>0</v>
      </c>
      <c r="FO970">
        <v>0</v>
      </c>
      <c r="FP970">
        <v>2</v>
      </c>
      <c r="FQ970">
        <v>1</v>
      </c>
      <c r="FR970">
        <f>3/15</f>
        <v>0.2</v>
      </c>
      <c r="FS970" t="s">
        <v>45</v>
      </c>
      <c r="FT970">
        <v>3</v>
      </c>
      <c r="FU970">
        <v>3</v>
      </c>
      <c r="FV970" t="s">
        <v>45</v>
      </c>
      <c r="FW970">
        <v>2</v>
      </c>
      <c r="FX970">
        <v>2</v>
      </c>
    </row>
    <row r="971" spans="1:180" x14ac:dyDescent="0.3">
      <c r="A971" s="7" t="s">
        <v>42</v>
      </c>
      <c r="B971" s="7" t="s">
        <v>32</v>
      </c>
      <c r="C971" t="s">
        <v>26</v>
      </c>
      <c r="D971">
        <v>10</v>
      </c>
      <c r="E971">
        <v>3</v>
      </c>
      <c r="F971">
        <v>0.90778541300000004</v>
      </c>
      <c r="G971">
        <v>2.0237066669999999</v>
      </c>
      <c r="H971">
        <v>0.72065794699999997</v>
      </c>
      <c r="I971">
        <v>0.6</v>
      </c>
      <c r="J971">
        <v>1.9037935130000001</v>
      </c>
      <c r="K971">
        <v>1.265782212</v>
      </c>
      <c r="L971">
        <v>1.613944233</v>
      </c>
      <c r="M971">
        <v>0.621539489</v>
      </c>
      <c r="N971">
        <v>14.84077735</v>
      </c>
      <c r="O971">
        <v>13.990564900000001</v>
      </c>
      <c r="P971">
        <v>2.209513989</v>
      </c>
      <c r="Q971">
        <v>1.051966626</v>
      </c>
      <c r="R971">
        <v>1.0175868340000001</v>
      </c>
      <c r="S971">
        <v>1.3365031590000001</v>
      </c>
      <c r="T971">
        <v>0.5</v>
      </c>
      <c r="U971">
        <v>0.20833333300000001</v>
      </c>
      <c r="V971">
        <v>0.53333333299999997</v>
      </c>
      <c r="W971">
        <v>0.33333333300000001</v>
      </c>
      <c r="X971">
        <v>0.44444444399999999</v>
      </c>
      <c r="Y971">
        <v>0.16666666699999999</v>
      </c>
      <c r="Z971">
        <v>-8</v>
      </c>
      <c r="AA971" s="5" t="s">
        <v>228</v>
      </c>
      <c r="AB971">
        <v>-8</v>
      </c>
      <c r="AC971">
        <v>-15</v>
      </c>
      <c r="AD971" s="5" t="s">
        <v>221</v>
      </c>
      <c r="AE971">
        <v>-13</v>
      </c>
      <c r="AF971">
        <v>-6</v>
      </c>
      <c r="AG971">
        <v>-13</v>
      </c>
      <c r="AH971">
        <v>-5</v>
      </c>
      <c r="AI971">
        <v>-12</v>
      </c>
      <c r="AJ971">
        <v>-4</v>
      </c>
      <c r="AK971">
        <v>-11</v>
      </c>
      <c r="AL971">
        <v>-3</v>
      </c>
      <c r="AM971">
        <v>-10</v>
      </c>
      <c r="AN971">
        <v>-2</v>
      </c>
      <c r="AO971">
        <v>-9</v>
      </c>
      <c r="AP971">
        <v>-2</v>
      </c>
      <c r="AQ971">
        <v>-9</v>
      </c>
      <c r="AR971">
        <v>-1</v>
      </c>
      <c r="AS971">
        <v>-8</v>
      </c>
      <c r="AT971">
        <v>-1</v>
      </c>
      <c r="AU971">
        <v>-8</v>
      </c>
      <c r="AV971">
        <v>-1</v>
      </c>
      <c r="AW971">
        <v>-8</v>
      </c>
      <c r="AX971">
        <v>0</v>
      </c>
      <c r="AY971">
        <v>-7</v>
      </c>
      <c r="AZ971">
        <v>1</v>
      </c>
      <c r="BA971">
        <v>-6</v>
      </c>
      <c r="BB971">
        <v>1</v>
      </c>
      <c r="BC971">
        <v>-6</v>
      </c>
      <c r="BD971">
        <v>3</v>
      </c>
      <c r="BE971">
        <v>-4</v>
      </c>
      <c r="BF971">
        <v>7</v>
      </c>
      <c r="BG971">
        <v>0</v>
      </c>
      <c r="BH971">
        <v>8</v>
      </c>
      <c r="BI971">
        <v>1</v>
      </c>
      <c r="BJ971">
        <v>9</v>
      </c>
      <c r="BK971">
        <v>2</v>
      </c>
      <c r="BL971">
        <v>11</v>
      </c>
      <c r="BM971">
        <v>4</v>
      </c>
      <c r="BN971">
        <v>-2</v>
      </c>
      <c r="BO971">
        <v>-1</v>
      </c>
      <c r="BP971">
        <v>0</v>
      </c>
      <c r="BQ971">
        <v>0</v>
      </c>
      <c r="BR971">
        <v>0</v>
      </c>
      <c r="BS971">
        <v>-3</v>
      </c>
      <c r="BT971">
        <v>-3</v>
      </c>
      <c r="BU971">
        <v>-2</v>
      </c>
      <c r="BV971">
        <v>0</v>
      </c>
      <c r="BW971">
        <v>-1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2</v>
      </c>
      <c r="CE971">
        <v>0</v>
      </c>
      <c r="CF971">
        <v>0</v>
      </c>
      <c r="CG971">
        <v>0</v>
      </c>
      <c r="CH971">
        <v>0</v>
      </c>
      <c r="CI971">
        <v>1</v>
      </c>
      <c r="CJ971">
        <v>1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-2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1</v>
      </c>
      <c r="DA971">
        <v>0</v>
      </c>
      <c r="DB971">
        <v>-13</v>
      </c>
      <c r="DC971">
        <v>-20</v>
      </c>
      <c r="DD971">
        <v>-6</v>
      </c>
      <c r="DE971">
        <v>-13</v>
      </c>
      <c r="DF971">
        <v>-13</v>
      </c>
      <c r="DG971">
        <v>-20</v>
      </c>
      <c r="DH971">
        <v>-7</v>
      </c>
      <c r="DI971">
        <v>-14</v>
      </c>
      <c r="DJ971">
        <v>-5</v>
      </c>
      <c r="DK971">
        <v>-12</v>
      </c>
      <c r="DL971">
        <v>-4</v>
      </c>
      <c r="DM971">
        <v>-11</v>
      </c>
      <c r="DN971">
        <v>-9</v>
      </c>
      <c r="DO971">
        <v>-16</v>
      </c>
      <c r="DP971">
        <v>-6</v>
      </c>
      <c r="DQ971">
        <v>-13</v>
      </c>
      <c r="DR971">
        <v>0</v>
      </c>
      <c r="DS971">
        <v>-7</v>
      </c>
      <c r="DT971">
        <v>0</v>
      </c>
      <c r="DU971">
        <v>-7</v>
      </c>
      <c r="DV971">
        <v>0</v>
      </c>
      <c r="DW971">
        <v>-7</v>
      </c>
      <c r="DX971">
        <v>0</v>
      </c>
      <c r="DY971">
        <v>-7</v>
      </c>
      <c r="DZ971">
        <v>0</v>
      </c>
      <c r="EA971">
        <v>-7</v>
      </c>
      <c r="EB971">
        <v>2</v>
      </c>
      <c r="EC971">
        <v>-5</v>
      </c>
      <c r="ED971">
        <v>4</v>
      </c>
      <c r="EE971">
        <v>-3</v>
      </c>
      <c r="EF971">
        <v>1</v>
      </c>
      <c r="EG971">
        <v>-6</v>
      </c>
      <c r="EH971">
        <v>7</v>
      </c>
      <c r="EI971">
        <v>0</v>
      </c>
      <c r="EJ971">
        <v>8</v>
      </c>
      <c r="EK971">
        <v>1</v>
      </c>
      <c r="EL971">
        <v>11</v>
      </c>
      <c r="EM971">
        <v>4</v>
      </c>
      <c r="EN971">
        <v>10</v>
      </c>
      <c r="EO971">
        <v>3</v>
      </c>
      <c r="EP971">
        <v>221.15967459999999</v>
      </c>
      <c r="EQ971">
        <v>109.52838319999999</v>
      </c>
      <c r="ER971">
        <v>91.719498520000002</v>
      </c>
      <c r="ES971">
        <v>84.540078840000007</v>
      </c>
      <c r="ET971">
        <v>267.17323370000003</v>
      </c>
      <c r="EU971">
        <v>101.2607136</v>
      </c>
      <c r="EV971">
        <v>91.269868189999997</v>
      </c>
      <c r="EW971">
        <v>79.493721559999997</v>
      </c>
      <c r="EX971">
        <v>85.776441019999993</v>
      </c>
      <c r="EY971">
        <v>41.078190890000002</v>
      </c>
      <c r="EZ971">
        <v>79.274120319999994</v>
      </c>
      <c r="FA971">
        <v>51.489033800000001</v>
      </c>
      <c r="FB971">
        <v>13.318433389999999</v>
      </c>
      <c r="FC971">
        <v>6.8782257270000002</v>
      </c>
      <c r="FD971">
        <v>46.819172829999999</v>
      </c>
      <c r="FE971">
        <v>20.118684259999998</v>
      </c>
      <c r="FF971">
        <v>14.36030283</v>
      </c>
      <c r="FG971">
        <v>5.9486551079999996</v>
      </c>
      <c r="FH971">
        <v>2.740455995</v>
      </c>
      <c r="FI971">
        <v>2.2801039589999998</v>
      </c>
      <c r="FJ971">
        <v>34.104228450000001</v>
      </c>
      <c r="FK971">
        <v>32.138011310000003</v>
      </c>
      <c r="FL971">
        <v>16.58757301</v>
      </c>
      <c r="FM971">
        <v>11.054059909999999</v>
      </c>
      <c r="FN971">
        <v>0</v>
      </c>
      <c r="FO971">
        <v>1</v>
      </c>
      <c r="FP971">
        <v>3</v>
      </c>
      <c r="FQ971">
        <v>0</v>
      </c>
      <c r="FR971">
        <v>1</v>
      </c>
      <c r="FS971">
        <v>1</v>
      </c>
      <c r="FT971">
        <v>5</v>
      </c>
      <c r="FU971">
        <v>0</v>
      </c>
      <c r="FV971">
        <v>1</v>
      </c>
      <c r="FW971">
        <v>3</v>
      </c>
      <c r="FX971">
        <v>0</v>
      </c>
    </row>
    <row r="972" spans="1:180" x14ac:dyDescent="0.3">
      <c r="A972" s="7" t="s">
        <v>80</v>
      </c>
      <c r="B972" s="7" t="s">
        <v>133</v>
      </c>
      <c r="C972" t="s">
        <v>55</v>
      </c>
      <c r="D972">
        <v>11</v>
      </c>
      <c r="E972">
        <v>3</v>
      </c>
      <c r="F972">
        <v>1.5715236880000001</v>
      </c>
      <c r="G972">
        <v>0.65001034099999999</v>
      </c>
      <c r="H972">
        <v>0.72355953900000003</v>
      </c>
      <c r="I972">
        <v>0.79482626700000003</v>
      </c>
      <c r="J972">
        <v>1.631829127</v>
      </c>
      <c r="K972">
        <v>0.87168146499999999</v>
      </c>
      <c r="L972">
        <v>0.55626361300000005</v>
      </c>
      <c r="M972">
        <v>0.97441227600000002</v>
      </c>
      <c r="N972">
        <v>14.782063040000001</v>
      </c>
      <c r="O972">
        <v>17.223332689999999</v>
      </c>
      <c r="P972">
        <v>1.556786435</v>
      </c>
      <c r="Q972">
        <v>1.4842172069999999</v>
      </c>
      <c r="R972">
        <v>1.4570410279999999</v>
      </c>
      <c r="S972">
        <v>0.66076189399999996</v>
      </c>
      <c r="T972">
        <v>0.4</v>
      </c>
      <c r="U972">
        <v>0.83333333300000001</v>
      </c>
      <c r="V972">
        <v>0.33333333300000001</v>
      </c>
      <c r="W972">
        <v>1</v>
      </c>
      <c r="X972">
        <v>0.53333333299999997</v>
      </c>
      <c r="Y972">
        <v>0.77777777800000003</v>
      </c>
      <c r="Z972">
        <v>-11</v>
      </c>
      <c r="AA972" s="5" t="s">
        <v>233</v>
      </c>
      <c r="AB972">
        <v>-8</v>
      </c>
      <c r="AC972">
        <v>0</v>
      </c>
      <c r="AD972" s="5" t="s">
        <v>191</v>
      </c>
      <c r="AE972">
        <v>1</v>
      </c>
      <c r="AF972">
        <v>-5</v>
      </c>
      <c r="AG972">
        <v>3</v>
      </c>
      <c r="AH972">
        <v>-2</v>
      </c>
      <c r="AI972">
        <v>6</v>
      </c>
      <c r="AJ972">
        <v>-2</v>
      </c>
      <c r="AK972">
        <v>6</v>
      </c>
      <c r="AL972">
        <v>-1</v>
      </c>
      <c r="AM972">
        <v>7</v>
      </c>
      <c r="AN972">
        <v>0</v>
      </c>
      <c r="AO972">
        <v>8</v>
      </c>
      <c r="AP972">
        <v>0</v>
      </c>
      <c r="AQ972">
        <v>8</v>
      </c>
      <c r="AR972">
        <v>0</v>
      </c>
      <c r="AS972">
        <v>8</v>
      </c>
      <c r="AT972">
        <v>0</v>
      </c>
      <c r="AU972">
        <v>8</v>
      </c>
      <c r="AV972">
        <v>0</v>
      </c>
      <c r="AW972">
        <v>8</v>
      </c>
      <c r="AX972">
        <v>1</v>
      </c>
      <c r="AY972">
        <v>9</v>
      </c>
      <c r="AZ972">
        <v>1</v>
      </c>
      <c r="BA972">
        <v>9</v>
      </c>
      <c r="BB972">
        <v>2</v>
      </c>
      <c r="BC972">
        <v>10</v>
      </c>
      <c r="BD972">
        <v>2</v>
      </c>
      <c r="BE972">
        <v>10</v>
      </c>
      <c r="BF972">
        <v>3</v>
      </c>
      <c r="BG972">
        <v>11</v>
      </c>
      <c r="BH972">
        <v>5</v>
      </c>
      <c r="BI972">
        <v>13</v>
      </c>
      <c r="BJ972">
        <v>5</v>
      </c>
      <c r="BK972">
        <v>13</v>
      </c>
      <c r="BL972">
        <v>5</v>
      </c>
      <c r="BM972">
        <v>13</v>
      </c>
      <c r="BN972">
        <v>1</v>
      </c>
      <c r="BO972">
        <v>0</v>
      </c>
      <c r="BP972">
        <v>0</v>
      </c>
      <c r="BQ972">
        <v>0</v>
      </c>
      <c r="BR972">
        <v>-1</v>
      </c>
      <c r="BS972">
        <v>0</v>
      </c>
      <c r="BT972">
        <v>3</v>
      </c>
      <c r="BU972">
        <v>0</v>
      </c>
      <c r="BV972">
        <v>0</v>
      </c>
      <c r="BW972">
        <v>4</v>
      </c>
      <c r="BX972">
        <v>0</v>
      </c>
      <c r="BY972">
        <v>5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-1</v>
      </c>
      <c r="CG972">
        <v>0</v>
      </c>
      <c r="CH972">
        <v>0</v>
      </c>
      <c r="CI972">
        <v>0</v>
      </c>
      <c r="CJ972">
        <v>-2</v>
      </c>
      <c r="CK972">
        <v>2</v>
      </c>
      <c r="CL972">
        <v>0</v>
      </c>
      <c r="CM972">
        <v>1</v>
      </c>
      <c r="CN972">
        <v>0</v>
      </c>
      <c r="CO972">
        <v>2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2</v>
      </c>
      <c r="CW972">
        <v>0</v>
      </c>
      <c r="CX972">
        <v>0</v>
      </c>
      <c r="CY972">
        <v>0</v>
      </c>
      <c r="CZ972">
        <v>-1</v>
      </c>
      <c r="DA972">
        <v>2</v>
      </c>
      <c r="DB972">
        <v>-16</v>
      </c>
      <c r="DC972">
        <v>-1</v>
      </c>
      <c r="DD972">
        <v>-15</v>
      </c>
      <c r="DE972">
        <v>0</v>
      </c>
      <c r="DF972">
        <v>-3</v>
      </c>
      <c r="DG972">
        <v>12</v>
      </c>
      <c r="DH972">
        <v>-4</v>
      </c>
      <c r="DI972">
        <v>11</v>
      </c>
      <c r="DJ972">
        <v>4</v>
      </c>
      <c r="DK972">
        <v>19</v>
      </c>
      <c r="DL972">
        <v>5</v>
      </c>
      <c r="DM972">
        <v>20</v>
      </c>
      <c r="DN972">
        <v>-2</v>
      </c>
      <c r="DO972">
        <v>13</v>
      </c>
      <c r="DP972">
        <v>-1</v>
      </c>
      <c r="DQ972">
        <v>14</v>
      </c>
      <c r="DR972">
        <v>0</v>
      </c>
      <c r="DS972">
        <v>15</v>
      </c>
      <c r="DT972">
        <v>2</v>
      </c>
      <c r="DU972">
        <v>17</v>
      </c>
      <c r="DV972">
        <v>2</v>
      </c>
      <c r="DW972">
        <v>17</v>
      </c>
      <c r="DX972">
        <v>10</v>
      </c>
      <c r="DY972">
        <v>25</v>
      </c>
      <c r="DZ972">
        <v>-5</v>
      </c>
      <c r="EA972">
        <v>10</v>
      </c>
      <c r="EB972">
        <v>2</v>
      </c>
      <c r="EC972">
        <v>17</v>
      </c>
      <c r="ED972">
        <v>4</v>
      </c>
      <c r="EE972">
        <v>19</v>
      </c>
      <c r="EF972">
        <v>4</v>
      </c>
      <c r="EG972">
        <v>19</v>
      </c>
      <c r="EH972">
        <v>6</v>
      </c>
      <c r="EI972">
        <v>21</v>
      </c>
      <c r="EJ972">
        <v>6</v>
      </c>
      <c r="EK972">
        <v>21</v>
      </c>
      <c r="EL972">
        <v>9</v>
      </c>
      <c r="EM972">
        <v>24</v>
      </c>
      <c r="EN972">
        <v>12</v>
      </c>
      <c r="EO972">
        <v>27</v>
      </c>
      <c r="EP972">
        <v>123.01836489999999</v>
      </c>
      <c r="EQ972">
        <v>163.7834077</v>
      </c>
      <c r="ER972">
        <v>86.385471999999993</v>
      </c>
      <c r="ES972">
        <v>89.081608630000005</v>
      </c>
      <c r="ET972">
        <v>131.7132996</v>
      </c>
      <c r="EU972">
        <v>155.00661890000001</v>
      </c>
      <c r="EV972">
        <v>84.818404349999994</v>
      </c>
      <c r="EW972">
        <v>85.235330989999994</v>
      </c>
      <c r="EX972">
        <v>41.448684200000002</v>
      </c>
      <c r="EY972">
        <v>47.19443673</v>
      </c>
      <c r="EZ972">
        <v>66.206268280000003</v>
      </c>
      <c r="FA972">
        <v>59.102360300000001</v>
      </c>
      <c r="FB972">
        <v>5.2999289449999996</v>
      </c>
      <c r="FC972">
        <v>8.1058223429999998</v>
      </c>
      <c r="FD972">
        <v>22.505430220000001</v>
      </c>
      <c r="FE972">
        <v>26.608142170000001</v>
      </c>
      <c r="FF972">
        <v>7.1064474100000004</v>
      </c>
      <c r="FG972">
        <v>8.3869017170000006</v>
      </c>
      <c r="FH972">
        <v>1.3312536180000001</v>
      </c>
      <c r="FI972">
        <v>1.7627983309999999</v>
      </c>
      <c r="FJ972">
        <v>36.957985180000001</v>
      </c>
      <c r="FK972">
        <v>30.710124180000001</v>
      </c>
      <c r="FL972">
        <v>10.20198338</v>
      </c>
      <c r="FM972">
        <v>8.2901973160000004</v>
      </c>
      <c r="FN972">
        <v>0</v>
      </c>
      <c r="FO972">
        <v>0</v>
      </c>
      <c r="FP972">
        <v>2</v>
      </c>
      <c r="FQ972">
        <v>2</v>
      </c>
      <c r="FR972">
        <f>3/12</f>
        <v>0.25</v>
      </c>
      <c r="FS972">
        <v>2</v>
      </c>
      <c r="FT972">
        <v>0</v>
      </c>
      <c r="FU972">
        <v>1</v>
      </c>
      <c r="FV972" t="s">
        <v>45</v>
      </c>
      <c r="FW972">
        <v>0</v>
      </c>
      <c r="FX972">
        <v>0</v>
      </c>
    </row>
    <row r="973" spans="1:180" x14ac:dyDescent="0.3">
      <c r="A973" s="7" t="s">
        <v>96</v>
      </c>
      <c r="B973" s="7" t="s">
        <v>110</v>
      </c>
      <c r="C973" t="s">
        <v>58</v>
      </c>
      <c r="D973">
        <v>12</v>
      </c>
      <c r="E973">
        <v>3</v>
      </c>
      <c r="F973">
        <v>0.99361563500000005</v>
      </c>
      <c r="G973">
        <v>1.1351020409999999</v>
      </c>
      <c r="H973">
        <v>0.75532122300000004</v>
      </c>
      <c r="I973">
        <v>0.71826530600000005</v>
      </c>
      <c r="J973">
        <v>1.3790947600000001</v>
      </c>
      <c r="K973">
        <v>0.86886406500000002</v>
      </c>
      <c r="L973">
        <v>0.950471022</v>
      </c>
      <c r="M973">
        <v>0.84303772399999999</v>
      </c>
      <c r="N973">
        <v>17.654727770000001</v>
      </c>
      <c r="O973">
        <v>18.76910058</v>
      </c>
      <c r="P973">
        <v>1.5536918280000001</v>
      </c>
      <c r="Q973">
        <v>1.065349469</v>
      </c>
      <c r="R973">
        <v>1.3318909830000001</v>
      </c>
      <c r="S973">
        <v>1.2014501</v>
      </c>
      <c r="T973">
        <v>0.66666666699999999</v>
      </c>
      <c r="U973">
        <v>0.393939394</v>
      </c>
      <c r="V973">
        <v>0.73333333300000003</v>
      </c>
      <c r="W973">
        <v>0.53333333299999997</v>
      </c>
      <c r="X973">
        <v>0.41666666699999999</v>
      </c>
      <c r="Y973">
        <v>0.27777777799999998</v>
      </c>
      <c r="Z973">
        <v>-6</v>
      </c>
      <c r="AA973" s="5" t="s">
        <v>196</v>
      </c>
      <c r="AB973">
        <v>-4</v>
      </c>
      <c r="AC973">
        <v>-9</v>
      </c>
      <c r="AD973" s="5" t="s">
        <v>181</v>
      </c>
      <c r="AE973">
        <v>-7</v>
      </c>
      <c r="AF973">
        <v>-2</v>
      </c>
      <c r="AG973">
        <v>-7</v>
      </c>
      <c r="AH973">
        <v>-2</v>
      </c>
      <c r="AI973">
        <v>-7</v>
      </c>
      <c r="AJ973">
        <v>0</v>
      </c>
      <c r="AK973">
        <v>-5</v>
      </c>
      <c r="AL973">
        <v>0</v>
      </c>
      <c r="AM973">
        <v>-5</v>
      </c>
      <c r="AN973">
        <v>0</v>
      </c>
      <c r="AO973">
        <v>-5</v>
      </c>
      <c r="AP973">
        <v>1</v>
      </c>
      <c r="AQ973">
        <v>-4</v>
      </c>
      <c r="AR973">
        <v>2</v>
      </c>
      <c r="AS973">
        <v>-3</v>
      </c>
      <c r="AT973">
        <v>2</v>
      </c>
      <c r="AU973">
        <v>-3</v>
      </c>
      <c r="AV973">
        <v>3</v>
      </c>
      <c r="AW973">
        <v>-2</v>
      </c>
      <c r="AX973">
        <v>3</v>
      </c>
      <c r="AY973">
        <v>-2</v>
      </c>
      <c r="AZ973">
        <v>5</v>
      </c>
      <c r="BA973">
        <v>0</v>
      </c>
      <c r="BB973">
        <v>7</v>
      </c>
      <c r="BC973">
        <v>2</v>
      </c>
      <c r="BD973">
        <v>8</v>
      </c>
      <c r="BE973">
        <v>3</v>
      </c>
      <c r="BF973">
        <v>9</v>
      </c>
      <c r="BG973">
        <v>4</v>
      </c>
      <c r="BH973">
        <v>10</v>
      </c>
      <c r="BI973">
        <v>5</v>
      </c>
      <c r="BJ973">
        <v>12</v>
      </c>
      <c r="BK973">
        <v>7</v>
      </c>
      <c r="BL973">
        <v>14</v>
      </c>
      <c r="BM973">
        <v>9</v>
      </c>
      <c r="BN973">
        <v>1</v>
      </c>
      <c r="BO973">
        <v>-3</v>
      </c>
      <c r="BP973">
        <v>0</v>
      </c>
      <c r="BQ973">
        <v>-2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-1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2</v>
      </c>
      <c r="CK973">
        <v>0</v>
      </c>
      <c r="CL973">
        <v>1</v>
      </c>
      <c r="CM973">
        <v>2</v>
      </c>
      <c r="CN973">
        <v>0</v>
      </c>
      <c r="CO973">
        <v>0</v>
      </c>
      <c r="CP973">
        <v>0</v>
      </c>
      <c r="CQ973">
        <v>1</v>
      </c>
      <c r="CR973">
        <v>-2</v>
      </c>
      <c r="CS973">
        <v>0</v>
      </c>
      <c r="CT973">
        <v>0</v>
      </c>
      <c r="CU973">
        <v>0</v>
      </c>
      <c r="CV973">
        <v>1</v>
      </c>
      <c r="CW973">
        <v>2</v>
      </c>
      <c r="CX973">
        <v>1</v>
      </c>
      <c r="CY973">
        <v>0</v>
      </c>
      <c r="CZ973">
        <v>0</v>
      </c>
      <c r="DA973">
        <v>0</v>
      </c>
      <c r="DB973">
        <v>-18</v>
      </c>
      <c r="DC973">
        <v>-24</v>
      </c>
      <c r="DD973">
        <v>-10</v>
      </c>
      <c r="DE973">
        <v>-16</v>
      </c>
      <c r="DF973">
        <v>-4</v>
      </c>
      <c r="DG973">
        <v>-10</v>
      </c>
      <c r="DH973">
        <v>0</v>
      </c>
      <c r="DI973">
        <v>-6</v>
      </c>
      <c r="DJ973">
        <v>0</v>
      </c>
      <c r="DK973">
        <v>-6</v>
      </c>
      <c r="DL973">
        <v>0</v>
      </c>
      <c r="DM973">
        <v>-6</v>
      </c>
      <c r="DN973">
        <v>1</v>
      </c>
      <c r="DO973">
        <v>-5</v>
      </c>
      <c r="DP973">
        <v>3</v>
      </c>
      <c r="DQ973">
        <v>-3</v>
      </c>
      <c r="DR973">
        <v>1</v>
      </c>
      <c r="DS973">
        <v>-5</v>
      </c>
      <c r="DT973">
        <v>1</v>
      </c>
      <c r="DU973">
        <v>-5</v>
      </c>
      <c r="DV973">
        <v>10</v>
      </c>
      <c r="DW973">
        <v>4</v>
      </c>
      <c r="DX973">
        <v>5</v>
      </c>
      <c r="DY973">
        <v>-1</v>
      </c>
      <c r="DZ973">
        <v>8</v>
      </c>
      <c r="EA973">
        <v>2</v>
      </c>
      <c r="EB973">
        <v>6</v>
      </c>
      <c r="EC973">
        <v>0</v>
      </c>
      <c r="ED973">
        <v>12</v>
      </c>
      <c r="EE973">
        <v>6</v>
      </c>
      <c r="EF973">
        <v>12</v>
      </c>
      <c r="EG973">
        <v>6</v>
      </c>
      <c r="EH973">
        <v>7</v>
      </c>
      <c r="EI973">
        <v>1</v>
      </c>
      <c r="EJ973">
        <v>13</v>
      </c>
      <c r="EK973">
        <v>7</v>
      </c>
      <c r="EL973">
        <v>14</v>
      </c>
      <c r="EM973">
        <v>8</v>
      </c>
      <c r="EN973">
        <v>19</v>
      </c>
      <c r="EO973">
        <v>13</v>
      </c>
      <c r="EP973">
        <v>170.18245039999999</v>
      </c>
      <c r="EQ973">
        <v>157.7612317</v>
      </c>
      <c r="ER973">
        <v>88.778824589999999</v>
      </c>
      <c r="ES973">
        <v>88.225511080000004</v>
      </c>
      <c r="ET973">
        <v>156.83553409999999</v>
      </c>
      <c r="EU973">
        <v>160.58969579999999</v>
      </c>
      <c r="EV973">
        <v>86.909305029999999</v>
      </c>
      <c r="EW973">
        <v>87.257666450000002</v>
      </c>
      <c r="EX973">
        <v>54.695781330000003</v>
      </c>
      <c r="EY973">
        <v>43.920466130000001</v>
      </c>
      <c r="EZ973">
        <v>65.403504150000003</v>
      </c>
      <c r="FA973">
        <v>63.51864183</v>
      </c>
      <c r="FB973">
        <v>10.919822030000001</v>
      </c>
      <c r="FC973">
        <v>9.6758128679999995</v>
      </c>
      <c r="FD973">
        <v>30.571040969999999</v>
      </c>
      <c r="FE973">
        <v>29.072015669999999</v>
      </c>
      <c r="FF973">
        <v>6.3880618770000002</v>
      </c>
      <c r="FG973">
        <v>6.142504937</v>
      </c>
      <c r="FH973">
        <v>1.4884713430000001</v>
      </c>
      <c r="FI973">
        <v>1.425391361</v>
      </c>
      <c r="FJ973">
        <v>23.779334200000001</v>
      </c>
      <c r="FK973">
        <v>32.807095459999999</v>
      </c>
      <c r="FL973">
        <v>13.04949912</v>
      </c>
      <c r="FM973">
        <v>10.35593413</v>
      </c>
      <c r="FN973">
        <v>0</v>
      </c>
      <c r="FO973">
        <v>0</v>
      </c>
      <c r="FP973">
        <v>1</v>
      </c>
      <c r="FQ973">
        <v>3</v>
      </c>
      <c r="FR973">
        <f>4/14</f>
        <v>0.2857142857142857</v>
      </c>
      <c r="FS973">
        <v>1</v>
      </c>
      <c r="FT973">
        <v>3</v>
      </c>
      <c r="FU973">
        <v>1</v>
      </c>
      <c r="FV973">
        <v>1</v>
      </c>
      <c r="FW973">
        <v>2</v>
      </c>
      <c r="FX973">
        <v>0</v>
      </c>
    </row>
    <row r="974" spans="1:180" x14ac:dyDescent="0.3">
      <c r="A974" s="7" t="s">
        <v>381</v>
      </c>
      <c r="B974" s="7" t="s">
        <v>131</v>
      </c>
      <c r="C974" t="s">
        <v>61</v>
      </c>
      <c r="D974">
        <v>9</v>
      </c>
      <c r="E974">
        <v>3</v>
      </c>
      <c r="F974">
        <v>2.5</v>
      </c>
      <c r="G974">
        <v>1.1336907279999999</v>
      </c>
      <c r="H974">
        <v>0.55800000000000005</v>
      </c>
      <c r="I974">
        <v>0.78199697999999995</v>
      </c>
      <c r="J974">
        <v>1.5377111050000001</v>
      </c>
      <c r="K974">
        <v>1.9004947800000001</v>
      </c>
      <c r="L974">
        <v>0.62915321899999999</v>
      </c>
      <c r="M974">
        <v>1.2212248610000001</v>
      </c>
      <c r="N974">
        <v>14.938196100000001</v>
      </c>
      <c r="O974">
        <v>17.734509030000002</v>
      </c>
      <c r="P974">
        <v>1.2809127950000001</v>
      </c>
      <c r="Q974">
        <v>1.8570259499999999</v>
      </c>
      <c r="R974">
        <v>2.0732661729999999</v>
      </c>
      <c r="S974">
        <v>1.142084613</v>
      </c>
      <c r="T974">
        <v>0.375</v>
      </c>
      <c r="U974">
        <v>0.66666666699999999</v>
      </c>
      <c r="V974">
        <v>0.2</v>
      </c>
      <c r="W974">
        <v>0.6</v>
      </c>
      <c r="X974">
        <v>0.25</v>
      </c>
      <c r="Y974">
        <v>0.5</v>
      </c>
      <c r="Z974">
        <v>-11</v>
      </c>
      <c r="AA974" s="5" t="s">
        <v>222</v>
      </c>
      <c r="AB974">
        <v>-9</v>
      </c>
      <c r="AC974">
        <v>-2</v>
      </c>
      <c r="AD974" s="5" t="s">
        <v>245</v>
      </c>
      <c r="AE974">
        <v>-1</v>
      </c>
      <c r="AF974">
        <v>-7</v>
      </c>
      <c r="AG974">
        <v>0</v>
      </c>
      <c r="AH974">
        <v>-6</v>
      </c>
      <c r="AI974">
        <v>1</v>
      </c>
      <c r="AJ974">
        <v>-6</v>
      </c>
      <c r="AK974">
        <v>1</v>
      </c>
      <c r="AL974">
        <v>-5</v>
      </c>
      <c r="AM974">
        <v>2</v>
      </c>
      <c r="AN974">
        <v>-5</v>
      </c>
      <c r="AO974">
        <v>2</v>
      </c>
      <c r="AP974">
        <v>-3</v>
      </c>
      <c r="AQ974">
        <v>4</v>
      </c>
      <c r="AR974">
        <v>-1</v>
      </c>
      <c r="AS974">
        <v>6</v>
      </c>
      <c r="AT974">
        <v>-1</v>
      </c>
      <c r="AU974">
        <v>6</v>
      </c>
      <c r="AV974">
        <v>0</v>
      </c>
      <c r="AW974">
        <v>7</v>
      </c>
      <c r="AX974">
        <v>0</v>
      </c>
      <c r="AY974">
        <v>7</v>
      </c>
      <c r="AZ974">
        <v>0</v>
      </c>
      <c r="BA974">
        <v>7</v>
      </c>
      <c r="BB974">
        <v>1</v>
      </c>
      <c r="BC974">
        <v>8</v>
      </c>
      <c r="BD974">
        <v>2</v>
      </c>
      <c r="BE974">
        <v>9</v>
      </c>
      <c r="BF974">
        <v>3</v>
      </c>
      <c r="BG974">
        <v>10</v>
      </c>
      <c r="BH974">
        <v>4</v>
      </c>
      <c r="BI974">
        <v>11</v>
      </c>
      <c r="BJ974">
        <v>4</v>
      </c>
      <c r="BK974">
        <v>11</v>
      </c>
      <c r="BL974">
        <v>7</v>
      </c>
      <c r="BM974">
        <v>14</v>
      </c>
      <c r="BN974">
        <v>0</v>
      </c>
      <c r="BO974">
        <v>0</v>
      </c>
      <c r="BP974">
        <v>0</v>
      </c>
      <c r="BQ974">
        <v>0</v>
      </c>
      <c r="BR974">
        <v>-3</v>
      </c>
      <c r="BS974">
        <v>0</v>
      </c>
      <c r="BT974">
        <v>0</v>
      </c>
      <c r="BU974">
        <v>0</v>
      </c>
      <c r="BV974">
        <v>-3</v>
      </c>
      <c r="BW974">
        <v>0</v>
      </c>
      <c r="BX974">
        <v>-1</v>
      </c>
      <c r="BY974">
        <v>3</v>
      </c>
      <c r="BZ974">
        <v>0</v>
      </c>
      <c r="CA974">
        <v>0</v>
      </c>
      <c r="CB974">
        <v>0</v>
      </c>
      <c r="CC974">
        <v>0</v>
      </c>
      <c r="CD974">
        <v>-2</v>
      </c>
      <c r="CE974">
        <v>0</v>
      </c>
      <c r="CF974">
        <v>0</v>
      </c>
      <c r="CG974">
        <v>2</v>
      </c>
      <c r="CH974">
        <v>1</v>
      </c>
      <c r="CI974">
        <v>3</v>
      </c>
      <c r="CJ974">
        <v>-3</v>
      </c>
      <c r="CK974">
        <v>3</v>
      </c>
      <c r="CL974">
        <v>0</v>
      </c>
      <c r="CM974">
        <v>0</v>
      </c>
      <c r="CN974">
        <v>1</v>
      </c>
      <c r="CO974">
        <v>0</v>
      </c>
      <c r="CP974">
        <v>1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-20</v>
      </c>
      <c r="DC974">
        <v>0</v>
      </c>
      <c r="DD974">
        <v>-20</v>
      </c>
      <c r="DE974">
        <v>0</v>
      </c>
      <c r="DF974">
        <v>-17</v>
      </c>
      <c r="DG974">
        <v>3</v>
      </c>
      <c r="DH974">
        <v>-20</v>
      </c>
      <c r="DI974">
        <v>0</v>
      </c>
      <c r="DJ974">
        <v>-16</v>
      </c>
      <c r="DK974">
        <v>4</v>
      </c>
      <c r="DL974">
        <v>-15</v>
      </c>
      <c r="DM974">
        <v>5</v>
      </c>
      <c r="DN974">
        <v>-13</v>
      </c>
      <c r="DO974">
        <v>7</v>
      </c>
      <c r="DP974">
        <v>-9</v>
      </c>
      <c r="DQ974">
        <v>11</v>
      </c>
      <c r="DR974">
        <v>-12</v>
      </c>
      <c r="DS974">
        <v>8</v>
      </c>
      <c r="DT974">
        <v>-6</v>
      </c>
      <c r="DU974">
        <v>14</v>
      </c>
      <c r="DV974">
        <v>-8</v>
      </c>
      <c r="DW974">
        <v>12</v>
      </c>
      <c r="DX974">
        <v>-5</v>
      </c>
      <c r="DY974">
        <v>15</v>
      </c>
      <c r="DZ974">
        <v>0</v>
      </c>
      <c r="EA974">
        <v>20</v>
      </c>
      <c r="EB974">
        <v>-8</v>
      </c>
      <c r="EC974">
        <v>12</v>
      </c>
      <c r="ED974">
        <v>-6</v>
      </c>
      <c r="EE974">
        <v>14</v>
      </c>
      <c r="EF974">
        <v>-5</v>
      </c>
      <c r="EG974">
        <v>15</v>
      </c>
      <c r="EH974">
        <v>-1</v>
      </c>
      <c r="EI974">
        <v>19</v>
      </c>
      <c r="EJ974">
        <v>-3</v>
      </c>
      <c r="EK974">
        <v>17</v>
      </c>
      <c r="EL974">
        <v>0</v>
      </c>
      <c r="EM974">
        <v>20</v>
      </c>
      <c r="EN974">
        <v>4</v>
      </c>
      <c r="EO974">
        <v>24</v>
      </c>
      <c r="EP974">
        <v>112.740392</v>
      </c>
      <c r="EQ974">
        <v>228.69145449999999</v>
      </c>
      <c r="ER974">
        <v>84.573215250000004</v>
      </c>
      <c r="ES974">
        <v>90.974204689999993</v>
      </c>
      <c r="ET974">
        <v>129.52251509999999</v>
      </c>
      <c r="EU974">
        <v>208.6927541</v>
      </c>
      <c r="EV974">
        <v>84.059881140000002</v>
      </c>
      <c r="EW974">
        <v>89.581487929999994</v>
      </c>
      <c r="EX974">
        <v>36.07404666</v>
      </c>
      <c r="EY974">
        <v>53.521929380000003</v>
      </c>
      <c r="EZ974">
        <v>60.070471089999998</v>
      </c>
      <c r="FA974">
        <v>71.279106350000006</v>
      </c>
      <c r="FB974">
        <v>7.0526199949999997</v>
      </c>
      <c r="FC974">
        <v>11.65609162</v>
      </c>
      <c r="FD974">
        <v>18.74450998</v>
      </c>
      <c r="FE974">
        <v>38.561597990000003</v>
      </c>
      <c r="FF974">
        <v>6.3958378590000002</v>
      </c>
      <c r="FG974">
        <v>10.925242320000001</v>
      </c>
      <c r="FH974">
        <v>1.796202885</v>
      </c>
      <c r="FI974">
        <v>2.2860033049999999</v>
      </c>
      <c r="FJ974">
        <v>39.219882040000002</v>
      </c>
      <c r="FK974">
        <v>34.570593479999999</v>
      </c>
      <c r="FL974">
        <v>11.281144360000001</v>
      </c>
      <c r="FM974">
        <v>16.178859259999999</v>
      </c>
      <c r="FN974">
        <v>0</v>
      </c>
      <c r="FO974">
        <v>0</v>
      </c>
      <c r="FP974">
        <v>2</v>
      </c>
      <c r="FQ974">
        <v>4</v>
      </c>
      <c r="FR974">
        <v>0</v>
      </c>
      <c r="FS974" t="s">
        <v>45</v>
      </c>
      <c r="FT974">
        <v>1</v>
      </c>
      <c r="FU974">
        <v>1</v>
      </c>
      <c r="FV974" t="s">
        <v>45</v>
      </c>
      <c r="FW974">
        <v>1</v>
      </c>
      <c r="FX974">
        <v>1</v>
      </c>
    </row>
    <row r="975" spans="1:180" x14ac:dyDescent="0.3">
      <c r="A975" s="7" t="s">
        <v>66</v>
      </c>
      <c r="B975" s="7" t="s">
        <v>73</v>
      </c>
      <c r="C975" t="s">
        <v>52</v>
      </c>
      <c r="D975">
        <v>9</v>
      </c>
      <c r="E975">
        <v>3</v>
      </c>
      <c r="F975">
        <v>1.2504</v>
      </c>
      <c r="G975">
        <v>1.6315</v>
      </c>
      <c r="H975">
        <v>0.72011999999999998</v>
      </c>
      <c r="I975">
        <v>0.76919999999999999</v>
      </c>
      <c r="J975">
        <v>1.9887174030000001</v>
      </c>
      <c r="K975">
        <v>1.4244633980000001</v>
      </c>
      <c r="L975">
        <v>1.4652463710000001</v>
      </c>
      <c r="M975">
        <v>0.68252033099999998</v>
      </c>
      <c r="N975">
        <v>17.828577060000001</v>
      </c>
      <c r="O975">
        <v>22.388674120000001</v>
      </c>
      <c r="P975">
        <v>1.8026641510000001</v>
      </c>
      <c r="Q975">
        <v>1.070815624</v>
      </c>
      <c r="R975">
        <v>1.267396577</v>
      </c>
      <c r="S975">
        <v>1.831768356</v>
      </c>
      <c r="T975">
        <v>0.5</v>
      </c>
      <c r="U975">
        <v>0.125</v>
      </c>
      <c r="V975">
        <v>0.53333333299999997</v>
      </c>
      <c r="W975">
        <v>0.2</v>
      </c>
      <c r="X975">
        <v>0.5</v>
      </c>
      <c r="Y975">
        <v>8.3333332999999996E-2</v>
      </c>
      <c r="Z975">
        <v>-7</v>
      </c>
      <c r="AA975" s="5" t="s">
        <v>210</v>
      </c>
      <c r="AB975">
        <v>-6</v>
      </c>
      <c r="AC975">
        <v>-15</v>
      </c>
      <c r="AD975" s="5" t="s">
        <v>221</v>
      </c>
      <c r="AE975">
        <v>-15</v>
      </c>
      <c r="AF975">
        <v>-5</v>
      </c>
      <c r="AG975">
        <v>-14</v>
      </c>
      <c r="AH975">
        <v>-3</v>
      </c>
      <c r="AI975">
        <v>-12</v>
      </c>
      <c r="AJ975">
        <v>-2</v>
      </c>
      <c r="AK975">
        <v>-11</v>
      </c>
      <c r="AL975">
        <v>0</v>
      </c>
      <c r="AM975">
        <v>-9</v>
      </c>
      <c r="AN975">
        <v>1</v>
      </c>
      <c r="AO975">
        <v>-8</v>
      </c>
      <c r="AP975">
        <v>1</v>
      </c>
      <c r="AQ975">
        <v>-8</v>
      </c>
      <c r="AR975">
        <v>1</v>
      </c>
      <c r="AS975">
        <v>-8</v>
      </c>
      <c r="AT975">
        <v>1</v>
      </c>
      <c r="AU975">
        <v>-8</v>
      </c>
      <c r="AV975">
        <v>1</v>
      </c>
      <c r="AW975">
        <v>-8</v>
      </c>
      <c r="AX975">
        <v>1</v>
      </c>
      <c r="AY975">
        <v>-8</v>
      </c>
      <c r="AZ975">
        <v>4</v>
      </c>
      <c r="BA975">
        <v>-5</v>
      </c>
      <c r="BB975">
        <v>5</v>
      </c>
      <c r="BC975">
        <v>-4</v>
      </c>
      <c r="BD975">
        <v>6</v>
      </c>
      <c r="BE975">
        <v>-3</v>
      </c>
      <c r="BF975">
        <v>8</v>
      </c>
      <c r="BG975">
        <v>-1</v>
      </c>
      <c r="BH975">
        <v>8</v>
      </c>
      <c r="BI975">
        <v>-1</v>
      </c>
      <c r="BJ975">
        <v>9</v>
      </c>
      <c r="BK975">
        <v>0</v>
      </c>
      <c r="BL975">
        <v>9</v>
      </c>
      <c r="BM975">
        <v>0</v>
      </c>
      <c r="BN975">
        <v>0</v>
      </c>
      <c r="BO975">
        <v>-8</v>
      </c>
      <c r="BP975">
        <v>-3</v>
      </c>
      <c r="BQ975">
        <v>-3</v>
      </c>
      <c r="BR975">
        <v>-1</v>
      </c>
      <c r="BS975">
        <v>0</v>
      </c>
      <c r="BT975">
        <v>1</v>
      </c>
      <c r="BU975">
        <v>-4</v>
      </c>
      <c r="BV975">
        <v>0</v>
      </c>
      <c r="BW975">
        <v>0</v>
      </c>
      <c r="BX975">
        <v>0</v>
      </c>
      <c r="BY975">
        <v>-2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-2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1</v>
      </c>
      <c r="CU975">
        <v>0</v>
      </c>
      <c r="CV975">
        <v>0</v>
      </c>
      <c r="CW975">
        <v>0</v>
      </c>
      <c r="CX975">
        <v>2</v>
      </c>
      <c r="CY975">
        <v>0</v>
      </c>
      <c r="CZ975">
        <v>0</v>
      </c>
      <c r="DA975">
        <v>0</v>
      </c>
      <c r="DB975">
        <v>-16</v>
      </c>
      <c r="DC975">
        <v>-35</v>
      </c>
      <c r="DD975">
        <v>-13</v>
      </c>
      <c r="DE975">
        <v>-32</v>
      </c>
      <c r="DF975">
        <v>-7</v>
      </c>
      <c r="DG975">
        <v>-26</v>
      </c>
      <c r="DH975">
        <v>-11</v>
      </c>
      <c r="DI975">
        <v>-30</v>
      </c>
      <c r="DJ975">
        <v>-10</v>
      </c>
      <c r="DK975">
        <v>-29</v>
      </c>
      <c r="DL975">
        <v>-4</v>
      </c>
      <c r="DM975">
        <v>-23</v>
      </c>
      <c r="DN975">
        <v>0</v>
      </c>
      <c r="DO975">
        <v>-19</v>
      </c>
      <c r="DP975">
        <v>-4</v>
      </c>
      <c r="DQ975">
        <v>-23</v>
      </c>
      <c r="DR975">
        <v>0</v>
      </c>
      <c r="DS975">
        <v>-19</v>
      </c>
      <c r="DT975">
        <v>0.5</v>
      </c>
      <c r="DU975">
        <v>-18.5</v>
      </c>
      <c r="DV975">
        <v>0.5</v>
      </c>
      <c r="DW975">
        <v>-18.5</v>
      </c>
      <c r="DX975">
        <v>1</v>
      </c>
      <c r="DY975">
        <v>-18</v>
      </c>
      <c r="DZ975">
        <v>2</v>
      </c>
      <c r="EA975">
        <v>-17</v>
      </c>
      <c r="EB975">
        <v>1</v>
      </c>
      <c r="EC975">
        <v>-18</v>
      </c>
      <c r="ED975">
        <v>3</v>
      </c>
      <c r="EE975">
        <v>-16</v>
      </c>
      <c r="EF975">
        <v>10</v>
      </c>
      <c r="EG975">
        <v>-9</v>
      </c>
      <c r="EH975">
        <v>11</v>
      </c>
      <c r="EI975">
        <v>-8</v>
      </c>
      <c r="EJ975">
        <v>12</v>
      </c>
      <c r="EK975">
        <v>-7</v>
      </c>
      <c r="EL975">
        <v>6</v>
      </c>
      <c r="EM975">
        <v>-13</v>
      </c>
      <c r="EN975">
        <v>19</v>
      </c>
      <c r="EO975">
        <v>0</v>
      </c>
      <c r="EP975">
        <v>149.45683199999999</v>
      </c>
      <c r="EQ975">
        <v>107.93413820000001</v>
      </c>
      <c r="ER975">
        <v>87.052396470000005</v>
      </c>
      <c r="ES975">
        <v>84.716704579999998</v>
      </c>
      <c r="ET975">
        <v>159.02768839999999</v>
      </c>
      <c r="EU975">
        <v>143.12501599999999</v>
      </c>
      <c r="EV975">
        <v>85.510116539999999</v>
      </c>
      <c r="EW975">
        <v>86.385255810000004</v>
      </c>
      <c r="EX975">
        <v>48.152351660000001</v>
      </c>
      <c r="EY975">
        <v>48.770483599999999</v>
      </c>
      <c r="EZ975">
        <v>66.4951133</v>
      </c>
      <c r="FA975">
        <v>62.49412547</v>
      </c>
      <c r="FB975">
        <v>9.6372594219999996</v>
      </c>
      <c r="FC975">
        <v>6.2281524670000001</v>
      </c>
      <c r="FD975">
        <v>23.462677129999999</v>
      </c>
      <c r="FE975">
        <v>19.081381879999999</v>
      </c>
      <c r="FF975">
        <v>8.7687638789999998</v>
      </c>
      <c r="FG975">
        <v>3.925897419</v>
      </c>
      <c r="FH975">
        <v>2.1885367840000001</v>
      </c>
      <c r="FI975">
        <v>0.86194337799999998</v>
      </c>
      <c r="FJ975">
        <v>37.802643000000003</v>
      </c>
      <c r="FK975">
        <v>36.438567720000002</v>
      </c>
      <c r="FL975">
        <v>14.89522212</v>
      </c>
      <c r="FM975">
        <v>13.720058140000001</v>
      </c>
      <c r="FN975">
        <v>0</v>
      </c>
      <c r="FO975">
        <v>1</v>
      </c>
      <c r="FP975">
        <v>0</v>
      </c>
      <c r="FQ975">
        <v>2</v>
      </c>
      <c r="FR975">
        <f>8/13</f>
        <v>0.61538461538461542</v>
      </c>
      <c r="FS975">
        <v>1</v>
      </c>
      <c r="FT975">
        <v>4</v>
      </c>
      <c r="FU975">
        <v>1</v>
      </c>
      <c r="FV975">
        <v>1</v>
      </c>
      <c r="FW975">
        <v>2</v>
      </c>
      <c r="FX975">
        <v>1</v>
      </c>
    </row>
    <row r="976" spans="1:180" x14ac:dyDescent="0.3">
      <c r="A976" s="7" t="s">
        <v>376</v>
      </c>
      <c r="B976" s="7" t="s">
        <v>84</v>
      </c>
      <c r="C976" t="s">
        <v>55</v>
      </c>
      <c r="D976">
        <v>11</v>
      </c>
      <c r="E976">
        <v>3</v>
      </c>
      <c r="F976">
        <v>1.8333333329999999</v>
      </c>
      <c r="G976">
        <v>0.98013698599999999</v>
      </c>
      <c r="H976">
        <v>0.66433333299999997</v>
      </c>
      <c r="I976">
        <v>0.69399999999999995</v>
      </c>
      <c r="J976">
        <v>1.037051623</v>
      </c>
      <c r="K976">
        <v>1.546729676</v>
      </c>
      <c r="L976">
        <v>0.54096591299999996</v>
      </c>
      <c r="M976">
        <v>0.86241734299999995</v>
      </c>
      <c r="N976">
        <v>16.096348800000001</v>
      </c>
      <c r="O976">
        <v>15.72107759</v>
      </c>
      <c r="P976">
        <v>0.84217358600000003</v>
      </c>
      <c r="Q976">
        <v>1.389581306</v>
      </c>
      <c r="R976">
        <v>1.412093577</v>
      </c>
      <c r="S976">
        <v>1.003682586</v>
      </c>
      <c r="T976">
        <v>0.233333333</v>
      </c>
      <c r="U976">
        <v>0.54166666699999999</v>
      </c>
      <c r="V976">
        <v>0.2</v>
      </c>
      <c r="W976">
        <v>0.4</v>
      </c>
      <c r="X976">
        <v>0.25</v>
      </c>
      <c r="Y976">
        <v>0.33333333300000001</v>
      </c>
      <c r="Z976">
        <v>-16</v>
      </c>
      <c r="AA976" s="5" t="s">
        <v>215</v>
      </c>
      <c r="AB976">
        <v>-13</v>
      </c>
      <c r="AC976">
        <v>-7</v>
      </c>
      <c r="AD976" s="5" t="s">
        <v>209</v>
      </c>
      <c r="AE976">
        <v>-6</v>
      </c>
      <c r="AF976">
        <v>-10</v>
      </c>
      <c r="AG976">
        <v>-4</v>
      </c>
      <c r="AH976">
        <v>-7</v>
      </c>
      <c r="AI976">
        <v>-1</v>
      </c>
      <c r="AJ976">
        <v>-7</v>
      </c>
      <c r="AK976">
        <v>-1</v>
      </c>
      <c r="AL976">
        <v>-6</v>
      </c>
      <c r="AM976">
        <v>0</v>
      </c>
      <c r="AN976">
        <v>-5</v>
      </c>
      <c r="AO976">
        <v>1</v>
      </c>
      <c r="AP976">
        <v>-5</v>
      </c>
      <c r="AQ976">
        <v>1</v>
      </c>
      <c r="AR976">
        <v>-5</v>
      </c>
      <c r="AS976">
        <v>1</v>
      </c>
      <c r="AT976">
        <v>-5</v>
      </c>
      <c r="AU976">
        <v>1</v>
      </c>
      <c r="AV976">
        <v>-5</v>
      </c>
      <c r="AW976">
        <v>1</v>
      </c>
      <c r="AX976">
        <v>-4</v>
      </c>
      <c r="AY976">
        <v>2</v>
      </c>
      <c r="AZ976">
        <v>-4</v>
      </c>
      <c r="BA976">
        <v>2</v>
      </c>
      <c r="BB976">
        <v>-3</v>
      </c>
      <c r="BC976">
        <v>3</v>
      </c>
      <c r="BD976">
        <v>-3</v>
      </c>
      <c r="BE976">
        <v>3</v>
      </c>
      <c r="BF976">
        <v>-2</v>
      </c>
      <c r="BG976">
        <v>4</v>
      </c>
      <c r="BH976">
        <v>0</v>
      </c>
      <c r="BI976">
        <v>6</v>
      </c>
      <c r="BJ976">
        <v>0</v>
      </c>
      <c r="BK976">
        <v>6</v>
      </c>
      <c r="BL976">
        <v>0</v>
      </c>
      <c r="BM976">
        <v>6</v>
      </c>
      <c r="BN976">
        <v>-3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-3</v>
      </c>
      <c r="BU976">
        <v>0</v>
      </c>
      <c r="BV976">
        <v>-2</v>
      </c>
      <c r="BW976">
        <v>2</v>
      </c>
      <c r="BX976">
        <v>0</v>
      </c>
      <c r="BY976">
        <v>-1</v>
      </c>
      <c r="BZ976">
        <v>0</v>
      </c>
      <c r="CA976">
        <v>0</v>
      </c>
      <c r="CB976">
        <v>0</v>
      </c>
      <c r="CC976">
        <v>-1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1</v>
      </c>
      <c r="CP976">
        <v>0</v>
      </c>
      <c r="CQ976">
        <v>0</v>
      </c>
      <c r="CR976">
        <v>0</v>
      </c>
      <c r="CS976">
        <v>-1</v>
      </c>
      <c r="CT976">
        <v>0</v>
      </c>
      <c r="CU976">
        <v>0</v>
      </c>
      <c r="CV976">
        <v>0</v>
      </c>
      <c r="CW976">
        <v>1</v>
      </c>
      <c r="CX976">
        <v>0</v>
      </c>
      <c r="CY976">
        <v>0</v>
      </c>
      <c r="CZ976">
        <v>0</v>
      </c>
      <c r="DA976">
        <v>2</v>
      </c>
      <c r="DB976">
        <v>-25</v>
      </c>
      <c r="DC976">
        <v>-14</v>
      </c>
      <c r="DD976">
        <v>-24</v>
      </c>
      <c r="DE976">
        <v>-13</v>
      </c>
      <c r="DF976">
        <v>-12</v>
      </c>
      <c r="DG976">
        <v>-1</v>
      </c>
      <c r="DH976">
        <v>-13</v>
      </c>
      <c r="DI976">
        <v>-2</v>
      </c>
      <c r="DJ976">
        <v>-5</v>
      </c>
      <c r="DK976">
        <v>6</v>
      </c>
      <c r="DL976">
        <v>-4</v>
      </c>
      <c r="DM976">
        <v>7</v>
      </c>
      <c r="DN976">
        <v>-11</v>
      </c>
      <c r="DO976">
        <v>0</v>
      </c>
      <c r="DP976">
        <v>-10</v>
      </c>
      <c r="DQ976">
        <v>1</v>
      </c>
      <c r="DR976">
        <v>-9</v>
      </c>
      <c r="DS976">
        <v>2</v>
      </c>
      <c r="DT976">
        <v>-7</v>
      </c>
      <c r="DU976">
        <v>4</v>
      </c>
      <c r="DV976">
        <v>-7</v>
      </c>
      <c r="DW976">
        <v>4</v>
      </c>
      <c r="DX976">
        <v>1</v>
      </c>
      <c r="DY976">
        <v>12</v>
      </c>
      <c r="DZ976">
        <v>-14</v>
      </c>
      <c r="EA976">
        <v>-3</v>
      </c>
      <c r="EB976">
        <v>-7</v>
      </c>
      <c r="EC976">
        <v>4</v>
      </c>
      <c r="ED976">
        <v>-5</v>
      </c>
      <c r="EE976">
        <v>6</v>
      </c>
      <c r="EF976">
        <v>-5</v>
      </c>
      <c r="EG976">
        <v>6</v>
      </c>
      <c r="EH976">
        <v>-3</v>
      </c>
      <c r="EI976">
        <v>8</v>
      </c>
      <c r="EJ976">
        <v>-3</v>
      </c>
      <c r="EK976">
        <v>8</v>
      </c>
      <c r="EL976">
        <v>0</v>
      </c>
      <c r="EM976">
        <v>11</v>
      </c>
      <c r="EN976">
        <v>3</v>
      </c>
      <c r="EO976">
        <v>14</v>
      </c>
      <c r="EP976">
        <v>130.2839256</v>
      </c>
      <c r="EQ976">
        <v>160.7254867</v>
      </c>
      <c r="ER976">
        <v>86.589901449999999</v>
      </c>
      <c r="ES976">
        <v>88.883593189999999</v>
      </c>
      <c r="ET976">
        <v>153.8499535</v>
      </c>
      <c r="EU976">
        <v>177.5262716</v>
      </c>
      <c r="EV976">
        <v>85.289620290000002</v>
      </c>
      <c r="EW976">
        <v>87.637611269999994</v>
      </c>
      <c r="EX976">
        <v>52.643512700000002</v>
      </c>
      <c r="EY976">
        <v>64.648990060000003</v>
      </c>
      <c r="EZ976">
        <v>63.842992750000001</v>
      </c>
      <c r="FA976">
        <v>69.040626130000007</v>
      </c>
      <c r="FB976">
        <v>6.7010333969999998</v>
      </c>
      <c r="FC976">
        <v>8.2081744309999998</v>
      </c>
      <c r="FD976">
        <v>23.653000599999999</v>
      </c>
      <c r="FE976">
        <v>28.886785639999999</v>
      </c>
      <c r="FF976">
        <v>5.7594233800000003</v>
      </c>
      <c r="FG976">
        <v>9.0155696820000006</v>
      </c>
      <c r="FH976">
        <v>1.9162473</v>
      </c>
      <c r="FI976">
        <v>2.897999816</v>
      </c>
      <c r="FJ976">
        <v>37.100030449999998</v>
      </c>
      <c r="FK976">
        <v>36.001620770000002</v>
      </c>
      <c r="FL976">
        <v>11.77036536</v>
      </c>
      <c r="FM976">
        <v>13.533061740000001</v>
      </c>
      <c r="FN976">
        <v>0</v>
      </c>
      <c r="FO976">
        <v>0</v>
      </c>
      <c r="FP976">
        <v>2</v>
      </c>
      <c r="FQ976">
        <v>1</v>
      </c>
      <c r="FR976">
        <f>3/6</f>
        <v>0.5</v>
      </c>
      <c r="FS976">
        <v>2</v>
      </c>
      <c r="FT976">
        <v>0</v>
      </c>
      <c r="FU976">
        <v>1</v>
      </c>
      <c r="FV976" t="s">
        <v>45</v>
      </c>
      <c r="FW976">
        <v>0</v>
      </c>
      <c r="FX976">
        <v>0</v>
      </c>
    </row>
    <row r="977" spans="1:180" x14ac:dyDescent="0.3">
      <c r="A977" s="7" t="s">
        <v>39</v>
      </c>
      <c r="B977" s="7" t="s">
        <v>377</v>
      </c>
      <c r="C977" t="s">
        <v>26</v>
      </c>
      <c r="D977">
        <v>10</v>
      </c>
      <c r="E977">
        <v>3</v>
      </c>
      <c r="F977">
        <v>1.5114814809999999</v>
      </c>
      <c r="G977">
        <v>1.89</v>
      </c>
      <c r="H977">
        <v>0.63370370399999998</v>
      </c>
      <c r="I977">
        <v>0.61799999999999999</v>
      </c>
      <c r="J977">
        <v>1.5292413629999999</v>
      </c>
      <c r="K977">
        <v>1.523176919</v>
      </c>
      <c r="L977">
        <v>0.78988071400000004</v>
      </c>
      <c r="M977">
        <v>1.233338914</v>
      </c>
      <c r="N977">
        <v>18.688970980000001</v>
      </c>
      <c r="O977">
        <v>22.26914734</v>
      </c>
      <c r="P977">
        <v>1.309539824</v>
      </c>
      <c r="Q977">
        <v>1.466242917</v>
      </c>
      <c r="R977">
        <v>1.5692655520000001</v>
      </c>
      <c r="S977">
        <v>1.795979507</v>
      </c>
      <c r="T977">
        <v>0.592592593</v>
      </c>
      <c r="U977">
        <v>0.407407407</v>
      </c>
      <c r="V977">
        <v>0.26666666700000002</v>
      </c>
      <c r="W977">
        <v>0.26666666700000002</v>
      </c>
      <c r="X977">
        <v>0.58333333300000001</v>
      </c>
      <c r="Y977">
        <v>0.5</v>
      </c>
      <c r="Z977">
        <v>-4</v>
      </c>
      <c r="AA977" s="5" t="s">
        <v>193</v>
      </c>
      <c r="AB977">
        <v>-4</v>
      </c>
      <c r="AC977">
        <v>-9</v>
      </c>
      <c r="AD977" s="5" t="s">
        <v>181</v>
      </c>
      <c r="AE977">
        <v>-7</v>
      </c>
      <c r="AF977">
        <v>-2</v>
      </c>
      <c r="AG977">
        <v>-7</v>
      </c>
      <c r="AH977">
        <v>-1</v>
      </c>
      <c r="AI977">
        <v>-6</v>
      </c>
      <c r="AJ977">
        <v>0</v>
      </c>
      <c r="AK977">
        <v>-5</v>
      </c>
      <c r="AL977">
        <v>1</v>
      </c>
      <c r="AM977">
        <v>-4</v>
      </c>
      <c r="AN977">
        <v>2</v>
      </c>
      <c r="AO977">
        <v>-3</v>
      </c>
      <c r="AP977">
        <v>2</v>
      </c>
      <c r="AQ977">
        <v>-3</v>
      </c>
      <c r="AR977">
        <v>3</v>
      </c>
      <c r="AS977">
        <v>-2</v>
      </c>
      <c r="AT977">
        <v>3</v>
      </c>
      <c r="AU977">
        <v>-2</v>
      </c>
      <c r="AV977">
        <v>3</v>
      </c>
      <c r="AW977">
        <v>-2</v>
      </c>
      <c r="AX977">
        <v>4</v>
      </c>
      <c r="AY977">
        <v>-1</v>
      </c>
      <c r="AZ977">
        <v>5</v>
      </c>
      <c r="BA977">
        <v>0</v>
      </c>
      <c r="BB977">
        <v>5</v>
      </c>
      <c r="BC977">
        <v>0</v>
      </c>
      <c r="BD977">
        <v>7</v>
      </c>
      <c r="BE977">
        <v>2</v>
      </c>
      <c r="BF977">
        <v>11</v>
      </c>
      <c r="BG977">
        <v>6</v>
      </c>
      <c r="BH977">
        <v>12</v>
      </c>
      <c r="BI977">
        <v>7</v>
      </c>
      <c r="BJ977">
        <v>13</v>
      </c>
      <c r="BK977">
        <v>8</v>
      </c>
      <c r="BL977">
        <v>15</v>
      </c>
      <c r="BM977">
        <v>10</v>
      </c>
      <c r="BN977">
        <v>1</v>
      </c>
      <c r="BO977">
        <v>0</v>
      </c>
      <c r="BP977">
        <v>0</v>
      </c>
      <c r="BQ977">
        <v>-1</v>
      </c>
      <c r="BR977">
        <v>0</v>
      </c>
      <c r="BS977">
        <v>0</v>
      </c>
      <c r="BT977">
        <v>0</v>
      </c>
      <c r="BU977">
        <v>-3</v>
      </c>
      <c r="BV977">
        <v>-2</v>
      </c>
      <c r="BW977">
        <v>0</v>
      </c>
      <c r="BX977">
        <v>0</v>
      </c>
      <c r="BY977">
        <v>0</v>
      </c>
      <c r="BZ977">
        <v>0</v>
      </c>
      <c r="CA977">
        <v>3</v>
      </c>
      <c r="CB977">
        <v>0</v>
      </c>
      <c r="CC977">
        <v>0</v>
      </c>
      <c r="CD977">
        <v>0</v>
      </c>
      <c r="CE977">
        <v>-1</v>
      </c>
      <c r="CF977">
        <v>-2</v>
      </c>
      <c r="CG977">
        <v>0</v>
      </c>
      <c r="CH977">
        <v>1</v>
      </c>
      <c r="CI977">
        <v>-3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-1</v>
      </c>
      <c r="CQ977">
        <v>0</v>
      </c>
      <c r="CR977">
        <v>2</v>
      </c>
      <c r="CS977">
        <v>0</v>
      </c>
      <c r="CT977">
        <v>0</v>
      </c>
      <c r="CU977">
        <v>0</v>
      </c>
      <c r="CV977">
        <v>1</v>
      </c>
      <c r="CW977">
        <v>1</v>
      </c>
      <c r="CX977">
        <v>3</v>
      </c>
      <c r="CY977">
        <v>0</v>
      </c>
      <c r="CZ977">
        <v>0</v>
      </c>
      <c r="DA977">
        <v>1</v>
      </c>
      <c r="DB977">
        <v>-9</v>
      </c>
      <c r="DC977">
        <v>-15</v>
      </c>
      <c r="DD977">
        <v>-2</v>
      </c>
      <c r="DE977">
        <v>-8</v>
      </c>
      <c r="DF977">
        <v>-9</v>
      </c>
      <c r="DG977">
        <v>-15</v>
      </c>
      <c r="DH977">
        <v>-3</v>
      </c>
      <c r="DI977">
        <v>-9</v>
      </c>
      <c r="DJ977">
        <v>-1</v>
      </c>
      <c r="DK977">
        <v>-7</v>
      </c>
      <c r="DL977">
        <v>0</v>
      </c>
      <c r="DM977">
        <v>-6</v>
      </c>
      <c r="DN977">
        <v>-5</v>
      </c>
      <c r="DO977">
        <v>-11</v>
      </c>
      <c r="DP977">
        <v>-2</v>
      </c>
      <c r="DQ977">
        <v>-8</v>
      </c>
      <c r="DR977">
        <v>4</v>
      </c>
      <c r="DS977">
        <v>-2</v>
      </c>
      <c r="DT977">
        <v>4</v>
      </c>
      <c r="DU977">
        <v>-2</v>
      </c>
      <c r="DV977">
        <v>4</v>
      </c>
      <c r="DW977">
        <v>-2</v>
      </c>
      <c r="DX977">
        <v>4</v>
      </c>
      <c r="DY977">
        <v>-2</v>
      </c>
      <c r="DZ977">
        <v>4</v>
      </c>
      <c r="EA977">
        <v>-2</v>
      </c>
      <c r="EB977">
        <v>6</v>
      </c>
      <c r="EC977">
        <v>0</v>
      </c>
      <c r="ED977">
        <v>8</v>
      </c>
      <c r="EE977">
        <v>2</v>
      </c>
      <c r="EF977">
        <v>5</v>
      </c>
      <c r="EG977">
        <v>-1</v>
      </c>
      <c r="EH977">
        <v>11</v>
      </c>
      <c r="EI977">
        <v>5</v>
      </c>
      <c r="EJ977">
        <v>12</v>
      </c>
      <c r="EK977">
        <v>6</v>
      </c>
      <c r="EL977">
        <v>15</v>
      </c>
      <c r="EM977">
        <v>9</v>
      </c>
      <c r="EN977">
        <v>14</v>
      </c>
      <c r="EO977">
        <v>8</v>
      </c>
      <c r="EP977">
        <v>132.00332639999999</v>
      </c>
      <c r="EQ977">
        <v>165.5594241</v>
      </c>
      <c r="ER977">
        <v>86.180035489999995</v>
      </c>
      <c r="ES977">
        <v>87.88772874</v>
      </c>
      <c r="ET977">
        <v>163.298562</v>
      </c>
      <c r="EU977">
        <v>188.39014969999999</v>
      </c>
      <c r="EV977">
        <v>88.510234890000007</v>
      </c>
      <c r="EW977">
        <v>86.163823910000005</v>
      </c>
      <c r="EX977">
        <v>60.560677079999998</v>
      </c>
      <c r="EY977">
        <v>64.723493860000005</v>
      </c>
      <c r="EZ977">
        <v>70.053781299999997</v>
      </c>
      <c r="FA977">
        <v>64.827085060000002</v>
      </c>
      <c r="FB977">
        <v>7.6904106910000003</v>
      </c>
      <c r="FC977">
        <v>11.64804494</v>
      </c>
      <c r="FD977">
        <v>30.100093860000001</v>
      </c>
      <c r="FE977">
        <v>33.574045130000002</v>
      </c>
      <c r="FF977">
        <v>7.5333535080000003</v>
      </c>
      <c r="FG977">
        <v>9.9123188300000002</v>
      </c>
      <c r="FH977">
        <v>1.089785896</v>
      </c>
      <c r="FI977">
        <v>2.4616183870000001</v>
      </c>
      <c r="FJ977">
        <v>35.425231060000002</v>
      </c>
      <c r="FK977">
        <v>39.152608819999998</v>
      </c>
      <c r="FL977">
        <v>12.97432323</v>
      </c>
      <c r="FM977">
        <v>13.60502688</v>
      </c>
      <c r="FN977">
        <v>0</v>
      </c>
      <c r="FO977">
        <v>0</v>
      </c>
      <c r="FP977">
        <v>0</v>
      </c>
      <c r="FQ977">
        <v>2</v>
      </c>
      <c r="FR977">
        <f>7/14</f>
        <v>0.5</v>
      </c>
      <c r="FS977">
        <v>2</v>
      </c>
      <c r="FT977">
        <v>0</v>
      </c>
      <c r="FU977">
        <v>1</v>
      </c>
      <c r="FV977" t="s">
        <v>45</v>
      </c>
      <c r="FW977">
        <v>0</v>
      </c>
      <c r="FX977">
        <v>0</v>
      </c>
    </row>
    <row r="978" spans="1:180" x14ac:dyDescent="0.3">
      <c r="A978" s="7" t="s">
        <v>119</v>
      </c>
      <c r="B978" s="7" t="s">
        <v>126</v>
      </c>
      <c r="C978" t="s">
        <v>61</v>
      </c>
      <c r="D978">
        <v>9</v>
      </c>
      <c r="E978">
        <v>3</v>
      </c>
      <c r="F978">
        <v>1.271520888</v>
      </c>
      <c r="G978">
        <v>2.0237066669999999</v>
      </c>
      <c r="H978">
        <v>0.69037010399999998</v>
      </c>
      <c r="I978">
        <v>0.6</v>
      </c>
      <c r="J978">
        <v>1.8839209809999999</v>
      </c>
      <c r="K978">
        <v>1.006219414</v>
      </c>
      <c r="L978">
        <v>1.504606205</v>
      </c>
      <c r="M978">
        <v>0.76725399900000002</v>
      </c>
      <c r="N978">
        <v>18.915166630000002</v>
      </c>
      <c r="O978">
        <v>14.147428830000001</v>
      </c>
      <c r="P978">
        <v>2.3729508689999999</v>
      </c>
      <c r="Q978">
        <v>1.121089614</v>
      </c>
      <c r="R978">
        <v>1.3248619450000001</v>
      </c>
      <c r="S978">
        <v>1.3111679409999999</v>
      </c>
      <c r="T978">
        <v>0.58333333300000001</v>
      </c>
      <c r="U978">
        <v>0.5</v>
      </c>
      <c r="V978">
        <v>0.33333333300000001</v>
      </c>
      <c r="W978">
        <v>0.4</v>
      </c>
      <c r="X978">
        <v>0.44444444399999999</v>
      </c>
      <c r="Y978">
        <v>0.222222222</v>
      </c>
      <c r="Z978">
        <v>-6</v>
      </c>
      <c r="AA978" s="5" t="s">
        <v>245</v>
      </c>
      <c r="AB978">
        <v>-4</v>
      </c>
      <c r="AC978">
        <v>-6</v>
      </c>
      <c r="AD978" s="5" t="s">
        <v>233</v>
      </c>
      <c r="AE978">
        <v>-5</v>
      </c>
      <c r="AF978">
        <v>-2</v>
      </c>
      <c r="AG978">
        <v>-4</v>
      </c>
      <c r="AH978">
        <v>-1</v>
      </c>
      <c r="AI978">
        <v>-3</v>
      </c>
      <c r="AJ978">
        <v>-1</v>
      </c>
      <c r="AK978">
        <v>-3</v>
      </c>
      <c r="AL978">
        <v>0</v>
      </c>
      <c r="AM978">
        <v>-2</v>
      </c>
      <c r="AN978">
        <v>0</v>
      </c>
      <c r="AO978">
        <v>-2</v>
      </c>
      <c r="AP978">
        <v>2</v>
      </c>
      <c r="AQ978">
        <v>0</v>
      </c>
      <c r="AR978">
        <v>4</v>
      </c>
      <c r="AS978">
        <v>2</v>
      </c>
      <c r="AT978">
        <v>4</v>
      </c>
      <c r="AU978">
        <v>2</v>
      </c>
      <c r="AV978">
        <v>5</v>
      </c>
      <c r="AW978">
        <v>3</v>
      </c>
      <c r="AX978">
        <v>5</v>
      </c>
      <c r="AY978">
        <v>3</v>
      </c>
      <c r="AZ978">
        <v>5</v>
      </c>
      <c r="BA978">
        <v>3</v>
      </c>
      <c r="BB978">
        <v>6</v>
      </c>
      <c r="BC978">
        <v>4</v>
      </c>
      <c r="BD978">
        <v>7</v>
      </c>
      <c r="BE978">
        <v>5</v>
      </c>
      <c r="BF978">
        <v>8</v>
      </c>
      <c r="BG978">
        <v>6</v>
      </c>
      <c r="BH978">
        <v>9</v>
      </c>
      <c r="BI978">
        <v>7</v>
      </c>
      <c r="BJ978">
        <v>9</v>
      </c>
      <c r="BK978">
        <v>7</v>
      </c>
      <c r="BL978">
        <v>12</v>
      </c>
      <c r="BM978">
        <v>10</v>
      </c>
      <c r="BN978">
        <v>0</v>
      </c>
      <c r="BO978">
        <v>0</v>
      </c>
      <c r="BP978">
        <v>0</v>
      </c>
      <c r="BQ978">
        <v>-2</v>
      </c>
      <c r="BR978">
        <v>0</v>
      </c>
      <c r="BS978">
        <v>3</v>
      </c>
      <c r="BT978">
        <v>0</v>
      </c>
      <c r="BU978">
        <v>0</v>
      </c>
      <c r="BV978">
        <v>0</v>
      </c>
      <c r="BW978">
        <v>0</v>
      </c>
      <c r="BX978">
        <v>-3</v>
      </c>
      <c r="BY978">
        <v>0</v>
      </c>
      <c r="BZ978">
        <v>0</v>
      </c>
      <c r="CA978">
        <v>0</v>
      </c>
      <c r="CB978">
        <v>3</v>
      </c>
      <c r="CC978">
        <v>0</v>
      </c>
      <c r="CD978">
        <v>0</v>
      </c>
      <c r="CE978">
        <v>0</v>
      </c>
      <c r="CF978">
        <v>3</v>
      </c>
      <c r="CG978">
        <v>0</v>
      </c>
      <c r="CH978">
        <v>-2</v>
      </c>
      <c r="CI978">
        <v>0</v>
      </c>
      <c r="CJ978">
        <v>0</v>
      </c>
      <c r="CK978">
        <v>0</v>
      </c>
      <c r="CL978">
        <v>0</v>
      </c>
      <c r="CM978">
        <v>2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1</v>
      </c>
      <c r="CT978">
        <v>0</v>
      </c>
      <c r="CU978">
        <v>-1</v>
      </c>
      <c r="CV978">
        <v>2</v>
      </c>
      <c r="CW978">
        <v>0</v>
      </c>
      <c r="CX978">
        <v>0</v>
      </c>
      <c r="CY978">
        <v>0</v>
      </c>
      <c r="CZ978">
        <v>1</v>
      </c>
      <c r="DA978">
        <v>0</v>
      </c>
      <c r="DB978">
        <v>-7</v>
      </c>
      <c r="DC978">
        <v>-8</v>
      </c>
      <c r="DD978">
        <v>-7</v>
      </c>
      <c r="DE978">
        <v>-8</v>
      </c>
      <c r="DF978">
        <v>-4</v>
      </c>
      <c r="DG978">
        <v>-5</v>
      </c>
      <c r="DH978">
        <v>-7</v>
      </c>
      <c r="DI978">
        <v>-8</v>
      </c>
      <c r="DJ978">
        <v>-3</v>
      </c>
      <c r="DK978">
        <v>-4</v>
      </c>
      <c r="DL978">
        <v>-2</v>
      </c>
      <c r="DM978">
        <v>-3</v>
      </c>
      <c r="DN978">
        <v>0</v>
      </c>
      <c r="DO978">
        <v>-1</v>
      </c>
      <c r="DP978">
        <v>4</v>
      </c>
      <c r="DQ978">
        <v>3</v>
      </c>
      <c r="DR978">
        <v>1</v>
      </c>
      <c r="DS978">
        <v>0</v>
      </c>
      <c r="DT978">
        <v>7</v>
      </c>
      <c r="DU978">
        <v>6</v>
      </c>
      <c r="DV978">
        <v>5</v>
      </c>
      <c r="DW978">
        <v>4</v>
      </c>
      <c r="DX978">
        <v>8</v>
      </c>
      <c r="DY978">
        <v>7</v>
      </c>
      <c r="DZ978">
        <v>13</v>
      </c>
      <c r="EA978">
        <v>12</v>
      </c>
      <c r="EB978">
        <v>5</v>
      </c>
      <c r="EC978">
        <v>4</v>
      </c>
      <c r="ED978">
        <v>7</v>
      </c>
      <c r="EE978">
        <v>6</v>
      </c>
      <c r="EF978">
        <v>8</v>
      </c>
      <c r="EG978">
        <v>7</v>
      </c>
      <c r="EH978">
        <v>12</v>
      </c>
      <c r="EI978">
        <v>11</v>
      </c>
      <c r="EJ978">
        <v>10</v>
      </c>
      <c r="EK978">
        <v>9</v>
      </c>
      <c r="EL978">
        <v>13</v>
      </c>
      <c r="EM978">
        <v>12</v>
      </c>
      <c r="EN978">
        <v>17</v>
      </c>
      <c r="EO978">
        <v>16</v>
      </c>
      <c r="EP978">
        <v>201.77700519999999</v>
      </c>
      <c r="EQ978">
        <v>131.6327613</v>
      </c>
      <c r="ER978">
        <v>90.087221470000003</v>
      </c>
      <c r="ES978">
        <v>86.403364139999994</v>
      </c>
      <c r="ET978">
        <v>200.3123282</v>
      </c>
      <c r="EU978">
        <v>138.97546030000001</v>
      </c>
      <c r="EV978">
        <v>88.291738469999999</v>
      </c>
      <c r="EW978">
        <v>86.44210459</v>
      </c>
      <c r="EX978">
        <v>49.638660119999997</v>
      </c>
      <c r="EY978">
        <v>40.8473738</v>
      </c>
      <c r="EZ978">
        <v>63.807945789999998</v>
      </c>
      <c r="FA978">
        <v>62.275460549999998</v>
      </c>
      <c r="FB978">
        <v>13.170232009999999</v>
      </c>
      <c r="FC978">
        <v>8.896507819</v>
      </c>
      <c r="FD978">
        <v>33.587394230000001</v>
      </c>
      <c r="FE978">
        <v>25.421492529999998</v>
      </c>
      <c r="FF978">
        <v>13.315426459999999</v>
      </c>
      <c r="FG978">
        <v>6.5306554139999999</v>
      </c>
      <c r="FH978">
        <v>3.1699315650000002</v>
      </c>
      <c r="FI978">
        <v>1.6131859479999999</v>
      </c>
      <c r="FJ978">
        <v>34.405177889999997</v>
      </c>
      <c r="FK978">
        <v>30.039911029999999</v>
      </c>
      <c r="FL978">
        <v>16.23222797</v>
      </c>
      <c r="FM978">
        <v>10.67807125</v>
      </c>
      <c r="FN978">
        <v>0</v>
      </c>
      <c r="FO978">
        <v>0</v>
      </c>
      <c r="FP978">
        <v>1</v>
      </c>
      <c r="FQ978">
        <v>1</v>
      </c>
      <c r="FR978">
        <f>10/14</f>
        <v>0.7142857142857143</v>
      </c>
      <c r="FS978">
        <v>2</v>
      </c>
      <c r="FT978">
        <v>0</v>
      </c>
      <c r="FU978">
        <v>2</v>
      </c>
      <c r="FV978" t="s">
        <v>45</v>
      </c>
      <c r="FW978">
        <v>0</v>
      </c>
      <c r="FX978">
        <v>0</v>
      </c>
    </row>
    <row r="979" spans="1:180" x14ac:dyDescent="0.3">
      <c r="A979" s="7" t="s">
        <v>95</v>
      </c>
      <c r="B979" s="7" t="s">
        <v>136</v>
      </c>
      <c r="C979" t="s">
        <v>55</v>
      </c>
      <c r="D979">
        <v>11</v>
      </c>
      <c r="E979">
        <v>3</v>
      </c>
      <c r="F979">
        <v>0.68</v>
      </c>
      <c r="G979">
        <v>1.364545455</v>
      </c>
      <c r="H979">
        <v>0.78553846199999999</v>
      </c>
      <c r="I979">
        <v>0.692142857</v>
      </c>
      <c r="J979">
        <v>2.3456218309999999</v>
      </c>
      <c r="K979">
        <v>1.062432305</v>
      </c>
      <c r="L979">
        <v>1.224329869</v>
      </c>
      <c r="M979">
        <v>0.63185673499999995</v>
      </c>
      <c r="N979">
        <v>17.64871007</v>
      </c>
      <c r="O979">
        <v>16.528890489999998</v>
      </c>
      <c r="P979">
        <v>1.841988462</v>
      </c>
      <c r="Q979">
        <v>0.88926441300000003</v>
      </c>
      <c r="R979">
        <v>0.93050419299999998</v>
      </c>
      <c r="S979">
        <v>1.3408002320000001</v>
      </c>
      <c r="T979">
        <v>0.62962963000000005</v>
      </c>
      <c r="U979">
        <v>0.33333333300000001</v>
      </c>
      <c r="V979">
        <v>0.46666666699999998</v>
      </c>
      <c r="W979">
        <v>0.4</v>
      </c>
      <c r="X979">
        <v>0.66666666699999999</v>
      </c>
      <c r="Y979">
        <v>0.33333333300000001</v>
      </c>
      <c r="Z979">
        <v>-6</v>
      </c>
      <c r="AA979" s="5" t="s">
        <v>214</v>
      </c>
      <c r="AB979">
        <v>-3</v>
      </c>
      <c r="AC979">
        <v>-10</v>
      </c>
      <c r="AD979" s="5" t="s">
        <v>181</v>
      </c>
      <c r="AE979">
        <v>-9</v>
      </c>
      <c r="AF979">
        <v>0</v>
      </c>
      <c r="AG979">
        <v>-7</v>
      </c>
      <c r="AH979">
        <v>3</v>
      </c>
      <c r="AI979">
        <v>-4</v>
      </c>
      <c r="AJ979">
        <v>3</v>
      </c>
      <c r="AK979">
        <v>-4</v>
      </c>
      <c r="AL979">
        <v>4</v>
      </c>
      <c r="AM979">
        <v>-3</v>
      </c>
      <c r="AN979">
        <v>5</v>
      </c>
      <c r="AO979">
        <v>-2</v>
      </c>
      <c r="AP979">
        <v>5</v>
      </c>
      <c r="AQ979">
        <v>-2</v>
      </c>
      <c r="AR979">
        <v>5</v>
      </c>
      <c r="AS979">
        <v>-2</v>
      </c>
      <c r="AT979">
        <v>5</v>
      </c>
      <c r="AU979">
        <v>-2</v>
      </c>
      <c r="AV979">
        <v>5</v>
      </c>
      <c r="AW979">
        <v>-2</v>
      </c>
      <c r="AX979">
        <v>6</v>
      </c>
      <c r="AY979">
        <v>-1</v>
      </c>
      <c r="AZ979">
        <v>6</v>
      </c>
      <c r="BA979">
        <v>-1</v>
      </c>
      <c r="BB979">
        <v>7</v>
      </c>
      <c r="BC979">
        <v>0</v>
      </c>
      <c r="BD979">
        <v>7</v>
      </c>
      <c r="BE979">
        <v>0</v>
      </c>
      <c r="BF979">
        <v>8</v>
      </c>
      <c r="BG979">
        <v>1</v>
      </c>
      <c r="BH979">
        <v>10</v>
      </c>
      <c r="BI979">
        <v>3</v>
      </c>
      <c r="BJ979">
        <v>10</v>
      </c>
      <c r="BK979">
        <v>3</v>
      </c>
      <c r="BL979">
        <v>10</v>
      </c>
      <c r="BM979">
        <v>3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-2</v>
      </c>
      <c r="BT979">
        <v>0</v>
      </c>
      <c r="BU979">
        <v>0</v>
      </c>
      <c r="BV979">
        <v>-1</v>
      </c>
      <c r="BW979">
        <v>0</v>
      </c>
      <c r="BX979">
        <v>0</v>
      </c>
      <c r="BY979">
        <v>-1</v>
      </c>
      <c r="BZ979">
        <v>0</v>
      </c>
      <c r="CA979">
        <v>0</v>
      </c>
      <c r="CB979">
        <v>0</v>
      </c>
      <c r="CC979">
        <v>1</v>
      </c>
      <c r="CD979">
        <v>-3</v>
      </c>
      <c r="CE979">
        <v>0</v>
      </c>
      <c r="CF979">
        <v>0</v>
      </c>
      <c r="CG979">
        <v>-2</v>
      </c>
      <c r="CH979">
        <v>0</v>
      </c>
      <c r="CI979">
        <v>0</v>
      </c>
      <c r="CJ979">
        <v>1</v>
      </c>
      <c r="CK979">
        <v>-1</v>
      </c>
      <c r="CL979">
        <v>2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1</v>
      </c>
      <c r="CU979">
        <v>2</v>
      </c>
      <c r="CV979">
        <v>2</v>
      </c>
      <c r="CW979">
        <v>0</v>
      </c>
      <c r="CX979">
        <v>3</v>
      </c>
      <c r="CY979">
        <v>0</v>
      </c>
      <c r="CZ979">
        <v>0</v>
      </c>
      <c r="DA979">
        <v>0</v>
      </c>
      <c r="DB979">
        <v>-12</v>
      </c>
      <c r="DC979">
        <v>-20</v>
      </c>
      <c r="DD979">
        <v>-11</v>
      </c>
      <c r="DE979">
        <v>-19</v>
      </c>
      <c r="DF979">
        <v>1</v>
      </c>
      <c r="DG979">
        <v>-7</v>
      </c>
      <c r="DH979">
        <v>0</v>
      </c>
      <c r="DI979">
        <v>-8</v>
      </c>
      <c r="DJ979">
        <v>8</v>
      </c>
      <c r="DK979">
        <v>0</v>
      </c>
      <c r="DL979">
        <v>9</v>
      </c>
      <c r="DM979">
        <v>1</v>
      </c>
      <c r="DN979">
        <v>2</v>
      </c>
      <c r="DO979">
        <v>-6</v>
      </c>
      <c r="DP979">
        <v>3</v>
      </c>
      <c r="DQ979">
        <v>-5</v>
      </c>
      <c r="DR979">
        <v>4</v>
      </c>
      <c r="DS979">
        <v>-4</v>
      </c>
      <c r="DT979">
        <v>6</v>
      </c>
      <c r="DU979">
        <v>-2</v>
      </c>
      <c r="DV979">
        <v>6</v>
      </c>
      <c r="DW979">
        <v>-2</v>
      </c>
      <c r="DX979">
        <v>14</v>
      </c>
      <c r="DY979">
        <v>6</v>
      </c>
      <c r="DZ979">
        <v>-1</v>
      </c>
      <c r="EA979">
        <v>-9</v>
      </c>
      <c r="EB979">
        <v>6</v>
      </c>
      <c r="EC979">
        <v>-2</v>
      </c>
      <c r="ED979">
        <v>8</v>
      </c>
      <c r="EE979">
        <v>0</v>
      </c>
      <c r="EF979">
        <v>8</v>
      </c>
      <c r="EG979">
        <v>0</v>
      </c>
      <c r="EH979">
        <v>10</v>
      </c>
      <c r="EI979">
        <v>2</v>
      </c>
      <c r="EJ979">
        <v>10</v>
      </c>
      <c r="EK979">
        <v>2</v>
      </c>
      <c r="EL979">
        <v>13</v>
      </c>
      <c r="EM979">
        <v>5</v>
      </c>
      <c r="EN979">
        <v>16</v>
      </c>
      <c r="EO979">
        <v>8</v>
      </c>
      <c r="EP979">
        <v>238.90032299999999</v>
      </c>
      <c r="EQ979">
        <v>102.37415559999999</v>
      </c>
      <c r="ER979">
        <v>91.688140050000001</v>
      </c>
      <c r="ES979">
        <v>83.458636389999995</v>
      </c>
      <c r="ET979">
        <v>173.7197194</v>
      </c>
      <c r="EU979">
        <v>102.7064912</v>
      </c>
      <c r="EV979">
        <v>88.643827830000006</v>
      </c>
      <c r="EW979">
        <v>79.359505659999996</v>
      </c>
      <c r="EX979">
        <v>64.758553199999994</v>
      </c>
      <c r="EY979">
        <v>36.643026120000002</v>
      </c>
      <c r="EZ979">
        <v>69.317805010000001</v>
      </c>
      <c r="FA979">
        <v>54.185894339999997</v>
      </c>
      <c r="FB979">
        <v>13.65885024</v>
      </c>
      <c r="FC979">
        <v>6.1303133470000004</v>
      </c>
      <c r="FD979">
        <v>35.10855291</v>
      </c>
      <c r="FE979">
        <v>20.048065640000001</v>
      </c>
      <c r="FF979">
        <v>12.40846896</v>
      </c>
      <c r="FG979">
        <v>4.9621275269999998</v>
      </c>
      <c r="FH979">
        <v>3.6442277700000001</v>
      </c>
      <c r="FI979">
        <v>1.250082143</v>
      </c>
      <c r="FJ979">
        <v>36.718480319999998</v>
      </c>
      <c r="FK979">
        <v>26.9871123</v>
      </c>
      <c r="FL979">
        <v>15.63702245</v>
      </c>
      <c r="FM979">
        <v>8.2438022419999992</v>
      </c>
      <c r="FN979">
        <v>0</v>
      </c>
      <c r="FO979">
        <v>0</v>
      </c>
      <c r="FP979">
        <v>2</v>
      </c>
      <c r="FQ979">
        <v>0</v>
      </c>
      <c r="FR979">
        <f>12/15</f>
        <v>0.8</v>
      </c>
      <c r="FS979">
        <v>2</v>
      </c>
      <c r="FT979">
        <v>1</v>
      </c>
      <c r="FU979">
        <v>2</v>
      </c>
      <c r="FV979">
        <v>2</v>
      </c>
      <c r="FW979">
        <v>0</v>
      </c>
      <c r="FX979">
        <v>1</v>
      </c>
    </row>
    <row r="980" spans="1:180" x14ac:dyDescent="0.3">
      <c r="A980" s="7" t="s">
        <v>113</v>
      </c>
      <c r="B980" s="7" t="s">
        <v>111</v>
      </c>
      <c r="C980" t="s">
        <v>58</v>
      </c>
      <c r="D980">
        <v>12</v>
      </c>
      <c r="E980">
        <v>3</v>
      </c>
      <c r="F980">
        <v>1.5</v>
      </c>
      <c r="G980">
        <v>1.1637999999999999</v>
      </c>
      <c r="H980">
        <v>0.69066666700000001</v>
      </c>
      <c r="I980">
        <v>0.69843999999999995</v>
      </c>
      <c r="J980">
        <v>2.6455065649999998</v>
      </c>
      <c r="K980">
        <v>1.1747520629999999</v>
      </c>
      <c r="L980">
        <v>1.6578415849999999</v>
      </c>
      <c r="M980">
        <v>0.70734933799999999</v>
      </c>
      <c r="N980">
        <v>19.692990429999998</v>
      </c>
      <c r="O980">
        <v>17.168756420000001</v>
      </c>
      <c r="P980">
        <v>2.3797697050000002</v>
      </c>
      <c r="Q980">
        <v>1.2937474309999999</v>
      </c>
      <c r="R980">
        <v>1.120582674</v>
      </c>
      <c r="S980">
        <v>1.1212627630000001</v>
      </c>
      <c r="T980">
        <v>0.72727272700000001</v>
      </c>
      <c r="U980">
        <v>0.45454545499999999</v>
      </c>
      <c r="V980">
        <v>0.8</v>
      </c>
      <c r="W980">
        <v>0.4</v>
      </c>
      <c r="X980">
        <v>0.8</v>
      </c>
      <c r="Y980">
        <v>0.4</v>
      </c>
      <c r="Z980">
        <v>0</v>
      </c>
      <c r="AA980" s="5" t="s">
        <v>193</v>
      </c>
      <c r="AB980">
        <v>2</v>
      </c>
      <c r="AC980">
        <v>-7</v>
      </c>
      <c r="AD980" s="5" t="s">
        <v>226</v>
      </c>
      <c r="AE980">
        <v>-5</v>
      </c>
      <c r="AF980">
        <v>4</v>
      </c>
      <c r="AG980">
        <v>-5</v>
      </c>
      <c r="AH980">
        <v>4</v>
      </c>
      <c r="AI980">
        <v>-5</v>
      </c>
      <c r="AJ980">
        <v>6</v>
      </c>
      <c r="AK980">
        <v>-3</v>
      </c>
      <c r="AL980">
        <v>6</v>
      </c>
      <c r="AM980">
        <v>-3</v>
      </c>
      <c r="AN980">
        <v>6</v>
      </c>
      <c r="AO980">
        <v>-3</v>
      </c>
      <c r="AP980">
        <v>7</v>
      </c>
      <c r="AQ980">
        <v>-2</v>
      </c>
      <c r="AR980">
        <v>8</v>
      </c>
      <c r="AS980">
        <v>-1</v>
      </c>
      <c r="AT980">
        <v>8</v>
      </c>
      <c r="AU980">
        <v>-1</v>
      </c>
      <c r="AV980">
        <v>9</v>
      </c>
      <c r="AW980">
        <v>0</v>
      </c>
      <c r="AX980">
        <v>9</v>
      </c>
      <c r="AY980">
        <v>0</v>
      </c>
      <c r="AZ980">
        <v>11</v>
      </c>
      <c r="BA980">
        <v>2</v>
      </c>
      <c r="BB980">
        <v>13</v>
      </c>
      <c r="BC980">
        <v>4</v>
      </c>
      <c r="BD980">
        <v>14</v>
      </c>
      <c r="BE980">
        <v>5</v>
      </c>
      <c r="BF980">
        <v>15</v>
      </c>
      <c r="BG980">
        <v>6</v>
      </c>
      <c r="BH980">
        <v>16</v>
      </c>
      <c r="BI980">
        <v>7</v>
      </c>
      <c r="BJ980">
        <v>18</v>
      </c>
      <c r="BK980">
        <v>9</v>
      </c>
      <c r="BL980">
        <v>20</v>
      </c>
      <c r="BM980">
        <v>11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-2</v>
      </c>
      <c r="BV980">
        <v>-1</v>
      </c>
      <c r="BW980">
        <v>-4</v>
      </c>
      <c r="BX980">
        <v>-1</v>
      </c>
      <c r="BY980">
        <v>-2</v>
      </c>
      <c r="BZ980">
        <v>3</v>
      </c>
      <c r="CA980">
        <v>1</v>
      </c>
      <c r="CB980">
        <v>-1</v>
      </c>
      <c r="CC980">
        <v>-1</v>
      </c>
      <c r="CD980">
        <v>3</v>
      </c>
      <c r="CE980">
        <v>0</v>
      </c>
      <c r="CF980">
        <v>1</v>
      </c>
      <c r="CG980">
        <v>0</v>
      </c>
      <c r="CH980">
        <v>5</v>
      </c>
      <c r="CI980">
        <v>2</v>
      </c>
      <c r="CJ980">
        <v>0</v>
      </c>
      <c r="CK980">
        <v>0</v>
      </c>
      <c r="CL980">
        <v>0</v>
      </c>
      <c r="CM980">
        <v>0</v>
      </c>
      <c r="CN980">
        <v>3</v>
      </c>
      <c r="CO980">
        <v>0</v>
      </c>
      <c r="CP980">
        <v>4</v>
      </c>
      <c r="CQ980">
        <v>2</v>
      </c>
      <c r="CR980">
        <v>0</v>
      </c>
      <c r="CS980">
        <v>0</v>
      </c>
      <c r="CT980">
        <v>2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4</v>
      </c>
      <c r="DA980">
        <v>3</v>
      </c>
      <c r="DB980">
        <v>0</v>
      </c>
      <c r="DC980">
        <v>-23</v>
      </c>
      <c r="DD980">
        <v>8</v>
      </c>
      <c r="DE980">
        <v>-15</v>
      </c>
      <c r="DF980">
        <v>14</v>
      </c>
      <c r="DG980">
        <v>-9</v>
      </c>
      <c r="DH980">
        <v>18</v>
      </c>
      <c r="DI980">
        <v>-5</v>
      </c>
      <c r="DJ980">
        <v>18</v>
      </c>
      <c r="DK980">
        <v>-5</v>
      </c>
      <c r="DL980">
        <v>18</v>
      </c>
      <c r="DM980">
        <v>-5</v>
      </c>
      <c r="DN980">
        <v>19</v>
      </c>
      <c r="DO980">
        <v>-4</v>
      </c>
      <c r="DP980">
        <v>21</v>
      </c>
      <c r="DQ980">
        <v>-2</v>
      </c>
      <c r="DR980">
        <v>19</v>
      </c>
      <c r="DS980">
        <v>-4</v>
      </c>
      <c r="DT980">
        <v>19</v>
      </c>
      <c r="DU980">
        <v>-4</v>
      </c>
      <c r="DV980">
        <v>28</v>
      </c>
      <c r="DW980">
        <v>5</v>
      </c>
      <c r="DX980">
        <v>23</v>
      </c>
      <c r="DY980">
        <v>0</v>
      </c>
      <c r="DZ980">
        <v>26</v>
      </c>
      <c r="EA980">
        <v>3</v>
      </c>
      <c r="EB980">
        <v>24</v>
      </c>
      <c r="EC980">
        <v>1</v>
      </c>
      <c r="ED980">
        <v>30</v>
      </c>
      <c r="EE980">
        <v>7</v>
      </c>
      <c r="EF980">
        <v>30</v>
      </c>
      <c r="EG980">
        <v>7</v>
      </c>
      <c r="EH980">
        <v>25</v>
      </c>
      <c r="EI980">
        <v>2</v>
      </c>
      <c r="EJ980">
        <v>31</v>
      </c>
      <c r="EK980">
        <v>8</v>
      </c>
      <c r="EL980">
        <v>32</v>
      </c>
      <c r="EM980">
        <v>9</v>
      </c>
      <c r="EN980">
        <v>37</v>
      </c>
      <c r="EO980">
        <v>14</v>
      </c>
      <c r="EP980">
        <v>269.35002009999999</v>
      </c>
      <c r="EQ980">
        <v>173.0681525</v>
      </c>
      <c r="ER980">
        <v>92.392030489999996</v>
      </c>
      <c r="ES980">
        <v>90.964714650000005</v>
      </c>
      <c r="ET980">
        <v>214.05768979999999</v>
      </c>
      <c r="EU980">
        <v>177.32008920000001</v>
      </c>
      <c r="EV980">
        <v>90.790030509999994</v>
      </c>
      <c r="EW980">
        <v>88.536857789999999</v>
      </c>
      <c r="EX980">
        <v>62.66842114</v>
      </c>
      <c r="EY980">
        <v>45.154517079999998</v>
      </c>
      <c r="EZ980">
        <v>71.748899440000002</v>
      </c>
      <c r="FA980">
        <v>66.321074589999995</v>
      </c>
      <c r="FB980">
        <v>11.433931530000001</v>
      </c>
      <c r="FC980">
        <v>6.7216907109999999</v>
      </c>
      <c r="FD980">
        <v>48.103927730000002</v>
      </c>
      <c r="FE980">
        <v>22.008616450000002</v>
      </c>
      <c r="FF980">
        <v>15.58283078</v>
      </c>
      <c r="FG980">
        <v>4.9545230379999996</v>
      </c>
      <c r="FH980">
        <v>3.2944316159999998</v>
      </c>
      <c r="FI980">
        <v>1.2559364099999999</v>
      </c>
      <c r="FJ980">
        <v>40.358617279999997</v>
      </c>
      <c r="FK980">
        <v>37.632470380000001</v>
      </c>
      <c r="FL980">
        <v>18.84260746</v>
      </c>
      <c r="FM980">
        <v>11.25843562</v>
      </c>
      <c r="FN980">
        <v>1</v>
      </c>
      <c r="FO980">
        <v>0</v>
      </c>
      <c r="FP980">
        <v>4</v>
      </c>
      <c r="FQ980">
        <v>3</v>
      </c>
      <c r="FR980">
        <f>13/14</f>
        <v>0.9285714285714286</v>
      </c>
      <c r="FS980" t="s">
        <v>45</v>
      </c>
      <c r="FT980">
        <v>2</v>
      </c>
      <c r="FU980">
        <v>2</v>
      </c>
      <c r="FV980">
        <v>1</v>
      </c>
      <c r="FW980">
        <v>2</v>
      </c>
      <c r="FX980">
        <v>1</v>
      </c>
    </row>
    <row r="981" spans="1:180" x14ac:dyDescent="0.3">
      <c r="A981" s="7" t="s">
        <v>384</v>
      </c>
      <c r="B981" s="7" t="s">
        <v>41</v>
      </c>
      <c r="C981" t="s">
        <v>26</v>
      </c>
      <c r="D981">
        <v>10</v>
      </c>
      <c r="E981">
        <v>3</v>
      </c>
      <c r="F981">
        <v>2</v>
      </c>
      <c r="G981">
        <v>1.678363636</v>
      </c>
      <c r="H981">
        <v>0.71199999999999997</v>
      </c>
      <c r="I981">
        <v>0.68258181799999995</v>
      </c>
      <c r="J981">
        <v>0.80317005500000005</v>
      </c>
      <c r="K981">
        <v>0.82459040900000002</v>
      </c>
      <c r="L981">
        <v>0.42569525600000002</v>
      </c>
      <c r="M981">
        <v>0.51069687699999999</v>
      </c>
      <c r="N981">
        <v>15.386200000000001</v>
      </c>
      <c r="O981">
        <v>17.919094139999999</v>
      </c>
      <c r="P981">
        <v>0.64726516300000003</v>
      </c>
      <c r="Q981">
        <v>0.87084173200000004</v>
      </c>
      <c r="R981">
        <v>1.6921054209999999</v>
      </c>
      <c r="S981">
        <v>1.2366375860000001</v>
      </c>
      <c r="T981">
        <v>0.111111111</v>
      </c>
      <c r="U981">
        <v>3.7037037000000002E-2</v>
      </c>
      <c r="V981">
        <v>0.133333333</v>
      </c>
      <c r="W981">
        <v>6.6666666999999999E-2</v>
      </c>
      <c r="X981">
        <v>0.16666666699999999</v>
      </c>
      <c r="Y981">
        <v>0</v>
      </c>
      <c r="Z981">
        <v>-17</v>
      </c>
      <c r="AA981" s="5" t="s">
        <v>238</v>
      </c>
      <c r="AB981">
        <v>-17</v>
      </c>
      <c r="AC981">
        <v>-19</v>
      </c>
      <c r="AD981" s="5" t="s">
        <v>228</v>
      </c>
      <c r="AE981">
        <v>-17</v>
      </c>
      <c r="AF981">
        <v>-15</v>
      </c>
      <c r="AG981">
        <v>-17</v>
      </c>
      <c r="AH981">
        <v>-14</v>
      </c>
      <c r="AI981">
        <v>-16</v>
      </c>
      <c r="AJ981">
        <v>-13</v>
      </c>
      <c r="AK981">
        <v>-15</v>
      </c>
      <c r="AL981">
        <v>-12</v>
      </c>
      <c r="AM981">
        <v>-14</v>
      </c>
      <c r="AN981">
        <v>-11</v>
      </c>
      <c r="AO981">
        <v>-13</v>
      </c>
      <c r="AP981">
        <v>-11</v>
      </c>
      <c r="AQ981">
        <v>-13</v>
      </c>
      <c r="AR981">
        <v>-10</v>
      </c>
      <c r="AS981">
        <v>-12</v>
      </c>
      <c r="AT981">
        <v>-10</v>
      </c>
      <c r="AU981">
        <v>-12</v>
      </c>
      <c r="AV981">
        <v>-10</v>
      </c>
      <c r="AW981">
        <v>-12</v>
      </c>
      <c r="AX981">
        <v>-9</v>
      </c>
      <c r="AY981">
        <v>-11</v>
      </c>
      <c r="AZ981">
        <v>-8</v>
      </c>
      <c r="BA981">
        <v>-10</v>
      </c>
      <c r="BB981">
        <v>-8</v>
      </c>
      <c r="BC981">
        <v>-10</v>
      </c>
      <c r="BD981">
        <v>-6</v>
      </c>
      <c r="BE981">
        <v>-8</v>
      </c>
      <c r="BF981">
        <v>-2</v>
      </c>
      <c r="BG981">
        <v>-4</v>
      </c>
      <c r="BH981">
        <v>-1</v>
      </c>
      <c r="BI981">
        <v>-3</v>
      </c>
      <c r="BJ981">
        <v>0</v>
      </c>
      <c r="BK981">
        <v>-2</v>
      </c>
      <c r="BL981">
        <v>2</v>
      </c>
      <c r="BM981">
        <v>0</v>
      </c>
      <c r="BN981">
        <v>-1</v>
      </c>
      <c r="BO981">
        <v>0</v>
      </c>
      <c r="BP981">
        <v>0</v>
      </c>
      <c r="BQ981">
        <v>-1</v>
      </c>
      <c r="BR981">
        <v>0</v>
      </c>
      <c r="BS981">
        <v>-3</v>
      </c>
      <c r="BT981">
        <v>-3</v>
      </c>
      <c r="BU981">
        <v>0</v>
      </c>
      <c r="BV981">
        <v>-2</v>
      </c>
      <c r="BW981">
        <v>0</v>
      </c>
      <c r="BX981">
        <v>-3</v>
      </c>
      <c r="BY981">
        <v>0</v>
      </c>
      <c r="BZ981">
        <v>0</v>
      </c>
      <c r="CA981">
        <v>-1</v>
      </c>
      <c r="CB981">
        <v>0</v>
      </c>
      <c r="CC981">
        <v>-1</v>
      </c>
      <c r="CD981">
        <v>0</v>
      </c>
      <c r="CE981">
        <v>-2</v>
      </c>
      <c r="CF981">
        <v>-1</v>
      </c>
      <c r="CG981">
        <v>0</v>
      </c>
      <c r="CH981">
        <v>0</v>
      </c>
      <c r="CI981">
        <v>0</v>
      </c>
      <c r="CJ981">
        <v>0</v>
      </c>
      <c r="CK981">
        <v>-1</v>
      </c>
      <c r="CL981">
        <v>0</v>
      </c>
      <c r="CM981">
        <v>-1</v>
      </c>
      <c r="CN981">
        <v>0</v>
      </c>
      <c r="CO981">
        <v>-1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-2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-24</v>
      </c>
      <c r="DC981">
        <v>-23</v>
      </c>
      <c r="DD981">
        <v>-17</v>
      </c>
      <c r="DE981">
        <v>-16</v>
      </c>
      <c r="DF981">
        <v>-24</v>
      </c>
      <c r="DG981">
        <v>-23</v>
      </c>
      <c r="DH981">
        <v>-18</v>
      </c>
      <c r="DI981">
        <v>-17</v>
      </c>
      <c r="DJ981">
        <v>-16</v>
      </c>
      <c r="DK981">
        <v>-15</v>
      </c>
      <c r="DL981">
        <v>-15</v>
      </c>
      <c r="DM981">
        <v>-14</v>
      </c>
      <c r="DN981">
        <v>-20</v>
      </c>
      <c r="DO981">
        <v>-19</v>
      </c>
      <c r="DP981">
        <v>-17</v>
      </c>
      <c r="DQ981">
        <v>-16</v>
      </c>
      <c r="DR981">
        <v>-11</v>
      </c>
      <c r="DS981">
        <v>-10</v>
      </c>
      <c r="DT981">
        <v>-11</v>
      </c>
      <c r="DU981">
        <v>-10</v>
      </c>
      <c r="DV981">
        <v>-11</v>
      </c>
      <c r="DW981">
        <v>-10</v>
      </c>
      <c r="DX981">
        <v>-11</v>
      </c>
      <c r="DY981">
        <v>-10</v>
      </c>
      <c r="DZ981">
        <v>-11</v>
      </c>
      <c r="EA981">
        <v>-10</v>
      </c>
      <c r="EB981">
        <v>-9</v>
      </c>
      <c r="EC981">
        <v>-8</v>
      </c>
      <c r="ED981">
        <v>-7</v>
      </c>
      <c r="EE981">
        <v>-6</v>
      </c>
      <c r="EF981">
        <v>-10</v>
      </c>
      <c r="EG981">
        <v>-9</v>
      </c>
      <c r="EH981">
        <v>-4</v>
      </c>
      <c r="EI981">
        <v>-3</v>
      </c>
      <c r="EJ981">
        <v>-3</v>
      </c>
      <c r="EK981">
        <v>-2</v>
      </c>
      <c r="EL981">
        <v>0</v>
      </c>
      <c r="EM981">
        <v>1</v>
      </c>
      <c r="EN981">
        <v>-1</v>
      </c>
      <c r="EO981">
        <v>0</v>
      </c>
      <c r="EP981">
        <v>117.2638</v>
      </c>
      <c r="EQ981">
        <v>127.6264851</v>
      </c>
      <c r="ER981">
        <v>86.035369410000001</v>
      </c>
      <c r="ES981">
        <v>85.072837899999996</v>
      </c>
      <c r="ET981">
        <v>129.5331333</v>
      </c>
      <c r="EU981">
        <v>117.71047230000001</v>
      </c>
      <c r="EV981">
        <v>82.848218360000004</v>
      </c>
      <c r="EW981">
        <v>81.521306559999999</v>
      </c>
      <c r="EX981">
        <v>38.554666670000003</v>
      </c>
      <c r="EY981">
        <v>40.395567489999998</v>
      </c>
      <c r="EZ981">
        <v>58.874953089999998</v>
      </c>
      <c r="FA981">
        <v>57.723318509999999</v>
      </c>
      <c r="FB981">
        <v>5.5205333330000004</v>
      </c>
      <c r="FC981">
        <v>6.1070801929999998</v>
      </c>
      <c r="FD981">
        <v>21.963133330000002</v>
      </c>
      <c r="FE981">
        <v>24.205779150000001</v>
      </c>
      <c r="FF981">
        <v>5.2203333330000001</v>
      </c>
      <c r="FG981">
        <v>7.1281496850000003</v>
      </c>
      <c r="FH981">
        <v>1.5371999999999999</v>
      </c>
      <c r="FI981">
        <v>1.7805875280000001</v>
      </c>
      <c r="FJ981">
        <v>30.990842180000001</v>
      </c>
      <c r="FK981">
        <v>37.957578789999999</v>
      </c>
      <c r="FL981">
        <v>9.1105333329999993</v>
      </c>
      <c r="FM981">
        <v>8.1963577650000001</v>
      </c>
      <c r="FN981">
        <v>0</v>
      </c>
      <c r="FO981">
        <v>1</v>
      </c>
      <c r="FP981">
        <v>0</v>
      </c>
      <c r="FQ981">
        <v>1</v>
      </c>
      <c r="FR981">
        <f>8/13</f>
        <v>0.61538461538461542</v>
      </c>
      <c r="FS981">
        <v>1</v>
      </c>
      <c r="FT981">
        <v>1</v>
      </c>
      <c r="FU981">
        <v>0</v>
      </c>
      <c r="FV981">
        <v>1</v>
      </c>
      <c r="FW981">
        <v>1</v>
      </c>
      <c r="FX981">
        <v>0</v>
      </c>
    </row>
    <row r="982" spans="1:180" x14ac:dyDescent="0.3">
      <c r="A982" s="7" t="s">
        <v>129</v>
      </c>
      <c r="B982" s="7" t="s">
        <v>123</v>
      </c>
      <c r="C982" t="s">
        <v>61</v>
      </c>
      <c r="D982">
        <v>9</v>
      </c>
      <c r="E982">
        <v>3</v>
      </c>
      <c r="F982">
        <v>1.1873913039999999</v>
      </c>
      <c r="G982">
        <v>1.3196000000000001</v>
      </c>
      <c r="H982">
        <v>0.74334782600000004</v>
      </c>
      <c r="I982">
        <v>0.73216000000000003</v>
      </c>
      <c r="J982">
        <v>1.6625152249999999</v>
      </c>
      <c r="K982">
        <v>0.88853933900000004</v>
      </c>
      <c r="L982">
        <v>1.038544248</v>
      </c>
      <c r="M982">
        <v>1.1750511939999999</v>
      </c>
      <c r="N982">
        <v>16.467666220000002</v>
      </c>
      <c r="O982">
        <v>20.049762810000001</v>
      </c>
      <c r="P982">
        <v>1.893386569</v>
      </c>
      <c r="Q982">
        <v>0.99129404300000001</v>
      </c>
      <c r="R982">
        <v>1.2167680400000001</v>
      </c>
      <c r="S982">
        <v>1.4769120309999999</v>
      </c>
      <c r="T982">
        <v>0.58333333300000001</v>
      </c>
      <c r="U982">
        <v>0.29166666699999999</v>
      </c>
      <c r="V982">
        <v>0.66666666699999999</v>
      </c>
      <c r="W982">
        <v>0.46666666699999998</v>
      </c>
      <c r="X982">
        <v>0.41666666699999999</v>
      </c>
      <c r="Y982">
        <v>0.111111111</v>
      </c>
      <c r="Z982">
        <v>-6</v>
      </c>
      <c r="AA982" s="5" t="s">
        <v>214</v>
      </c>
      <c r="AB982">
        <v>-4</v>
      </c>
      <c r="AC982">
        <v>-11</v>
      </c>
      <c r="AD982" s="5" t="s">
        <v>233</v>
      </c>
      <c r="AE982">
        <v>-10</v>
      </c>
      <c r="AF982">
        <v>-2</v>
      </c>
      <c r="AG982">
        <v>-9</v>
      </c>
      <c r="AH982">
        <v>-1</v>
      </c>
      <c r="AI982">
        <v>-8</v>
      </c>
      <c r="AJ982">
        <v>-1</v>
      </c>
      <c r="AK982">
        <v>-8</v>
      </c>
      <c r="AL982">
        <v>0</v>
      </c>
      <c r="AM982">
        <v>-7</v>
      </c>
      <c r="AN982">
        <v>0</v>
      </c>
      <c r="AO982">
        <v>-7</v>
      </c>
      <c r="AP982">
        <v>2</v>
      </c>
      <c r="AQ982">
        <v>-5</v>
      </c>
      <c r="AR982">
        <v>4</v>
      </c>
      <c r="AS982">
        <v>-3</v>
      </c>
      <c r="AT982">
        <v>4</v>
      </c>
      <c r="AU982">
        <v>-3</v>
      </c>
      <c r="AV982">
        <v>5</v>
      </c>
      <c r="AW982">
        <v>-2</v>
      </c>
      <c r="AX982">
        <v>5</v>
      </c>
      <c r="AY982">
        <v>-2</v>
      </c>
      <c r="AZ982">
        <v>5</v>
      </c>
      <c r="BA982">
        <v>-2</v>
      </c>
      <c r="BB982">
        <v>6</v>
      </c>
      <c r="BC982">
        <v>-1</v>
      </c>
      <c r="BD982">
        <v>7</v>
      </c>
      <c r="BE982">
        <v>0</v>
      </c>
      <c r="BF982">
        <v>8</v>
      </c>
      <c r="BG982">
        <v>1</v>
      </c>
      <c r="BH982">
        <v>9</v>
      </c>
      <c r="BI982">
        <v>2</v>
      </c>
      <c r="BJ982">
        <v>9</v>
      </c>
      <c r="BK982">
        <v>2</v>
      </c>
      <c r="BL982">
        <v>12</v>
      </c>
      <c r="BM982">
        <v>5</v>
      </c>
      <c r="BN982">
        <v>0</v>
      </c>
      <c r="BO982">
        <v>-1</v>
      </c>
      <c r="BP982">
        <v>0</v>
      </c>
      <c r="BQ982">
        <v>0</v>
      </c>
      <c r="BR982">
        <v>0</v>
      </c>
      <c r="BS982">
        <v>-1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-3</v>
      </c>
      <c r="CA982">
        <v>0</v>
      </c>
      <c r="CB982">
        <v>0</v>
      </c>
      <c r="CC982">
        <v>0</v>
      </c>
      <c r="CD982">
        <v>0</v>
      </c>
      <c r="CE982">
        <v>-1</v>
      </c>
      <c r="CF982">
        <v>2</v>
      </c>
      <c r="CG982">
        <v>0</v>
      </c>
      <c r="CH982">
        <v>-3</v>
      </c>
      <c r="CI982">
        <v>0</v>
      </c>
      <c r="CJ982">
        <v>0</v>
      </c>
      <c r="CK982">
        <v>-2</v>
      </c>
      <c r="CL982">
        <v>0</v>
      </c>
      <c r="CM982">
        <v>0</v>
      </c>
      <c r="CN982">
        <v>1</v>
      </c>
      <c r="CO982">
        <v>0</v>
      </c>
      <c r="CP982">
        <v>0</v>
      </c>
      <c r="CQ982">
        <v>-1</v>
      </c>
      <c r="CR982">
        <v>0</v>
      </c>
      <c r="CS982">
        <v>0</v>
      </c>
      <c r="CT982">
        <v>0</v>
      </c>
      <c r="CU982">
        <v>1</v>
      </c>
      <c r="CV982">
        <v>1</v>
      </c>
      <c r="CW982">
        <v>0</v>
      </c>
      <c r="CX982">
        <v>0</v>
      </c>
      <c r="CY982">
        <v>1</v>
      </c>
      <c r="CZ982">
        <v>2</v>
      </c>
      <c r="DA982">
        <v>0</v>
      </c>
      <c r="DB982">
        <v>-11</v>
      </c>
      <c r="DC982">
        <v>-15</v>
      </c>
      <c r="DD982">
        <v>-11</v>
      </c>
      <c r="DE982">
        <v>-15</v>
      </c>
      <c r="DF982">
        <v>-8</v>
      </c>
      <c r="DG982">
        <v>-12</v>
      </c>
      <c r="DH982">
        <v>-11</v>
      </c>
      <c r="DI982">
        <v>-15</v>
      </c>
      <c r="DJ982">
        <v>-7</v>
      </c>
      <c r="DK982">
        <v>-11</v>
      </c>
      <c r="DL982">
        <v>-6</v>
      </c>
      <c r="DM982">
        <v>-10</v>
      </c>
      <c r="DN982">
        <v>-4</v>
      </c>
      <c r="DO982">
        <v>-8</v>
      </c>
      <c r="DP982">
        <v>0</v>
      </c>
      <c r="DQ982">
        <v>-4</v>
      </c>
      <c r="DR982">
        <v>-3</v>
      </c>
      <c r="DS982">
        <v>-7</v>
      </c>
      <c r="DT982">
        <v>3</v>
      </c>
      <c r="DU982">
        <v>-1</v>
      </c>
      <c r="DV982">
        <v>1</v>
      </c>
      <c r="DW982">
        <v>-3</v>
      </c>
      <c r="DX982">
        <v>4</v>
      </c>
      <c r="DY982">
        <v>0</v>
      </c>
      <c r="DZ982">
        <v>9</v>
      </c>
      <c r="EA982">
        <v>5</v>
      </c>
      <c r="EB982">
        <v>1</v>
      </c>
      <c r="EC982">
        <v>-3</v>
      </c>
      <c r="ED982">
        <v>3</v>
      </c>
      <c r="EE982">
        <v>-1</v>
      </c>
      <c r="EF982">
        <v>4</v>
      </c>
      <c r="EG982">
        <v>0</v>
      </c>
      <c r="EH982">
        <v>8</v>
      </c>
      <c r="EI982">
        <v>4</v>
      </c>
      <c r="EJ982">
        <v>6</v>
      </c>
      <c r="EK982">
        <v>2</v>
      </c>
      <c r="EL982">
        <v>9</v>
      </c>
      <c r="EM982">
        <v>5</v>
      </c>
      <c r="EN982">
        <v>13</v>
      </c>
      <c r="EO982">
        <v>9</v>
      </c>
      <c r="EP982">
        <v>164.4627605</v>
      </c>
      <c r="EQ982">
        <v>151.56065150000001</v>
      </c>
      <c r="ER982">
        <v>88.892332659999994</v>
      </c>
      <c r="ES982">
        <v>88.604249050000007</v>
      </c>
      <c r="ET982">
        <v>178.73619590000001</v>
      </c>
      <c r="EU982">
        <v>154.62486469999999</v>
      </c>
      <c r="EV982">
        <v>88.164423639999995</v>
      </c>
      <c r="EW982">
        <v>84.869803730000001</v>
      </c>
      <c r="EX982">
        <v>59.124179550000001</v>
      </c>
      <c r="EY982">
        <v>42.790183579999997</v>
      </c>
      <c r="EZ982">
        <v>68.403722549999998</v>
      </c>
      <c r="FA982">
        <v>60.419799279999999</v>
      </c>
      <c r="FB982">
        <v>10.932021519999999</v>
      </c>
      <c r="FC982">
        <v>9.9700480200000001</v>
      </c>
      <c r="FD982">
        <v>38.001349740000002</v>
      </c>
      <c r="FE982">
        <v>22.83982069</v>
      </c>
      <c r="FF982">
        <v>10.437124300000001</v>
      </c>
      <c r="FG982">
        <v>9.9421967440000003</v>
      </c>
      <c r="FH982">
        <v>2.3145168850000002</v>
      </c>
      <c r="FI982">
        <v>3.917020113</v>
      </c>
      <c r="FJ982">
        <v>35.831606370000003</v>
      </c>
      <c r="FK982">
        <v>26.091881770000001</v>
      </c>
      <c r="FL982">
        <v>14.14470334</v>
      </c>
      <c r="FM982">
        <v>10.09976604</v>
      </c>
      <c r="FN982">
        <v>0</v>
      </c>
      <c r="FO982">
        <v>0</v>
      </c>
      <c r="FP982">
        <v>0</v>
      </c>
      <c r="FQ982">
        <v>0</v>
      </c>
      <c r="FR982">
        <f>13/14</f>
        <v>0.9285714285714286</v>
      </c>
      <c r="FS982">
        <v>2</v>
      </c>
      <c r="FT982">
        <v>1</v>
      </c>
      <c r="FU982">
        <v>3</v>
      </c>
      <c r="FV982">
        <v>2</v>
      </c>
      <c r="FW982">
        <v>0</v>
      </c>
      <c r="FX982">
        <v>2</v>
      </c>
    </row>
    <row r="983" spans="1:180" x14ac:dyDescent="0.3">
      <c r="A983" s="7" t="s">
        <v>108</v>
      </c>
      <c r="B983" s="7" t="s">
        <v>104</v>
      </c>
      <c r="C983" t="s">
        <v>58</v>
      </c>
      <c r="D983">
        <v>12</v>
      </c>
      <c r="E983">
        <v>3</v>
      </c>
      <c r="F983">
        <v>0.94854166699999998</v>
      </c>
      <c r="G983">
        <v>0.921956522</v>
      </c>
      <c r="H983">
        <v>0.74527083299999997</v>
      </c>
      <c r="I983">
        <v>0.75277173900000005</v>
      </c>
      <c r="J983">
        <v>2.0908304069999999</v>
      </c>
      <c r="K983">
        <v>1.358008967</v>
      </c>
      <c r="L983">
        <v>1.1170611349999999</v>
      </c>
      <c r="M983">
        <v>0.63407766300000001</v>
      </c>
      <c r="N983">
        <v>19.098358950000001</v>
      </c>
      <c r="O983">
        <v>19.633348739999999</v>
      </c>
      <c r="P983">
        <v>1.5912643289999999</v>
      </c>
      <c r="Q983">
        <v>1.2143041889999999</v>
      </c>
      <c r="R983">
        <v>0.92320583099999998</v>
      </c>
      <c r="S983">
        <v>1.100670611</v>
      </c>
      <c r="T983">
        <v>0.606060606</v>
      </c>
      <c r="U983">
        <v>0.27272727299999999</v>
      </c>
      <c r="V983">
        <v>0.86666666699999995</v>
      </c>
      <c r="W983">
        <v>0.46666666699999998</v>
      </c>
      <c r="X983">
        <v>0.73333333300000003</v>
      </c>
      <c r="Y983">
        <v>0.33333333300000001</v>
      </c>
      <c r="Z983">
        <v>-4</v>
      </c>
      <c r="AA983" s="5" t="s">
        <v>228</v>
      </c>
      <c r="AB983">
        <v>-2</v>
      </c>
      <c r="AC983">
        <v>-13</v>
      </c>
      <c r="AD983" s="5" t="s">
        <v>197</v>
      </c>
      <c r="AE983">
        <v>-11</v>
      </c>
      <c r="AF983">
        <v>0</v>
      </c>
      <c r="AG983">
        <v>-11</v>
      </c>
      <c r="AH983">
        <v>0</v>
      </c>
      <c r="AI983">
        <v>-11</v>
      </c>
      <c r="AJ983">
        <v>2</v>
      </c>
      <c r="AK983">
        <v>-9</v>
      </c>
      <c r="AL983">
        <v>2</v>
      </c>
      <c r="AM983">
        <v>-9</v>
      </c>
      <c r="AN983">
        <v>2</v>
      </c>
      <c r="AO983">
        <v>-9</v>
      </c>
      <c r="AP983">
        <v>3</v>
      </c>
      <c r="AQ983">
        <v>-8</v>
      </c>
      <c r="AR983">
        <v>4</v>
      </c>
      <c r="AS983">
        <v>-7</v>
      </c>
      <c r="AT983">
        <v>4</v>
      </c>
      <c r="AU983">
        <v>-7</v>
      </c>
      <c r="AV983">
        <v>5</v>
      </c>
      <c r="AW983">
        <v>-6</v>
      </c>
      <c r="AX983">
        <v>5</v>
      </c>
      <c r="AY983">
        <v>-6</v>
      </c>
      <c r="AZ983">
        <v>7</v>
      </c>
      <c r="BA983">
        <v>-4</v>
      </c>
      <c r="BB983">
        <v>9</v>
      </c>
      <c r="BC983">
        <v>-2</v>
      </c>
      <c r="BD983">
        <v>10</v>
      </c>
      <c r="BE983">
        <v>-1</v>
      </c>
      <c r="BF983">
        <v>11</v>
      </c>
      <c r="BG983">
        <v>0</v>
      </c>
      <c r="BH983">
        <v>12</v>
      </c>
      <c r="BI983">
        <v>1</v>
      </c>
      <c r="BJ983">
        <v>14</v>
      </c>
      <c r="BK983">
        <v>3</v>
      </c>
      <c r="BL983">
        <v>16</v>
      </c>
      <c r="BM983">
        <v>5</v>
      </c>
      <c r="BN983">
        <v>0</v>
      </c>
      <c r="BO983">
        <v>-2</v>
      </c>
      <c r="BP983">
        <v>0</v>
      </c>
      <c r="BQ983">
        <v>-1</v>
      </c>
      <c r="BR983">
        <v>0</v>
      </c>
      <c r="BS983">
        <v>0</v>
      </c>
      <c r="BT983">
        <v>-1</v>
      </c>
      <c r="BU983">
        <v>4</v>
      </c>
      <c r="BV983">
        <v>3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-1</v>
      </c>
      <c r="CH983">
        <v>1</v>
      </c>
      <c r="CI983">
        <v>-1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-1</v>
      </c>
      <c r="CR983">
        <v>1</v>
      </c>
      <c r="CS983">
        <v>0</v>
      </c>
      <c r="CT983">
        <v>0</v>
      </c>
      <c r="CU983">
        <v>0</v>
      </c>
      <c r="CV983">
        <v>0</v>
      </c>
      <c r="CW983">
        <v>-2</v>
      </c>
      <c r="CX983">
        <v>1</v>
      </c>
      <c r="CY983">
        <v>1</v>
      </c>
      <c r="CZ983">
        <v>3</v>
      </c>
      <c r="DA983">
        <v>0</v>
      </c>
      <c r="DB983">
        <v>-14</v>
      </c>
      <c r="DC983">
        <v>-25</v>
      </c>
      <c r="DD983">
        <v>-6</v>
      </c>
      <c r="DE983">
        <v>-17</v>
      </c>
      <c r="DF983">
        <v>0</v>
      </c>
      <c r="DG983">
        <v>-11</v>
      </c>
      <c r="DH983">
        <v>4</v>
      </c>
      <c r="DI983">
        <v>-7</v>
      </c>
      <c r="DJ983">
        <v>4</v>
      </c>
      <c r="DK983">
        <v>-7</v>
      </c>
      <c r="DL983">
        <v>4</v>
      </c>
      <c r="DM983">
        <v>-7</v>
      </c>
      <c r="DN983">
        <v>5</v>
      </c>
      <c r="DO983">
        <v>-6</v>
      </c>
      <c r="DP983">
        <v>7</v>
      </c>
      <c r="DQ983">
        <v>-4</v>
      </c>
      <c r="DR983">
        <v>5</v>
      </c>
      <c r="DS983">
        <v>-6</v>
      </c>
      <c r="DT983">
        <v>5</v>
      </c>
      <c r="DU983">
        <v>-6</v>
      </c>
      <c r="DV983">
        <v>14</v>
      </c>
      <c r="DW983">
        <v>3</v>
      </c>
      <c r="DX983">
        <v>9</v>
      </c>
      <c r="DY983">
        <v>-2</v>
      </c>
      <c r="DZ983">
        <v>12</v>
      </c>
      <c r="EA983">
        <v>1</v>
      </c>
      <c r="EB983">
        <v>10</v>
      </c>
      <c r="EC983">
        <v>-1</v>
      </c>
      <c r="ED983">
        <v>16</v>
      </c>
      <c r="EE983">
        <v>5</v>
      </c>
      <c r="EF983">
        <v>16</v>
      </c>
      <c r="EG983">
        <v>5</v>
      </c>
      <c r="EH983">
        <v>11</v>
      </c>
      <c r="EI983">
        <v>0</v>
      </c>
      <c r="EJ983">
        <v>17</v>
      </c>
      <c r="EK983">
        <v>6</v>
      </c>
      <c r="EL983">
        <v>18</v>
      </c>
      <c r="EM983">
        <v>7</v>
      </c>
      <c r="EN983">
        <v>23</v>
      </c>
      <c r="EO983">
        <v>12</v>
      </c>
      <c r="EP983">
        <v>167.02689899999999</v>
      </c>
      <c r="EQ983">
        <v>128.44559559999999</v>
      </c>
      <c r="ER983">
        <v>88.188163779999996</v>
      </c>
      <c r="ES983">
        <v>87.842382279999995</v>
      </c>
      <c r="ET983">
        <v>185.4949598</v>
      </c>
      <c r="EU983">
        <v>151.1601751</v>
      </c>
      <c r="EV983">
        <v>88.03347368</v>
      </c>
      <c r="EW983">
        <v>86.966222060000007</v>
      </c>
      <c r="EX983">
        <v>60.938432380000002</v>
      </c>
      <c r="EY983">
        <v>60.471200619999998</v>
      </c>
      <c r="EZ983">
        <v>72.112320670000003</v>
      </c>
      <c r="FA983">
        <v>70.299934489999998</v>
      </c>
      <c r="FB983">
        <v>11.038052370000001</v>
      </c>
      <c r="FC983">
        <v>7.9470526640000001</v>
      </c>
      <c r="FD983">
        <v>33.272945849999999</v>
      </c>
      <c r="FE983">
        <v>24.105018300000001</v>
      </c>
      <c r="FF983">
        <v>9.6851946099999999</v>
      </c>
      <c r="FG983">
        <v>5.5363319149999999</v>
      </c>
      <c r="FH983">
        <v>2.0796004039999998</v>
      </c>
      <c r="FI983">
        <v>1.6434777229999999</v>
      </c>
      <c r="FJ983">
        <v>33.119015259999998</v>
      </c>
      <c r="FK983">
        <v>34.19010239</v>
      </c>
      <c r="FL983">
        <v>16.804280349999999</v>
      </c>
      <c r="FM983">
        <v>11.266107330000001</v>
      </c>
      <c r="FN983">
        <v>0</v>
      </c>
      <c r="FO983">
        <v>0</v>
      </c>
      <c r="FP983">
        <v>1</v>
      </c>
      <c r="FQ983">
        <v>1</v>
      </c>
      <c r="FR983">
        <f>5/13</f>
        <v>0.38461538461538464</v>
      </c>
      <c r="FS983">
        <v>1</v>
      </c>
      <c r="FT983">
        <v>3</v>
      </c>
      <c r="FU983">
        <v>0</v>
      </c>
      <c r="FV983">
        <v>1</v>
      </c>
      <c r="FW983">
        <v>1</v>
      </c>
      <c r="FX983">
        <v>0</v>
      </c>
    </row>
    <row r="984" spans="1:180" x14ac:dyDescent="0.3">
      <c r="A984" s="7" t="s">
        <v>81</v>
      </c>
      <c r="B984" s="7" t="s">
        <v>53</v>
      </c>
      <c r="C984" t="s">
        <v>55</v>
      </c>
      <c r="D984">
        <v>11</v>
      </c>
      <c r="E984">
        <v>3</v>
      </c>
      <c r="F984">
        <v>1.0249999999999999</v>
      </c>
      <c r="G984">
        <v>1.3537557250000001</v>
      </c>
      <c r="H984">
        <v>0.72189999999999999</v>
      </c>
      <c r="I984">
        <v>0.70290534400000004</v>
      </c>
      <c r="J984">
        <v>2.0290107079999999</v>
      </c>
      <c r="K984">
        <v>1.077109836</v>
      </c>
      <c r="L984">
        <v>1.389086099</v>
      </c>
      <c r="M984">
        <v>0.498751589</v>
      </c>
      <c r="N984">
        <v>15.189808060000001</v>
      </c>
      <c r="O984">
        <v>16.570362830000001</v>
      </c>
      <c r="P984">
        <v>1.878172398</v>
      </c>
      <c r="Q984">
        <v>1.1268006049999999</v>
      </c>
      <c r="R984">
        <v>1.132232758</v>
      </c>
      <c r="S984">
        <v>1.3808013720000001</v>
      </c>
      <c r="T984">
        <v>0.45833333300000001</v>
      </c>
      <c r="U984">
        <v>0.407407407</v>
      </c>
      <c r="V984">
        <v>0.26666666700000002</v>
      </c>
      <c r="W984">
        <v>0.33333333300000001</v>
      </c>
      <c r="X984">
        <v>0.58333333300000001</v>
      </c>
      <c r="Y984">
        <v>0.33333333300000001</v>
      </c>
      <c r="Z984">
        <v>-12</v>
      </c>
      <c r="AA984" s="5" t="s">
        <v>209</v>
      </c>
      <c r="AB984">
        <v>-9</v>
      </c>
      <c r="AC984">
        <v>-9</v>
      </c>
      <c r="AD984" s="5" t="s">
        <v>245</v>
      </c>
      <c r="AE984">
        <v>-8</v>
      </c>
      <c r="AF984">
        <v>-6</v>
      </c>
      <c r="AG984">
        <v>-6</v>
      </c>
      <c r="AH984">
        <v>-3</v>
      </c>
      <c r="AI984">
        <v>-3</v>
      </c>
      <c r="AJ984">
        <v>-3</v>
      </c>
      <c r="AK984">
        <v>-3</v>
      </c>
      <c r="AL984">
        <v>-2</v>
      </c>
      <c r="AM984">
        <v>-2</v>
      </c>
      <c r="AN984">
        <v>-1</v>
      </c>
      <c r="AO984">
        <v>-1</v>
      </c>
      <c r="AP984">
        <v>-1</v>
      </c>
      <c r="AQ984">
        <v>-1</v>
      </c>
      <c r="AR984">
        <v>-1</v>
      </c>
      <c r="AS984">
        <v>-1</v>
      </c>
      <c r="AT984">
        <v>-1</v>
      </c>
      <c r="AU984">
        <v>-1</v>
      </c>
      <c r="AV984">
        <v>-1</v>
      </c>
      <c r="AW984">
        <v>-1</v>
      </c>
      <c r="AX984">
        <v>0</v>
      </c>
      <c r="AY984">
        <v>0</v>
      </c>
      <c r="AZ984">
        <v>0</v>
      </c>
      <c r="BA984">
        <v>0</v>
      </c>
      <c r="BB984">
        <v>1</v>
      </c>
      <c r="BC984">
        <v>1</v>
      </c>
      <c r="BD984">
        <v>1</v>
      </c>
      <c r="BE984">
        <v>1</v>
      </c>
      <c r="BF984">
        <v>2</v>
      </c>
      <c r="BG984">
        <v>2</v>
      </c>
      <c r="BH984">
        <v>4</v>
      </c>
      <c r="BI984">
        <v>4</v>
      </c>
      <c r="BJ984">
        <v>4</v>
      </c>
      <c r="BK984">
        <v>4</v>
      </c>
      <c r="BL984">
        <v>4</v>
      </c>
      <c r="BM984">
        <v>4</v>
      </c>
      <c r="BN984">
        <v>0</v>
      </c>
      <c r="BO984">
        <v>0</v>
      </c>
      <c r="BP984">
        <v>-1</v>
      </c>
      <c r="BQ984">
        <v>-2</v>
      </c>
      <c r="BR984">
        <v>4</v>
      </c>
      <c r="BS984">
        <v>0</v>
      </c>
      <c r="BT984">
        <v>-2</v>
      </c>
      <c r="BU984">
        <v>0</v>
      </c>
      <c r="BV984">
        <v>0</v>
      </c>
      <c r="BW984">
        <v>2</v>
      </c>
      <c r="BX984">
        <v>0</v>
      </c>
      <c r="BY984">
        <v>0</v>
      </c>
      <c r="BZ984">
        <v>0</v>
      </c>
      <c r="CA984">
        <v>-1</v>
      </c>
      <c r="CB984">
        <v>0</v>
      </c>
      <c r="CC984">
        <v>1</v>
      </c>
      <c r="CD984">
        <v>0</v>
      </c>
      <c r="CE984">
        <v>0</v>
      </c>
      <c r="CF984">
        <v>0</v>
      </c>
      <c r="CG984">
        <v>0</v>
      </c>
      <c r="CH984">
        <v>-1</v>
      </c>
      <c r="CI984">
        <v>-1</v>
      </c>
      <c r="CJ984">
        <v>3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-2</v>
      </c>
      <c r="CX984">
        <v>0</v>
      </c>
      <c r="CY984">
        <v>0</v>
      </c>
      <c r="CZ984">
        <v>3</v>
      </c>
      <c r="DA984">
        <v>2</v>
      </c>
      <c r="DB984">
        <v>-11</v>
      </c>
      <c r="DC984">
        <v>-18</v>
      </c>
      <c r="DD984">
        <v>-10</v>
      </c>
      <c r="DE984">
        <v>-17</v>
      </c>
      <c r="DF984">
        <v>2</v>
      </c>
      <c r="DG984">
        <v>-5</v>
      </c>
      <c r="DH984">
        <v>1</v>
      </c>
      <c r="DI984">
        <v>-6</v>
      </c>
      <c r="DJ984">
        <v>9</v>
      </c>
      <c r="DK984">
        <v>2</v>
      </c>
      <c r="DL984">
        <v>10</v>
      </c>
      <c r="DM984">
        <v>3</v>
      </c>
      <c r="DN984">
        <v>3</v>
      </c>
      <c r="DO984">
        <v>-4</v>
      </c>
      <c r="DP984">
        <v>4</v>
      </c>
      <c r="DQ984">
        <v>-3</v>
      </c>
      <c r="DR984">
        <v>5</v>
      </c>
      <c r="DS984">
        <v>-2</v>
      </c>
      <c r="DT984">
        <v>7</v>
      </c>
      <c r="DU984">
        <v>0</v>
      </c>
      <c r="DV984">
        <v>7</v>
      </c>
      <c r="DW984">
        <v>0</v>
      </c>
      <c r="DX984">
        <v>15</v>
      </c>
      <c r="DY984">
        <v>8</v>
      </c>
      <c r="DZ984">
        <v>0</v>
      </c>
      <c r="EA984">
        <v>-7</v>
      </c>
      <c r="EB984">
        <v>7</v>
      </c>
      <c r="EC984">
        <v>0</v>
      </c>
      <c r="ED984">
        <v>9</v>
      </c>
      <c r="EE984">
        <v>2</v>
      </c>
      <c r="EF984">
        <v>9</v>
      </c>
      <c r="EG984">
        <v>2</v>
      </c>
      <c r="EH984">
        <v>11</v>
      </c>
      <c r="EI984">
        <v>4</v>
      </c>
      <c r="EJ984">
        <v>11</v>
      </c>
      <c r="EK984">
        <v>4</v>
      </c>
      <c r="EL984">
        <v>14</v>
      </c>
      <c r="EM984">
        <v>7</v>
      </c>
      <c r="EN984">
        <v>17</v>
      </c>
      <c r="EO984">
        <v>10</v>
      </c>
      <c r="EP984">
        <v>263.2623433</v>
      </c>
      <c r="EQ984">
        <v>105.55583180000001</v>
      </c>
      <c r="ER984">
        <v>90.779522979999996</v>
      </c>
      <c r="ES984">
        <v>81.814028690000001</v>
      </c>
      <c r="ET984">
        <v>201.25025049999999</v>
      </c>
      <c r="EU984">
        <v>115.1767962</v>
      </c>
      <c r="EV984">
        <v>89.572714910000002</v>
      </c>
      <c r="EW984">
        <v>77.214676330000003</v>
      </c>
      <c r="EX984">
        <v>50.053798960000002</v>
      </c>
      <c r="EY984">
        <v>47.9089916</v>
      </c>
      <c r="EZ984">
        <v>70.862975649999996</v>
      </c>
      <c r="FA984">
        <v>54.158867530000002</v>
      </c>
      <c r="FB984">
        <v>11.54720893</v>
      </c>
      <c r="FC984">
        <v>7.3010134710000001</v>
      </c>
      <c r="FD984">
        <v>45.732228589999998</v>
      </c>
      <c r="FE984">
        <v>23.680036090000002</v>
      </c>
      <c r="FF984">
        <v>12.0339419</v>
      </c>
      <c r="FG984">
        <v>6.800849447</v>
      </c>
      <c r="FH984">
        <v>1.1803868829999999</v>
      </c>
      <c r="FI984">
        <v>2.7873302120000001</v>
      </c>
      <c r="FJ984">
        <v>40.097843810000001</v>
      </c>
      <c r="FK984">
        <v>32.215377250000003</v>
      </c>
      <c r="FL984">
        <v>14.035896989999999</v>
      </c>
      <c r="FM984">
        <v>9.2066719700000004</v>
      </c>
      <c r="FN984">
        <v>1</v>
      </c>
      <c r="FO984">
        <v>0</v>
      </c>
      <c r="FP984">
        <v>1</v>
      </c>
      <c r="FQ984">
        <v>2</v>
      </c>
      <c r="FR984">
        <f>10/14</f>
        <v>0.7142857142857143</v>
      </c>
      <c r="FS984">
        <v>1</v>
      </c>
      <c r="FT984">
        <v>4</v>
      </c>
      <c r="FU984">
        <v>0</v>
      </c>
      <c r="FV984">
        <v>1</v>
      </c>
      <c r="FW984">
        <v>2</v>
      </c>
      <c r="FX984">
        <v>0</v>
      </c>
    </row>
    <row r="985" spans="1:180" x14ac:dyDescent="0.3">
      <c r="A985" s="7" t="s">
        <v>371</v>
      </c>
      <c r="B985" s="7" t="s">
        <v>97</v>
      </c>
      <c r="C985" t="s">
        <v>58</v>
      </c>
      <c r="D985">
        <v>12</v>
      </c>
      <c r="E985">
        <v>3</v>
      </c>
      <c r="F985">
        <v>1.5</v>
      </c>
      <c r="G985">
        <v>1.635181644</v>
      </c>
      <c r="H985">
        <v>0.53600000000000003</v>
      </c>
      <c r="I985">
        <v>0.65942829800000002</v>
      </c>
      <c r="J985">
        <v>1.2009477690000001</v>
      </c>
      <c r="K985">
        <v>1.0713956790000001</v>
      </c>
      <c r="L985">
        <v>0.91890814300000001</v>
      </c>
      <c r="M985">
        <v>0.67770990399999997</v>
      </c>
      <c r="N985">
        <v>20.743759180000001</v>
      </c>
      <c r="O985">
        <v>19.550732660000001</v>
      </c>
      <c r="P985">
        <v>1.4455350360000001</v>
      </c>
      <c r="Q985">
        <v>1.1750712510000001</v>
      </c>
      <c r="R985">
        <v>1.459193706</v>
      </c>
      <c r="S985">
        <v>1.3468712949999999</v>
      </c>
      <c r="T985">
        <v>0.6</v>
      </c>
      <c r="U985">
        <v>0.484848485</v>
      </c>
      <c r="V985">
        <v>0.53333333299999997</v>
      </c>
      <c r="W985">
        <v>0.46666666699999998</v>
      </c>
      <c r="X985">
        <v>0.73333333300000003</v>
      </c>
      <c r="Y985">
        <v>0.6</v>
      </c>
      <c r="Z985">
        <v>-6</v>
      </c>
      <c r="AA985" s="5" t="s">
        <v>245</v>
      </c>
      <c r="AB985">
        <v>-4</v>
      </c>
      <c r="AC985">
        <v>-6</v>
      </c>
      <c r="AD985" s="5" t="s">
        <v>181</v>
      </c>
      <c r="AE985">
        <v>-4</v>
      </c>
      <c r="AF985">
        <v>-2</v>
      </c>
      <c r="AG985">
        <v>-4</v>
      </c>
      <c r="AH985">
        <v>-2</v>
      </c>
      <c r="AI985">
        <v>-4</v>
      </c>
      <c r="AJ985">
        <v>0</v>
      </c>
      <c r="AK985">
        <v>-2</v>
      </c>
      <c r="AL985">
        <v>0</v>
      </c>
      <c r="AM985">
        <v>-2</v>
      </c>
      <c r="AN985">
        <v>0</v>
      </c>
      <c r="AO985">
        <v>-2</v>
      </c>
      <c r="AP985">
        <v>1</v>
      </c>
      <c r="AQ985">
        <v>-1</v>
      </c>
      <c r="AR985">
        <v>2</v>
      </c>
      <c r="AS985">
        <v>0</v>
      </c>
      <c r="AT985">
        <v>2</v>
      </c>
      <c r="AU985">
        <v>0</v>
      </c>
      <c r="AV985">
        <v>3</v>
      </c>
      <c r="AW985">
        <v>1</v>
      </c>
      <c r="AX985">
        <v>3</v>
      </c>
      <c r="AY985">
        <v>1</v>
      </c>
      <c r="AZ985">
        <v>5</v>
      </c>
      <c r="BA985">
        <v>3</v>
      </c>
      <c r="BB985">
        <v>7</v>
      </c>
      <c r="BC985">
        <v>5</v>
      </c>
      <c r="BD985">
        <v>8</v>
      </c>
      <c r="BE985">
        <v>6</v>
      </c>
      <c r="BF985">
        <v>9</v>
      </c>
      <c r="BG985">
        <v>7</v>
      </c>
      <c r="BH985">
        <v>10</v>
      </c>
      <c r="BI985">
        <v>8</v>
      </c>
      <c r="BJ985">
        <v>12</v>
      </c>
      <c r="BK985">
        <v>10</v>
      </c>
      <c r="BL985">
        <v>14</v>
      </c>
      <c r="BM985">
        <v>12</v>
      </c>
      <c r="BN985">
        <v>1</v>
      </c>
      <c r="BO985">
        <v>-5</v>
      </c>
      <c r="BP985">
        <v>-4</v>
      </c>
      <c r="BQ985">
        <v>0</v>
      </c>
      <c r="BR985">
        <v>0</v>
      </c>
      <c r="BS985">
        <v>-1</v>
      </c>
      <c r="BT985">
        <v>0</v>
      </c>
      <c r="BU985">
        <v>-3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1</v>
      </c>
      <c r="CB985">
        <v>0</v>
      </c>
      <c r="CC985">
        <v>0</v>
      </c>
      <c r="CD985">
        <v>-1</v>
      </c>
      <c r="CE985">
        <v>-3</v>
      </c>
      <c r="CF985">
        <v>0</v>
      </c>
      <c r="CG985">
        <v>0</v>
      </c>
      <c r="CH985">
        <v>0</v>
      </c>
      <c r="CI985">
        <v>0</v>
      </c>
      <c r="CJ985">
        <v>1</v>
      </c>
      <c r="CK985">
        <v>-2</v>
      </c>
      <c r="CL985">
        <v>0</v>
      </c>
      <c r="CM985">
        <v>1</v>
      </c>
      <c r="CN985">
        <v>0</v>
      </c>
      <c r="CO985">
        <v>0</v>
      </c>
      <c r="CP985">
        <v>0</v>
      </c>
      <c r="CQ985">
        <v>4</v>
      </c>
      <c r="CR985">
        <v>2</v>
      </c>
      <c r="CS985">
        <v>0</v>
      </c>
      <c r="CT985">
        <v>0</v>
      </c>
      <c r="CU985">
        <v>1</v>
      </c>
      <c r="CV985">
        <v>1</v>
      </c>
      <c r="CW985">
        <v>0</v>
      </c>
      <c r="CX985">
        <v>0</v>
      </c>
      <c r="CY985">
        <v>0</v>
      </c>
      <c r="CZ985">
        <v>1</v>
      </c>
      <c r="DA985">
        <v>1</v>
      </c>
      <c r="DB985">
        <v>-21</v>
      </c>
      <c r="DC985">
        <v>-28</v>
      </c>
      <c r="DD985">
        <v>-13</v>
      </c>
      <c r="DE985">
        <v>-20</v>
      </c>
      <c r="DF985">
        <v>-7</v>
      </c>
      <c r="DG985">
        <v>-14</v>
      </c>
      <c r="DH985">
        <v>-3</v>
      </c>
      <c r="DI985">
        <v>-10</v>
      </c>
      <c r="DJ985">
        <v>-3</v>
      </c>
      <c r="DK985">
        <v>-10</v>
      </c>
      <c r="DL985">
        <v>-3</v>
      </c>
      <c r="DM985">
        <v>-10</v>
      </c>
      <c r="DN985">
        <v>-2</v>
      </c>
      <c r="DO985">
        <v>-9</v>
      </c>
      <c r="DP985">
        <v>0</v>
      </c>
      <c r="DQ985">
        <v>-7</v>
      </c>
      <c r="DR985">
        <v>-2</v>
      </c>
      <c r="DS985">
        <v>-9</v>
      </c>
      <c r="DT985">
        <v>-2</v>
      </c>
      <c r="DU985">
        <v>-9</v>
      </c>
      <c r="DV985">
        <v>7</v>
      </c>
      <c r="DW985">
        <v>0</v>
      </c>
      <c r="DX985">
        <v>2</v>
      </c>
      <c r="DY985">
        <v>-5</v>
      </c>
      <c r="DZ985">
        <v>5</v>
      </c>
      <c r="EA985">
        <v>-2</v>
      </c>
      <c r="EB985">
        <v>3</v>
      </c>
      <c r="EC985">
        <v>-4</v>
      </c>
      <c r="ED985">
        <v>9</v>
      </c>
      <c r="EE985">
        <v>2</v>
      </c>
      <c r="EF985">
        <v>9</v>
      </c>
      <c r="EG985">
        <v>2</v>
      </c>
      <c r="EH985">
        <v>4</v>
      </c>
      <c r="EI985">
        <v>-3</v>
      </c>
      <c r="EJ985">
        <v>10</v>
      </c>
      <c r="EK985">
        <v>3</v>
      </c>
      <c r="EL985">
        <v>11</v>
      </c>
      <c r="EM985">
        <v>4</v>
      </c>
      <c r="EN985">
        <v>16</v>
      </c>
      <c r="EO985">
        <v>9</v>
      </c>
      <c r="EP985">
        <v>130.33388489999999</v>
      </c>
      <c r="EQ985">
        <v>167.47064549999999</v>
      </c>
      <c r="ER985">
        <v>88.718496490000007</v>
      </c>
      <c r="ES985">
        <v>88.403679659999995</v>
      </c>
      <c r="ET985">
        <v>151.35441220000001</v>
      </c>
      <c r="EU985">
        <v>155.09150450000001</v>
      </c>
      <c r="EV985">
        <v>86.391462970000006</v>
      </c>
      <c r="EW985">
        <v>86.052533949999997</v>
      </c>
      <c r="EX985">
        <v>50.900047239999999</v>
      </c>
      <c r="EY985">
        <v>44.059550209999998</v>
      </c>
      <c r="EZ985">
        <v>67.712837649999997</v>
      </c>
      <c r="FA985">
        <v>60.619235500000002</v>
      </c>
      <c r="FB985">
        <v>8.550669053</v>
      </c>
      <c r="FC985">
        <v>8.9488702870000001</v>
      </c>
      <c r="FD985">
        <v>24.11113984</v>
      </c>
      <c r="FE985">
        <v>24.060927020000001</v>
      </c>
      <c r="FF985">
        <v>8.2846611820000007</v>
      </c>
      <c r="FG985">
        <v>7.216798389</v>
      </c>
      <c r="FH985">
        <v>1.9819517360000001</v>
      </c>
      <c r="FI985">
        <v>1.8535830179999999</v>
      </c>
      <c r="FJ985">
        <v>28.89618956</v>
      </c>
      <c r="FK985">
        <v>36.782208179999998</v>
      </c>
      <c r="FL985">
        <v>11.571790160000001</v>
      </c>
      <c r="FM985">
        <v>10.6088486</v>
      </c>
      <c r="FN985">
        <v>0</v>
      </c>
      <c r="FO985">
        <v>0</v>
      </c>
      <c r="FP985">
        <v>0</v>
      </c>
      <c r="FQ985">
        <v>0</v>
      </c>
      <c r="FR985">
        <f>5/13</f>
        <v>0.38461538461538464</v>
      </c>
      <c r="FS985">
        <v>2</v>
      </c>
      <c r="FT985">
        <v>1</v>
      </c>
      <c r="FU985">
        <v>3</v>
      </c>
      <c r="FV985" t="s">
        <v>45</v>
      </c>
      <c r="FW985">
        <v>1</v>
      </c>
      <c r="FX985">
        <v>1</v>
      </c>
    </row>
    <row r="986" spans="1:180" x14ac:dyDescent="0.3">
      <c r="A986" s="7" t="s">
        <v>372</v>
      </c>
      <c r="B986" s="7" t="s">
        <v>102</v>
      </c>
      <c r="C986" t="s">
        <v>58</v>
      </c>
      <c r="D986">
        <v>12</v>
      </c>
      <c r="E986">
        <v>3</v>
      </c>
      <c r="F986">
        <v>1.91</v>
      </c>
      <c r="G986">
        <v>1.76</v>
      </c>
      <c r="H986">
        <v>0.65500000000000003</v>
      </c>
      <c r="I986">
        <v>0.73</v>
      </c>
      <c r="J986">
        <v>1.1284886430000001</v>
      </c>
      <c r="K986">
        <v>1.587898875</v>
      </c>
      <c r="L986">
        <v>0.48910971399999997</v>
      </c>
      <c r="M986">
        <v>1.012978476</v>
      </c>
      <c r="N986">
        <v>23.535602560000001</v>
      </c>
      <c r="O986">
        <v>17.595910570000001</v>
      </c>
      <c r="P986">
        <v>1.0507331449999999</v>
      </c>
      <c r="Q986">
        <v>1.4181413780000001</v>
      </c>
      <c r="R986">
        <v>1.7876064890000001</v>
      </c>
      <c r="S986">
        <v>1.3231006320000001</v>
      </c>
      <c r="T986">
        <v>0.24242424200000001</v>
      </c>
      <c r="U986">
        <v>0.606060606</v>
      </c>
      <c r="V986">
        <v>0.26666666700000002</v>
      </c>
      <c r="W986">
        <v>0.66666666699999999</v>
      </c>
      <c r="X986">
        <v>0.26666666700000002</v>
      </c>
      <c r="Y986">
        <v>0.53333333299999997</v>
      </c>
      <c r="Z986">
        <v>-16</v>
      </c>
      <c r="AA986" s="5" t="s">
        <v>222</v>
      </c>
      <c r="AB986">
        <v>-14</v>
      </c>
      <c r="AC986">
        <v>-2</v>
      </c>
      <c r="AD986" s="5" t="s">
        <v>209</v>
      </c>
      <c r="AE986">
        <v>0</v>
      </c>
      <c r="AF986">
        <v>-12</v>
      </c>
      <c r="AG986">
        <v>0</v>
      </c>
      <c r="AH986">
        <v>-12</v>
      </c>
      <c r="AI986">
        <v>0</v>
      </c>
      <c r="AJ986">
        <v>-10</v>
      </c>
      <c r="AK986">
        <v>2</v>
      </c>
      <c r="AL986">
        <v>-10</v>
      </c>
      <c r="AM986">
        <v>2</v>
      </c>
      <c r="AN986">
        <v>-10</v>
      </c>
      <c r="AO986">
        <v>2</v>
      </c>
      <c r="AP986">
        <v>-9</v>
      </c>
      <c r="AQ986">
        <v>3</v>
      </c>
      <c r="AR986">
        <v>-8</v>
      </c>
      <c r="AS986">
        <v>4</v>
      </c>
      <c r="AT986">
        <v>-8</v>
      </c>
      <c r="AU986">
        <v>4</v>
      </c>
      <c r="AV986">
        <v>-7</v>
      </c>
      <c r="AW986">
        <v>5</v>
      </c>
      <c r="AX986">
        <v>-7</v>
      </c>
      <c r="AY986">
        <v>5</v>
      </c>
      <c r="AZ986">
        <v>-5</v>
      </c>
      <c r="BA986">
        <v>7</v>
      </c>
      <c r="BB986">
        <v>-3</v>
      </c>
      <c r="BC986">
        <v>9</v>
      </c>
      <c r="BD986">
        <v>-2</v>
      </c>
      <c r="BE986">
        <v>10</v>
      </c>
      <c r="BF986">
        <v>-1</v>
      </c>
      <c r="BG986">
        <v>11</v>
      </c>
      <c r="BH986">
        <v>0</v>
      </c>
      <c r="BI986">
        <v>12</v>
      </c>
      <c r="BJ986">
        <v>2</v>
      </c>
      <c r="BK986">
        <v>14</v>
      </c>
      <c r="BL986">
        <v>4</v>
      </c>
      <c r="BM986">
        <v>16</v>
      </c>
      <c r="BN986">
        <v>0</v>
      </c>
      <c r="BO986">
        <v>0</v>
      </c>
      <c r="BP986">
        <v>-4</v>
      </c>
      <c r="BQ986">
        <v>0</v>
      </c>
      <c r="BR986">
        <v>0</v>
      </c>
      <c r="BS986">
        <v>1</v>
      </c>
      <c r="BT986">
        <v>0</v>
      </c>
      <c r="BU986">
        <v>0</v>
      </c>
      <c r="BV986">
        <v>0</v>
      </c>
      <c r="BW986">
        <v>0</v>
      </c>
      <c r="BX986">
        <v>-1</v>
      </c>
      <c r="BY986">
        <v>0</v>
      </c>
      <c r="BZ986">
        <v>0</v>
      </c>
      <c r="CA986">
        <v>-1</v>
      </c>
      <c r="CB986">
        <v>-1</v>
      </c>
      <c r="CC986">
        <v>0</v>
      </c>
      <c r="CD986">
        <v>0</v>
      </c>
      <c r="CE986">
        <v>2</v>
      </c>
      <c r="CF986">
        <v>-2</v>
      </c>
      <c r="CG986">
        <v>0</v>
      </c>
      <c r="CH986">
        <v>0</v>
      </c>
      <c r="CI986">
        <v>3</v>
      </c>
      <c r="CJ986">
        <v>0</v>
      </c>
      <c r="CK986">
        <v>2</v>
      </c>
      <c r="CL986">
        <v>-1</v>
      </c>
      <c r="CM986">
        <v>0</v>
      </c>
      <c r="CN986">
        <v>-2</v>
      </c>
      <c r="CO986">
        <v>0</v>
      </c>
      <c r="CP986">
        <v>0</v>
      </c>
      <c r="CQ986">
        <v>-1</v>
      </c>
      <c r="CR986">
        <v>-2</v>
      </c>
      <c r="CS986">
        <v>1</v>
      </c>
      <c r="CT986">
        <v>2</v>
      </c>
      <c r="CU986">
        <v>-4</v>
      </c>
      <c r="CV986">
        <v>0</v>
      </c>
      <c r="CW986">
        <v>0</v>
      </c>
      <c r="CX986">
        <v>2</v>
      </c>
      <c r="CY986">
        <v>1</v>
      </c>
      <c r="CZ986">
        <v>0</v>
      </c>
      <c r="DA986">
        <v>0</v>
      </c>
      <c r="DB986">
        <v>-31</v>
      </c>
      <c r="DC986">
        <v>-18</v>
      </c>
      <c r="DD986">
        <v>-23</v>
      </c>
      <c r="DE986">
        <v>-10</v>
      </c>
      <c r="DF986">
        <v>-17</v>
      </c>
      <c r="DG986">
        <v>-4</v>
      </c>
      <c r="DH986">
        <v>-13</v>
      </c>
      <c r="DI986">
        <v>0</v>
      </c>
      <c r="DJ986">
        <v>-13</v>
      </c>
      <c r="DK986">
        <v>0</v>
      </c>
      <c r="DL986">
        <v>-13</v>
      </c>
      <c r="DM986">
        <v>0</v>
      </c>
      <c r="DN986">
        <v>-12</v>
      </c>
      <c r="DO986">
        <v>1</v>
      </c>
      <c r="DP986">
        <v>-10</v>
      </c>
      <c r="DQ986">
        <v>3</v>
      </c>
      <c r="DR986">
        <v>-12</v>
      </c>
      <c r="DS986">
        <v>1</v>
      </c>
      <c r="DT986">
        <v>-12</v>
      </c>
      <c r="DU986">
        <v>1</v>
      </c>
      <c r="DV986">
        <v>-3</v>
      </c>
      <c r="DW986">
        <v>10</v>
      </c>
      <c r="DX986">
        <v>-8</v>
      </c>
      <c r="DY986">
        <v>5</v>
      </c>
      <c r="DZ986">
        <v>-5</v>
      </c>
      <c r="EA986">
        <v>8</v>
      </c>
      <c r="EB986">
        <v>-7</v>
      </c>
      <c r="EC986">
        <v>6</v>
      </c>
      <c r="ED986">
        <v>-1</v>
      </c>
      <c r="EE986">
        <v>12</v>
      </c>
      <c r="EF986">
        <v>-1</v>
      </c>
      <c r="EG986">
        <v>12</v>
      </c>
      <c r="EH986">
        <v>-6</v>
      </c>
      <c r="EI986">
        <v>7</v>
      </c>
      <c r="EJ986">
        <v>0</v>
      </c>
      <c r="EK986">
        <v>13</v>
      </c>
      <c r="EL986">
        <v>1</v>
      </c>
      <c r="EM986">
        <v>14</v>
      </c>
      <c r="EN986">
        <v>6</v>
      </c>
      <c r="EO986">
        <v>19</v>
      </c>
      <c r="EP986">
        <v>122.7339291</v>
      </c>
      <c r="EQ986">
        <v>128.24809909999999</v>
      </c>
      <c r="ER986">
        <v>85.826482170000006</v>
      </c>
      <c r="ES986">
        <v>85.842136379999999</v>
      </c>
      <c r="ET986">
        <v>125.39515350000001</v>
      </c>
      <c r="EU986">
        <v>134.83629590000001</v>
      </c>
      <c r="EV986">
        <v>84.672751610000006</v>
      </c>
      <c r="EW986">
        <v>84.182353390000003</v>
      </c>
      <c r="EX986">
        <v>41.689826009999997</v>
      </c>
      <c r="EY986">
        <v>54.923996639999999</v>
      </c>
      <c r="EZ986">
        <v>59.49008723</v>
      </c>
      <c r="FA986">
        <v>62.59270909</v>
      </c>
      <c r="FB986">
        <v>6.2574455840000001</v>
      </c>
      <c r="FC986">
        <v>10.10838298</v>
      </c>
      <c r="FD986">
        <v>21.514219780000001</v>
      </c>
      <c r="FE986">
        <v>27.983767879999998</v>
      </c>
      <c r="FF986">
        <v>3.1646666670000001</v>
      </c>
      <c r="FG986">
        <v>7.6754755360000004</v>
      </c>
      <c r="FH986">
        <v>0.63904787100000005</v>
      </c>
      <c r="FI986">
        <v>2.956416886</v>
      </c>
      <c r="FJ986">
        <v>27.966876989999999</v>
      </c>
      <c r="FK986">
        <v>37.18667816</v>
      </c>
      <c r="FL986">
        <v>8.9019761899999992</v>
      </c>
      <c r="FM986">
        <v>14.52921617</v>
      </c>
      <c r="FN986">
        <v>1</v>
      </c>
      <c r="FO986">
        <v>0</v>
      </c>
      <c r="FP986">
        <v>3</v>
      </c>
      <c r="FQ986">
        <v>4</v>
      </c>
      <c r="FR986">
        <f>5/13</f>
        <v>0.38461538461538464</v>
      </c>
      <c r="FS986">
        <v>2</v>
      </c>
      <c r="FT986">
        <v>0</v>
      </c>
      <c r="FU986">
        <v>1</v>
      </c>
      <c r="FV986" t="s">
        <v>45</v>
      </c>
      <c r="FW986">
        <v>0</v>
      </c>
      <c r="FX986">
        <v>0</v>
      </c>
    </row>
    <row r="987" spans="1:180" x14ac:dyDescent="0.3">
      <c r="A987" s="7" t="s">
        <v>105</v>
      </c>
      <c r="B987" s="7" t="s">
        <v>98</v>
      </c>
      <c r="C987" t="s">
        <v>58</v>
      </c>
      <c r="D987">
        <v>12</v>
      </c>
      <c r="E987">
        <v>3</v>
      </c>
      <c r="F987">
        <v>1.090618557</v>
      </c>
      <c r="G987">
        <v>1.463165829</v>
      </c>
      <c r="H987">
        <v>0.78929896899999996</v>
      </c>
      <c r="I987">
        <v>0.71164321600000002</v>
      </c>
      <c r="J987">
        <v>1.1163061299999999</v>
      </c>
      <c r="K987">
        <v>1.347782568</v>
      </c>
      <c r="L987">
        <v>0.87833732099999995</v>
      </c>
      <c r="M987">
        <v>1.1311501740000001</v>
      </c>
      <c r="N987">
        <v>19.656534220000001</v>
      </c>
      <c r="O987">
        <v>21.115063020000001</v>
      </c>
      <c r="P987">
        <v>0.99956162800000004</v>
      </c>
      <c r="Q987">
        <v>1.404426784</v>
      </c>
      <c r="R987">
        <v>1.175676127</v>
      </c>
      <c r="S987">
        <v>1.74373643</v>
      </c>
      <c r="T987">
        <v>0.484848485</v>
      </c>
      <c r="U987">
        <v>0.45454545499999999</v>
      </c>
      <c r="V987">
        <v>0.6</v>
      </c>
      <c r="W987">
        <v>0.4</v>
      </c>
      <c r="X987">
        <v>0.66666666699999999</v>
      </c>
      <c r="Y987">
        <v>0.2</v>
      </c>
      <c r="Z987">
        <v>-8</v>
      </c>
      <c r="AA987" s="5" t="s">
        <v>193</v>
      </c>
      <c r="AB987">
        <v>-6</v>
      </c>
      <c r="AC987">
        <v>-7</v>
      </c>
      <c r="AD987" s="5" t="s">
        <v>222</v>
      </c>
      <c r="AE987">
        <v>-5</v>
      </c>
      <c r="AF987">
        <v>-4</v>
      </c>
      <c r="AG987">
        <v>-5</v>
      </c>
      <c r="AH987">
        <v>-4</v>
      </c>
      <c r="AI987">
        <v>-5</v>
      </c>
      <c r="AJ987">
        <v>-2</v>
      </c>
      <c r="AK987">
        <v>-3</v>
      </c>
      <c r="AL987">
        <v>-2</v>
      </c>
      <c r="AM987">
        <v>-3</v>
      </c>
      <c r="AN987">
        <v>-2</v>
      </c>
      <c r="AO987">
        <v>-3</v>
      </c>
      <c r="AP987">
        <v>-1</v>
      </c>
      <c r="AQ987">
        <v>-2</v>
      </c>
      <c r="AR987">
        <v>0</v>
      </c>
      <c r="AS987">
        <v>-1</v>
      </c>
      <c r="AT987">
        <v>0</v>
      </c>
      <c r="AU987">
        <v>-1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2</v>
      </c>
      <c r="BB987">
        <v>5</v>
      </c>
      <c r="BC987">
        <v>4</v>
      </c>
      <c r="BD987">
        <v>6</v>
      </c>
      <c r="BE987">
        <v>5</v>
      </c>
      <c r="BF987">
        <v>7</v>
      </c>
      <c r="BG987">
        <v>6</v>
      </c>
      <c r="BH987">
        <v>8</v>
      </c>
      <c r="BI987">
        <v>7</v>
      </c>
      <c r="BJ987">
        <v>10</v>
      </c>
      <c r="BK987">
        <v>9</v>
      </c>
      <c r="BL987">
        <v>12</v>
      </c>
      <c r="BM987">
        <v>11</v>
      </c>
      <c r="BN987">
        <v>-1</v>
      </c>
      <c r="BO987">
        <v>0</v>
      </c>
      <c r="BP987">
        <v>-1</v>
      </c>
      <c r="BQ987">
        <v>1</v>
      </c>
      <c r="BR987">
        <v>0</v>
      </c>
      <c r="BS987">
        <v>0</v>
      </c>
      <c r="BT987">
        <v>0</v>
      </c>
      <c r="BU987">
        <v>0</v>
      </c>
      <c r="BV987">
        <v>-1</v>
      </c>
      <c r="BW987">
        <v>1</v>
      </c>
      <c r="BX987">
        <v>0</v>
      </c>
      <c r="BY987">
        <v>-1</v>
      </c>
      <c r="BZ987">
        <v>0</v>
      </c>
      <c r="CA987">
        <v>-1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-1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-2</v>
      </c>
      <c r="CP987">
        <v>1</v>
      </c>
      <c r="CQ987">
        <v>-4</v>
      </c>
      <c r="CR987">
        <v>2</v>
      </c>
      <c r="CS987">
        <v>3</v>
      </c>
      <c r="CT987">
        <v>1</v>
      </c>
      <c r="CU987">
        <v>0</v>
      </c>
      <c r="CV987">
        <v>2</v>
      </c>
      <c r="CW987">
        <v>1</v>
      </c>
      <c r="CX987">
        <v>0</v>
      </c>
      <c r="CY987">
        <v>-3</v>
      </c>
      <c r="CZ987">
        <v>0</v>
      </c>
      <c r="DA987">
        <v>2</v>
      </c>
      <c r="DB987">
        <v>-19</v>
      </c>
      <c r="DC987">
        <v>-26</v>
      </c>
      <c r="DD987">
        <v>-11</v>
      </c>
      <c r="DE987">
        <v>-18</v>
      </c>
      <c r="DF987">
        <v>-5</v>
      </c>
      <c r="DG987">
        <v>-12</v>
      </c>
      <c r="DH987">
        <v>-1</v>
      </c>
      <c r="DI987">
        <v>-8</v>
      </c>
      <c r="DJ987">
        <v>-1</v>
      </c>
      <c r="DK987">
        <v>-8</v>
      </c>
      <c r="DL987">
        <v>-1</v>
      </c>
      <c r="DM987">
        <v>-8</v>
      </c>
      <c r="DN987">
        <v>0</v>
      </c>
      <c r="DO987">
        <v>-7</v>
      </c>
      <c r="DP987">
        <v>2</v>
      </c>
      <c r="DQ987">
        <v>-5</v>
      </c>
      <c r="DR987">
        <v>0</v>
      </c>
      <c r="DS987">
        <v>-7</v>
      </c>
      <c r="DT987">
        <v>0</v>
      </c>
      <c r="DU987">
        <v>-7</v>
      </c>
      <c r="DV987">
        <v>9</v>
      </c>
      <c r="DW987">
        <v>2</v>
      </c>
      <c r="DX987">
        <v>4</v>
      </c>
      <c r="DY987">
        <v>-3</v>
      </c>
      <c r="DZ987">
        <v>7</v>
      </c>
      <c r="EA987">
        <v>0</v>
      </c>
      <c r="EB987">
        <v>5</v>
      </c>
      <c r="EC987">
        <v>-2</v>
      </c>
      <c r="ED987">
        <v>11</v>
      </c>
      <c r="EE987">
        <v>4</v>
      </c>
      <c r="EF987">
        <v>11</v>
      </c>
      <c r="EG987">
        <v>4</v>
      </c>
      <c r="EH987">
        <v>6</v>
      </c>
      <c r="EI987">
        <v>-1</v>
      </c>
      <c r="EJ987">
        <v>12</v>
      </c>
      <c r="EK987">
        <v>5</v>
      </c>
      <c r="EL987">
        <v>13</v>
      </c>
      <c r="EM987">
        <v>6</v>
      </c>
      <c r="EN987">
        <v>18</v>
      </c>
      <c r="EO987">
        <v>11</v>
      </c>
      <c r="EP987">
        <v>125.6490113</v>
      </c>
      <c r="EQ987">
        <v>141.81192179999999</v>
      </c>
      <c r="ER987">
        <v>86.188708570000003</v>
      </c>
      <c r="ES987">
        <v>84.949520579999998</v>
      </c>
      <c r="ET987">
        <v>120.4026983</v>
      </c>
      <c r="EU987">
        <v>150.41011829999999</v>
      </c>
      <c r="EV987">
        <v>81.714478299999996</v>
      </c>
      <c r="EW987">
        <v>83.899077610000006</v>
      </c>
      <c r="EX987">
        <v>42.424636370000002</v>
      </c>
      <c r="EY987">
        <v>54.17453604</v>
      </c>
      <c r="EZ987">
        <v>62.786650330000001</v>
      </c>
      <c r="FA987">
        <v>65.038085359999997</v>
      </c>
      <c r="FB987">
        <v>8.8560259820000002</v>
      </c>
      <c r="FC987">
        <v>10.37723789</v>
      </c>
      <c r="FD987">
        <v>20.15365688</v>
      </c>
      <c r="FE987">
        <v>25.773207800000002</v>
      </c>
      <c r="FF987">
        <v>5.6822465099999997</v>
      </c>
      <c r="FG987">
        <v>8.7421217539999994</v>
      </c>
      <c r="FH987">
        <v>2.2701571139999999</v>
      </c>
      <c r="FI987">
        <v>3.2227010049999998</v>
      </c>
      <c r="FJ987">
        <v>32.56171208</v>
      </c>
      <c r="FK987">
        <v>34.501729730000001</v>
      </c>
      <c r="FL987">
        <v>12.213131410000001</v>
      </c>
      <c r="FM987">
        <v>11.94918371</v>
      </c>
      <c r="FN987">
        <v>1</v>
      </c>
      <c r="FO987">
        <v>0</v>
      </c>
      <c r="FP987">
        <v>1</v>
      </c>
      <c r="FQ987">
        <v>1</v>
      </c>
      <c r="FR987">
        <f>7/14</f>
        <v>0.5</v>
      </c>
      <c r="FS987">
        <v>2</v>
      </c>
      <c r="FT987">
        <v>0</v>
      </c>
      <c r="FU987">
        <v>2</v>
      </c>
      <c r="FV987">
        <v>2</v>
      </c>
      <c r="FW987">
        <v>0</v>
      </c>
      <c r="FX987">
        <v>1</v>
      </c>
    </row>
    <row r="988" spans="1:180" x14ac:dyDescent="0.3">
      <c r="A988" s="7" t="s">
        <v>134</v>
      </c>
      <c r="B988" s="7" t="s">
        <v>107</v>
      </c>
      <c r="C988" t="s">
        <v>58</v>
      </c>
      <c r="D988">
        <v>12</v>
      </c>
      <c r="E988">
        <v>3</v>
      </c>
      <c r="F988">
        <v>1.5</v>
      </c>
      <c r="G988">
        <v>2.0614798209999998</v>
      </c>
      <c r="H988">
        <v>0.71399999999999997</v>
      </c>
      <c r="I988">
        <v>0.62106278000000004</v>
      </c>
      <c r="J988">
        <v>1.3591154030000001</v>
      </c>
      <c r="K988">
        <v>1.093950381</v>
      </c>
      <c r="L988">
        <v>1.1270456689999999</v>
      </c>
      <c r="M988">
        <v>0.62667214900000001</v>
      </c>
      <c r="N988">
        <v>21.457807119999998</v>
      </c>
      <c r="O988">
        <v>22.373495179999999</v>
      </c>
      <c r="P988">
        <v>1.803597181</v>
      </c>
      <c r="Q988">
        <v>1.124194441</v>
      </c>
      <c r="R988">
        <v>1.2129015009999999</v>
      </c>
      <c r="S988">
        <v>1.523753532</v>
      </c>
      <c r="T988">
        <v>0.606060606</v>
      </c>
      <c r="U988">
        <v>0.33333333300000001</v>
      </c>
      <c r="V988">
        <v>0.66666666699999999</v>
      </c>
      <c r="W988">
        <v>0.2</v>
      </c>
      <c r="X988">
        <v>0.77777777800000003</v>
      </c>
      <c r="Y988">
        <v>0.46666666699999998</v>
      </c>
      <c r="Z988">
        <v>-4</v>
      </c>
      <c r="AA988" s="5" t="s">
        <v>214</v>
      </c>
      <c r="AB988">
        <v>-2</v>
      </c>
      <c r="AC988">
        <v>-11</v>
      </c>
      <c r="AD988" s="5" t="s">
        <v>197</v>
      </c>
      <c r="AE988">
        <v>-9</v>
      </c>
      <c r="AF988">
        <v>0</v>
      </c>
      <c r="AG988">
        <v>-9</v>
      </c>
      <c r="AH988">
        <v>0</v>
      </c>
      <c r="AI988">
        <v>-9</v>
      </c>
      <c r="AJ988">
        <v>2</v>
      </c>
      <c r="AK988">
        <v>-7</v>
      </c>
      <c r="AL988">
        <v>2</v>
      </c>
      <c r="AM988">
        <v>-7</v>
      </c>
      <c r="AN988">
        <v>2</v>
      </c>
      <c r="AO988">
        <v>-7</v>
      </c>
      <c r="AP988">
        <v>3</v>
      </c>
      <c r="AQ988">
        <v>-6</v>
      </c>
      <c r="AR988">
        <v>4</v>
      </c>
      <c r="AS988">
        <v>-5</v>
      </c>
      <c r="AT988">
        <v>4</v>
      </c>
      <c r="AU988">
        <v>-5</v>
      </c>
      <c r="AV988">
        <v>5</v>
      </c>
      <c r="AW988">
        <v>-4</v>
      </c>
      <c r="AX988">
        <v>5</v>
      </c>
      <c r="AY988">
        <v>-4</v>
      </c>
      <c r="AZ988">
        <v>7</v>
      </c>
      <c r="BA988">
        <v>-2</v>
      </c>
      <c r="BB988">
        <v>9</v>
      </c>
      <c r="BC988">
        <v>0</v>
      </c>
      <c r="BD988">
        <v>10</v>
      </c>
      <c r="BE988">
        <v>1</v>
      </c>
      <c r="BF988">
        <v>11</v>
      </c>
      <c r="BG988">
        <v>2</v>
      </c>
      <c r="BH988">
        <v>12</v>
      </c>
      <c r="BI988">
        <v>3</v>
      </c>
      <c r="BJ988">
        <v>14</v>
      </c>
      <c r="BK988">
        <v>5</v>
      </c>
      <c r="BL988">
        <v>16</v>
      </c>
      <c r="BM988">
        <v>7</v>
      </c>
      <c r="BN988">
        <v>1</v>
      </c>
      <c r="BO988">
        <v>-4</v>
      </c>
      <c r="BP988">
        <v>0</v>
      </c>
      <c r="BQ988">
        <v>0</v>
      </c>
      <c r="BR988">
        <v>-3</v>
      </c>
      <c r="BS988">
        <v>0</v>
      </c>
      <c r="BT988">
        <v>0</v>
      </c>
      <c r="BU988">
        <v>1</v>
      </c>
      <c r="BV988">
        <v>0</v>
      </c>
      <c r="BW988">
        <v>0</v>
      </c>
      <c r="BX988">
        <v>0</v>
      </c>
      <c r="BY988">
        <v>0</v>
      </c>
      <c r="BZ988">
        <v>-1</v>
      </c>
      <c r="CA988">
        <v>-2</v>
      </c>
      <c r="CB988">
        <v>0</v>
      </c>
      <c r="CC988">
        <v>0</v>
      </c>
      <c r="CD988">
        <v>1</v>
      </c>
      <c r="CE988">
        <v>0</v>
      </c>
      <c r="CF988">
        <v>1</v>
      </c>
      <c r="CG988">
        <v>-1</v>
      </c>
      <c r="CH988">
        <v>0</v>
      </c>
      <c r="CI988">
        <v>-4</v>
      </c>
      <c r="CJ988">
        <v>4</v>
      </c>
      <c r="CK988">
        <v>-2</v>
      </c>
      <c r="CL988">
        <v>-1</v>
      </c>
      <c r="CM988">
        <v>4</v>
      </c>
      <c r="CN988">
        <v>1</v>
      </c>
      <c r="CO988">
        <v>-1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1</v>
      </c>
      <c r="CV988">
        <v>0</v>
      </c>
      <c r="CW988">
        <v>0</v>
      </c>
      <c r="CX988">
        <v>1</v>
      </c>
      <c r="CY988">
        <v>0</v>
      </c>
      <c r="CZ988">
        <v>0</v>
      </c>
      <c r="DA988">
        <v>0</v>
      </c>
      <c r="DB988">
        <v>-18</v>
      </c>
      <c r="DC988">
        <v>-30</v>
      </c>
      <c r="DD988">
        <v>-10</v>
      </c>
      <c r="DE988">
        <v>-22</v>
      </c>
      <c r="DF988">
        <v>-4</v>
      </c>
      <c r="DG988">
        <v>-16</v>
      </c>
      <c r="DH988">
        <v>0</v>
      </c>
      <c r="DI988">
        <v>-12</v>
      </c>
      <c r="DJ988">
        <v>0</v>
      </c>
      <c r="DK988">
        <v>-12</v>
      </c>
      <c r="DL988">
        <v>0</v>
      </c>
      <c r="DM988">
        <v>-12</v>
      </c>
      <c r="DN988">
        <v>1</v>
      </c>
      <c r="DO988">
        <v>-11</v>
      </c>
      <c r="DP988">
        <v>3</v>
      </c>
      <c r="DQ988">
        <v>-9</v>
      </c>
      <c r="DR988">
        <v>1</v>
      </c>
      <c r="DS988">
        <v>-11</v>
      </c>
      <c r="DT988">
        <v>1</v>
      </c>
      <c r="DU988">
        <v>-11</v>
      </c>
      <c r="DV988">
        <v>10</v>
      </c>
      <c r="DW988">
        <v>-2</v>
      </c>
      <c r="DX988">
        <v>5</v>
      </c>
      <c r="DY988">
        <v>-7</v>
      </c>
      <c r="DZ988">
        <v>8</v>
      </c>
      <c r="EA988">
        <v>-4</v>
      </c>
      <c r="EB988">
        <v>6</v>
      </c>
      <c r="EC988">
        <v>-6</v>
      </c>
      <c r="ED988">
        <v>12</v>
      </c>
      <c r="EE988">
        <v>0</v>
      </c>
      <c r="EF988">
        <v>12</v>
      </c>
      <c r="EG988">
        <v>0</v>
      </c>
      <c r="EH988">
        <v>7</v>
      </c>
      <c r="EI988">
        <v>-5</v>
      </c>
      <c r="EJ988">
        <v>13</v>
      </c>
      <c r="EK988">
        <v>1</v>
      </c>
      <c r="EL988">
        <v>14</v>
      </c>
      <c r="EM988">
        <v>2</v>
      </c>
      <c r="EN988">
        <v>19</v>
      </c>
      <c r="EO988">
        <v>7</v>
      </c>
      <c r="EP988">
        <v>186.20416220000001</v>
      </c>
      <c r="EQ988">
        <v>122.50905729999999</v>
      </c>
      <c r="ER988">
        <v>89.558834640000001</v>
      </c>
      <c r="ES988">
        <v>83.804425120000005</v>
      </c>
      <c r="ET988">
        <v>197.2751978</v>
      </c>
      <c r="EU988">
        <v>126.7070427</v>
      </c>
      <c r="EV988">
        <v>88.558903470000004</v>
      </c>
      <c r="EW988">
        <v>83.166609199999996</v>
      </c>
      <c r="EX988">
        <v>61.34531629</v>
      </c>
      <c r="EY988">
        <v>40.618440120000002</v>
      </c>
      <c r="EZ988">
        <v>69.007328450000003</v>
      </c>
      <c r="FA988">
        <v>57.162279949999999</v>
      </c>
      <c r="FB988">
        <v>11.17519525</v>
      </c>
      <c r="FC988">
        <v>6.8803188310000003</v>
      </c>
      <c r="FD988">
        <v>37.575705890000002</v>
      </c>
      <c r="FE988">
        <v>23.946449690000001</v>
      </c>
      <c r="FF988">
        <v>9.9421458079999994</v>
      </c>
      <c r="FG988">
        <v>4.6685715930000002</v>
      </c>
      <c r="FH988">
        <v>3.2681529089999999</v>
      </c>
      <c r="FI988">
        <v>1.6361616569999999</v>
      </c>
      <c r="FJ988">
        <v>35.02741795</v>
      </c>
      <c r="FK988">
        <v>33.194043809999997</v>
      </c>
      <c r="FL988">
        <v>12.694142980000001</v>
      </c>
      <c r="FM988">
        <v>11.868822979999999</v>
      </c>
      <c r="FN988">
        <v>0</v>
      </c>
      <c r="FO988">
        <v>0</v>
      </c>
      <c r="FP988">
        <v>1</v>
      </c>
      <c r="FQ988">
        <v>3</v>
      </c>
      <c r="FR988">
        <f>5/13</f>
        <v>0.38461538461538464</v>
      </c>
      <c r="FS988">
        <v>1</v>
      </c>
      <c r="FT988">
        <v>3</v>
      </c>
      <c r="FU988">
        <v>0</v>
      </c>
      <c r="FV988">
        <v>1</v>
      </c>
      <c r="FW988">
        <v>1</v>
      </c>
      <c r="FX988">
        <v>0</v>
      </c>
    </row>
    <row r="989" spans="1:180" x14ac:dyDescent="0.3">
      <c r="A989" s="7" t="s">
        <v>38</v>
      </c>
      <c r="B989" s="7" t="s">
        <v>31</v>
      </c>
      <c r="C989" t="s">
        <v>26</v>
      </c>
      <c r="D989">
        <v>10</v>
      </c>
      <c r="E989">
        <v>3</v>
      </c>
      <c r="F989">
        <v>1.2871739129999999</v>
      </c>
      <c r="G989">
        <v>1.0685185189999999</v>
      </c>
      <c r="H989">
        <v>0.69413043500000005</v>
      </c>
      <c r="I989">
        <v>0.71066666700000003</v>
      </c>
      <c r="J989">
        <v>1.1769611179999999</v>
      </c>
      <c r="K989">
        <v>2.1431555019999999</v>
      </c>
      <c r="L989">
        <v>0.91139444400000003</v>
      </c>
      <c r="M989">
        <v>1.0120868599999999</v>
      </c>
      <c r="N989">
        <v>19.945388829999999</v>
      </c>
      <c r="O989">
        <v>18.713333859999999</v>
      </c>
      <c r="P989">
        <v>1.5035552599999999</v>
      </c>
      <c r="Q989">
        <v>2.0583569659999998</v>
      </c>
      <c r="R989">
        <v>1.465122875</v>
      </c>
      <c r="S989">
        <v>1.321974347</v>
      </c>
      <c r="T989">
        <v>0.62962963000000005</v>
      </c>
      <c r="U989">
        <v>0.54166666699999999</v>
      </c>
      <c r="V989">
        <v>0.73333333300000003</v>
      </c>
      <c r="W989">
        <v>0.66666666699999999</v>
      </c>
      <c r="X989">
        <v>0.75</v>
      </c>
      <c r="Y989">
        <v>1</v>
      </c>
      <c r="Z989">
        <v>-3</v>
      </c>
      <c r="AA989" s="5" t="s">
        <v>191</v>
      </c>
      <c r="AB989">
        <v>-3</v>
      </c>
      <c r="AC989">
        <v>-7</v>
      </c>
      <c r="AD989" s="5" t="s">
        <v>219</v>
      </c>
      <c r="AE989">
        <v>-5</v>
      </c>
      <c r="AF989">
        <v>-1</v>
      </c>
      <c r="AG989">
        <v>-5</v>
      </c>
      <c r="AH989">
        <v>0</v>
      </c>
      <c r="AI989">
        <v>-4</v>
      </c>
      <c r="AJ989">
        <v>1</v>
      </c>
      <c r="AK989">
        <v>-3</v>
      </c>
      <c r="AL989">
        <v>2</v>
      </c>
      <c r="AM989">
        <v>-2</v>
      </c>
      <c r="AN989">
        <v>3</v>
      </c>
      <c r="AO989">
        <v>-1</v>
      </c>
      <c r="AP989">
        <v>3</v>
      </c>
      <c r="AQ989">
        <v>-1</v>
      </c>
      <c r="AR989">
        <v>4</v>
      </c>
      <c r="AS989">
        <v>0</v>
      </c>
      <c r="AT989">
        <v>4</v>
      </c>
      <c r="AU989">
        <v>0</v>
      </c>
      <c r="AV989">
        <v>4</v>
      </c>
      <c r="AW989">
        <v>0</v>
      </c>
      <c r="AX989">
        <v>5</v>
      </c>
      <c r="AY989">
        <v>1</v>
      </c>
      <c r="AZ989">
        <v>6</v>
      </c>
      <c r="BA989">
        <v>2</v>
      </c>
      <c r="BB989">
        <v>6</v>
      </c>
      <c r="BC989">
        <v>2</v>
      </c>
      <c r="BD989">
        <v>8</v>
      </c>
      <c r="BE989">
        <v>4</v>
      </c>
      <c r="BF989">
        <v>12</v>
      </c>
      <c r="BG989">
        <v>8</v>
      </c>
      <c r="BH989">
        <v>13</v>
      </c>
      <c r="BI989">
        <v>9</v>
      </c>
      <c r="BJ989">
        <v>14</v>
      </c>
      <c r="BK989">
        <v>10</v>
      </c>
      <c r="BL989">
        <v>16</v>
      </c>
      <c r="BM989">
        <v>12</v>
      </c>
      <c r="BN989">
        <v>-3</v>
      </c>
      <c r="BO989">
        <v>-5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2</v>
      </c>
      <c r="BY989">
        <v>2</v>
      </c>
      <c r="BZ989">
        <v>1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-1</v>
      </c>
      <c r="CI989">
        <v>-2</v>
      </c>
      <c r="CJ989">
        <v>0</v>
      </c>
      <c r="CK989">
        <v>-1</v>
      </c>
      <c r="CL989">
        <v>0</v>
      </c>
      <c r="CM989">
        <v>0</v>
      </c>
      <c r="CN989">
        <v>0</v>
      </c>
      <c r="CO989">
        <v>0</v>
      </c>
      <c r="CP989">
        <v>2</v>
      </c>
      <c r="CQ989">
        <v>3</v>
      </c>
      <c r="CR989">
        <v>0</v>
      </c>
      <c r="CS989">
        <v>1</v>
      </c>
      <c r="CT989">
        <v>1</v>
      </c>
      <c r="CU989">
        <v>0</v>
      </c>
      <c r="CV989">
        <v>0</v>
      </c>
      <c r="CW989">
        <v>0</v>
      </c>
      <c r="CX989">
        <v>2</v>
      </c>
      <c r="CY989">
        <v>1</v>
      </c>
      <c r="CZ989">
        <v>0</v>
      </c>
      <c r="DA989">
        <v>0</v>
      </c>
      <c r="DB989">
        <v>-8</v>
      </c>
      <c r="DC989">
        <v>-13</v>
      </c>
      <c r="DD989">
        <v>-1</v>
      </c>
      <c r="DE989">
        <v>-6</v>
      </c>
      <c r="DF989">
        <v>-8</v>
      </c>
      <c r="DG989">
        <v>-13</v>
      </c>
      <c r="DH989">
        <v>-2</v>
      </c>
      <c r="DI989">
        <v>-7</v>
      </c>
      <c r="DJ989">
        <v>0</v>
      </c>
      <c r="DK989">
        <v>-5</v>
      </c>
      <c r="DL989">
        <v>1</v>
      </c>
      <c r="DM989">
        <v>-4</v>
      </c>
      <c r="DN989">
        <v>-4</v>
      </c>
      <c r="DO989">
        <v>-9</v>
      </c>
      <c r="DP989">
        <v>-1</v>
      </c>
      <c r="DQ989">
        <v>-6</v>
      </c>
      <c r="DR989">
        <v>5</v>
      </c>
      <c r="DS989">
        <v>0</v>
      </c>
      <c r="DT989">
        <v>5</v>
      </c>
      <c r="DU989">
        <v>0</v>
      </c>
      <c r="DV989">
        <v>5</v>
      </c>
      <c r="DW989">
        <v>0</v>
      </c>
      <c r="DX989">
        <v>5</v>
      </c>
      <c r="DY989">
        <v>0</v>
      </c>
      <c r="DZ989">
        <v>5</v>
      </c>
      <c r="EA989">
        <v>0</v>
      </c>
      <c r="EB989">
        <v>7</v>
      </c>
      <c r="EC989">
        <v>2</v>
      </c>
      <c r="ED989">
        <v>9</v>
      </c>
      <c r="EE989">
        <v>4</v>
      </c>
      <c r="EF989">
        <v>6</v>
      </c>
      <c r="EG989">
        <v>1</v>
      </c>
      <c r="EH989">
        <v>12</v>
      </c>
      <c r="EI989">
        <v>7</v>
      </c>
      <c r="EJ989">
        <v>13</v>
      </c>
      <c r="EK989">
        <v>8</v>
      </c>
      <c r="EL989">
        <v>16</v>
      </c>
      <c r="EM989">
        <v>11</v>
      </c>
      <c r="EN989">
        <v>15</v>
      </c>
      <c r="EO989">
        <v>10</v>
      </c>
      <c r="EP989">
        <v>153.3838777</v>
      </c>
      <c r="EQ989">
        <v>217.54470839999999</v>
      </c>
      <c r="ER989">
        <v>86.769053159999999</v>
      </c>
      <c r="ES989">
        <v>89.691911989999994</v>
      </c>
      <c r="ET989">
        <v>142.4110958</v>
      </c>
      <c r="EU989">
        <v>197.79949350000001</v>
      </c>
      <c r="EV989">
        <v>83.195549270000001</v>
      </c>
      <c r="EW989">
        <v>88.435377549999998</v>
      </c>
      <c r="EX989">
        <v>36.658346280000004</v>
      </c>
      <c r="EY989">
        <v>54.667741550000002</v>
      </c>
      <c r="EZ989">
        <v>55.202873920000002</v>
      </c>
      <c r="FA989">
        <v>67.513816030000001</v>
      </c>
      <c r="FB989">
        <v>8.4290294600000006</v>
      </c>
      <c r="FC989">
        <v>10.529220069999999</v>
      </c>
      <c r="FD989">
        <v>24.163487329999999</v>
      </c>
      <c r="FE989">
        <v>37.376545970000002</v>
      </c>
      <c r="FF989">
        <v>7.5184236029999996</v>
      </c>
      <c r="FG989">
        <v>8.2845114679999998</v>
      </c>
      <c r="FH989">
        <v>1.31861892</v>
      </c>
      <c r="FI989">
        <v>1.0590551239999999</v>
      </c>
      <c r="FJ989">
        <v>35.320020220000004</v>
      </c>
      <c r="FK989">
        <v>41.116340129999998</v>
      </c>
      <c r="FL989">
        <v>11.82840173</v>
      </c>
      <c r="FM989">
        <v>13.22061847</v>
      </c>
      <c r="FN989">
        <v>0</v>
      </c>
      <c r="FO989">
        <v>1</v>
      </c>
      <c r="FP989">
        <v>2</v>
      </c>
      <c r="FQ989">
        <v>2</v>
      </c>
      <c r="FR989">
        <f>4/11</f>
        <v>0.36363636363636365</v>
      </c>
      <c r="FS989">
        <v>2</v>
      </c>
      <c r="FT989">
        <v>2</v>
      </c>
      <c r="FU989">
        <v>3</v>
      </c>
      <c r="FV989">
        <v>1</v>
      </c>
      <c r="FW989">
        <v>2</v>
      </c>
      <c r="FX989">
        <v>0</v>
      </c>
    </row>
    <row r="990" spans="1:180" x14ac:dyDescent="0.3">
      <c r="A990" s="7" t="s">
        <v>60</v>
      </c>
      <c r="B990" s="7" t="s">
        <v>116</v>
      </c>
      <c r="C990" t="s">
        <v>61</v>
      </c>
      <c r="D990">
        <v>9</v>
      </c>
      <c r="E990">
        <v>3</v>
      </c>
      <c r="F990">
        <v>1.1136247480000001</v>
      </c>
      <c r="G990">
        <v>1.429148936</v>
      </c>
      <c r="H990">
        <v>0.72927505000000004</v>
      </c>
      <c r="I990">
        <v>0.70761702100000001</v>
      </c>
      <c r="J990">
        <v>1.3848016990000001</v>
      </c>
      <c r="K990">
        <v>1.389504466</v>
      </c>
      <c r="L990">
        <v>1.036304366</v>
      </c>
      <c r="M990">
        <v>1.1429435029999999</v>
      </c>
      <c r="N990">
        <v>20.44171098</v>
      </c>
      <c r="O990">
        <v>15.187026879999999</v>
      </c>
      <c r="P990">
        <v>1.8428326779999999</v>
      </c>
      <c r="Q990">
        <v>1.377556494</v>
      </c>
      <c r="R990">
        <v>1.141173293</v>
      </c>
      <c r="S990">
        <v>1.2915828600000001</v>
      </c>
      <c r="T990">
        <v>0.83333333300000001</v>
      </c>
      <c r="U990">
        <v>0.33333333300000001</v>
      </c>
      <c r="V990">
        <v>0.73333333300000003</v>
      </c>
      <c r="W990">
        <v>0.33333333300000001</v>
      </c>
      <c r="X990">
        <v>0.66666666699999999</v>
      </c>
      <c r="Y990">
        <v>0.16666666699999999</v>
      </c>
      <c r="Z990">
        <v>0</v>
      </c>
      <c r="AA990" s="5" t="s">
        <v>209</v>
      </c>
      <c r="AB990">
        <v>2</v>
      </c>
      <c r="AC990">
        <v>-10</v>
      </c>
      <c r="AD990" s="5" t="s">
        <v>373</v>
      </c>
      <c r="AE990">
        <v>-9</v>
      </c>
      <c r="AF990">
        <v>4</v>
      </c>
      <c r="AG990">
        <v>-8</v>
      </c>
      <c r="AH990">
        <v>5</v>
      </c>
      <c r="AI990">
        <v>-7</v>
      </c>
      <c r="AJ990">
        <v>5</v>
      </c>
      <c r="AK990">
        <v>-7</v>
      </c>
      <c r="AL990">
        <v>6</v>
      </c>
      <c r="AM990">
        <v>-6</v>
      </c>
      <c r="AN990">
        <v>6</v>
      </c>
      <c r="AO990">
        <v>-6</v>
      </c>
      <c r="AP990">
        <v>8</v>
      </c>
      <c r="AQ990">
        <v>-4</v>
      </c>
      <c r="AR990">
        <v>10</v>
      </c>
      <c r="AS990">
        <v>-2</v>
      </c>
      <c r="AT990">
        <v>10</v>
      </c>
      <c r="AU990">
        <v>-2</v>
      </c>
      <c r="AV990">
        <v>11</v>
      </c>
      <c r="AW990">
        <v>-1</v>
      </c>
      <c r="AX990">
        <v>11</v>
      </c>
      <c r="AY990">
        <v>-1</v>
      </c>
      <c r="AZ990">
        <v>11</v>
      </c>
      <c r="BA990">
        <v>-1</v>
      </c>
      <c r="BB990">
        <v>12</v>
      </c>
      <c r="BC990">
        <v>0</v>
      </c>
      <c r="BD990">
        <v>13</v>
      </c>
      <c r="BE990">
        <v>1</v>
      </c>
      <c r="BF990">
        <v>14</v>
      </c>
      <c r="BG990">
        <v>2</v>
      </c>
      <c r="BH990">
        <v>15</v>
      </c>
      <c r="BI990">
        <v>3</v>
      </c>
      <c r="BJ990">
        <v>15</v>
      </c>
      <c r="BK990">
        <v>3</v>
      </c>
      <c r="BL990">
        <v>18</v>
      </c>
      <c r="BM990">
        <v>6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-2</v>
      </c>
      <c r="BT990">
        <v>0</v>
      </c>
      <c r="BU990">
        <v>0</v>
      </c>
      <c r="BV990">
        <v>1</v>
      </c>
      <c r="BW990">
        <v>-1</v>
      </c>
      <c r="BX990">
        <v>2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-1</v>
      </c>
      <c r="CJ990">
        <v>3</v>
      </c>
      <c r="CK990">
        <v>0</v>
      </c>
      <c r="CL990">
        <v>0</v>
      </c>
      <c r="CM990">
        <v>-1</v>
      </c>
      <c r="CN990">
        <v>2</v>
      </c>
      <c r="CO990">
        <v>0</v>
      </c>
      <c r="CP990">
        <v>0</v>
      </c>
      <c r="CQ990">
        <v>0</v>
      </c>
      <c r="CR990">
        <v>1</v>
      </c>
      <c r="CS990">
        <v>1</v>
      </c>
      <c r="CT990">
        <v>0</v>
      </c>
      <c r="CU990">
        <v>0</v>
      </c>
      <c r="CV990">
        <v>0</v>
      </c>
      <c r="CW990">
        <v>1</v>
      </c>
      <c r="CX990">
        <v>0</v>
      </c>
      <c r="CY990">
        <v>0</v>
      </c>
      <c r="CZ990">
        <v>2</v>
      </c>
      <c r="DA990">
        <v>0</v>
      </c>
      <c r="DB990">
        <v>0</v>
      </c>
      <c r="DC990">
        <v>-14</v>
      </c>
      <c r="DD990">
        <v>0</v>
      </c>
      <c r="DE990">
        <v>-14</v>
      </c>
      <c r="DF990">
        <v>3</v>
      </c>
      <c r="DG990">
        <v>-11</v>
      </c>
      <c r="DH990">
        <v>0</v>
      </c>
      <c r="DI990">
        <v>-14</v>
      </c>
      <c r="DJ990">
        <v>4</v>
      </c>
      <c r="DK990">
        <v>-10</v>
      </c>
      <c r="DL990">
        <v>5</v>
      </c>
      <c r="DM990">
        <v>-9</v>
      </c>
      <c r="DN990">
        <v>7</v>
      </c>
      <c r="DO990">
        <v>-7</v>
      </c>
      <c r="DP990">
        <v>11</v>
      </c>
      <c r="DQ990">
        <v>-3</v>
      </c>
      <c r="DR990">
        <v>8</v>
      </c>
      <c r="DS990">
        <v>-6</v>
      </c>
      <c r="DT990">
        <v>14</v>
      </c>
      <c r="DU990">
        <v>0</v>
      </c>
      <c r="DV990">
        <v>12</v>
      </c>
      <c r="DW990">
        <v>-2</v>
      </c>
      <c r="DX990">
        <v>15</v>
      </c>
      <c r="DY990">
        <v>1</v>
      </c>
      <c r="DZ990">
        <v>20</v>
      </c>
      <c r="EA990">
        <v>6</v>
      </c>
      <c r="EB990">
        <v>12</v>
      </c>
      <c r="EC990">
        <v>-2</v>
      </c>
      <c r="ED990">
        <v>14</v>
      </c>
      <c r="EE990">
        <v>0</v>
      </c>
      <c r="EF990">
        <v>15</v>
      </c>
      <c r="EG990">
        <v>1</v>
      </c>
      <c r="EH990">
        <v>19</v>
      </c>
      <c r="EI990">
        <v>5</v>
      </c>
      <c r="EJ990">
        <v>17</v>
      </c>
      <c r="EK990">
        <v>3</v>
      </c>
      <c r="EL990">
        <v>20</v>
      </c>
      <c r="EM990">
        <v>6</v>
      </c>
      <c r="EN990">
        <v>24</v>
      </c>
      <c r="EO990">
        <v>10</v>
      </c>
      <c r="EP990">
        <v>184.02010129999999</v>
      </c>
      <c r="EQ990">
        <v>150.2731727</v>
      </c>
      <c r="ER990">
        <v>89.22600027</v>
      </c>
      <c r="ES990">
        <v>89.324058570000005</v>
      </c>
      <c r="ET990">
        <v>177.3517564</v>
      </c>
      <c r="EU990">
        <v>166.2462262</v>
      </c>
      <c r="EV990">
        <v>88.336981359999996</v>
      </c>
      <c r="EW990">
        <v>88.01207608</v>
      </c>
      <c r="EX990">
        <v>52.038190149999998</v>
      </c>
      <c r="EY990">
        <v>54.81813494</v>
      </c>
      <c r="EZ990">
        <v>63.73230865</v>
      </c>
      <c r="FA990">
        <v>67.821713819999999</v>
      </c>
      <c r="FB990">
        <v>12.875661300000001</v>
      </c>
      <c r="FC990">
        <v>12.13145682</v>
      </c>
      <c r="FD990">
        <v>32.417026919999998</v>
      </c>
      <c r="FE990">
        <v>29.4849152</v>
      </c>
      <c r="FF990">
        <v>10.66448916</v>
      </c>
      <c r="FG990">
        <v>9.0723092110000003</v>
      </c>
      <c r="FH990">
        <v>3.2069010429999998</v>
      </c>
      <c r="FI990">
        <v>3.0513664760000001</v>
      </c>
      <c r="FJ990">
        <v>33.326124610000001</v>
      </c>
      <c r="FK990">
        <v>32.250820089999998</v>
      </c>
      <c r="FL990">
        <v>15.045892329999999</v>
      </c>
      <c r="FM990">
        <v>12.085183320000001</v>
      </c>
      <c r="FN990">
        <v>0</v>
      </c>
      <c r="FO990">
        <v>0</v>
      </c>
      <c r="FP990">
        <v>1</v>
      </c>
      <c r="FQ990">
        <v>1</v>
      </c>
      <c r="FR990">
        <f>7/14</f>
        <v>0.5</v>
      </c>
      <c r="FS990">
        <v>1</v>
      </c>
      <c r="FT990">
        <v>2</v>
      </c>
      <c r="FU990">
        <v>0</v>
      </c>
      <c r="FV990">
        <v>1</v>
      </c>
      <c r="FW990">
        <v>2</v>
      </c>
      <c r="FX990">
        <v>0</v>
      </c>
    </row>
    <row r="991" spans="1:180" x14ac:dyDescent="0.3">
      <c r="A991" s="7" t="s">
        <v>115</v>
      </c>
      <c r="B991" s="7" t="s">
        <v>380</v>
      </c>
      <c r="C991" t="s">
        <v>61</v>
      </c>
      <c r="D991">
        <v>9</v>
      </c>
      <c r="E991">
        <v>3</v>
      </c>
      <c r="F991">
        <v>1.733018868</v>
      </c>
      <c r="G991">
        <v>2.37</v>
      </c>
      <c r="H991">
        <v>0.67362264199999999</v>
      </c>
      <c r="I991">
        <v>0.56399999999999995</v>
      </c>
      <c r="J991">
        <v>1.408570586</v>
      </c>
      <c r="K991">
        <v>0.75955898099999997</v>
      </c>
      <c r="L991">
        <v>1.219213914</v>
      </c>
      <c r="M991">
        <v>0.75710343400000002</v>
      </c>
      <c r="N991">
        <v>15.977700990000001</v>
      </c>
      <c r="O991">
        <v>16.08402349</v>
      </c>
      <c r="P991">
        <v>1.499648951</v>
      </c>
      <c r="Q991">
        <v>0.86434712499999999</v>
      </c>
      <c r="R991">
        <v>1.7159293090000001</v>
      </c>
      <c r="S991">
        <v>2.1908491429999999</v>
      </c>
      <c r="T991">
        <v>0.375</v>
      </c>
      <c r="U991">
        <v>8.3333332999999996E-2</v>
      </c>
      <c r="V991">
        <v>0.4</v>
      </c>
      <c r="W991">
        <v>0.133333333</v>
      </c>
      <c r="X991">
        <v>0.5</v>
      </c>
      <c r="Y991">
        <v>8.3333332999999996E-2</v>
      </c>
      <c r="Z991">
        <v>-11</v>
      </c>
      <c r="AA991" s="5" t="s">
        <v>185</v>
      </c>
      <c r="AB991">
        <v>-9</v>
      </c>
      <c r="AC991">
        <v>-16</v>
      </c>
      <c r="AD991" s="5" t="s">
        <v>245</v>
      </c>
      <c r="AE991">
        <v>-15</v>
      </c>
      <c r="AF991">
        <v>-7</v>
      </c>
      <c r="AG991">
        <v>-14</v>
      </c>
      <c r="AH991">
        <v>-6</v>
      </c>
      <c r="AI991">
        <v>-13</v>
      </c>
      <c r="AJ991">
        <v>-6</v>
      </c>
      <c r="AK991">
        <v>-13</v>
      </c>
      <c r="AL991">
        <v>-5</v>
      </c>
      <c r="AM991">
        <v>-12</v>
      </c>
      <c r="AN991">
        <v>-5</v>
      </c>
      <c r="AO991">
        <v>-12</v>
      </c>
      <c r="AP991">
        <v>-3</v>
      </c>
      <c r="AQ991">
        <v>-10</v>
      </c>
      <c r="AR991">
        <v>-1</v>
      </c>
      <c r="AS991">
        <v>-8</v>
      </c>
      <c r="AT991">
        <v>-1</v>
      </c>
      <c r="AU991">
        <v>-8</v>
      </c>
      <c r="AV991">
        <v>0</v>
      </c>
      <c r="AW991">
        <v>-7</v>
      </c>
      <c r="AX991">
        <v>0</v>
      </c>
      <c r="AY991">
        <v>-7</v>
      </c>
      <c r="AZ991">
        <v>0</v>
      </c>
      <c r="BA991">
        <v>-7</v>
      </c>
      <c r="BB991">
        <v>1</v>
      </c>
      <c r="BC991">
        <v>-6</v>
      </c>
      <c r="BD991">
        <v>2</v>
      </c>
      <c r="BE991">
        <v>-5</v>
      </c>
      <c r="BF991">
        <v>3</v>
      </c>
      <c r="BG991">
        <v>-4</v>
      </c>
      <c r="BH991">
        <v>4</v>
      </c>
      <c r="BI991">
        <v>-3</v>
      </c>
      <c r="BJ991">
        <v>4</v>
      </c>
      <c r="BK991">
        <v>-3</v>
      </c>
      <c r="BL991">
        <v>7</v>
      </c>
      <c r="BM991">
        <v>0</v>
      </c>
      <c r="BN991">
        <v>-2</v>
      </c>
      <c r="BO991">
        <v>-2</v>
      </c>
      <c r="BP991">
        <v>-1</v>
      </c>
      <c r="BQ991">
        <v>-3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-1</v>
      </c>
      <c r="BY991">
        <v>0</v>
      </c>
      <c r="BZ991">
        <v>0</v>
      </c>
      <c r="CA991">
        <v>-1</v>
      </c>
      <c r="CB991">
        <v>-1</v>
      </c>
      <c r="CC991">
        <v>-2</v>
      </c>
      <c r="CD991">
        <v>0</v>
      </c>
      <c r="CE991">
        <v>0</v>
      </c>
      <c r="CF991">
        <v>1</v>
      </c>
      <c r="CG991">
        <v>-2</v>
      </c>
      <c r="CH991">
        <v>1</v>
      </c>
      <c r="CI991">
        <v>0</v>
      </c>
      <c r="CJ991">
        <v>0</v>
      </c>
      <c r="CK991">
        <v>0</v>
      </c>
      <c r="CL991">
        <v>-1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3</v>
      </c>
      <c r="CU991">
        <v>0</v>
      </c>
      <c r="CV991">
        <v>0</v>
      </c>
      <c r="CW991">
        <v>0</v>
      </c>
      <c r="CX991">
        <v>0</v>
      </c>
      <c r="CY991">
        <v>-3</v>
      </c>
      <c r="CZ991">
        <v>0</v>
      </c>
      <c r="DA991">
        <v>0</v>
      </c>
      <c r="DB991">
        <v>-12</v>
      </c>
      <c r="DC991">
        <v>-24</v>
      </c>
      <c r="DD991">
        <v>-12</v>
      </c>
      <c r="DE991">
        <v>-24</v>
      </c>
      <c r="DF991">
        <v>-9</v>
      </c>
      <c r="DG991">
        <v>-21</v>
      </c>
      <c r="DH991">
        <v>-12</v>
      </c>
      <c r="DI991">
        <v>-24</v>
      </c>
      <c r="DJ991">
        <v>-8</v>
      </c>
      <c r="DK991">
        <v>-20</v>
      </c>
      <c r="DL991">
        <v>-7</v>
      </c>
      <c r="DM991">
        <v>-19</v>
      </c>
      <c r="DN991">
        <v>-5</v>
      </c>
      <c r="DO991">
        <v>-17</v>
      </c>
      <c r="DP991">
        <v>-1</v>
      </c>
      <c r="DQ991">
        <v>-13</v>
      </c>
      <c r="DR991">
        <v>-4</v>
      </c>
      <c r="DS991">
        <v>-16</v>
      </c>
      <c r="DT991">
        <v>2</v>
      </c>
      <c r="DU991">
        <v>-10</v>
      </c>
      <c r="DV991">
        <v>0</v>
      </c>
      <c r="DW991">
        <v>-12</v>
      </c>
      <c r="DX991">
        <v>3</v>
      </c>
      <c r="DY991">
        <v>-9</v>
      </c>
      <c r="DZ991">
        <v>8</v>
      </c>
      <c r="EA991">
        <v>-4</v>
      </c>
      <c r="EB991">
        <v>0</v>
      </c>
      <c r="EC991">
        <v>-12</v>
      </c>
      <c r="ED991">
        <v>2</v>
      </c>
      <c r="EE991">
        <v>-10</v>
      </c>
      <c r="EF991">
        <v>3</v>
      </c>
      <c r="EG991">
        <v>-9</v>
      </c>
      <c r="EH991">
        <v>7</v>
      </c>
      <c r="EI991">
        <v>-5</v>
      </c>
      <c r="EJ991">
        <v>5</v>
      </c>
      <c r="EK991">
        <v>-7</v>
      </c>
      <c r="EL991">
        <v>8</v>
      </c>
      <c r="EM991">
        <v>-4</v>
      </c>
      <c r="EN991">
        <v>12</v>
      </c>
      <c r="EO991">
        <v>0</v>
      </c>
      <c r="EP991">
        <v>146.716195</v>
      </c>
      <c r="EQ991">
        <v>144.40259090000001</v>
      </c>
      <c r="ER991">
        <v>86.840163849999996</v>
      </c>
      <c r="ES991">
        <v>88.015171980000005</v>
      </c>
      <c r="ET991">
        <v>145.32486539999999</v>
      </c>
      <c r="EU991">
        <v>173.1515086</v>
      </c>
      <c r="EV991">
        <v>84.877938560000004</v>
      </c>
      <c r="EW991">
        <v>86.817165430000003</v>
      </c>
      <c r="EX991">
        <v>44.079589970000001</v>
      </c>
      <c r="EY991">
        <v>50.123941240000001</v>
      </c>
      <c r="EZ991">
        <v>63.931147780000003</v>
      </c>
      <c r="FA991">
        <v>63.455983920000001</v>
      </c>
      <c r="FB991">
        <v>11.61945968</v>
      </c>
      <c r="FC991">
        <v>8.5256687039999992</v>
      </c>
      <c r="FD991">
        <v>29.422009490000001</v>
      </c>
      <c r="FE991">
        <v>24.396718849999999</v>
      </c>
      <c r="FF991">
        <v>8.3866013679999991</v>
      </c>
      <c r="FG991">
        <v>7.780202429</v>
      </c>
      <c r="FH991">
        <v>2.1091505609999999</v>
      </c>
      <c r="FI991">
        <v>2.8690410590000002</v>
      </c>
      <c r="FJ991">
        <v>31.797751900000002</v>
      </c>
      <c r="FK991">
        <v>30.524893250000002</v>
      </c>
      <c r="FL991">
        <v>16.023414689999999</v>
      </c>
      <c r="FM991">
        <v>8.4259173769999993</v>
      </c>
      <c r="FN991">
        <v>0</v>
      </c>
      <c r="FO991">
        <v>0</v>
      </c>
      <c r="FP991">
        <v>3</v>
      </c>
      <c r="FQ991">
        <v>0</v>
      </c>
      <c r="FR991">
        <f>9/15</f>
        <v>0.6</v>
      </c>
      <c r="FS991">
        <v>1</v>
      </c>
      <c r="FT991">
        <v>1</v>
      </c>
      <c r="FU991">
        <v>0</v>
      </c>
      <c r="FV991">
        <v>1</v>
      </c>
      <c r="FW991">
        <v>1</v>
      </c>
      <c r="FX991">
        <v>0</v>
      </c>
    </row>
    <row r="992" spans="1:180" x14ac:dyDescent="0.3">
      <c r="A992" s="7" t="s">
        <v>76</v>
      </c>
      <c r="B992" s="7" t="s">
        <v>71</v>
      </c>
      <c r="C992" t="s">
        <v>52</v>
      </c>
      <c r="D992">
        <v>9</v>
      </c>
      <c r="E992">
        <v>3</v>
      </c>
      <c r="F992">
        <v>1.2644</v>
      </c>
      <c r="G992">
        <v>1.55740017</v>
      </c>
      <c r="H992">
        <v>0.67108000000000001</v>
      </c>
      <c r="I992">
        <v>0.717248938</v>
      </c>
      <c r="J992">
        <v>1.5475029629999999</v>
      </c>
      <c r="K992">
        <v>1.4253391120000001</v>
      </c>
      <c r="L992">
        <v>1.2618304709999999</v>
      </c>
      <c r="M992">
        <v>1.0254203040000001</v>
      </c>
      <c r="N992">
        <v>18.626055740000002</v>
      </c>
      <c r="O992">
        <v>17.860038169999999</v>
      </c>
      <c r="P992">
        <v>1.9140288780000001</v>
      </c>
      <c r="Q992">
        <v>1.61551694</v>
      </c>
      <c r="R992">
        <v>1.273212003</v>
      </c>
      <c r="S992">
        <v>1.802663428</v>
      </c>
      <c r="T992">
        <v>0.75</v>
      </c>
      <c r="U992">
        <v>0.29166666699999999</v>
      </c>
      <c r="V992">
        <v>1</v>
      </c>
      <c r="W992">
        <v>0.26666666700000002</v>
      </c>
      <c r="X992">
        <v>0.77777777800000003</v>
      </c>
      <c r="Y992">
        <v>0.5</v>
      </c>
      <c r="Z992">
        <v>-1</v>
      </c>
      <c r="AA992" s="5" t="s">
        <v>209</v>
      </c>
      <c r="AB992">
        <v>0</v>
      </c>
      <c r="AC992">
        <v>-11</v>
      </c>
      <c r="AD992" s="5" t="s">
        <v>197</v>
      </c>
      <c r="AE992">
        <v>-11</v>
      </c>
      <c r="AF992">
        <v>1</v>
      </c>
      <c r="AG992">
        <v>-10</v>
      </c>
      <c r="AH992">
        <v>3</v>
      </c>
      <c r="AI992">
        <v>-8</v>
      </c>
      <c r="AJ992">
        <v>4</v>
      </c>
      <c r="AK992">
        <v>-7</v>
      </c>
      <c r="AL992">
        <v>6</v>
      </c>
      <c r="AM992">
        <v>-5</v>
      </c>
      <c r="AN992">
        <v>7</v>
      </c>
      <c r="AO992">
        <v>-4</v>
      </c>
      <c r="AP992">
        <v>7</v>
      </c>
      <c r="AQ992">
        <v>-4</v>
      </c>
      <c r="AR992">
        <v>7</v>
      </c>
      <c r="AS992">
        <v>-4</v>
      </c>
      <c r="AT992">
        <v>7</v>
      </c>
      <c r="AU992">
        <v>-4</v>
      </c>
      <c r="AV992">
        <v>7</v>
      </c>
      <c r="AW992">
        <v>-4</v>
      </c>
      <c r="AX992">
        <v>7</v>
      </c>
      <c r="AY992">
        <v>-4</v>
      </c>
      <c r="AZ992">
        <v>10</v>
      </c>
      <c r="BA992">
        <v>-1</v>
      </c>
      <c r="BB992">
        <v>11</v>
      </c>
      <c r="BC992">
        <v>0</v>
      </c>
      <c r="BD992">
        <v>12</v>
      </c>
      <c r="BE992">
        <v>1</v>
      </c>
      <c r="BF992">
        <v>14</v>
      </c>
      <c r="BG992">
        <v>3</v>
      </c>
      <c r="BH992">
        <v>14</v>
      </c>
      <c r="BI992">
        <v>3</v>
      </c>
      <c r="BJ992">
        <v>15</v>
      </c>
      <c r="BK992">
        <v>4</v>
      </c>
      <c r="BL992">
        <v>15</v>
      </c>
      <c r="BM992">
        <v>4</v>
      </c>
      <c r="BN992">
        <v>0</v>
      </c>
      <c r="BO992">
        <v>-1</v>
      </c>
      <c r="BP992">
        <v>0</v>
      </c>
      <c r="BQ992">
        <v>-3</v>
      </c>
      <c r="BR992">
        <v>0</v>
      </c>
      <c r="BS992">
        <v>0</v>
      </c>
      <c r="BT992">
        <v>0</v>
      </c>
      <c r="BU992">
        <v>-1</v>
      </c>
      <c r="BV992">
        <v>0</v>
      </c>
      <c r="BW992">
        <v>0</v>
      </c>
      <c r="BX992">
        <v>0</v>
      </c>
      <c r="BY992">
        <v>0</v>
      </c>
      <c r="BZ992">
        <v>1</v>
      </c>
      <c r="CA992">
        <v>0</v>
      </c>
      <c r="CB992">
        <v>0</v>
      </c>
      <c r="CC992">
        <v>-2</v>
      </c>
      <c r="CD992">
        <v>0</v>
      </c>
      <c r="CE992">
        <v>3</v>
      </c>
      <c r="CF992">
        <v>0</v>
      </c>
      <c r="CG992">
        <v>0</v>
      </c>
      <c r="CH992">
        <v>0</v>
      </c>
      <c r="CI992">
        <v>0</v>
      </c>
      <c r="CJ992">
        <v>2</v>
      </c>
      <c r="CK992">
        <v>3</v>
      </c>
      <c r="CL992">
        <v>0</v>
      </c>
      <c r="CM992">
        <v>-2</v>
      </c>
      <c r="CN992">
        <v>0</v>
      </c>
      <c r="CO992">
        <v>0</v>
      </c>
      <c r="CP992">
        <v>0</v>
      </c>
      <c r="CQ992">
        <v>0</v>
      </c>
      <c r="CR992">
        <v>2</v>
      </c>
      <c r="CS992">
        <v>0</v>
      </c>
      <c r="CT992">
        <v>1</v>
      </c>
      <c r="CU992">
        <v>0</v>
      </c>
      <c r="CV992">
        <v>1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-9</v>
      </c>
      <c r="DC992">
        <v>-19</v>
      </c>
      <c r="DD992">
        <v>-6</v>
      </c>
      <c r="DE992">
        <v>-16</v>
      </c>
      <c r="DF992">
        <v>0</v>
      </c>
      <c r="DG992">
        <v>-10</v>
      </c>
      <c r="DH992">
        <v>-4</v>
      </c>
      <c r="DI992">
        <v>-14</v>
      </c>
      <c r="DJ992">
        <v>-3</v>
      </c>
      <c r="DK992">
        <v>-13</v>
      </c>
      <c r="DL992">
        <v>3</v>
      </c>
      <c r="DM992">
        <v>-7</v>
      </c>
      <c r="DN992">
        <v>7</v>
      </c>
      <c r="DO992">
        <v>-3</v>
      </c>
      <c r="DP992">
        <v>3</v>
      </c>
      <c r="DQ992">
        <v>-7</v>
      </c>
      <c r="DR992">
        <v>7</v>
      </c>
      <c r="DS992">
        <v>-3</v>
      </c>
      <c r="DT992">
        <v>7.5</v>
      </c>
      <c r="DU992">
        <v>-2.5</v>
      </c>
      <c r="DV992">
        <v>7.5</v>
      </c>
      <c r="DW992">
        <v>-2.5</v>
      </c>
      <c r="DX992">
        <v>8</v>
      </c>
      <c r="DY992">
        <v>-2</v>
      </c>
      <c r="DZ992">
        <v>9</v>
      </c>
      <c r="EA992">
        <v>-1</v>
      </c>
      <c r="EB992">
        <v>8</v>
      </c>
      <c r="EC992">
        <v>-2</v>
      </c>
      <c r="ED992">
        <v>10</v>
      </c>
      <c r="EE992">
        <v>0</v>
      </c>
      <c r="EF992">
        <v>17</v>
      </c>
      <c r="EG992">
        <v>7</v>
      </c>
      <c r="EH992">
        <v>18</v>
      </c>
      <c r="EI992">
        <v>8</v>
      </c>
      <c r="EJ992">
        <v>19</v>
      </c>
      <c r="EK992">
        <v>9</v>
      </c>
      <c r="EL992">
        <v>13</v>
      </c>
      <c r="EM992">
        <v>3</v>
      </c>
      <c r="EN992">
        <v>26</v>
      </c>
      <c r="EO992">
        <v>16</v>
      </c>
      <c r="EP992">
        <v>196.78283830000001</v>
      </c>
      <c r="EQ992">
        <v>113.9143929</v>
      </c>
      <c r="ER992">
        <v>89.215400439999996</v>
      </c>
      <c r="ES992">
        <v>85.340315480000001</v>
      </c>
      <c r="ET992">
        <v>220.45629249999999</v>
      </c>
      <c r="EU992">
        <v>163.79547410000001</v>
      </c>
      <c r="EV992">
        <v>88.057225970000005</v>
      </c>
      <c r="EW992">
        <v>87.481453599999995</v>
      </c>
      <c r="EX992">
        <v>69.239874</v>
      </c>
      <c r="EY992">
        <v>67.786077199999994</v>
      </c>
      <c r="EZ992">
        <v>71.042188379999999</v>
      </c>
      <c r="FA992">
        <v>70.546055949999996</v>
      </c>
      <c r="FB992">
        <v>10.85192846</v>
      </c>
      <c r="FC992">
        <v>8.2835767370000006</v>
      </c>
      <c r="FD992">
        <v>34.275062519999999</v>
      </c>
      <c r="FE992">
        <v>26.400109839999999</v>
      </c>
      <c r="FF992">
        <v>7.5009885550000002</v>
      </c>
      <c r="FG992">
        <v>6.8521307680000003</v>
      </c>
      <c r="FH992">
        <v>2.1782067899999999</v>
      </c>
      <c r="FI992">
        <v>2.4069934399999999</v>
      </c>
      <c r="FJ992">
        <v>34.072208969999998</v>
      </c>
      <c r="FK992">
        <v>35.965333960000002</v>
      </c>
      <c r="FL992">
        <v>12.05864571</v>
      </c>
      <c r="FM992">
        <v>12.07258627</v>
      </c>
      <c r="FN992">
        <v>0</v>
      </c>
      <c r="FO992">
        <v>0</v>
      </c>
      <c r="FP992">
        <v>0</v>
      </c>
      <c r="FQ992">
        <v>2</v>
      </c>
      <c r="FR992">
        <f>6/15</f>
        <v>0.4</v>
      </c>
      <c r="FS992" t="s">
        <v>45</v>
      </c>
      <c r="FT992">
        <v>0</v>
      </c>
      <c r="FU992">
        <v>0</v>
      </c>
      <c r="FV992" t="s">
        <v>45</v>
      </c>
      <c r="FW992">
        <v>0</v>
      </c>
      <c r="FX992">
        <v>0</v>
      </c>
    </row>
    <row r="993" spans="1:180" x14ac:dyDescent="0.3">
      <c r="A993" s="7" t="s">
        <v>90</v>
      </c>
      <c r="B993" s="7" t="s">
        <v>79</v>
      </c>
      <c r="C993" t="s">
        <v>55</v>
      </c>
      <c r="D993">
        <v>11</v>
      </c>
      <c r="E993">
        <v>3</v>
      </c>
      <c r="F993">
        <v>0.97482142900000002</v>
      </c>
      <c r="G993">
        <v>0.89283669499999996</v>
      </c>
      <c r="H993">
        <v>0.69789285700000003</v>
      </c>
      <c r="I993">
        <v>0.73116395599999995</v>
      </c>
      <c r="J993">
        <v>1.3169326960000001</v>
      </c>
      <c r="K993">
        <v>1.192679373</v>
      </c>
      <c r="L993">
        <v>0.57634253899999999</v>
      </c>
      <c r="M993">
        <v>0.56985549000000002</v>
      </c>
      <c r="N993">
        <v>16.002054820000001</v>
      </c>
      <c r="O993">
        <v>16.530181259999999</v>
      </c>
      <c r="P993">
        <v>1.02786895</v>
      </c>
      <c r="Q993">
        <v>1.1621557220000001</v>
      </c>
      <c r="R993">
        <v>1.048928267</v>
      </c>
      <c r="S993">
        <v>1.067601037</v>
      </c>
      <c r="T993">
        <v>0.44444444399999999</v>
      </c>
      <c r="U993">
        <v>0.44444444399999999</v>
      </c>
      <c r="V993">
        <v>0.33333333300000001</v>
      </c>
      <c r="W993">
        <v>0.6</v>
      </c>
      <c r="X993">
        <v>0.6</v>
      </c>
      <c r="Y993">
        <v>0.2</v>
      </c>
      <c r="Z993">
        <v>-11</v>
      </c>
      <c r="AA993" s="5" t="s">
        <v>196</v>
      </c>
      <c r="AB993">
        <v>-8</v>
      </c>
      <c r="AC993">
        <v>-8</v>
      </c>
      <c r="AD993" s="5" t="s">
        <v>191</v>
      </c>
      <c r="AE993">
        <v>-7</v>
      </c>
      <c r="AF993">
        <v>-5</v>
      </c>
      <c r="AG993">
        <v>-5</v>
      </c>
      <c r="AH993">
        <v>-2</v>
      </c>
      <c r="AI993">
        <v>-2</v>
      </c>
      <c r="AJ993">
        <v>-2</v>
      </c>
      <c r="AK993">
        <v>-2</v>
      </c>
      <c r="AL993">
        <v>-1</v>
      </c>
      <c r="AM993">
        <v>-1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1</v>
      </c>
      <c r="AY993">
        <v>1</v>
      </c>
      <c r="AZ993">
        <v>1</v>
      </c>
      <c r="BA993">
        <v>1</v>
      </c>
      <c r="BB993">
        <v>2</v>
      </c>
      <c r="BC993">
        <v>2</v>
      </c>
      <c r="BD993">
        <v>2</v>
      </c>
      <c r="BE993">
        <v>2</v>
      </c>
      <c r="BF993">
        <v>3</v>
      </c>
      <c r="BG993">
        <v>3</v>
      </c>
      <c r="BH993">
        <v>5</v>
      </c>
      <c r="BI993">
        <v>5</v>
      </c>
      <c r="BJ993">
        <v>5</v>
      </c>
      <c r="BK993">
        <v>5</v>
      </c>
      <c r="BL993">
        <v>5</v>
      </c>
      <c r="BM993">
        <v>5</v>
      </c>
      <c r="BN993">
        <v>-3</v>
      </c>
      <c r="BO993">
        <v>0</v>
      </c>
      <c r="BP993">
        <v>0</v>
      </c>
      <c r="BQ993">
        <v>0</v>
      </c>
      <c r="BR993">
        <v>-2</v>
      </c>
      <c r="BS993">
        <v>0</v>
      </c>
      <c r="BT993">
        <v>0</v>
      </c>
      <c r="BU993">
        <v>0</v>
      </c>
      <c r="BV993">
        <v>0</v>
      </c>
      <c r="BW993">
        <v>-1</v>
      </c>
      <c r="BX993">
        <v>-1</v>
      </c>
      <c r="BY993">
        <v>-2</v>
      </c>
      <c r="BZ993">
        <v>0</v>
      </c>
      <c r="CA993">
        <v>1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3</v>
      </c>
      <c r="CK993">
        <v>4</v>
      </c>
      <c r="CL993">
        <v>1</v>
      </c>
      <c r="CM993">
        <v>0</v>
      </c>
      <c r="CN993">
        <v>1</v>
      </c>
      <c r="CO993">
        <v>-1</v>
      </c>
      <c r="CP993">
        <v>0</v>
      </c>
      <c r="CQ993">
        <v>-1</v>
      </c>
      <c r="CR993">
        <v>0</v>
      </c>
      <c r="CS993">
        <v>1</v>
      </c>
      <c r="CT993">
        <v>0</v>
      </c>
      <c r="CU993">
        <v>-1</v>
      </c>
      <c r="CV993">
        <v>0</v>
      </c>
      <c r="CW993">
        <v>2</v>
      </c>
      <c r="CX993">
        <v>0</v>
      </c>
      <c r="CY993">
        <v>0</v>
      </c>
      <c r="CZ993">
        <v>0</v>
      </c>
      <c r="DA993">
        <v>0</v>
      </c>
      <c r="DB993">
        <v>-18</v>
      </c>
      <c r="DC993">
        <v>-15</v>
      </c>
      <c r="DD993">
        <v>-17</v>
      </c>
      <c r="DE993">
        <v>-14</v>
      </c>
      <c r="DF993">
        <v>-5</v>
      </c>
      <c r="DG993">
        <v>-2</v>
      </c>
      <c r="DH993">
        <v>-6</v>
      </c>
      <c r="DI993">
        <v>-3</v>
      </c>
      <c r="DJ993">
        <v>2</v>
      </c>
      <c r="DK993">
        <v>5</v>
      </c>
      <c r="DL993">
        <v>3</v>
      </c>
      <c r="DM993">
        <v>6</v>
      </c>
      <c r="DN993">
        <v>-4</v>
      </c>
      <c r="DO993">
        <v>-1</v>
      </c>
      <c r="DP993">
        <v>-3</v>
      </c>
      <c r="DQ993">
        <v>0</v>
      </c>
      <c r="DR993">
        <v>-2</v>
      </c>
      <c r="DS993">
        <v>1</v>
      </c>
      <c r="DT993">
        <v>0</v>
      </c>
      <c r="DU993">
        <v>3</v>
      </c>
      <c r="DV993">
        <v>0</v>
      </c>
      <c r="DW993">
        <v>3</v>
      </c>
      <c r="DX993">
        <v>8</v>
      </c>
      <c r="DY993">
        <v>11</v>
      </c>
      <c r="DZ993">
        <v>-7</v>
      </c>
      <c r="EA993">
        <v>-4</v>
      </c>
      <c r="EB993">
        <v>0</v>
      </c>
      <c r="EC993">
        <v>3</v>
      </c>
      <c r="ED993">
        <v>2</v>
      </c>
      <c r="EE993">
        <v>5</v>
      </c>
      <c r="EF993">
        <v>2</v>
      </c>
      <c r="EG993">
        <v>5</v>
      </c>
      <c r="EH993">
        <v>4</v>
      </c>
      <c r="EI993">
        <v>7</v>
      </c>
      <c r="EJ993">
        <v>4</v>
      </c>
      <c r="EK993">
        <v>7</v>
      </c>
      <c r="EL993">
        <v>7</v>
      </c>
      <c r="EM993">
        <v>10</v>
      </c>
      <c r="EN993">
        <v>10</v>
      </c>
      <c r="EO993">
        <v>13</v>
      </c>
      <c r="EP993">
        <v>90.443585299999995</v>
      </c>
      <c r="EQ993">
        <v>126.152503</v>
      </c>
      <c r="ER993">
        <v>77.467118299999996</v>
      </c>
      <c r="ES993">
        <v>87.185375539999995</v>
      </c>
      <c r="ET993">
        <v>86.517447349999998</v>
      </c>
      <c r="EU993">
        <v>137.3246153</v>
      </c>
      <c r="EV993">
        <v>71.281687890000001</v>
      </c>
      <c r="EW993">
        <v>83.123786879999997</v>
      </c>
      <c r="EX993">
        <v>39.54767846</v>
      </c>
      <c r="EY993">
        <v>52.494938650000002</v>
      </c>
      <c r="EZ993">
        <v>50.104776800000003</v>
      </c>
      <c r="FA993">
        <v>62.16683956</v>
      </c>
      <c r="FB993">
        <v>6.3395408480000004</v>
      </c>
      <c r="FC993">
        <v>6.5556662560000003</v>
      </c>
      <c r="FD993">
        <v>24.093201480000001</v>
      </c>
      <c r="FE993">
        <v>24.880903490000001</v>
      </c>
      <c r="FF993">
        <v>5.962980505</v>
      </c>
      <c r="FG993">
        <v>7.0342133650000003</v>
      </c>
      <c r="FH993">
        <v>2.7304465580000001</v>
      </c>
      <c r="FI993">
        <v>2.4679538430000001</v>
      </c>
      <c r="FJ993">
        <v>32.184129759999998</v>
      </c>
      <c r="FK993">
        <v>32.95490538</v>
      </c>
      <c r="FL993">
        <v>11.97641041</v>
      </c>
      <c r="FM993">
        <v>10.93571672</v>
      </c>
      <c r="FN993">
        <v>0</v>
      </c>
      <c r="FO993">
        <v>0</v>
      </c>
      <c r="FP993">
        <v>2</v>
      </c>
      <c r="FQ993">
        <v>0</v>
      </c>
      <c r="FR993">
        <f>9/12</f>
        <v>0.75</v>
      </c>
      <c r="FS993" t="s">
        <v>45</v>
      </c>
      <c r="FT993">
        <v>1</v>
      </c>
      <c r="FU993">
        <v>1</v>
      </c>
      <c r="FV993">
        <v>2</v>
      </c>
      <c r="FW993">
        <v>0</v>
      </c>
      <c r="FX993">
        <v>1</v>
      </c>
    </row>
    <row r="994" spans="1:180" x14ac:dyDescent="0.3">
      <c r="A994" s="7" t="s">
        <v>56</v>
      </c>
      <c r="B994" s="7" t="s">
        <v>103</v>
      </c>
      <c r="C994" t="s">
        <v>58</v>
      </c>
      <c r="D994">
        <v>12</v>
      </c>
      <c r="E994">
        <v>3</v>
      </c>
      <c r="F994">
        <v>1.340869565</v>
      </c>
      <c r="G994">
        <v>2.0237066669999999</v>
      </c>
      <c r="H994">
        <v>0.76439130399999999</v>
      </c>
      <c r="I994">
        <v>0.6</v>
      </c>
      <c r="J994">
        <v>1.2066685509999999</v>
      </c>
      <c r="K994">
        <v>0.75468708200000001</v>
      </c>
      <c r="L994">
        <v>1.111022417</v>
      </c>
      <c r="M994">
        <v>0.84635554199999996</v>
      </c>
      <c r="N994">
        <v>21.723329360000001</v>
      </c>
      <c r="O994">
        <v>20.473323239999999</v>
      </c>
      <c r="P994">
        <v>1.5594048540000001</v>
      </c>
      <c r="Q994">
        <v>0.78668924299999998</v>
      </c>
      <c r="R994">
        <v>1.2442057010000001</v>
      </c>
      <c r="S994">
        <v>1.644295941</v>
      </c>
      <c r="T994">
        <v>0.56666666700000001</v>
      </c>
      <c r="U994">
        <v>0.12121212100000001</v>
      </c>
      <c r="V994">
        <v>0.66666666699999999</v>
      </c>
      <c r="W994">
        <v>0.2</v>
      </c>
      <c r="X994">
        <v>0.46666666699999998</v>
      </c>
      <c r="Y994">
        <v>6.6666666999999999E-2</v>
      </c>
      <c r="Z994">
        <v>-7</v>
      </c>
      <c r="AA994" s="5" t="s">
        <v>188</v>
      </c>
      <c r="AB994">
        <v>-5</v>
      </c>
      <c r="AC994">
        <v>-18</v>
      </c>
      <c r="AD994" s="5" t="s">
        <v>233</v>
      </c>
      <c r="AE994">
        <v>-16</v>
      </c>
      <c r="AF994">
        <v>-3</v>
      </c>
      <c r="AG994">
        <v>-16</v>
      </c>
      <c r="AH994">
        <v>-3</v>
      </c>
      <c r="AI994">
        <v>-16</v>
      </c>
      <c r="AJ994">
        <v>-1</v>
      </c>
      <c r="AK994">
        <v>-14</v>
      </c>
      <c r="AL994">
        <v>-1</v>
      </c>
      <c r="AM994">
        <v>-14</v>
      </c>
      <c r="AN994">
        <v>-1</v>
      </c>
      <c r="AO994">
        <v>-14</v>
      </c>
      <c r="AP994">
        <v>0</v>
      </c>
      <c r="AQ994">
        <v>-13</v>
      </c>
      <c r="AR994">
        <v>1</v>
      </c>
      <c r="AS994">
        <v>-12</v>
      </c>
      <c r="AT994">
        <v>1</v>
      </c>
      <c r="AU994">
        <v>-12</v>
      </c>
      <c r="AV994">
        <v>2</v>
      </c>
      <c r="AW994">
        <v>-11</v>
      </c>
      <c r="AX994">
        <v>2</v>
      </c>
      <c r="AY994">
        <v>-11</v>
      </c>
      <c r="AZ994">
        <v>4</v>
      </c>
      <c r="BA994">
        <v>-9</v>
      </c>
      <c r="BB994">
        <v>6</v>
      </c>
      <c r="BC994">
        <v>-7</v>
      </c>
      <c r="BD994">
        <v>7</v>
      </c>
      <c r="BE994">
        <v>-6</v>
      </c>
      <c r="BF994">
        <v>8</v>
      </c>
      <c r="BG994">
        <v>-5</v>
      </c>
      <c r="BH994">
        <v>9</v>
      </c>
      <c r="BI994">
        <v>-4</v>
      </c>
      <c r="BJ994">
        <v>11</v>
      </c>
      <c r="BK994">
        <v>-2</v>
      </c>
      <c r="BL994">
        <v>13</v>
      </c>
      <c r="BM994">
        <v>0</v>
      </c>
      <c r="BN994">
        <v>-3</v>
      </c>
      <c r="BO994">
        <v>-4</v>
      </c>
      <c r="BP994">
        <v>0</v>
      </c>
      <c r="BQ994">
        <v>0</v>
      </c>
      <c r="BR994">
        <v>0</v>
      </c>
      <c r="BS994">
        <v>-3</v>
      </c>
      <c r="BT994">
        <v>-2</v>
      </c>
      <c r="BU994">
        <v>0</v>
      </c>
      <c r="BV994">
        <v>-1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1</v>
      </c>
      <c r="CC994">
        <v>-1</v>
      </c>
      <c r="CD994">
        <v>0</v>
      </c>
      <c r="CE994">
        <v>0</v>
      </c>
      <c r="CF994">
        <v>0</v>
      </c>
      <c r="CG994">
        <v>0</v>
      </c>
      <c r="CH994">
        <v>3</v>
      </c>
      <c r="CI994">
        <v>-1</v>
      </c>
      <c r="CJ994">
        <v>0</v>
      </c>
      <c r="CK994">
        <v>-3</v>
      </c>
      <c r="CL994">
        <v>0</v>
      </c>
      <c r="CM994">
        <v>-2</v>
      </c>
      <c r="CN994">
        <v>1</v>
      </c>
      <c r="CO994">
        <v>0</v>
      </c>
      <c r="CP994">
        <v>0</v>
      </c>
      <c r="CQ994">
        <v>0</v>
      </c>
      <c r="CR994">
        <v>2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2</v>
      </c>
      <c r="CY994">
        <v>-1</v>
      </c>
      <c r="CZ994">
        <v>0</v>
      </c>
      <c r="DA994">
        <v>0</v>
      </c>
      <c r="DB994">
        <v>-19</v>
      </c>
      <c r="DC994">
        <v>-37</v>
      </c>
      <c r="DD994">
        <v>-11</v>
      </c>
      <c r="DE994">
        <v>-29</v>
      </c>
      <c r="DF994">
        <v>-5</v>
      </c>
      <c r="DG994">
        <v>-23</v>
      </c>
      <c r="DH994">
        <v>-1</v>
      </c>
      <c r="DI994">
        <v>-19</v>
      </c>
      <c r="DJ994">
        <v>-1</v>
      </c>
      <c r="DK994">
        <v>-19</v>
      </c>
      <c r="DL994">
        <v>-1</v>
      </c>
      <c r="DM994">
        <v>-19</v>
      </c>
      <c r="DN994">
        <v>0</v>
      </c>
      <c r="DO994">
        <v>-18</v>
      </c>
      <c r="DP994">
        <v>2</v>
      </c>
      <c r="DQ994">
        <v>-16</v>
      </c>
      <c r="DR994">
        <v>0</v>
      </c>
      <c r="DS994">
        <v>-18</v>
      </c>
      <c r="DT994">
        <v>0</v>
      </c>
      <c r="DU994">
        <v>-18</v>
      </c>
      <c r="DV994">
        <v>9</v>
      </c>
      <c r="DW994">
        <v>-9</v>
      </c>
      <c r="DX994">
        <v>4</v>
      </c>
      <c r="DY994">
        <v>-14</v>
      </c>
      <c r="DZ994">
        <v>7</v>
      </c>
      <c r="EA994">
        <v>-11</v>
      </c>
      <c r="EB994">
        <v>5</v>
      </c>
      <c r="EC994">
        <v>-13</v>
      </c>
      <c r="ED994">
        <v>11</v>
      </c>
      <c r="EE994">
        <v>-7</v>
      </c>
      <c r="EF994">
        <v>11</v>
      </c>
      <c r="EG994">
        <v>-7</v>
      </c>
      <c r="EH994">
        <v>6</v>
      </c>
      <c r="EI994">
        <v>-12</v>
      </c>
      <c r="EJ994">
        <v>12</v>
      </c>
      <c r="EK994">
        <v>-6</v>
      </c>
      <c r="EL994">
        <v>13</v>
      </c>
      <c r="EM994">
        <v>-5</v>
      </c>
      <c r="EN994">
        <v>18</v>
      </c>
      <c r="EO994">
        <v>0</v>
      </c>
      <c r="EP994">
        <v>202.52339850000001</v>
      </c>
      <c r="EQ994">
        <v>142.2903397</v>
      </c>
      <c r="ER994">
        <v>90.102860370000002</v>
      </c>
      <c r="ES994">
        <v>87.465086679999999</v>
      </c>
      <c r="ET994">
        <v>212.62861509999999</v>
      </c>
      <c r="EU994">
        <v>159.7280001</v>
      </c>
      <c r="EV994">
        <v>91.397997059999994</v>
      </c>
      <c r="EW994">
        <v>87.553178299999999</v>
      </c>
      <c r="EX994">
        <v>45.516565970000002</v>
      </c>
      <c r="EY994">
        <v>53.18734156</v>
      </c>
      <c r="EZ994">
        <v>68.277165100000005</v>
      </c>
      <c r="FA994">
        <v>66.522479540000006</v>
      </c>
      <c r="FB994">
        <v>7.6799515009999997</v>
      </c>
      <c r="FC994">
        <v>10.01484688</v>
      </c>
      <c r="FD994">
        <v>31.378106240000001</v>
      </c>
      <c r="FE994">
        <v>22.33755786</v>
      </c>
      <c r="FF994">
        <v>6.0333371170000003</v>
      </c>
      <c r="FG994">
        <v>6.362643673</v>
      </c>
      <c r="FH994">
        <v>1.6224435450000001</v>
      </c>
      <c r="FI994">
        <v>1.512267671</v>
      </c>
      <c r="FJ994">
        <v>41.297525030000003</v>
      </c>
      <c r="FK994">
        <v>28.451601419999999</v>
      </c>
      <c r="FL994">
        <v>9.1381623909999998</v>
      </c>
      <c r="FM994">
        <v>10.398586999999999</v>
      </c>
      <c r="FN994">
        <v>0</v>
      </c>
      <c r="FO994">
        <v>0</v>
      </c>
      <c r="FP994">
        <v>2</v>
      </c>
      <c r="FQ994">
        <v>1</v>
      </c>
      <c r="FR994">
        <f>9/15</f>
        <v>0.6</v>
      </c>
      <c r="FS994">
        <v>2</v>
      </c>
      <c r="FT994">
        <v>1</v>
      </c>
      <c r="FU994">
        <v>3</v>
      </c>
      <c r="FV994">
        <v>2</v>
      </c>
      <c r="FW994">
        <v>0</v>
      </c>
      <c r="FX994">
        <v>2</v>
      </c>
    </row>
    <row r="995" spans="1:180" x14ac:dyDescent="0.3">
      <c r="A995" s="7" t="s">
        <v>43</v>
      </c>
      <c r="B995" s="7" t="s">
        <v>29</v>
      </c>
      <c r="C995" t="s">
        <v>26</v>
      </c>
      <c r="D995">
        <v>10</v>
      </c>
      <c r="E995">
        <v>3</v>
      </c>
      <c r="F995">
        <v>0.71388888900000003</v>
      </c>
      <c r="G995">
        <v>1.0381820829999999</v>
      </c>
      <c r="H995">
        <v>0.77486111099999999</v>
      </c>
      <c r="I995">
        <v>0.79174555000000002</v>
      </c>
      <c r="J995">
        <v>1.9296536710000001</v>
      </c>
      <c r="K995">
        <v>1.5726514979999999</v>
      </c>
      <c r="L995">
        <v>1.657173582</v>
      </c>
      <c r="M995">
        <v>1.180953629</v>
      </c>
      <c r="N995">
        <v>17.894006950000001</v>
      </c>
      <c r="O995">
        <v>17.46938273</v>
      </c>
      <c r="P995">
        <v>2.0689492980000002</v>
      </c>
      <c r="Q995">
        <v>1.651529829</v>
      </c>
      <c r="R995">
        <v>1.1726184100000001</v>
      </c>
      <c r="S995">
        <v>1.1815792519999999</v>
      </c>
      <c r="T995">
        <v>0.66666666699999999</v>
      </c>
      <c r="U995">
        <v>0.74074074099999998</v>
      </c>
      <c r="V995">
        <v>0.73333333300000003</v>
      </c>
      <c r="W995">
        <v>0.86666666699999995</v>
      </c>
      <c r="X995">
        <v>0.58333333300000001</v>
      </c>
      <c r="Y995">
        <v>1</v>
      </c>
      <c r="Z995">
        <v>-2</v>
      </c>
      <c r="AA995" s="5" t="s">
        <v>197</v>
      </c>
      <c r="AB995">
        <v>-2</v>
      </c>
      <c r="AC995">
        <v>0</v>
      </c>
      <c r="AD995" s="5" t="s">
        <v>197</v>
      </c>
      <c r="AE995">
        <v>2</v>
      </c>
      <c r="AF995">
        <v>0</v>
      </c>
      <c r="AG995">
        <v>2</v>
      </c>
      <c r="AH995">
        <v>1</v>
      </c>
      <c r="AI995">
        <v>3</v>
      </c>
      <c r="AJ995">
        <v>2</v>
      </c>
      <c r="AK995">
        <v>4</v>
      </c>
      <c r="AL995">
        <v>3</v>
      </c>
      <c r="AM995">
        <v>5</v>
      </c>
      <c r="AN995">
        <v>4</v>
      </c>
      <c r="AO995">
        <v>6</v>
      </c>
      <c r="AP995">
        <v>4</v>
      </c>
      <c r="AQ995">
        <v>6</v>
      </c>
      <c r="AR995">
        <v>5</v>
      </c>
      <c r="AS995">
        <v>7</v>
      </c>
      <c r="AT995">
        <v>5</v>
      </c>
      <c r="AU995">
        <v>7</v>
      </c>
      <c r="AV995">
        <v>5</v>
      </c>
      <c r="AW995">
        <v>7</v>
      </c>
      <c r="AX995">
        <v>6</v>
      </c>
      <c r="AY995">
        <v>8</v>
      </c>
      <c r="AZ995">
        <v>7</v>
      </c>
      <c r="BA995">
        <v>9</v>
      </c>
      <c r="BB995">
        <v>7</v>
      </c>
      <c r="BC995">
        <v>9</v>
      </c>
      <c r="BD995">
        <v>9</v>
      </c>
      <c r="BE995">
        <v>11</v>
      </c>
      <c r="BF995">
        <v>13</v>
      </c>
      <c r="BG995">
        <v>15</v>
      </c>
      <c r="BH995">
        <v>14</v>
      </c>
      <c r="BI995">
        <v>16</v>
      </c>
      <c r="BJ995">
        <v>15</v>
      </c>
      <c r="BK995">
        <v>17</v>
      </c>
      <c r="BL995">
        <v>17</v>
      </c>
      <c r="BM995">
        <v>19</v>
      </c>
      <c r="BN995">
        <v>0</v>
      </c>
      <c r="BO995">
        <v>0</v>
      </c>
      <c r="BP995">
        <v>-2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3</v>
      </c>
      <c r="BX995">
        <v>0</v>
      </c>
      <c r="BY995">
        <v>-1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5</v>
      </c>
      <c r="CH995">
        <v>4</v>
      </c>
      <c r="CI995">
        <v>0</v>
      </c>
      <c r="CJ995">
        <v>0</v>
      </c>
      <c r="CK995">
        <v>0</v>
      </c>
      <c r="CL995">
        <v>0</v>
      </c>
      <c r="CM995">
        <v>2</v>
      </c>
      <c r="CN995">
        <v>0</v>
      </c>
      <c r="CO995">
        <v>0</v>
      </c>
      <c r="CP995">
        <v>2</v>
      </c>
      <c r="CQ995">
        <v>0</v>
      </c>
      <c r="CR995">
        <v>2</v>
      </c>
      <c r="CS995">
        <v>1</v>
      </c>
      <c r="CT995">
        <v>3</v>
      </c>
      <c r="CU995">
        <v>1</v>
      </c>
      <c r="CV995">
        <v>0</v>
      </c>
      <c r="CW995">
        <v>0</v>
      </c>
      <c r="CX995">
        <v>0</v>
      </c>
      <c r="CY995">
        <v>1</v>
      </c>
      <c r="CZ995">
        <v>3</v>
      </c>
      <c r="DA995">
        <v>0</v>
      </c>
      <c r="DB995">
        <v>0</v>
      </c>
      <c r="DC995">
        <v>0</v>
      </c>
      <c r="DD995">
        <v>7</v>
      </c>
      <c r="DE995">
        <v>7</v>
      </c>
      <c r="DF995">
        <v>0</v>
      </c>
      <c r="DG995">
        <v>0</v>
      </c>
      <c r="DH995">
        <v>6</v>
      </c>
      <c r="DI995">
        <v>6</v>
      </c>
      <c r="DJ995">
        <v>8</v>
      </c>
      <c r="DK995">
        <v>8</v>
      </c>
      <c r="DL995">
        <v>9</v>
      </c>
      <c r="DM995">
        <v>9</v>
      </c>
      <c r="DN995">
        <v>4</v>
      </c>
      <c r="DO995">
        <v>4</v>
      </c>
      <c r="DP995">
        <v>7</v>
      </c>
      <c r="DQ995">
        <v>7</v>
      </c>
      <c r="DR995">
        <v>13</v>
      </c>
      <c r="DS995">
        <v>13</v>
      </c>
      <c r="DT995">
        <v>13</v>
      </c>
      <c r="DU995">
        <v>13</v>
      </c>
      <c r="DV995">
        <v>13</v>
      </c>
      <c r="DW995">
        <v>13</v>
      </c>
      <c r="DX995">
        <v>13</v>
      </c>
      <c r="DY995">
        <v>13</v>
      </c>
      <c r="DZ995">
        <v>13</v>
      </c>
      <c r="EA995">
        <v>13</v>
      </c>
      <c r="EB995">
        <v>15</v>
      </c>
      <c r="EC995">
        <v>15</v>
      </c>
      <c r="ED995">
        <v>17</v>
      </c>
      <c r="EE995">
        <v>17</v>
      </c>
      <c r="EF995">
        <v>14</v>
      </c>
      <c r="EG995">
        <v>14</v>
      </c>
      <c r="EH995">
        <v>20</v>
      </c>
      <c r="EI995">
        <v>20</v>
      </c>
      <c r="EJ995">
        <v>21</v>
      </c>
      <c r="EK995">
        <v>21</v>
      </c>
      <c r="EL995">
        <v>24</v>
      </c>
      <c r="EM995">
        <v>24</v>
      </c>
      <c r="EN995">
        <v>23</v>
      </c>
      <c r="EO995">
        <v>23</v>
      </c>
      <c r="EP995">
        <v>210.73816149999999</v>
      </c>
      <c r="EQ995">
        <v>173.5533154</v>
      </c>
      <c r="ER995">
        <v>89.967311499999994</v>
      </c>
      <c r="ES995">
        <v>88.184774180000005</v>
      </c>
      <c r="ET995">
        <v>240.6018206</v>
      </c>
      <c r="EU995">
        <v>156.5590507</v>
      </c>
      <c r="EV995">
        <v>89.719976029999998</v>
      </c>
      <c r="EW995">
        <v>83.964033119999996</v>
      </c>
      <c r="EX995">
        <v>78.326623690000005</v>
      </c>
      <c r="EY995">
        <v>43.742706869999999</v>
      </c>
      <c r="EZ995">
        <v>74.381339220000001</v>
      </c>
      <c r="FA995">
        <v>62.121300810000001</v>
      </c>
      <c r="FB995">
        <v>11.79486458</v>
      </c>
      <c r="FC995">
        <v>9.7409485230000001</v>
      </c>
      <c r="FD995">
        <v>41.735385340000001</v>
      </c>
      <c r="FE995">
        <v>27.985011839999999</v>
      </c>
      <c r="FF995">
        <v>10.683346589999999</v>
      </c>
      <c r="FG995">
        <v>8.492152527</v>
      </c>
      <c r="FH995">
        <v>2.917563178</v>
      </c>
      <c r="FI995">
        <v>2.418814748</v>
      </c>
      <c r="FJ995">
        <v>35.712684789999997</v>
      </c>
      <c r="FK995">
        <v>35.513941080000002</v>
      </c>
      <c r="FL995">
        <v>14.60493174</v>
      </c>
      <c r="FM995">
        <v>12.40829581</v>
      </c>
      <c r="FN995">
        <v>0</v>
      </c>
      <c r="FO995">
        <v>1</v>
      </c>
      <c r="FP995">
        <v>1</v>
      </c>
      <c r="FQ995">
        <v>1</v>
      </c>
      <c r="FR995">
        <f>13/14</f>
        <v>0.9285714285714286</v>
      </c>
      <c r="FS995" t="s">
        <v>45</v>
      </c>
      <c r="FT995">
        <v>0</v>
      </c>
      <c r="FU995">
        <v>0</v>
      </c>
      <c r="FV995" t="s">
        <v>45</v>
      </c>
      <c r="FW995">
        <v>0</v>
      </c>
      <c r="FX995">
        <v>0</v>
      </c>
    </row>
    <row r="996" spans="1:180" x14ac:dyDescent="0.3">
      <c r="A996" s="7" t="s">
        <v>67</v>
      </c>
      <c r="B996" s="7" t="s">
        <v>75</v>
      </c>
      <c r="C996" t="s">
        <v>52</v>
      </c>
      <c r="D996">
        <v>9</v>
      </c>
      <c r="E996">
        <v>3</v>
      </c>
      <c r="F996">
        <v>2.0221333330000002</v>
      </c>
      <c r="G996">
        <v>1.688863636</v>
      </c>
      <c r="H996">
        <v>0.64582666700000002</v>
      </c>
      <c r="I996">
        <v>0.689295455</v>
      </c>
      <c r="J996">
        <v>1.372314904</v>
      </c>
      <c r="K996">
        <v>1.5871580279999999</v>
      </c>
      <c r="L996">
        <v>0.86150287800000003</v>
      </c>
      <c r="M996">
        <v>0.80979380899999998</v>
      </c>
      <c r="N996">
        <v>21.883626459999999</v>
      </c>
      <c r="O996">
        <v>19.097937829999999</v>
      </c>
      <c r="P996">
        <v>1.299458741</v>
      </c>
      <c r="Q996">
        <v>1.515054782</v>
      </c>
      <c r="R996">
        <v>1.9950205029999999</v>
      </c>
      <c r="S996">
        <v>1.730010719</v>
      </c>
      <c r="T996">
        <v>0.16666666699999999</v>
      </c>
      <c r="U996">
        <v>0.33333333300000001</v>
      </c>
      <c r="V996">
        <v>0.26666666700000002</v>
      </c>
      <c r="W996">
        <v>0.133333333</v>
      </c>
      <c r="X996">
        <v>8.3333332999999996E-2</v>
      </c>
      <c r="Y996">
        <v>0.33333333300000001</v>
      </c>
      <c r="Z996">
        <v>-15</v>
      </c>
      <c r="AA996" s="5" t="s">
        <v>196</v>
      </c>
      <c r="AB996">
        <v>-14</v>
      </c>
      <c r="AC996">
        <v>-10</v>
      </c>
      <c r="AD996" s="5" t="s">
        <v>218</v>
      </c>
      <c r="AE996">
        <v>-10</v>
      </c>
      <c r="AF996">
        <v>-13</v>
      </c>
      <c r="AG996">
        <v>-9</v>
      </c>
      <c r="AH996">
        <v>-11</v>
      </c>
      <c r="AI996">
        <v>-7</v>
      </c>
      <c r="AJ996">
        <v>-10</v>
      </c>
      <c r="AK996">
        <v>-6</v>
      </c>
      <c r="AL996">
        <v>-8</v>
      </c>
      <c r="AM996">
        <v>-4</v>
      </c>
      <c r="AN996">
        <v>-7</v>
      </c>
      <c r="AO996">
        <v>-3</v>
      </c>
      <c r="AP996">
        <v>-7</v>
      </c>
      <c r="AQ996">
        <v>-3</v>
      </c>
      <c r="AR996">
        <v>-7</v>
      </c>
      <c r="AS996">
        <v>-3</v>
      </c>
      <c r="AT996">
        <v>-7</v>
      </c>
      <c r="AU996">
        <v>-3</v>
      </c>
      <c r="AV996">
        <v>-7</v>
      </c>
      <c r="AW996">
        <v>-3</v>
      </c>
      <c r="AX996">
        <v>-7</v>
      </c>
      <c r="AY996">
        <v>-3</v>
      </c>
      <c r="AZ996">
        <v>-4</v>
      </c>
      <c r="BA996">
        <v>0</v>
      </c>
      <c r="BB996">
        <v>-3</v>
      </c>
      <c r="BC996">
        <v>1</v>
      </c>
      <c r="BD996">
        <v>-2</v>
      </c>
      <c r="BE996">
        <v>2</v>
      </c>
      <c r="BF996">
        <v>0</v>
      </c>
      <c r="BG996">
        <v>4</v>
      </c>
      <c r="BH996">
        <v>0</v>
      </c>
      <c r="BI996">
        <v>4</v>
      </c>
      <c r="BJ996">
        <v>1</v>
      </c>
      <c r="BK996">
        <v>5</v>
      </c>
      <c r="BL996">
        <v>1</v>
      </c>
      <c r="BM996">
        <v>5</v>
      </c>
      <c r="BN996">
        <v>0</v>
      </c>
      <c r="BO996">
        <v>3</v>
      </c>
      <c r="BP996">
        <v>0</v>
      </c>
      <c r="BQ996">
        <v>-1</v>
      </c>
      <c r="BR996">
        <v>-1</v>
      </c>
      <c r="BS996">
        <v>0</v>
      </c>
      <c r="BT996">
        <v>-2</v>
      </c>
      <c r="BU996">
        <v>0</v>
      </c>
      <c r="BV996">
        <v>-4</v>
      </c>
      <c r="BW996">
        <v>-2</v>
      </c>
      <c r="BX996">
        <v>0</v>
      </c>
      <c r="BY996">
        <v>-1</v>
      </c>
      <c r="BZ996">
        <v>-1</v>
      </c>
      <c r="CA996">
        <v>0</v>
      </c>
      <c r="CB996">
        <v>-3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-2</v>
      </c>
      <c r="CK996">
        <v>0</v>
      </c>
      <c r="CL996">
        <v>0</v>
      </c>
      <c r="CM996">
        <v>-1</v>
      </c>
      <c r="CN996">
        <v>0</v>
      </c>
      <c r="CO996">
        <v>0</v>
      </c>
      <c r="CP996">
        <v>0</v>
      </c>
      <c r="CQ996">
        <v>0</v>
      </c>
      <c r="CR996">
        <v>2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1</v>
      </c>
      <c r="CZ996">
        <v>0</v>
      </c>
      <c r="DA996">
        <v>0</v>
      </c>
      <c r="DB996">
        <v>-27</v>
      </c>
      <c r="DC996">
        <v>-17</v>
      </c>
      <c r="DD996">
        <v>-24</v>
      </c>
      <c r="DE996">
        <v>-14</v>
      </c>
      <c r="DF996">
        <v>-18</v>
      </c>
      <c r="DG996">
        <v>-8</v>
      </c>
      <c r="DH996">
        <v>-22</v>
      </c>
      <c r="DI996">
        <v>-12</v>
      </c>
      <c r="DJ996">
        <v>-21</v>
      </c>
      <c r="DK996">
        <v>-11</v>
      </c>
      <c r="DL996">
        <v>-15</v>
      </c>
      <c r="DM996">
        <v>-5</v>
      </c>
      <c r="DN996">
        <v>-11</v>
      </c>
      <c r="DO996">
        <v>-1</v>
      </c>
      <c r="DP996">
        <v>-15</v>
      </c>
      <c r="DQ996">
        <v>-5</v>
      </c>
      <c r="DR996">
        <v>-11</v>
      </c>
      <c r="DS996">
        <v>-1</v>
      </c>
      <c r="DT996">
        <v>-10.5</v>
      </c>
      <c r="DU996">
        <v>-0.5</v>
      </c>
      <c r="DV996">
        <v>-10.5</v>
      </c>
      <c r="DW996">
        <v>-0.5</v>
      </c>
      <c r="DX996">
        <v>-10</v>
      </c>
      <c r="DY996">
        <v>0</v>
      </c>
      <c r="DZ996">
        <v>-9</v>
      </c>
      <c r="EA996">
        <v>1</v>
      </c>
      <c r="EB996">
        <v>-10</v>
      </c>
      <c r="EC996">
        <v>0</v>
      </c>
      <c r="ED996">
        <v>-8</v>
      </c>
      <c r="EE996">
        <v>2</v>
      </c>
      <c r="EF996">
        <v>-1</v>
      </c>
      <c r="EG996">
        <v>9</v>
      </c>
      <c r="EH996">
        <v>0</v>
      </c>
      <c r="EI996">
        <v>10</v>
      </c>
      <c r="EJ996">
        <v>1</v>
      </c>
      <c r="EK996">
        <v>11</v>
      </c>
      <c r="EL996">
        <v>-5</v>
      </c>
      <c r="EM996">
        <v>5</v>
      </c>
      <c r="EN996">
        <v>8</v>
      </c>
      <c r="EO996">
        <v>18</v>
      </c>
      <c r="EP996">
        <v>105.790136</v>
      </c>
      <c r="EQ996">
        <v>143.5184222</v>
      </c>
      <c r="ER996">
        <v>84.687133299999999</v>
      </c>
      <c r="ES996">
        <v>86.814504979999995</v>
      </c>
      <c r="ET996">
        <v>126.6236167</v>
      </c>
      <c r="EU996">
        <v>174.28001080000001</v>
      </c>
      <c r="EV996">
        <v>82.991824870000002</v>
      </c>
      <c r="EW996">
        <v>87.712489329999997</v>
      </c>
      <c r="EX996">
        <v>50.592610409999999</v>
      </c>
      <c r="EY996">
        <v>52.923889699999997</v>
      </c>
      <c r="EZ996">
        <v>61.99061786</v>
      </c>
      <c r="FA996">
        <v>65.005456359999997</v>
      </c>
      <c r="FB996">
        <v>8.4090574179999997</v>
      </c>
      <c r="FC996">
        <v>8.1436407610000003</v>
      </c>
      <c r="FD996">
        <v>23.569694779999999</v>
      </c>
      <c r="FE996">
        <v>25.46426877</v>
      </c>
      <c r="FF996">
        <v>6.0621882679999999</v>
      </c>
      <c r="FG996">
        <v>7.0272322440000003</v>
      </c>
      <c r="FH996">
        <v>1.2063539139999999</v>
      </c>
      <c r="FI996">
        <v>1.5833134010000001</v>
      </c>
      <c r="FJ996">
        <v>29.62900574</v>
      </c>
      <c r="FK996">
        <v>37.165700080000001</v>
      </c>
      <c r="FL996">
        <v>12.211997179999999</v>
      </c>
      <c r="FM996">
        <v>11.370703949999999</v>
      </c>
      <c r="FN996">
        <v>0</v>
      </c>
      <c r="FO996">
        <v>0</v>
      </c>
      <c r="FP996">
        <v>1</v>
      </c>
      <c r="FQ996">
        <v>2</v>
      </c>
      <c r="FR996">
        <f>6/15</f>
        <v>0.4</v>
      </c>
      <c r="FS996" t="s">
        <v>45</v>
      </c>
      <c r="FT996">
        <v>1</v>
      </c>
      <c r="FU996">
        <v>1</v>
      </c>
      <c r="FV996">
        <v>1</v>
      </c>
      <c r="FW996">
        <v>1</v>
      </c>
      <c r="FX996">
        <v>0</v>
      </c>
    </row>
    <row r="997" spans="1:180" x14ac:dyDescent="0.3">
      <c r="A997" s="7" t="s">
        <v>121</v>
      </c>
      <c r="B997" s="7" t="s">
        <v>386</v>
      </c>
      <c r="C997" t="s">
        <v>61</v>
      </c>
      <c r="D997">
        <v>9</v>
      </c>
      <c r="E997">
        <v>3</v>
      </c>
      <c r="F997">
        <v>1.5125</v>
      </c>
      <c r="G997">
        <v>1.6</v>
      </c>
      <c r="H997">
        <v>0.75249999999999995</v>
      </c>
      <c r="I997">
        <v>0.625</v>
      </c>
      <c r="J997">
        <v>0.95470274399999999</v>
      </c>
      <c r="K997">
        <v>0.67985338299999998</v>
      </c>
      <c r="L997">
        <v>0.75260593399999998</v>
      </c>
      <c r="M997">
        <v>1.0758526129999999</v>
      </c>
      <c r="N997">
        <v>15.667943620000001</v>
      </c>
      <c r="O997">
        <v>18.176133610000001</v>
      </c>
      <c r="P997">
        <v>1.457810923</v>
      </c>
      <c r="Q997">
        <v>1.3137898320000001</v>
      </c>
      <c r="R997">
        <v>1.6924392109999999</v>
      </c>
      <c r="S997">
        <v>1.6023943410000001</v>
      </c>
      <c r="T997">
        <v>0.41666666699999999</v>
      </c>
      <c r="U997">
        <v>0.375</v>
      </c>
      <c r="V997">
        <v>0.6</v>
      </c>
      <c r="W997">
        <v>0.4</v>
      </c>
      <c r="X997">
        <v>0.66666666699999999</v>
      </c>
      <c r="Y997">
        <v>0.58333333300000001</v>
      </c>
      <c r="Z997">
        <v>-10</v>
      </c>
      <c r="AA997" s="5" t="s">
        <v>196</v>
      </c>
      <c r="AB997">
        <v>-8</v>
      </c>
      <c r="AC997">
        <v>-9</v>
      </c>
      <c r="AD997" s="5" t="s">
        <v>191</v>
      </c>
      <c r="AE997">
        <v>-8</v>
      </c>
      <c r="AF997">
        <v>-6</v>
      </c>
      <c r="AG997">
        <v>-7</v>
      </c>
      <c r="AH997">
        <v>-5</v>
      </c>
      <c r="AI997">
        <v>-6</v>
      </c>
      <c r="AJ997">
        <v>-5</v>
      </c>
      <c r="AK997">
        <v>-6</v>
      </c>
      <c r="AL997">
        <v>-4</v>
      </c>
      <c r="AM997">
        <v>-5</v>
      </c>
      <c r="AN997">
        <v>-4</v>
      </c>
      <c r="AO997">
        <v>-5</v>
      </c>
      <c r="AP997">
        <v>-2</v>
      </c>
      <c r="AQ997">
        <v>-3</v>
      </c>
      <c r="AR997">
        <v>0</v>
      </c>
      <c r="AS997">
        <v>-1</v>
      </c>
      <c r="AT997">
        <v>0</v>
      </c>
      <c r="AU997">
        <v>-1</v>
      </c>
      <c r="AV997">
        <v>1</v>
      </c>
      <c r="AW997">
        <v>0</v>
      </c>
      <c r="AX997">
        <v>1</v>
      </c>
      <c r="AY997">
        <v>0</v>
      </c>
      <c r="AZ997">
        <v>1</v>
      </c>
      <c r="BA997">
        <v>0</v>
      </c>
      <c r="BB997">
        <v>2</v>
      </c>
      <c r="BC997">
        <v>1</v>
      </c>
      <c r="BD997">
        <v>3</v>
      </c>
      <c r="BE997">
        <v>2</v>
      </c>
      <c r="BF997">
        <v>4</v>
      </c>
      <c r="BG997">
        <v>3</v>
      </c>
      <c r="BH997">
        <v>5</v>
      </c>
      <c r="BI997">
        <v>4</v>
      </c>
      <c r="BJ997">
        <v>5</v>
      </c>
      <c r="BK997">
        <v>4</v>
      </c>
      <c r="BL997">
        <v>8</v>
      </c>
      <c r="BM997">
        <v>7</v>
      </c>
      <c r="BN997">
        <v>0</v>
      </c>
      <c r="BO997">
        <v>-3</v>
      </c>
      <c r="BP997">
        <v>0</v>
      </c>
      <c r="BQ997">
        <v>-3</v>
      </c>
      <c r="BR997">
        <v>0</v>
      </c>
      <c r="BS997">
        <v>0</v>
      </c>
      <c r="BT997">
        <v>-2</v>
      </c>
      <c r="BU997">
        <v>-3</v>
      </c>
      <c r="BV997">
        <v>0</v>
      </c>
      <c r="BW997">
        <v>0</v>
      </c>
      <c r="BX997">
        <v>0</v>
      </c>
      <c r="BY997">
        <v>0</v>
      </c>
      <c r="BZ997">
        <v>-3</v>
      </c>
      <c r="CA997">
        <v>0</v>
      </c>
      <c r="CB997">
        <v>-2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0</v>
      </c>
      <c r="CJ997">
        <v>0</v>
      </c>
      <c r="CK997">
        <v>0</v>
      </c>
      <c r="CL997">
        <v>0</v>
      </c>
      <c r="CM997">
        <v>3</v>
      </c>
      <c r="CN997">
        <v>-1</v>
      </c>
      <c r="CO997">
        <v>0</v>
      </c>
      <c r="CP997">
        <v>0</v>
      </c>
      <c r="CQ997">
        <v>0</v>
      </c>
      <c r="CR997">
        <v>0</v>
      </c>
      <c r="CS997">
        <v>2</v>
      </c>
      <c r="CT997">
        <v>0</v>
      </c>
      <c r="CU997">
        <v>0</v>
      </c>
      <c r="CV997">
        <v>1</v>
      </c>
      <c r="CW997">
        <v>0</v>
      </c>
      <c r="CX997">
        <v>0</v>
      </c>
      <c r="CY997">
        <v>0</v>
      </c>
      <c r="CZ997">
        <v>2</v>
      </c>
      <c r="DA997">
        <v>0</v>
      </c>
      <c r="DB997">
        <v>-14</v>
      </c>
      <c r="DC997">
        <v>-15</v>
      </c>
      <c r="DD997">
        <v>-14</v>
      </c>
      <c r="DE997">
        <v>-15</v>
      </c>
      <c r="DF997">
        <v>-11</v>
      </c>
      <c r="DG997">
        <v>-12</v>
      </c>
      <c r="DH997">
        <v>-14</v>
      </c>
      <c r="DI997">
        <v>-15</v>
      </c>
      <c r="DJ997">
        <v>-10</v>
      </c>
      <c r="DK997">
        <v>-11</v>
      </c>
      <c r="DL997">
        <v>-9</v>
      </c>
      <c r="DM997">
        <v>-10</v>
      </c>
      <c r="DN997">
        <v>-7</v>
      </c>
      <c r="DO997">
        <v>-8</v>
      </c>
      <c r="DP997">
        <v>-3</v>
      </c>
      <c r="DQ997">
        <v>-4</v>
      </c>
      <c r="DR997">
        <v>-6</v>
      </c>
      <c r="DS997">
        <v>-7</v>
      </c>
      <c r="DT997">
        <v>0</v>
      </c>
      <c r="DU997">
        <v>-1</v>
      </c>
      <c r="DV997">
        <v>-2</v>
      </c>
      <c r="DW997">
        <v>-3</v>
      </c>
      <c r="DX997">
        <v>1</v>
      </c>
      <c r="DY997">
        <v>0</v>
      </c>
      <c r="DZ997">
        <v>6</v>
      </c>
      <c r="EA997">
        <v>5</v>
      </c>
      <c r="EB997">
        <v>-2</v>
      </c>
      <c r="EC997">
        <v>-3</v>
      </c>
      <c r="ED997">
        <v>0</v>
      </c>
      <c r="EE997">
        <v>-1</v>
      </c>
      <c r="EF997">
        <v>1</v>
      </c>
      <c r="EG997">
        <v>0</v>
      </c>
      <c r="EH997">
        <v>5</v>
      </c>
      <c r="EI997">
        <v>4</v>
      </c>
      <c r="EJ997">
        <v>3</v>
      </c>
      <c r="EK997">
        <v>2</v>
      </c>
      <c r="EL997">
        <v>6</v>
      </c>
      <c r="EM997">
        <v>5</v>
      </c>
      <c r="EN997">
        <v>10</v>
      </c>
      <c r="EO997">
        <v>9</v>
      </c>
      <c r="EP997">
        <v>144.1250766</v>
      </c>
      <c r="EQ997">
        <v>149.31911830000001</v>
      </c>
      <c r="ER997">
        <v>87.593405939999997</v>
      </c>
      <c r="ES997">
        <v>89.984372190000002</v>
      </c>
      <c r="ET997">
        <v>147.3642682</v>
      </c>
      <c r="EU997">
        <v>152.31720279999999</v>
      </c>
      <c r="EV997">
        <v>87.036271560000003</v>
      </c>
      <c r="EW997">
        <v>86.683851649999994</v>
      </c>
      <c r="EX997">
        <v>42.552515249999999</v>
      </c>
      <c r="EY997">
        <v>67.857684730000003</v>
      </c>
      <c r="EZ997">
        <v>66.256053870000002</v>
      </c>
      <c r="FA997">
        <v>72.44324786</v>
      </c>
      <c r="FB997">
        <v>6.8895278639999997</v>
      </c>
      <c r="FC997">
        <v>9.8882545250000007</v>
      </c>
      <c r="FD997">
        <v>21.37045573</v>
      </c>
      <c r="FE997">
        <v>24.777004059999999</v>
      </c>
      <c r="FF997">
        <v>6.5172829649999997</v>
      </c>
      <c r="FG997">
        <v>5.8030721769999998</v>
      </c>
      <c r="FH997">
        <v>1.240454658</v>
      </c>
      <c r="FI997">
        <v>0.87450182799999998</v>
      </c>
      <c r="FJ997">
        <v>28.034198400000001</v>
      </c>
      <c r="FK997">
        <v>32.450402140000001</v>
      </c>
      <c r="FL997">
        <v>14.42933592</v>
      </c>
      <c r="FM997">
        <v>10.69086574</v>
      </c>
      <c r="FN997">
        <v>0</v>
      </c>
      <c r="FO997">
        <v>1</v>
      </c>
      <c r="FP997">
        <v>1</v>
      </c>
      <c r="FQ997">
        <v>2</v>
      </c>
      <c r="FR997">
        <f>6/9</f>
        <v>0.66666666666666663</v>
      </c>
      <c r="FS997" t="s">
        <v>45</v>
      </c>
      <c r="FT997">
        <v>2</v>
      </c>
      <c r="FU997">
        <v>2</v>
      </c>
      <c r="FV997">
        <v>2</v>
      </c>
      <c r="FW997">
        <v>0</v>
      </c>
      <c r="FX997">
        <v>1</v>
      </c>
    </row>
    <row r="998" spans="1:180" x14ac:dyDescent="0.3">
      <c r="A998" s="7" t="s">
        <v>88</v>
      </c>
      <c r="B998" s="7" t="s">
        <v>85</v>
      </c>
      <c r="C998" t="s">
        <v>55</v>
      </c>
      <c r="D998">
        <v>11</v>
      </c>
      <c r="E998">
        <v>3</v>
      </c>
      <c r="F998">
        <v>1.440371429</v>
      </c>
      <c r="G998">
        <v>1.247058824</v>
      </c>
      <c r="H998">
        <v>0.68496285700000004</v>
      </c>
      <c r="I998">
        <v>0.69747058799999995</v>
      </c>
      <c r="J998">
        <v>1.2288155169999999</v>
      </c>
      <c r="K998">
        <v>1.0076844890000001</v>
      </c>
      <c r="L998">
        <v>0.87161535599999995</v>
      </c>
      <c r="M998">
        <v>0.64447984000000003</v>
      </c>
      <c r="N998">
        <v>16.36903783</v>
      </c>
      <c r="O998">
        <v>13.959322650000001</v>
      </c>
      <c r="P998">
        <v>0.966004003</v>
      </c>
      <c r="Q998">
        <v>1.313111527</v>
      </c>
      <c r="R998">
        <v>1.4309902400000001</v>
      </c>
      <c r="S998">
        <v>1.2136346549999999</v>
      </c>
      <c r="T998">
        <v>0.233333333</v>
      </c>
      <c r="U998">
        <v>0.51851851900000001</v>
      </c>
      <c r="V998">
        <v>0.133333333</v>
      </c>
      <c r="W998">
        <v>0.46666666699999998</v>
      </c>
      <c r="X998">
        <v>0.25</v>
      </c>
      <c r="Y998">
        <v>0.33333333300000001</v>
      </c>
      <c r="Z998">
        <v>-16</v>
      </c>
      <c r="AA998" s="5" t="s">
        <v>193</v>
      </c>
      <c r="AB998">
        <v>-13</v>
      </c>
      <c r="AC998">
        <v>-6</v>
      </c>
      <c r="AD998" s="5" t="s">
        <v>209</v>
      </c>
      <c r="AE998">
        <v>-5</v>
      </c>
      <c r="AF998">
        <v>-10</v>
      </c>
      <c r="AG998">
        <v>-3</v>
      </c>
      <c r="AH998">
        <v>-7</v>
      </c>
      <c r="AI998">
        <v>0</v>
      </c>
      <c r="AJ998">
        <v>-7</v>
      </c>
      <c r="AK998">
        <v>0</v>
      </c>
      <c r="AL998">
        <v>-6</v>
      </c>
      <c r="AM998">
        <v>1</v>
      </c>
      <c r="AN998">
        <v>-5</v>
      </c>
      <c r="AO998">
        <v>2</v>
      </c>
      <c r="AP998">
        <v>-5</v>
      </c>
      <c r="AQ998">
        <v>2</v>
      </c>
      <c r="AR998">
        <v>-5</v>
      </c>
      <c r="AS998">
        <v>2</v>
      </c>
      <c r="AT998">
        <v>-5</v>
      </c>
      <c r="AU998">
        <v>2</v>
      </c>
      <c r="AV998">
        <v>-5</v>
      </c>
      <c r="AW998">
        <v>2</v>
      </c>
      <c r="AX998">
        <v>-4</v>
      </c>
      <c r="AY998">
        <v>3</v>
      </c>
      <c r="AZ998">
        <v>-4</v>
      </c>
      <c r="BA998">
        <v>3</v>
      </c>
      <c r="BB998">
        <v>-3</v>
      </c>
      <c r="BC998">
        <v>4</v>
      </c>
      <c r="BD998">
        <v>-3</v>
      </c>
      <c r="BE998">
        <v>4</v>
      </c>
      <c r="BF998">
        <v>-2</v>
      </c>
      <c r="BG998">
        <v>5</v>
      </c>
      <c r="BH998">
        <v>0</v>
      </c>
      <c r="BI998">
        <v>7</v>
      </c>
      <c r="BJ998">
        <v>0</v>
      </c>
      <c r="BK998">
        <v>7</v>
      </c>
      <c r="BL998">
        <v>0</v>
      </c>
      <c r="BM998">
        <v>7</v>
      </c>
      <c r="BN998">
        <v>-3</v>
      </c>
      <c r="BO998">
        <v>-2</v>
      </c>
      <c r="BP998">
        <v>-2</v>
      </c>
      <c r="BQ998">
        <v>-5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-2</v>
      </c>
      <c r="CA998">
        <v>1</v>
      </c>
      <c r="CB998">
        <v>0</v>
      </c>
      <c r="CC998">
        <v>2</v>
      </c>
      <c r="CD998">
        <v>1</v>
      </c>
      <c r="CE998">
        <v>0</v>
      </c>
      <c r="CF998">
        <v>0</v>
      </c>
      <c r="CG998">
        <v>0</v>
      </c>
      <c r="CH998">
        <v>0</v>
      </c>
      <c r="CI998">
        <v>1</v>
      </c>
      <c r="CJ998">
        <v>0</v>
      </c>
      <c r="CK998">
        <v>0</v>
      </c>
      <c r="CL998">
        <v>-3</v>
      </c>
      <c r="CM998">
        <v>0</v>
      </c>
      <c r="CN998">
        <v>-2</v>
      </c>
      <c r="CO998">
        <v>0</v>
      </c>
      <c r="CP998">
        <v>0</v>
      </c>
      <c r="CQ998">
        <v>1</v>
      </c>
      <c r="CR998">
        <v>0</v>
      </c>
      <c r="CS998">
        <v>0</v>
      </c>
      <c r="CT998">
        <v>0</v>
      </c>
      <c r="CU998">
        <v>-2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-28</v>
      </c>
      <c r="DC998">
        <v>-21</v>
      </c>
      <c r="DD998">
        <v>-27</v>
      </c>
      <c r="DE998">
        <v>-20</v>
      </c>
      <c r="DF998">
        <v>-15</v>
      </c>
      <c r="DG998">
        <v>-8</v>
      </c>
      <c r="DH998">
        <v>-16</v>
      </c>
      <c r="DI998">
        <v>-9</v>
      </c>
      <c r="DJ998">
        <v>-8</v>
      </c>
      <c r="DK998">
        <v>-1</v>
      </c>
      <c r="DL998">
        <v>-7</v>
      </c>
      <c r="DM998">
        <v>0</v>
      </c>
      <c r="DN998">
        <v>-14</v>
      </c>
      <c r="DO998">
        <v>-7</v>
      </c>
      <c r="DP998">
        <v>-13</v>
      </c>
      <c r="DQ998">
        <v>-6</v>
      </c>
      <c r="DR998">
        <v>-12</v>
      </c>
      <c r="DS998">
        <v>-5</v>
      </c>
      <c r="DT998">
        <v>-10</v>
      </c>
      <c r="DU998">
        <v>-3</v>
      </c>
      <c r="DV998">
        <v>-10</v>
      </c>
      <c r="DW998">
        <v>-3</v>
      </c>
      <c r="DX998">
        <v>-2</v>
      </c>
      <c r="DY998">
        <v>5</v>
      </c>
      <c r="DZ998">
        <v>-17</v>
      </c>
      <c r="EA998">
        <v>-10</v>
      </c>
      <c r="EB998">
        <v>-10</v>
      </c>
      <c r="EC998">
        <v>-3</v>
      </c>
      <c r="ED998">
        <v>-8</v>
      </c>
      <c r="EE998">
        <v>-1</v>
      </c>
      <c r="EF998">
        <v>-8</v>
      </c>
      <c r="EG998">
        <v>-1</v>
      </c>
      <c r="EH998">
        <v>-6</v>
      </c>
      <c r="EI998">
        <v>1</v>
      </c>
      <c r="EJ998">
        <v>-6</v>
      </c>
      <c r="EK998">
        <v>1</v>
      </c>
      <c r="EL998">
        <v>-3</v>
      </c>
      <c r="EM998">
        <v>4</v>
      </c>
      <c r="EN998">
        <v>0</v>
      </c>
      <c r="EO998">
        <v>7</v>
      </c>
      <c r="EP998">
        <v>145.01635580000001</v>
      </c>
      <c r="EQ998">
        <v>88.480759300000003</v>
      </c>
      <c r="ER998">
        <v>86.944062049999999</v>
      </c>
      <c r="ES998">
        <v>81.674626610000004</v>
      </c>
      <c r="ET998">
        <v>147.10388320000001</v>
      </c>
      <c r="EU998">
        <v>110.3739255</v>
      </c>
      <c r="EV998">
        <v>84.487870279999996</v>
      </c>
      <c r="EW998">
        <v>82.101605149999997</v>
      </c>
      <c r="EX998">
        <v>44.516405779999999</v>
      </c>
      <c r="EY998">
        <v>40.042080480000003</v>
      </c>
      <c r="EZ998">
        <v>61.711803959999997</v>
      </c>
      <c r="FA998">
        <v>60.820200790000001</v>
      </c>
      <c r="FB998">
        <v>8.7976436840000005</v>
      </c>
      <c r="FC998">
        <v>6.8659866630000002</v>
      </c>
      <c r="FD998">
        <v>24.186365110000001</v>
      </c>
      <c r="FE998">
        <v>18.559688130000001</v>
      </c>
      <c r="FF998">
        <v>8.1890702389999994</v>
      </c>
      <c r="FG998">
        <v>5.3284113680000003</v>
      </c>
      <c r="FH998">
        <v>1.8187294919999999</v>
      </c>
      <c r="FI998">
        <v>1.6921365180000001</v>
      </c>
      <c r="FJ998">
        <v>35.254759659999998</v>
      </c>
      <c r="FK998">
        <v>34.767474730000004</v>
      </c>
      <c r="FL998">
        <v>11.071006929999999</v>
      </c>
      <c r="FM998">
        <v>9.3584204339999992</v>
      </c>
      <c r="FN998">
        <v>0</v>
      </c>
      <c r="FO998">
        <v>0</v>
      </c>
      <c r="FP998">
        <v>0</v>
      </c>
      <c r="FQ998">
        <v>0</v>
      </c>
      <c r="FR998">
        <f>10/14</f>
        <v>0.7142857142857143</v>
      </c>
      <c r="FS998">
        <v>1</v>
      </c>
      <c r="FT998">
        <v>3</v>
      </c>
      <c r="FU998">
        <v>1</v>
      </c>
      <c r="FV998" t="s">
        <v>45</v>
      </c>
      <c r="FW998">
        <v>1</v>
      </c>
      <c r="FX998">
        <v>1</v>
      </c>
    </row>
    <row r="999" spans="1:180" x14ac:dyDescent="0.3">
      <c r="A999" s="7" t="s">
        <v>44</v>
      </c>
      <c r="B999" s="7" t="s">
        <v>48</v>
      </c>
      <c r="C999" t="s">
        <v>26</v>
      </c>
      <c r="D999">
        <v>10</v>
      </c>
      <c r="E999">
        <v>3</v>
      </c>
      <c r="F999">
        <v>1.2882572029999999</v>
      </c>
      <c r="G999">
        <v>1.059642857</v>
      </c>
      <c r="H999">
        <v>0.76423612100000005</v>
      </c>
      <c r="I999">
        <v>0.67966071400000005</v>
      </c>
      <c r="J999">
        <v>1.1340016500000001</v>
      </c>
      <c r="K999">
        <v>1.193517782</v>
      </c>
      <c r="L999">
        <v>0.85340165999999995</v>
      </c>
      <c r="M999">
        <v>1.054305896</v>
      </c>
      <c r="N999">
        <v>16.635308380000001</v>
      </c>
      <c r="O999">
        <v>17.544346520000001</v>
      </c>
      <c r="P999">
        <v>1.4184997290000001</v>
      </c>
      <c r="Q999">
        <v>1.3748081379999999</v>
      </c>
      <c r="R999">
        <v>1.184685123</v>
      </c>
      <c r="S999">
        <v>0.97257813500000001</v>
      </c>
      <c r="T999">
        <v>0.48148148099999999</v>
      </c>
      <c r="U999">
        <v>0.51851851900000001</v>
      </c>
      <c r="V999">
        <v>0.26666666700000002</v>
      </c>
      <c r="W999">
        <v>0.53333333299999997</v>
      </c>
      <c r="X999">
        <v>0.5</v>
      </c>
      <c r="Y999">
        <v>0.5</v>
      </c>
      <c r="Z999">
        <v>-7</v>
      </c>
      <c r="AA999" s="5" t="s">
        <v>221</v>
      </c>
      <c r="AB999">
        <v>-7</v>
      </c>
      <c r="AC999">
        <v>-6</v>
      </c>
      <c r="AD999" s="5" t="s">
        <v>211</v>
      </c>
      <c r="AE999">
        <v>-4</v>
      </c>
      <c r="AF999">
        <v>-5</v>
      </c>
      <c r="AG999">
        <v>-4</v>
      </c>
      <c r="AH999">
        <v>-4</v>
      </c>
      <c r="AI999">
        <v>-3</v>
      </c>
      <c r="AJ999">
        <v>-3</v>
      </c>
      <c r="AK999">
        <v>-2</v>
      </c>
      <c r="AL999">
        <v>-2</v>
      </c>
      <c r="AM999">
        <v>-1</v>
      </c>
      <c r="AN999">
        <v>-1</v>
      </c>
      <c r="AO999">
        <v>0</v>
      </c>
      <c r="AP999">
        <v>-1</v>
      </c>
      <c r="AQ999">
        <v>0</v>
      </c>
      <c r="AR999">
        <v>0</v>
      </c>
      <c r="AS999">
        <v>1</v>
      </c>
      <c r="AT999">
        <v>0</v>
      </c>
      <c r="AU999">
        <v>1</v>
      </c>
      <c r="AV999">
        <v>0</v>
      </c>
      <c r="AW999">
        <v>1</v>
      </c>
      <c r="AX999">
        <v>1</v>
      </c>
      <c r="AY999">
        <v>2</v>
      </c>
      <c r="AZ999">
        <v>2</v>
      </c>
      <c r="BA999">
        <v>3</v>
      </c>
      <c r="BB999">
        <v>2</v>
      </c>
      <c r="BC999">
        <v>3</v>
      </c>
      <c r="BD999">
        <v>4</v>
      </c>
      <c r="BE999">
        <v>5</v>
      </c>
      <c r="BF999">
        <v>8</v>
      </c>
      <c r="BG999">
        <v>9</v>
      </c>
      <c r="BH999">
        <v>9</v>
      </c>
      <c r="BI999">
        <v>10</v>
      </c>
      <c r="BJ999">
        <v>10</v>
      </c>
      <c r="BK999">
        <v>11</v>
      </c>
      <c r="BL999">
        <v>12</v>
      </c>
      <c r="BM999">
        <v>13</v>
      </c>
      <c r="BN999">
        <v>0</v>
      </c>
      <c r="BO999">
        <v>0</v>
      </c>
      <c r="BP999">
        <v>-2</v>
      </c>
      <c r="BQ999">
        <v>0</v>
      </c>
      <c r="BR999">
        <v>0</v>
      </c>
      <c r="BS999">
        <v>0</v>
      </c>
      <c r="BT999">
        <v>-1</v>
      </c>
      <c r="BU999">
        <v>-1</v>
      </c>
      <c r="BV999">
        <v>0</v>
      </c>
      <c r="BW999">
        <v>0</v>
      </c>
      <c r="BX999">
        <v>0</v>
      </c>
      <c r="BY999">
        <v>0</v>
      </c>
      <c r="BZ999">
        <v>-3</v>
      </c>
      <c r="CA999">
        <v>0</v>
      </c>
      <c r="CB999">
        <v>1</v>
      </c>
      <c r="CC999">
        <v>-4</v>
      </c>
      <c r="CD999">
        <v>0</v>
      </c>
      <c r="CE999">
        <v>0</v>
      </c>
      <c r="CF999">
        <v>1</v>
      </c>
      <c r="CG999">
        <v>0</v>
      </c>
      <c r="CH999">
        <v>0</v>
      </c>
      <c r="CI999">
        <v>2</v>
      </c>
      <c r="CJ999">
        <v>0</v>
      </c>
      <c r="CK999">
        <v>0</v>
      </c>
      <c r="CL999">
        <v>-1</v>
      </c>
      <c r="CM999">
        <v>-2</v>
      </c>
      <c r="CN999">
        <v>0</v>
      </c>
      <c r="CO999">
        <v>1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3</v>
      </c>
      <c r="CW999">
        <v>1</v>
      </c>
      <c r="CX999">
        <v>0</v>
      </c>
      <c r="CY999">
        <v>0</v>
      </c>
      <c r="CZ999">
        <v>1</v>
      </c>
      <c r="DA999">
        <v>2</v>
      </c>
      <c r="DB999">
        <v>-13</v>
      </c>
      <c r="DC999">
        <v>-13</v>
      </c>
      <c r="DD999">
        <v>-6</v>
      </c>
      <c r="DE999">
        <v>-6</v>
      </c>
      <c r="DF999">
        <v>-13</v>
      </c>
      <c r="DG999">
        <v>-13</v>
      </c>
      <c r="DH999">
        <v>-7</v>
      </c>
      <c r="DI999">
        <v>-7</v>
      </c>
      <c r="DJ999">
        <v>-5</v>
      </c>
      <c r="DK999">
        <v>-5</v>
      </c>
      <c r="DL999">
        <v>-4</v>
      </c>
      <c r="DM999">
        <v>-4</v>
      </c>
      <c r="DN999">
        <v>-9</v>
      </c>
      <c r="DO999">
        <v>-9</v>
      </c>
      <c r="DP999">
        <v>-6</v>
      </c>
      <c r="DQ999">
        <v>-6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2</v>
      </c>
      <c r="EC999">
        <v>2</v>
      </c>
      <c r="ED999">
        <v>4</v>
      </c>
      <c r="EE999">
        <v>4</v>
      </c>
      <c r="EF999">
        <v>1</v>
      </c>
      <c r="EG999">
        <v>1</v>
      </c>
      <c r="EH999">
        <v>7</v>
      </c>
      <c r="EI999">
        <v>7</v>
      </c>
      <c r="EJ999">
        <v>8</v>
      </c>
      <c r="EK999">
        <v>8</v>
      </c>
      <c r="EL999">
        <v>11</v>
      </c>
      <c r="EM999">
        <v>11</v>
      </c>
      <c r="EN999">
        <v>10</v>
      </c>
      <c r="EO999">
        <v>10</v>
      </c>
      <c r="EP999">
        <v>166.68600799999999</v>
      </c>
      <c r="EQ999">
        <v>159.62455879999999</v>
      </c>
      <c r="ER999">
        <v>88.981229749999997</v>
      </c>
      <c r="ES999">
        <v>88.941672949999997</v>
      </c>
      <c r="ET999">
        <v>204.62065519999999</v>
      </c>
      <c r="EU999">
        <v>164.30361060000001</v>
      </c>
      <c r="EV999">
        <v>88.825552770000002</v>
      </c>
      <c r="EW999">
        <v>86.05881608</v>
      </c>
      <c r="EX999">
        <v>65.684271390000006</v>
      </c>
      <c r="EY999">
        <v>61.166956249999998</v>
      </c>
      <c r="EZ999">
        <v>66.966979129999999</v>
      </c>
      <c r="FA999">
        <v>68.156637250000003</v>
      </c>
      <c r="FB999">
        <v>7.9221364349999996</v>
      </c>
      <c r="FC999">
        <v>10.005501280000001</v>
      </c>
      <c r="FD999">
        <v>35.518212599999998</v>
      </c>
      <c r="FE999">
        <v>29.89803818</v>
      </c>
      <c r="FF999">
        <v>9.2668870539999997</v>
      </c>
      <c r="FG999">
        <v>7.0904821340000002</v>
      </c>
      <c r="FH999">
        <v>2.0424317080000001</v>
      </c>
      <c r="FI999">
        <v>2.8117049449999998</v>
      </c>
      <c r="FJ999">
        <v>30.748129519999999</v>
      </c>
      <c r="FK999">
        <v>31.933543279999999</v>
      </c>
      <c r="FL999">
        <v>9.8560334849999993</v>
      </c>
      <c r="FM999">
        <v>11.46997256</v>
      </c>
      <c r="FN999">
        <v>0</v>
      </c>
      <c r="FO999">
        <v>0</v>
      </c>
      <c r="FP999">
        <v>2</v>
      </c>
      <c r="FQ999">
        <v>0</v>
      </c>
      <c r="FR999">
        <f>8/13</f>
        <v>0.61538461538461542</v>
      </c>
      <c r="FS999">
        <v>2</v>
      </c>
      <c r="FT999">
        <v>1</v>
      </c>
      <c r="FU999">
        <v>2</v>
      </c>
      <c r="FV999">
        <v>2</v>
      </c>
      <c r="FW999">
        <v>1</v>
      </c>
      <c r="FX999">
        <v>2</v>
      </c>
    </row>
    <row r="1000" spans="1:180" x14ac:dyDescent="0.3">
      <c r="A1000" s="7" t="s">
        <v>138</v>
      </c>
      <c r="B1000" s="7" t="s">
        <v>128</v>
      </c>
      <c r="C1000" t="s">
        <v>61</v>
      </c>
      <c r="D1000">
        <v>9</v>
      </c>
      <c r="E1000">
        <v>3</v>
      </c>
      <c r="F1000">
        <v>1.4994058610000001</v>
      </c>
      <c r="G1000">
        <v>1</v>
      </c>
      <c r="H1000">
        <v>0.62853151299999999</v>
      </c>
      <c r="I1000">
        <v>0.79736842100000005</v>
      </c>
      <c r="J1000">
        <v>1.5951276560000001</v>
      </c>
      <c r="K1000">
        <v>1.702268603</v>
      </c>
      <c r="L1000">
        <v>1.1773312579999999</v>
      </c>
      <c r="M1000">
        <v>1.407494807</v>
      </c>
      <c r="N1000">
        <v>16.465046610000002</v>
      </c>
      <c r="O1000">
        <v>16.75545485</v>
      </c>
      <c r="P1000">
        <v>1.7129030759999999</v>
      </c>
      <c r="Q1000">
        <v>2.0380929390000002</v>
      </c>
      <c r="R1000">
        <v>1.335273527</v>
      </c>
      <c r="S1000">
        <v>1.183973137</v>
      </c>
      <c r="T1000">
        <v>0.625</v>
      </c>
      <c r="U1000">
        <v>0.70833333300000001</v>
      </c>
      <c r="V1000">
        <v>0.6</v>
      </c>
      <c r="W1000">
        <v>0.86666666699999995</v>
      </c>
      <c r="X1000">
        <v>0.5</v>
      </c>
      <c r="Y1000">
        <v>0.58333333300000001</v>
      </c>
      <c r="Z1000">
        <v>-5</v>
      </c>
      <c r="AA1000" s="5" t="s">
        <v>233</v>
      </c>
      <c r="AB1000">
        <v>-3</v>
      </c>
      <c r="AC1000">
        <v>-1</v>
      </c>
      <c r="AD1000" s="5" t="s">
        <v>181</v>
      </c>
      <c r="AE1000">
        <v>0</v>
      </c>
      <c r="AF1000">
        <v>-1</v>
      </c>
      <c r="AG1000">
        <v>1</v>
      </c>
      <c r="AH1000">
        <v>0</v>
      </c>
      <c r="AI1000">
        <v>2</v>
      </c>
      <c r="AJ1000">
        <v>0</v>
      </c>
      <c r="AK1000">
        <v>2</v>
      </c>
      <c r="AL1000">
        <v>1</v>
      </c>
      <c r="AM1000">
        <v>3</v>
      </c>
      <c r="AN1000">
        <v>1</v>
      </c>
      <c r="AO1000">
        <v>3</v>
      </c>
      <c r="AP1000">
        <v>3</v>
      </c>
      <c r="AQ1000">
        <v>5</v>
      </c>
      <c r="AR1000">
        <v>5</v>
      </c>
      <c r="AS1000">
        <v>7</v>
      </c>
      <c r="AT1000">
        <v>5</v>
      </c>
      <c r="AU1000">
        <v>7</v>
      </c>
      <c r="AV1000">
        <v>6</v>
      </c>
      <c r="AW1000">
        <v>8</v>
      </c>
      <c r="AX1000">
        <v>6</v>
      </c>
      <c r="AY1000">
        <v>8</v>
      </c>
      <c r="AZ1000">
        <v>6</v>
      </c>
      <c r="BA1000">
        <v>8</v>
      </c>
      <c r="BB1000">
        <v>7</v>
      </c>
      <c r="BC1000">
        <v>9</v>
      </c>
      <c r="BD1000">
        <v>8</v>
      </c>
      <c r="BE1000">
        <v>10</v>
      </c>
      <c r="BF1000">
        <v>9</v>
      </c>
      <c r="BG1000">
        <v>11</v>
      </c>
      <c r="BH1000">
        <v>10</v>
      </c>
      <c r="BI1000">
        <v>12</v>
      </c>
      <c r="BJ1000">
        <v>10</v>
      </c>
      <c r="BK1000">
        <v>12</v>
      </c>
      <c r="BL1000">
        <v>13</v>
      </c>
      <c r="BM1000">
        <v>15</v>
      </c>
      <c r="BN1000">
        <v>-2</v>
      </c>
      <c r="BO1000">
        <v>0</v>
      </c>
      <c r="BP1000">
        <v>-2</v>
      </c>
      <c r="BQ1000">
        <v>0</v>
      </c>
      <c r="BR1000">
        <v>0</v>
      </c>
      <c r="BS1000">
        <v>0</v>
      </c>
      <c r="BT1000">
        <v>-3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3</v>
      </c>
      <c r="CA1000">
        <v>0</v>
      </c>
      <c r="CB1000">
        <v>0</v>
      </c>
      <c r="CC1000">
        <v>0</v>
      </c>
      <c r="CD1000">
        <v>0</v>
      </c>
      <c r="CE1000">
        <v>-3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1</v>
      </c>
      <c r="CM1000">
        <v>3</v>
      </c>
      <c r="CN1000">
        <v>1</v>
      </c>
      <c r="CO1000">
        <v>0</v>
      </c>
      <c r="CP1000">
        <v>0</v>
      </c>
      <c r="CQ1000">
        <v>2</v>
      </c>
      <c r="CR1000">
        <v>0</v>
      </c>
      <c r="CS1000">
        <v>1</v>
      </c>
      <c r="CT1000">
        <v>2</v>
      </c>
      <c r="CU1000">
        <v>3</v>
      </c>
      <c r="CV1000">
        <v>0</v>
      </c>
      <c r="CW1000">
        <v>0</v>
      </c>
      <c r="CX1000">
        <v>6</v>
      </c>
      <c r="CY1000">
        <v>2</v>
      </c>
      <c r="CZ1000">
        <v>0</v>
      </c>
      <c r="DA1000">
        <v>0</v>
      </c>
      <c r="DB1000">
        <v>-5</v>
      </c>
      <c r="DC1000">
        <v>-3</v>
      </c>
      <c r="DD1000">
        <v>-5</v>
      </c>
      <c r="DE1000">
        <v>-3</v>
      </c>
      <c r="DF1000">
        <v>-2</v>
      </c>
      <c r="DG1000">
        <v>0</v>
      </c>
      <c r="DH1000">
        <v>-5</v>
      </c>
      <c r="DI1000">
        <v>-3</v>
      </c>
      <c r="DJ1000">
        <v>-1</v>
      </c>
      <c r="DK1000">
        <v>1</v>
      </c>
      <c r="DL1000">
        <v>0</v>
      </c>
      <c r="DM1000">
        <v>2</v>
      </c>
      <c r="DN1000">
        <v>2</v>
      </c>
      <c r="DO1000">
        <v>4</v>
      </c>
      <c r="DP1000">
        <v>6</v>
      </c>
      <c r="DQ1000">
        <v>8</v>
      </c>
      <c r="DR1000">
        <v>3</v>
      </c>
      <c r="DS1000">
        <v>5</v>
      </c>
      <c r="DT1000">
        <v>9</v>
      </c>
      <c r="DU1000">
        <v>11</v>
      </c>
      <c r="DV1000">
        <v>7</v>
      </c>
      <c r="DW1000">
        <v>9</v>
      </c>
      <c r="DX1000">
        <v>10</v>
      </c>
      <c r="DY1000">
        <v>12</v>
      </c>
      <c r="DZ1000">
        <v>15</v>
      </c>
      <c r="EA1000">
        <v>17</v>
      </c>
      <c r="EB1000">
        <v>7</v>
      </c>
      <c r="EC1000">
        <v>9</v>
      </c>
      <c r="ED1000">
        <v>9</v>
      </c>
      <c r="EE1000">
        <v>11</v>
      </c>
      <c r="EF1000">
        <v>10</v>
      </c>
      <c r="EG1000">
        <v>12</v>
      </c>
      <c r="EH1000">
        <v>14</v>
      </c>
      <c r="EI1000">
        <v>16</v>
      </c>
      <c r="EJ1000">
        <v>12</v>
      </c>
      <c r="EK1000">
        <v>14</v>
      </c>
      <c r="EL1000">
        <v>15</v>
      </c>
      <c r="EM1000">
        <v>17</v>
      </c>
      <c r="EN1000">
        <v>19</v>
      </c>
      <c r="EO1000">
        <v>21</v>
      </c>
      <c r="EP1000">
        <v>232.8133675</v>
      </c>
      <c r="EQ1000">
        <v>156.46770480000001</v>
      </c>
      <c r="ER1000">
        <v>91.816094359999994</v>
      </c>
      <c r="ES1000">
        <v>87.200421129999995</v>
      </c>
      <c r="ET1000">
        <v>225.84947439999999</v>
      </c>
      <c r="EU1000">
        <v>186.71085859999999</v>
      </c>
      <c r="EV1000">
        <v>90.12635745</v>
      </c>
      <c r="EW1000">
        <v>88.688164509999993</v>
      </c>
      <c r="EX1000">
        <v>65.757951649999995</v>
      </c>
      <c r="EY1000">
        <v>55.571534530000001</v>
      </c>
      <c r="EZ1000">
        <v>74.037458119999997</v>
      </c>
      <c r="FA1000">
        <v>69.824186600000004</v>
      </c>
      <c r="FB1000">
        <v>13.294383679999999</v>
      </c>
      <c r="FC1000">
        <v>13.587192419999999</v>
      </c>
      <c r="FD1000">
        <v>44.580421809999997</v>
      </c>
      <c r="FE1000">
        <v>34.2080652</v>
      </c>
      <c r="FF1000">
        <v>12.01457016</v>
      </c>
      <c r="FG1000">
        <v>11.58271193</v>
      </c>
      <c r="FH1000">
        <v>2.1542083509999999</v>
      </c>
      <c r="FI1000">
        <v>1.929972346</v>
      </c>
      <c r="FJ1000">
        <v>32.698809969999999</v>
      </c>
      <c r="FK1000">
        <v>31.991671910000001</v>
      </c>
      <c r="FL1000">
        <v>18.539552279999999</v>
      </c>
      <c r="FM1000">
        <v>16.980653499999999</v>
      </c>
      <c r="FN1000">
        <v>0</v>
      </c>
      <c r="FO1000">
        <v>0</v>
      </c>
      <c r="FP1000">
        <v>2</v>
      </c>
      <c r="FQ1000">
        <v>1</v>
      </c>
      <c r="FR1000">
        <f>7/14</f>
        <v>0.5</v>
      </c>
      <c r="FS1000">
        <v>1</v>
      </c>
      <c r="FT1000">
        <v>4</v>
      </c>
      <c r="FU1000">
        <v>0</v>
      </c>
      <c r="FV1000">
        <v>1</v>
      </c>
      <c r="FW1000">
        <v>1</v>
      </c>
      <c r="FX1000">
        <v>0</v>
      </c>
    </row>
    <row r="1001" spans="1:180" x14ac:dyDescent="0.3">
      <c r="A1001" s="7" t="s">
        <v>92</v>
      </c>
      <c r="B1001" s="7" t="s">
        <v>83</v>
      </c>
      <c r="C1001" t="s">
        <v>55</v>
      </c>
      <c r="D1001">
        <v>11</v>
      </c>
      <c r="E1001">
        <v>3</v>
      </c>
      <c r="F1001">
        <v>1.0844444440000001</v>
      </c>
      <c r="G1001">
        <v>1.18962963</v>
      </c>
      <c r="H1001">
        <v>0.74344444399999998</v>
      </c>
      <c r="I1001">
        <v>0.72914814800000005</v>
      </c>
      <c r="J1001">
        <v>1.3980707050000001</v>
      </c>
      <c r="K1001">
        <v>1.379245338</v>
      </c>
      <c r="L1001">
        <v>1.6212712279999999</v>
      </c>
      <c r="M1001">
        <v>0.95001785999999999</v>
      </c>
      <c r="N1001">
        <v>14.893209499999999</v>
      </c>
      <c r="O1001">
        <v>15.566626879999999</v>
      </c>
      <c r="P1001">
        <v>1.845877038</v>
      </c>
      <c r="Q1001">
        <v>1.450696658</v>
      </c>
      <c r="R1001">
        <v>1.225613305</v>
      </c>
      <c r="S1001">
        <v>1.245544862</v>
      </c>
      <c r="T1001">
        <v>0.76666666699999997</v>
      </c>
      <c r="U1001">
        <v>0.63333333300000005</v>
      </c>
      <c r="V1001">
        <v>1</v>
      </c>
      <c r="W1001">
        <v>0.73333333300000003</v>
      </c>
      <c r="X1001">
        <v>0.66666666699999999</v>
      </c>
      <c r="Y1001">
        <v>0.41666666699999999</v>
      </c>
      <c r="Z1001">
        <v>0</v>
      </c>
      <c r="AA1001" s="5" t="s">
        <v>222</v>
      </c>
      <c r="AB1001">
        <v>3</v>
      </c>
      <c r="AC1001">
        <v>-1</v>
      </c>
      <c r="AD1001" s="5" t="s">
        <v>226</v>
      </c>
      <c r="AE1001">
        <v>0</v>
      </c>
      <c r="AF1001">
        <v>6</v>
      </c>
      <c r="AG1001">
        <v>2</v>
      </c>
      <c r="AH1001">
        <v>9</v>
      </c>
      <c r="AI1001">
        <v>5</v>
      </c>
      <c r="AJ1001">
        <v>9</v>
      </c>
      <c r="AK1001">
        <v>5</v>
      </c>
      <c r="AL1001">
        <v>10</v>
      </c>
      <c r="AM1001">
        <v>6</v>
      </c>
      <c r="AN1001">
        <v>11</v>
      </c>
      <c r="AO1001">
        <v>7</v>
      </c>
      <c r="AP1001">
        <v>11</v>
      </c>
      <c r="AQ1001">
        <v>7</v>
      </c>
      <c r="AR1001">
        <v>11</v>
      </c>
      <c r="AS1001">
        <v>7</v>
      </c>
      <c r="AT1001">
        <v>11</v>
      </c>
      <c r="AU1001">
        <v>7</v>
      </c>
      <c r="AV1001">
        <v>11</v>
      </c>
      <c r="AW1001">
        <v>7</v>
      </c>
      <c r="AX1001">
        <v>12</v>
      </c>
      <c r="AY1001">
        <v>8</v>
      </c>
      <c r="AZ1001">
        <v>12</v>
      </c>
      <c r="BA1001">
        <v>8</v>
      </c>
      <c r="BB1001">
        <v>13</v>
      </c>
      <c r="BC1001">
        <v>9</v>
      </c>
      <c r="BD1001">
        <v>13</v>
      </c>
      <c r="BE1001">
        <v>9</v>
      </c>
      <c r="BF1001">
        <v>14</v>
      </c>
      <c r="BG1001">
        <v>10</v>
      </c>
      <c r="BH1001">
        <v>16</v>
      </c>
      <c r="BI1001">
        <v>12</v>
      </c>
      <c r="BJ1001">
        <v>16</v>
      </c>
      <c r="BK1001">
        <v>12</v>
      </c>
      <c r="BL1001">
        <v>16</v>
      </c>
      <c r="BM1001">
        <v>12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1</v>
      </c>
      <c r="BW1001">
        <v>0</v>
      </c>
      <c r="BX1001">
        <v>2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-1</v>
      </c>
      <c r="CE1001">
        <v>1</v>
      </c>
      <c r="CF1001">
        <v>3</v>
      </c>
      <c r="CG1001">
        <v>0</v>
      </c>
      <c r="CH1001">
        <v>3</v>
      </c>
      <c r="CI1001">
        <v>2</v>
      </c>
      <c r="CJ1001">
        <v>3</v>
      </c>
      <c r="CK1001">
        <v>0</v>
      </c>
      <c r="CL1001">
        <v>0</v>
      </c>
      <c r="CM1001">
        <v>-4</v>
      </c>
      <c r="CN1001">
        <v>0</v>
      </c>
      <c r="CO1001">
        <v>0</v>
      </c>
      <c r="CP1001">
        <v>0</v>
      </c>
      <c r="CQ1001">
        <v>2</v>
      </c>
      <c r="CR1001">
        <v>0</v>
      </c>
      <c r="CS1001">
        <v>1</v>
      </c>
      <c r="CT1001">
        <v>0</v>
      </c>
      <c r="CU1001">
        <v>2</v>
      </c>
      <c r="CV1001">
        <v>0</v>
      </c>
      <c r="CW1001">
        <v>0</v>
      </c>
      <c r="CX1001">
        <v>3</v>
      </c>
      <c r="CY1001">
        <v>0</v>
      </c>
      <c r="CZ1001">
        <v>3</v>
      </c>
      <c r="DA1001">
        <v>0</v>
      </c>
      <c r="DB1001">
        <v>0</v>
      </c>
      <c r="DC1001">
        <v>-13</v>
      </c>
      <c r="DD1001">
        <v>1</v>
      </c>
      <c r="DE1001">
        <v>-12</v>
      </c>
      <c r="DF1001">
        <v>13</v>
      </c>
      <c r="DG1001">
        <v>0</v>
      </c>
      <c r="DH1001">
        <v>12</v>
      </c>
      <c r="DI1001">
        <v>-1</v>
      </c>
      <c r="DJ1001">
        <v>20</v>
      </c>
      <c r="DK1001">
        <v>7</v>
      </c>
      <c r="DL1001">
        <v>21</v>
      </c>
      <c r="DM1001">
        <v>8</v>
      </c>
      <c r="DN1001">
        <v>14</v>
      </c>
      <c r="DO1001">
        <v>1</v>
      </c>
      <c r="DP1001">
        <v>15</v>
      </c>
      <c r="DQ1001">
        <v>2</v>
      </c>
      <c r="DR1001">
        <v>16</v>
      </c>
      <c r="DS1001">
        <v>3</v>
      </c>
      <c r="DT1001">
        <v>18</v>
      </c>
      <c r="DU1001">
        <v>5</v>
      </c>
      <c r="DV1001">
        <v>18</v>
      </c>
      <c r="DW1001">
        <v>5</v>
      </c>
      <c r="DX1001">
        <v>26</v>
      </c>
      <c r="DY1001">
        <v>13</v>
      </c>
      <c r="DZ1001">
        <v>11</v>
      </c>
      <c r="EA1001">
        <v>-2</v>
      </c>
      <c r="EB1001">
        <v>18</v>
      </c>
      <c r="EC1001">
        <v>5</v>
      </c>
      <c r="ED1001">
        <v>20</v>
      </c>
      <c r="EE1001">
        <v>7</v>
      </c>
      <c r="EF1001">
        <v>20</v>
      </c>
      <c r="EG1001">
        <v>7</v>
      </c>
      <c r="EH1001">
        <v>22</v>
      </c>
      <c r="EI1001">
        <v>9</v>
      </c>
      <c r="EJ1001">
        <v>22</v>
      </c>
      <c r="EK1001">
        <v>9</v>
      </c>
      <c r="EL1001">
        <v>25</v>
      </c>
      <c r="EM1001">
        <v>12</v>
      </c>
      <c r="EN1001">
        <v>28</v>
      </c>
      <c r="EO1001">
        <v>15</v>
      </c>
      <c r="EP1001">
        <v>162.1526083</v>
      </c>
      <c r="EQ1001">
        <v>153.90027079999999</v>
      </c>
      <c r="ER1001">
        <v>86.147646289999997</v>
      </c>
      <c r="ES1001">
        <v>88.053812640000004</v>
      </c>
      <c r="ET1001">
        <v>181.47797019999999</v>
      </c>
      <c r="EU1001">
        <v>181.33756700000001</v>
      </c>
      <c r="EV1001">
        <v>85.875182550000005</v>
      </c>
      <c r="EW1001">
        <v>87.341636100000002</v>
      </c>
      <c r="EX1001">
        <v>49.004145970000003</v>
      </c>
      <c r="EY1001">
        <v>66.96705068</v>
      </c>
      <c r="EZ1001">
        <v>62.669010219999997</v>
      </c>
      <c r="FA1001">
        <v>68.217668110000005</v>
      </c>
      <c r="FB1001">
        <v>7.4503732749999996</v>
      </c>
      <c r="FC1001">
        <v>9.2741361209999997</v>
      </c>
      <c r="FD1001">
        <v>28.307672060000002</v>
      </c>
      <c r="FE1001">
        <v>32.541246049999998</v>
      </c>
      <c r="FF1001">
        <v>7.7584620199999996</v>
      </c>
      <c r="FG1001">
        <v>8.3312527999999997</v>
      </c>
      <c r="FH1001">
        <v>1.9326303629999999</v>
      </c>
      <c r="FI1001">
        <v>2.758655187</v>
      </c>
      <c r="FJ1001">
        <v>31.454669750000001</v>
      </c>
      <c r="FK1001">
        <v>32.302773639999998</v>
      </c>
      <c r="FL1001">
        <v>11.890589909999999</v>
      </c>
      <c r="FM1001">
        <v>10.9922681</v>
      </c>
      <c r="FN1001">
        <v>0</v>
      </c>
      <c r="FO1001">
        <v>0</v>
      </c>
      <c r="FP1001">
        <v>0</v>
      </c>
      <c r="FQ1001">
        <v>2</v>
      </c>
      <c r="FR1001">
        <f>6/15</f>
        <v>0.4</v>
      </c>
      <c r="FS1001" t="s">
        <v>45</v>
      </c>
      <c r="FT1001">
        <v>1</v>
      </c>
      <c r="FU1001">
        <v>1</v>
      </c>
      <c r="FV1001" t="s">
        <v>45</v>
      </c>
      <c r="FW1001">
        <v>1</v>
      </c>
      <c r="FX1001">
        <v>1</v>
      </c>
    </row>
    <row r="1002" spans="1:180" x14ac:dyDescent="0.3">
      <c r="A1002" s="7" t="s">
        <v>106</v>
      </c>
      <c r="B1002" s="7" t="s">
        <v>112</v>
      </c>
      <c r="C1002" t="s">
        <v>58</v>
      </c>
      <c r="D1002">
        <v>12</v>
      </c>
      <c r="E1002">
        <v>3</v>
      </c>
      <c r="F1002">
        <v>1.178888889</v>
      </c>
      <c r="G1002">
        <v>0.88959999999999995</v>
      </c>
      <c r="H1002">
        <v>0.77411111099999996</v>
      </c>
      <c r="I1002">
        <v>0.72172000000000003</v>
      </c>
      <c r="J1002">
        <v>1.222528021</v>
      </c>
      <c r="K1002">
        <v>1.306233156</v>
      </c>
      <c r="L1002">
        <v>0.66692412199999995</v>
      </c>
      <c r="M1002">
        <v>1.17776814</v>
      </c>
      <c r="N1002">
        <v>20.718283240000002</v>
      </c>
      <c r="O1002">
        <v>18.832426229999999</v>
      </c>
      <c r="P1002">
        <v>1.0844216250000001</v>
      </c>
      <c r="Q1002">
        <v>1.4715248940000001</v>
      </c>
      <c r="R1002">
        <v>1.6256607750000001</v>
      </c>
      <c r="S1002">
        <v>0.97512151000000002</v>
      </c>
      <c r="T1002">
        <v>0.303030303</v>
      </c>
      <c r="U1002">
        <v>0.66666666699999999</v>
      </c>
      <c r="V1002">
        <v>0</v>
      </c>
      <c r="W1002">
        <v>0.53333333299999997</v>
      </c>
      <c r="X1002">
        <v>0.4</v>
      </c>
      <c r="Y1002">
        <v>0.53333333299999997</v>
      </c>
      <c r="Z1002">
        <v>-14</v>
      </c>
      <c r="AA1002" s="5" t="s">
        <v>181</v>
      </c>
      <c r="AB1002">
        <v>-12</v>
      </c>
      <c r="AC1002">
        <v>0</v>
      </c>
      <c r="AD1002" s="5" t="s">
        <v>215</v>
      </c>
      <c r="AE1002">
        <v>2</v>
      </c>
      <c r="AF1002">
        <v>-10</v>
      </c>
      <c r="AG1002">
        <v>2</v>
      </c>
      <c r="AH1002">
        <v>-10</v>
      </c>
      <c r="AI1002">
        <v>2</v>
      </c>
      <c r="AJ1002">
        <v>-8</v>
      </c>
      <c r="AK1002">
        <v>4</v>
      </c>
      <c r="AL1002">
        <v>-8</v>
      </c>
      <c r="AM1002">
        <v>4</v>
      </c>
      <c r="AN1002">
        <v>-8</v>
      </c>
      <c r="AO1002">
        <v>4</v>
      </c>
      <c r="AP1002">
        <v>-7</v>
      </c>
      <c r="AQ1002">
        <v>5</v>
      </c>
      <c r="AR1002">
        <v>-6</v>
      </c>
      <c r="AS1002">
        <v>6</v>
      </c>
      <c r="AT1002">
        <v>-6</v>
      </c>
      <c r="AU1002">
        <v>6</v>
      </c>
      <c r="AV1002">
        <v>-5</v>
      </c>
      <c r="AW1002">
        <v>7</v>
      </c>
      <c r="AX1002">
        <v>-5</v>
      </c>
      <c r="AY1002">
        <v>7</v>
      </c>
      <c r="AZ1002">
        <v>-3</v>
      </c>
      <c r="BA1002">
        <v>9</v>
      </c>
      <c r="BB1002">
        <v>-1</v>
      </c>
      <c r="BC1002">
        <v>11</v>
      </c>
      <c r="BD1002">
        <v>0</v>
      </c>
      <c r="BE1002">
        <v>12</v>
      </c>
      <c r="BF1002">
        <v>1</v>
      </c>
      <c r="BG1002">
        <v>13</v>
      </c>
      <c r="BH1002">
        <v>2</v>
      </c>
      <c r="BI1002">
        <v>14</v>
      </c>
      <c r="BJ1002">
        <v>4</v>
      </c>
      <c r="BK1002">
        <v>16</v>
      </c>
      <c r="BL1002">
        <v>6</v>
      </c>
      <c r="BM1002">
        <v>18</v>
      </c>
      <c r="BN1002">
        <v>0</v>
      </c>
      <c r="BO1002">
        <v>0</v>
      </c>
      <c r="BP1002">
        <v>0</v>
      </c>
      <c r="BQ1002">
        <v>0</v>
      </c>
      <c r="BR1002">
        <v>-1</v>
      </c>
      <c r="BS1002">
        <v>0</v>
      </c>
      <c r="BT1002">
        <v>-1</v>
      </c>
      <c r="BU1002">
        <v>0</v>
      </c>
      <c r="BV1002">
        <v>0</v>
      </c>
      <c r="BW1002">
        <v>0</v>
      </c>
      <c r="BX1002">
        <v>2</v>
      </c>
      <c r="BY1002">
        <v>0</v>
      </c>
      <c r="BZ1002">
        <v>-3</v>
      </c>
      <c r="CA1002">
        <v>0</v>
      </c>
      <c r="CB1002">
        <v>-2</v>
      </c>
      <c r="CC1002">
        <v>4</v>
      </c>
      <c r="CD1002">
        <v>-2</v>
      </c>
      <c r="CE1002">
        <v>0</v>
      </c>
      <c r="CF1002">
        <v>-2</v>
      </c>
      <c r="CG1002">
        <v>1</v>
      </c>
      <c r="CH1002">
        <v>0</v>
      </c>
      <c r="CI1002">
        <v>0</v>
      </c>
      <c r="CJ1002">
        <v>0</v>
      </c>
      <c r="CK1002">
        <v>0</v>
      </c>
      <c r="CL1002">
        <v>-3</v>
      </c>
      <c r="CM1002">
        <v>-1</v>
      </c>
      <c r="CN1002">
        <v>0</v>
      </c>
      <c r="CO1002">
        <v>2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1</v>
      </c>
      <c r="CV1002">
        <v>2</v>
      </c>
      <c r="CW1002">
        <v>4</v>
      </c>
      <c r="CX1002">
        <v>2</v>
      </c>
      <c r="CY1002">
        <v>3</v>
      </c>
      <c r="CZ1002">
        <v>0</v>
      </c>
      <c r="DA1002">
        <v>0</v>
      </c>
      <c r="DB1002">
        <v>-30</v>
      </c>
      <c r="DC1002">
        <v>-8</v>
      </c>
      <c r="DD1002">
        <v>-22</v>
      </c>
      <c r="DE1002">
        <v>0</v>
      </c>
      <c r="DF1002">
        <v>-16</v>
      </c>
      <c r="DG1002">
        <v>6</v>
      </c>
      <c r="DH1002">
        <v>-12</v>
      </c>
      <c r="DI1002">
        <v>10</v>
      </c>
      <c r="DJ1002">
        <v>-12</v>
      </c>
      <c r="DK1002">
        <v>10</v>
      </c>
      <c r="DL1002">
        <v>-12</v>
      </c>
      <c r="DM1002">
        <v>10</v>
      </c>
      <c r="DN1002">
        <v>-11</v>
      </c>
      <c r="DO1002">
        <v>11</v>
      </c>
      <c r="DP1002">
        <v>-9</v>
      </c>
      <c r="DQ1002">
        <v>13</v>
      </c>
      <c r="DR1002">
        <v>-11</v>
      </c>
      <c r="DS1002">
        <v>11</v>
      </c>
      <c r="DT1002">
        <v>-11</v>
      </c>
      <c r="DU1002">
        <v>11</v>
      </c>
      <c r="DV1002">
        <v>-2</v>
      </c>
      <c r="DW1002">
        <v>20</v>
      </c>
      <c r="DX1002">
        <v>-7</v>
      </c>
      <c r="DY1002">
        <v>15</v>
      </c>
      <c r="DZ1002">
        <v>-4</v>
      </c>
      <c r="EA1002">
        <v>18</v>
      </c>
      <c r="EB1002">
        <v>-6</v>
      </c>
      <c r="EC1002">
        <v>16</v>
      </c>
      <c r="ED1002">
        <v>0</v>
      </c>
      <c r="EE1002">
        <v>22</v>
      </c>
      <c r="EF1002">
        <v>0</v>
      </c>
      <c r="EG1002">
        <v>22</v>
      </c>
      <c r="EH1002">
        <v>-5</v>
      </c>
      <c r="EI1002">
        <v>17</v>
      </c>
      <c r="EJ1002">
        <v>1</v>
      </c>
      <c r="EK1002">
        <v>23</v>
      </c>
      <c r="EL1002">
        <v>2</v>
      </c>
      <c r="EM1002">
        <v>24</v>
      </c>
      <c r="EN1002">
        <v>7</v>
      </c>
      <c r="EO1002">
        <v>29</v>
      </c>
      <c r="EP1002">
        <v>136.25735019999999</v>
      </c>
      <c r="EQ1002">
        <v>167.3508903</v>
      </c>
      <c r="ER1002">
        <v>87.595492300000004</v>
      </c>
      <c r="ES1002">
        <v>88.585658949999996</v>
      </c>
      <c r="ET1002">
        <v>140.5552026</v>
      </c>
      <c r="EU1002">
        <v>176.29879109999999</v>
      </c>
      <c r="EV1002">
        <v>85.362346389999999</v>
      </c>
      <c r="EW1002">
        <v>87.600956479999994</v>
      </c>
      <c r="EX1002">
        <v>47.090496309999999</v>
      </c>
      <c r="EY1002">
        <v>52.299136560000001</v>
      </c>
      <c r="EZ1002">
        <v>60.940724510000003</v>
      </c>
      <c r="FA1002">
        <v>68.44532873</v>
      </c>
      <c r="FB1002">
        <v>7.9325259570000002</v>
      </c>
      <c r="FC1002">
        <v>9.4669179519999993</v>
      </c>
      <c r="FD1002">
        <v>23.639670379999998</v>
      </c>
      <c r="FE1002">
        <v>33.898138670000002</v>
      </c>
      <c r="FF1002">
        <v>5.4669787159999998</v>
      </c>
      <c r="FG1002">
        <v>7.1110762410000001</v>
      </c>
      <c r="FH1002">
        <v>1.764260924</v>
      </c>
      <c r="FI1002">
        <v>1.6360664620000001</v>
      </c>
      <c r="FJ1002">
        <v>29.852038069999999</v>
      </c>
      <c r="FK1002">
        <v>40.641728180000001</v>
      </c>
      <c r="FL1002">
        <v>12.538727440000001</v>
      </c>
      <c r="FM1002">
        <v>13.24537288</v>
      </c>
      <c r="FN1002">
        <v>0</v>
      </c>
      <c r="FO1002">
        <v>0</v>
      </c>
      <c r="FP1002">
        <v>0</v>
      </c>
      <c r="FQ1002">
        <v>3</v>
      </c>
      <c r="FR1002">
        <f>3/15</f>
        <v>0.2</v>
      </c>
      <c r="FS1002" t="s">
        <v>45</v>
      </c>
      <c r="FT1002">
        <v>1</v>
      </c>
      <c r="FU1002">
        <v>1</v>
      </c>
      <c r="FV1002">
        <v>1</v>
      </c>
      <c r="FW1002">
        <v>1</v>
      </c>
      <c r="FX1002">
        <v>0</v>
      </c>
    </row>
    <row r="1003" spans="1:180" x14ac:dyDescent="0.3">
      <c r="A1003" s="7" t="s">
        <v>23</v>
      </c>
      <c r="B1003" s="7" t="s">
        <v>375</v>
      </c>
      <c r="C1003" t="s">
        <v>26</v>
      </c>
      <c r="D1003">
        <v>10</v>
      </c>
      <c r="E1003">
        <v>3</v>
      </c>
      <c r="F1003">
        <v>1.1201785710000001</v>
      </c>
      <c r="G1003">
        <v>1.373846154</v>
      </c>
      <c r="H1003">
        <v>0.73623214299999995</v>
      </c>
      <c r="I1003">
        <v>0.72196153799999996</v>
      </c>
      <c r="J1003">
        <v>1.493573222</v>
      </c>
      <c r="K1003">
        <v>1.1062211390000001</v>
      </c>
      <c r="L1003">
        <v>0.91621225100000003</v>
      </c>
      <c r="M1003">
        <v>0.72826769400000002</v>
      </c>
      <c r="N1003">
        <v>18.357345550000002</v>
      </c>
      <c r="O1003">
        <v>15.53579908</v>
      </c>
      <c r="P1003">
        <v>1.6664304409999999</v>
      </c>
      <c r="Q1003">
        <v>1.277536864</v>
      </c>
      <c r="R1003">
        <v>1.2012615719999999</v>
      </c>
      <c r="S1003">
        <v>1.651431141</v>
      </c>
      <c r="T1003">
        <v>0.66666666699999999</v>
      </c>
      <c r="U1003">
        <v>0.14814814800000001</v>
      </c>
      <c r="V1003">
        <v>0.6</v>
      </c>
      <c r="W1003">
        <v>0.26666666700000002</v>
      </c>
      <c r="X1003">
        <v>0.5</v>
      </c>
      <c r="Y1003">
        <v>8.3333332999999996E-2</v>
      </c>
      <c r="Z1003">
        <v>-2</v>
      </c>
      <c r="AA1003" s="5" t="s">
        <v>210</v>
      </c>
      <c r="AB1003">
        <v>-2</v>
      </c>
      <c r="AC1003">
        <v>-16</v>
      </c>
      <c r="AD1003" s="5" t="s">
        <v>197</v>
      </c>
      <c r="AE1003">
        <v>-14</v>
      </c>
      <c r="AF1003">
        <v>0</v>
      </c>
      <c r="AG1003">
        <v>-14</v>
      </c>
      <c r="AH1003">
        <v>1</v>
      </c>
      <c r="AI1003">
        <v>-13</v>
      </c>
      <c r="AJ1003">
        <v>2</v>
      </c>
      <c r="AK1003">
        <v>-12</v>
      </c>
      <c r="AL1003">
        <v>3</v>
      </c>
      <c r="AM1003">
        <v>-11</v>
      </c>
      <c r="AN1003">
        <v>4</v>
      </c>
      <c r="AO1003">
        <v>-10</v>
      </c>
      <c r="AP1003">
        <v>4</v>
      </c>
      <c r="AQ1003">
        <v>-10</v>
      </c>
      <c r="AR1003">
        <v>5</v>
      </c>
      <c r="AS1003">
        <v>-9</v>
      </c>
      <c r="AT1003">
        <v>5</v>
      </c>
      <c r="AU1003">
        <v>-9</v>
      </c>
      <c r="AV1003">
        <v>5</v>
      </c>
      <c r="AW1003">
        <v>-9</v>
      </c>
      <c r="AX1003">
        <v>6</v>
      </c>
      <c r="AY1003">
        <v>-8</v>
      </c>
      <c r="AZ1003">
        <v>7</v>
      </c>
      <c r="BA1003">
        <v>-7</v>
      </c>
      <c r="BB1003">
        <v>7</v>
      </c>
      <c r="BC1003">
        <v>-7</v>
      </c>
      <c r="BD1003">
        <v>9</v>
      </c>
      <c r="BE1003">
        <v>-5</v>
      </c>
      <c r="BF1003">
        <v>13</v>
      </c>
      <c r="BG1003">
        <v>-1</v>
      </c>
      <c r="BH1003">
        <v>14</v>
      </c>
      <c r="BI1003">
        <v>0</v>
      </c>
      <c r="BJ1003">
        <v>15</v>
      </c>
      <c r="BK1003">
        <v>1</v>
      </c>
      <c r="BL1003">
        <v>17</v>
      </c>
      <c r="BM1003">
        <v>3</v>
      </c>
      <c r="BN1003">
        <v>0</v>
      </c>
      <c r="BO1003">
        <v>0</v>
      </c>
      <c r="BP1003">
        <v>-3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-1</v>
      </c>
      <c r="BZ1003">
        <v>-1</v>
      </c>
      <c r="CA1003">
        <v>-3</v>
      </c>
      <c r="CB1003">
        <v>-3</v>
      </c>
      <c r="CC1003">
        <v>-1</v>
      </c>
      <c r="CD1003">
        <v>1</v>
      </c>
      <c r="CE1003">
        <v>-1</v>
      </c>
      <c r="CF1003">
        <v>0</v>
      </c>
      <c r="CG1003">
        <v>0</v>
      </c>
      <c r="CH1003">
        <v>0</v>
      </c>
      <c r="CI1003">
        <v>-1</v>
      </c>
      <c r="CJ1003">
        <v>1</v>
      </c>
      <c r="CK1003">
        <v>-3</v>
      </c>
      <c r="CL1003">
        <v>3</v>
      </c>
      <c r="CM1003">
        <v>0</v>
      </c>
      <c r="CN1003">
        <v>3</v>
      </c>
      <c r="CO1003">
        <v>-1</v>
      </c>
      <c r="CP1003">
        <v>0</v>
      </c>
      <c r="CQ1003">
        <v>0</v>
      </c>
      <c r="CR1003">
        <v>0</v>
      </c>
      <c r="CS1003">
        <v>0</v>
      </c>
      <c r="CT1003">
        <v>2</v>
      </c>
      <c r="CU1003">
        <v>0</v>
      </c>
      <c r="CV1003">
        <v>0</v>
      </c>
      <c r="CW1003">
        <v>0</v>
      </c>
      <c r="CX1003">
        <v>3</v>
      </c>
      <c r="CY1003">
        <v>2</v>
      </c>
      <c r="CZ1003">
        <v>0</v>
      </c>
      <c r="DA1003">
        <v>0</v>
      </c>
      <c r="DB1003">
        <v>-6</v>
      </c>
      <c r="DC1003">
        <v>-21</v>
      </c>
      <c r="DD1003">
        <v>1</v>
      </c>
      <c r="DE1003">
        <v>-14</v>
      </c>
      <c r="DF1003">
        <v>-6</v>
      </c>
      <c r="DG1003">
        <v>-21</v>
      </c>
      <c r="DH1003">
        <v>0</v>
      </c>
      <c r="DI1003">
        <v>-15</v>
      </c>
      <c r="DJ1003">
        <v>2</v>
      </c>
      <c r="DK1003">
        <v>-13</v>
      </c>
      <c r="DL1003">
        <v>3</v>
      </c>
      <c r="DM1003">
        <v>-12</v>
      </c>
      <c r="DN1003">
        <v>-2</v>
      </c>
      <c r="DO1003">
        <v>-17</v>
      </c>
      <c r="DP1003">
        <v>1</v>
      </c>
      <c r="DQ1003">
        <v>-14</v>
      </c>
      <c r="DR1003">
        <v>7</v>
      </c>
      <c r="DS1003">
        <v>-8</v>
      </c>
      <c r="DT1003">
        <v>7</v>
      </c>
      <c r="DU1003">
        <v>-8</v>
      </c>
      <c r="DV1003">
        <v>7</v>
      </c>
      <c r="DW1003">
        <v>-8</v>
      </c>
      <c r="DX1003">
        <v>7</v>
      </c>
      <c r="DY1003">
        <v>-8</v>
      </c>
      <c r="DZ1003">
        <v>7</v>
      </c>
      <c r="EA1003">
        <v>-8</v>
      </c>
      <c r="EB1003">
        <v>9</v>
      </c>
      <c r="EC1003">
        <v>-6</v>
      </c>
      <c r="ED1003">
        <v>11</v>
      </c>
      <c r="EE1003">
        <v>-4</v>
      </c>
      <c r="EF1003">
        <v>8</v>
      </c>
      <c r="EG1003">
        <v>-7</v>
      </c>
      <c r="EH1003">
        <v>14</v>
      </c>
      <c r="EI1003">
        <v>-1</v>
      </c>
      <c r="EJ1003">
        <v>15</v>
      </c>
      <c r="EK1003">
        <v>0</v>
      </c>
      <c r="EL1003">
        <v>18</v>
      </c>
      <c r="EM1003">
        <v>3</v>
      </c>
      <c r="EN1003">
        <v>17</v>
      </c>
      <c r="EO1003">
        <v>2</v>
      </c>
      <c r="EP1003">
        <v>167.59581170000001</v>
      </c>
      <c r="EQ1003">
        <v>182.5313017</v>
      </c>
      <c r="ER1003">
        <v>88.620181889999998</v>
      </c>
      <c r="ES1003">
        <v>90.957349280000003</v>
      </c>
      <c r="ET1003">
        <v>178.8781966</v>
      </c>
      <c r="EU1003">
        <v>199.43955099999999</v>
      </c>
      <c r="EV1003">
        <v>87.395848880000003</v>
      </c>
      <c r="EW1003">
        <v>89.438810610000004</v>
      </c>
      <c r="EX1003">
        <v>49.734307540000003</v>
      </c>
      <c r="EY1003">
        <v>58.359781779999999</v>
      </c>
      <c r="EZ1003">
        <v>61.116304540000002</v>
      </c>
      <c r="FA1003">
        <v>71.362090420000001</v>
      </c>
      <c r="FB1003">
        <v>9.2131669039999995</v>
      </c>
      <c r="FC1003">
        <v>9.3236663320000002</v>
      </c>
      <c r="FD1003">
        <v>31.83136528</v>
      </c>
      <c r="FE1003">
        <v>30.620067939999998</v>
      </c>
      <c r="FF1003">
        <v>7.1319320910000004</v>
      </c>
      <c r="FG1003">
        <v>8.0918019900000004</v>
      </c>
      <c r="FH1003">
        <v>1.4816214679999999</v>
      </c>
      <c r="FI1003">
        <v>2.8014439439999999</v>
      </c>
      <c r="FJ1003">
        <v>31.620276449999999</v>
      </c>
      <c r="FK1003">
        <v>27.75441253</v>
      </c>
      <c r="FL1003">
        <v>12.332784459999999</v>
      </c>
      <c r="FM1003">
        <v>12.135331409999999</v>
      </c>
      <c r="FN1003">
        <v>1</v>
      </c>
      <c r="FO1003">
        <v>0</v>
      </c>
      <c r="FP1003">
        <v>3</v>
      </c>
      <c r="FQ1003">
        <v>1</v>
      </c>
      <c r="FR1003">
        <f>7/14</f>
        <v>0.5</v>
      </c>
      <c r="FS1003">
        <v>2</v>
      </c>
      <c r="FT1003">
        <v>1</v>
      </c>
      <c r="FU1003">
        <v>2</v>
      </c>
      <c r="FV1003">
        <v>2</v>
      </c>
      <c r="FW1003">
        <v>0</v>
      </c>
      <c r="FX1003">
        <v>2</v>
      </c>
    </row>
    <row r="1004" spans="1:180" x14ac:dyDescent="0.3">
      <c r="A1004" s="7" t="s">
        <v>118</v>
      </c>
      <c r="B1004" s="7" t="s">
        <v>124</v>
      </c>
      <c r="C1004" t="s">
        <v>61</v>
      </c>
      <c r="D1004">
        <v>9</v>
      </c>
      <c r="E1004">
        <v>3</v>
      </c>
      <c r="F1004">
        <v>1.8907692309999999</v>
      </c>
      <c r="G1004">
        <v>1.6623076919999999</v>
      </c>
      <c r="H1004">
        <v>0.67469230800000002</v>
      </c>
      <c r="I1004">
        <v>0.66869230800000001</v>
      </c>
      <c r="J1004">
        <v>1.443240818</v>
      </c>
      <c r="K1004">
        <v>1.272470537</v>
      </c>
      <c r="L1004">
        <v>0.67614315199999997</v>
      </c>
      <c r="M1004">
        <v>1.003581316</v>
      </c>
      <c r="N1004">
        <v>20.646278179999999</v>
      </c>
      <c r="O1004">
        <v>16.874341080000001</v>
      </c>
      <c r="P1004">
        <v>1.3375805380000001</v>
      </c>
      <c r="Q1004">
        <v>1.4354378919999999</v>
      </c>
      <c r="R1004">
        <v>1.892148347</v>
      </c>
      <c r="S1004">
        <v>1.600538851</v>
      </c>
      <c r="T1004">
        <v>0.20833333300000001</v>
      </c>
      <c r="U1004">
        <v>0.41666666699999999</v>
      </c>
      <c r="V1004">
        <v>0.33333333300000001</v>
      </c>
      <c r="W1004">
        <v>0.46666666699999998</v>
      </c>
      <c r="X1004">
        <v>8.3333332999999996E-2</v>
      </c>
      <c r="Y1004">
        <v>0.5</v>
      </c>
      <c r="Z1004">
        <v>-15</v>
      </c>
      <c r="AA1004" s="5" t="s">
        <v>215</v>
      </c>
      <c r="AB1004">
        <v>-13</v>
      </c>
      <c r="AC1004">
        <v>-8</v>
      </c>
      <c r="AD1004" s="5" t="s">
        <v>209</v>
      </c>
      <c r="AE1004">
        <v>-7</v>
      </c>
      <c r="AF1004">
        <v>-11</v>
      </c>
      <c r="AG1004">
        <v>-6</v>
      </c>
      <c r="AH1004">
        <v>-10</v>
      </c>
      <c r="AI1004">
        <v>-5</v>
      </c>
      <c r="AJ1004">
        <v>-10</v>
      </c>
      <c r="AK1004">
        <v>-5</v>
      </c>
      <c r="AL1004">
        <v>-9</v>
      </c>
      <c r="AM1004">
        <v>-4</v>
      </c>
      <c r="AN1004">
        <v>-9</v>
      </c>
      <c r="AO1004">
        <v>-4</v>
      </c>
      <c r="AP1004">
        <v>-7</v>
      </c>
      <c r="AQ1004">
        <v>-2</v>
      </c>
      <c r="AR1004">
        <v>-5</v>
      </c>
      <c r="AS1004">
        <v>0</v>
      </c>
      <c r="AT1004">
        <v>-5</v>
      </c>
      <c r="AU1004">
        <v>0</v>
      </c>
      <c r="AV1004">
        <v>-4</v>
      </c>
      <c r="AW1004">
        <v>1</v>
      </c>
      <c r="AX1004">
        <v>-4</v>
      </c>
      <c r="AY1004">
        <v>1</v>
      </c>
      <c r="AZ1004">
        <v>-4</v>
      </c>
      <c r="BA1004">
        <v>1</v>
      </c>
      <c r="BB1004">
        <v>-3</v>
      </c>
      <c r="BC1004">
        <v>2</v>
      </c>
      <c r="BD1004">
        <v>-2</v>
      </c>
      <c r="BE1004">
        <v>3</v>
      </c>
      <c r="BF1004">
        <v>-1</v>
      </c>
      <c r="BG1004">
        <v>4</v>
      </c>
      <c r="BH1004">
        <v>0</v>
      </c>
      <c r="BI1004">
        <v>5</v>
      </c>
      <c r="BJ1004">
        <v>0</v>
      </c>
      <c r="BK1004">
        <v>5</v>
      </c>
      <c r="BL1004">
        <v>3</v>
      </c>
      <c r="BM1004">
        <v>8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-3</v>
      </c>
      <c r="BV1004">
        <v>-2</v>
      </c>
      <c r="BW1004">
        <v>0</v>
      </c>
      <c r="BX1004">
        <v>0</v>
      </c>
      <c r="BY1004">
        <v>0</v>
      </c>
      <c r="BZ1004">
        <v>-2</v>
      </c>
      <c r="CA1004">
        <v>2</v>
      </c>
      <c r="CB1004">
        <v>-1</v>
      </c>
      <c r="CC1004">
        <v>3</v>
      </c>
      <c r="CD1004">
        <v>0</v>
      </c>
      <c r="CE1004">
        <v>0</v>
      </c>
      <c r="CF1004">
        <v>-1</v>
      </c>
      <c r="CG1004">
        <v>-2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-1</v>
      </c>
      <c r="CN1004">
        <v>0</v>
      </c>
      <c r="CO1004">
        <v>-1</v>
      </c>
      <c r="CP1004">
        <v>-1</v>
      </c>
      <c r="CQ1004">
        <v>1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1</v>
      </c>
      <c r="CY1004">
        <v>0</v>
      </c>
      <c r="CZ1004">
        <v>0</v>
      </c>
      <c r="DA1004">
        <v>0</v>
      </c>
      <c r="DB1004">
        <v>-17</v>
      </c>
      <c r="DC1004">
        <v>-12</v>
      </c>
      <c r="DD1004">
        <v>-17</v>
      </c>
      <c r="DE1004">
        <v>-12</v>
      </c>
      <c r="DF1004">
        <v>-14</v>
      </c>
      <c r="DG1004">
        <v>-9</v>
      </c>
      <c r="DH1004">
        <v>-17</v>
      </c>
      <c r="DI1004">
        <v>-12</v>
      </c>
      <c r="DJ1004">
        <v>-13</v>
      </c>
      <c r="DK1004">
        <v>-8</v>
      </c>
      <c r="DL1004">
        <v>-12</v>
      </c>
      <c r="DM1004">
        <v>-7</v>
      </c>
      <c r="DN1004">
        <v>-10</v>
      </c>
      <c r="DO1004">
        <v>-5</v>
      </c>
      <c r="DP1004">
        <v>-6</v>
      </c>
      <c r="DQ1004">
        <v>-1</v>
      </c>
      <c r="DR1004">
        <v>-9</v>
      </c>
      <c r="DS1004">
        <v>-4</v>
      </c>
      <c r="DT1004">
        <v>-3</v>
      </c>
      <c r="DU1004">
        <v>2</v>
      </c>
      <c r="DV1004">
        <v>-5</v>
      </c>
      <c r="DW1004">
        <v>0</v>
      </c>
      <c r="DX1004">
        <v>-2</v>
      </c>
      <c r="DY1004">
        <v>3</v>
      </c>
      <c r="DZ1004">
        <v>3</v>
      </c>
      <c r="EA1004">
        <v>8</v>
      </c>
      <c r="EB1004">
        <v>-5</v>
      </c>
      <c r="EC1004">
        <v>0</v>
      </c>
      <c r="ED1004">
        <v>-3</v>
      </c>
      <c r="EE1004">
        <v>2</v>
      </c>
      <c r="EF1004">
        <v>-2</v>
      </c>
      <c r="EG1004">
        <v>3</v>
      </c>
      <c r="EH1004">
        <v>2</v>
      </c>
      <c r="EI1004">
        <v>7</v>
      </c>
      <c r="EJ1004">
        <v>0</v>
      </c>
      <c r="EK1004">
        <v>5</v>
      </c>
      <c r="EL1004">
        <v>3</v>
      </c>
      <c r="EM1004">
        <v>8</v>
      </c>
      <c r="EN1004">
        <v>7</v>
      </c>
      <c r="EO1004">
        <v>12</v>
      </c>
      <c r="EP1004">
        <v>130.53989229999999</v>
      </c>
      <c r="EQ1004">
        <v>139.76787590000001</v>
      </c>
      <c r="ER1004">
        <v>88.121328829999996</v>
      </c>
      <c r="ES1004">
        <v>86.898857520000007</v>
      </c>
      <c r="ET1004">
        <v>132.80191919999999</v>
      </c>
      <c r="EU1004">
        <v>137.37285990000001</v>
      </c>
      <c r="EV1004">
        <v>85.619179919999993</v>
      </c>
      <c r="EW1004">
        <v>83.292098839999994</v>
      </c>
      <c r="EX1004">
        <v>48.769612330000001</v>
      </c>
      <c r="EY1004">
        <v>43.850381040000002</v>
      </c>
      <c r="EZ1004">
        <v>64.540498150000005</v>
      </c>
      <c r="FA1004">
        <v>57.78044697</v>
      </c>
      <c r="FB1004">
        <v>7.8273209179999998</v>
      </c>
      <c r="FC1004">
        <v>10.23135059</v>
      </c>
      <c r="FD1004">
        <v>20.08075285</v>
      </c>
      <c r="FE1004">
        <v>23.647911069999999</v>
      </c>
      <c r="FF1004">
        <v>7.0884988010000001</v>
      </c>
      <c r="FG1004">
        <v>9.1490039809999999</v>
      </c>
      <c r="FH1004">
        <v>2.7467914179999999</v>
      </c>
      <c r="FI1004">
        <v>2.9562854810000001</v>
      </c>
      <c r="FJ1004">
        <v>33.636407009999999</v>
      </c>
      <c r="FK1004">
        <v>28.521918500000002</v>
      </c>
      <c r="FL1004">
        <v>11.26994307</v>
      </c>
      <c r="FM1004">
        <v>12.2657325</v>
      </c>
      <c r="FN1004">
        <v>0</v>
      </c>
      <c r="FO1004">
        <v>0</v>
      </c>
      <c r="FP1004">
        <v>1</v>
      </c>
      <c r="FQ1004">
        <v>3</v>
      </c>
      <c r="FR1004">
        <f>7/14</f>
        <v>0.5</v>
      </c>
      <c r="FS1004" t="s">
        <v>45</v>
      </c>
      <c r="FT1004">
        <v>2</v>
      </c>
      <c r="FU1004">
        <v>2</v>
      </c>
      <c r="FV1004">
        <v>1</v>
      </c>
      <c r="FW1004">
        <v>1</v>
      </c>
      <c r="FX1004">
        <v>0</v>
      </c>
    </row>
    <row r="1005" spans="1:180" x14ac:dyDescent="0.3">
      <c r="A1005" s="7" t="s">
        <v>117</v>
      </c>
      <c r="B1005" s="7" t="s">
        <v>122</v>
      </c>
      <c r="C1005" t="s">
        <v>61</v>
      </c>
      <c r="D1005">
        <v>9</v>
      </c>
      <c r="E1005">
        <v>3</v>
      </c>
      <c r="F1005">
        <v>2.0237066669999999</v>
      </c>
      <c r="G1005">
        <v>1.6304000000000001</v>
      </c>
      <c r="H1005">
        <v>0.6</v>
      </c>
      <c r="I1005">
        <v>0.73011999999999999</v>
      </c>
      <c r="J1005">
        <v>1.0005036110000001</v>
      </c>
      <c r="K1005">
        <v>1.6005010289999999</v>
      </c>
      <c r="L1005">
        <v>0.87451898699999997</v>
      </c>
      <c r="M1005">
        <v>0.71875720099999996</v>
      </c>
      <c r="N1005">
        <v>19.924266790000001</v>
      </c>
      <c r="O1005">
        <v>17.956457319999998</v>
      </c>
      <c r="P1005">
        <v>1.1261033490000001</v>
      </c>
      <c r="Q1005">
        <v>1.333247574</v>
      </c>
      <c r="R1005">
        <v>1.9080529479999999</v>
      </c>
      <c r="S1005">
        <v>1.5258958840000001</v>
      </c>
      <c r="T1005">
        <v>0.20833333300000001</v>
      </c>
      <c r="U1005">
        <v>0.25</v>
      </c>
      <c r="V1005">
        <v>6.6666666999999999E-2</v>
      </c>
      <c r="W1005">
        <v>0.2</v>
      </c>
      <c r="X1005">
        <v>0.25</v>
      </c>
      <c r="Y1005">
        <v>8.3333332999999996E-2</v>
      </c>
      <c r="Z1005">
        <v>-15</v>
      </c>
      <c r="AA1005" s="5" t="s">
        <v>218</v>
      </c>
      <c r="AB1005">
        <v>-13</v>
      </c>
      <c r="AC1005">
        <v>-12</v>
      </c>
      <c r="AD1005" s="5" t="s">
        <v>209</v>
      </c>
      <c r="AE1005">
        <v>-11</v>
      </c>
      <c r="AF1005">
        <v>-11</v>
      </c>
      <c r="AG1005">
        <v>-10</v>
      </c>
      <c r="AH1005">
        <v>-10</v>
      </c>
      <c r="AI1005">
        <v>-9</v>
      </c>
      <c r="AJ1005">
        <v>-10</v>
      </c>
      <c r="AK1005">
        <v>-9</v>
      </c>
      <c r="AL1005">
        <v>-9</v>
      </c>
      <c r="AM1005">
        <v>-8</v>
      </c>
      <c r="AN1005">
        <v>-9</v>
      </c>
      <c r="AO1005">
        <v>-8</v>
      </c>
      <c r="AP1005">
        <v>-7</v>
      </c>
      <c r="AQ1005">
        <v>-6</v>
      </c>
      <c r="AR1005">
        <v>-5</v>
      </c>
      <c r="AS1005">
        <v>-4</v>
      </c>
      <c r="AT1005">
        <v>-5</v>
      </c>
      <c r="AU1005">
        <v>-4</v>
      </c>
      <c r="AV1005">
        <v>-4</v>
      </c>
      <c r="AW1005">
        <v>-3</v>
      </c>
      <c r="AX1005">
        <v>-4</v>
      </c>
      <c r="AY1005">
        <v>-3</v>
      </c>
      <c r="AZ1005">
        <v>-4</v>
      </c>
      <c r="BA1005">
        <v>-3</v>
      </c>
      <c r="BB1005">
        <v>-3</v>
      </c>
      <c r="BC1005">
        <v>-2</v>
      </c>
      <c r="BD1005">
        <v>-2</v>
      </c>
      <c r="BE1005">
        <v>-1</v>
      </c>
      <c r="BF1005">
        <v>-1</v>
      </c>
      <c r="BG1005">
        <v>0</v>
      </c>
      <c r="BH1005">
        <v>0</v>
      </c>
      <c r="BI1005">
        <v>1</v>
      </c>
      <c r="BJ1005">
        <v>0</v>
      </c>
      <c r="BK1005">
        <v>1</v>
      </c>
      <c r="BL1005">
        <v>3</v>
      </c>
      <c r="BM1005">
        <v>4</v>
      </c>
      <c r="BN1005">
        <v>0</v>
      </c>
      <c r="BO1005">
        <v>0</v>
      </c>
      <c r="BP1005">
        <v>0</v>
      </c>
      <c r="BQ1005">
        <v>0</v>
      </c>
      <c r="BR1005">
        <v>-2</v>
      </c>
      <c r="BS1005">
        <v>-3</v>
      </c>
      <c r="BT1005">
        <v>0</v>
      </c>
      <c r="BU1005">
        <v>0</v>
      </c>
      <c r="BV1005">
        <v>-2</v>
      </c>
      <c r="BW1005">
        <v>0</v>
      </c>
      <c r="BX1005">
        <v>-6</v>
      </c>
      <c r="BY1005">
        <v>-2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1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-3</v>
      </c>
      <c r="CP1005">
        <v>0</v>
      </c>
      <c r="CQ1005">
        <v>0</v>
      </c>
      <c r="CR1005">
        <v>-1</v>
      </c>
      <c r="CS1005">
        <v>-1</v>
      </c>
      <c r="CT1005">
        <v>0</v>
      </c>
      <c r="CU1005">
        <v>0</v>
      </c>
      <c r="CV1005">
        <v>-1</v>
      </c>
      <c r="CW1005">
        <v>0</v>
      </c>
      <c r="CX1005">
        <v>0</v>
      </c>
      <c r="CY1005">
        <v>0</v>
      </c>
      <c r="CZ1005">
        <v>3</v>
      </c>
      <c r="DA1005">
        <v>0</v>
      </c>
      <c r="DB1005">
        <v>-20</v>
      </c>
      <c r="DC1005">
        <v>-19</v>
      </c>
      <c r="DD1005">
        <v>-20</v>
      </c>
      <c r="DE1005">
        <v>-19</v>
      </c>
      <c r="DF1005">
        <v>-17</v>
      </c>
      <c r="DG1005">
        <v>-16</v>
      </c>
      <c r="DH1005">
        <v>-20</v>
      </c>
      <c r="DI1005">
        <v>-19</v>
      </c>
      <c r="DJ1005">
        <v>-16</v>
      </c>
      <c r="DK1005">
        <v>-15</v>
      </c>
      <c r="DL1005">
        <v>-15</v>
      </c>
      <c r="DM1005">
        <v>-14</v>
      </c>
      <c r="DN1005">
        <v>-13</v>
      </c>
      <c r="DO1005">
        <v>-12</v>
      </c>
      <c r="DP1005">
        <v>-9</v>
      </c>
      <c r="DQ1005">
        <v>-8</v>
      </c>
      <c r="DR1005">
        <v>-12</v>
      </c>
      <c r="DS1005">
        <v>-11</v>
      </c>
      <c r="DT1005">
        <v>-6</v>
      </c>
      <c r="DU1005">
        <v>-5</v>
      </c>
      <c r="DV1005">
        <v>-8</v>
      </c>
      <c r="DW1005">
        <v>-7</v>
      </c>
      <c r="DX1005">
        <v>-5</v>
      </c>
      <c r="DY1005">
        <v>-4</v>
      </c>
      <c r="DZ1005">
        <v>0</v>
      </c>
      <c r="EA1005">
        <v>1</v>
      </c>
      <c r="EB1005">
        <v>-8</v>
      </c>
      <c r="EC1005">
        <v>-7</v>
      </c>
      <c r="ED1005">
        <v>-6</v>
      </c>
      <c r="EE1005">
        <v>-5</v>
      </c>
      <c r="EF1005">
        <v>-5</v>
      </c>
      <c r="EG1005">
        <v>-4</v>
      </c>
      <c r="EH1005">
        <v>-1</v>
      </c>
      <c r="EI1005">
        <v>0</v>
      </c>
      <c r="EJ1005">
        <v>-3</v>
      </c>
      <c r="EK1005">
        <v>-2</v>
      </c>
      <c r="EL1005">
        <v>0</v>
      </c>
      <c r="EM1005">
        <v>1</v>
      </c>
      <c r="EN1005">
        <v>4</v>
      </c>
      <c r="EO1005">
        <v>5</v>
      </c>
      <c r="EP1005">
        <v>142.6207512</v>
      </c>
      <c r="EQ1005">
        <v>110.13108819999999</v>
      </c>
      <c r="ER1005">
        <v>88.123509200000001</v>
      </c>
      <c r="ES1005">
        <v>86.666795640000004</v>
      </c>
      <c r="ET1005">
        <v>157.1007347</v>
      </c>
      <c r="EU1005">
        <v>143.3524238</v>
      </c>
      <c r="EV1005">
        <v>85.880584970000001</v>
      </c>
      <c r="EW1005">
        <v>86.560495070000002</v>
      </c>
      <c r="EX1005">
        <v>54.713493239999998</v>
      </c>
      <c r="EY1005">
        <v>57.416114749999998</v>
      </c>
      <c r="EZ1005">
        <v>65.887075030000005</v>
      </c>
      <c r="FA1005">
        <v>66.383575379999996</v>
      </c>
      <c r="FB1005">
        <v>8.5038652920000004</v>
      </c>
      <c r="FC1005">
        <v>7.1560297769999996</v>
      </c>
      <c r="FD1005">
        <v>25.408149120000001</v>
      </c>
      <c r="FE1005">
        <v>24.097969639999999</v>
      </c>
      <c r="FF1005">
        <v>8.6172605489999992</v>
      </c>
      <c r="FG1005">
        <v>4.9611058180000001</v>
      </c>
      <c r="FH1005">
        <v>2.6211514010000001</v>
      </c>
      <c r="FI1005">
        <v>0.95838369800000001</v>
      </c>
      <c r="FJ1005">
        <v>27.515118009999998</v>
      </c>
      <c r="FK1005">
        <v>32.04602646</v>
      </c>
      <c r="FL1005">
        <v>10.428433399999999</v>
      </c>
      <c r="FM1005">
        <v>13.519328529999999</v>
      </c>
      <c r="FN1005">
        <v>0</v>
      </c>
      <c r="FO1005">
        <v>1</v>
      </c>
      <c r="FP1005">
        <v>1</v>
      </c>
      <c r="FQ1005">
        <v>4</v>
      </c>
      <c r="FR1005">
        <f>3/15</f>
        <v>0.2</v>
      </c>
      <c r="FS1005">
        <v>2</v>
      </c>
      <c r="FT1005">
        <v>1</v>
      </c>
      <c r="FU1005">
        <v>2</v>
      </c>
      <c r="FV1005">
        <v>2</v>
      </c>
      <c r="FW1005">
        <v>0</v>
      </c>
      <c r="FX1005">
        <v>1</v>
      </c>
    </row>
    <row r="1006" spans="1:180" x14ac:dyDescent="0.3">
      <c r="A1006" s="7" t="s">
        <v>91</v>
      </c>
      <c r="B1006" s="7" t="s">
        <v>89</v>
      </c>
      <c r="C1006" t="s">
        <v>55</v>
      </c>
      <c r="D1006">
        <v>11</v>
      </c>
      <c r="E1006">
        <v>3</v>
      </c>
      <c r="F1006">
        <v>1.5393930549999999</v>
      </c>
      <c r="G1006">
        <v>1.358181818</v>
      </c>
      <c r="H1006">
        <v>0.66149751999999995</v>
      </c>
      <c r="I1006">
        <v>0.61418181800000005</v>
      </c>
      <c r="J1006">
        <v>1.345508092</v>
      </c>
      <c r="K1006">
        <v>0.58640536899999995</v>
      </c>
      <c r="L1006">
        <v>0.86421252100000001</v>
      </c>
      <c r="M1006">
        <v>0.31328467300000001</v>
      </c>
      <c r="N1006">
        <v>16.513716859999999</v>
      </c>
      <c r="O1006">
        <v>17.784419960000001</v>
      </c>
      <c r="P1006">
        <v>1.2442662499999999</v>
      </c>
      <c r="Q1006">
        <v>1.2141703070000001</v>
      </c>
      <c r="R1006">
        <v>1.7402130689999999</v>
      </c>
      <c r="S1006">
        <v>1.5449640060000001</v>
      </c>
      <c r="T1006">
        <v>0.4</v>
      </c>
      <c r="U1006">
        <v>0.33333333300000001</v>
      </c>
      <c r="V1006">
        <v>0.2</v>
      </c>
      <c r="W1006">
        <v>0.4</v>
      </c>
      <c r="X1006">
        <v>0.5</v>
      </c>
      <c r="Y1006">
        <v>0.58333333300000001</v>
      </c>
      <c r="Z1006">
        <v>-11</v>
      </c>
      <c r="AA1006" s="5" t="s">
        <v>214</v>
      </c>
      <c r="AB1006">
        <v>-8</v>
      </c>
      <c r="AC1006">
        <v>-10</v>
      </c>
      <c r="AD1006" s="5" t="s">
        <v>191</v>
      </c>
      <c r="AE1006">
        <v>-9</v>
      </c>
      <c r="AF1006">
        <v>-5</v>
      </c>
      <c r="AG1006">
        <v>-7</v>
      </c>
      <c r="AH1006">
        <v>-2</v>
      </c>
      <c r="AI1006">
        <v>-4</v>
      </c>
      <c r="AJ1006">
        <v>-2</v>
      </c>
      <c r="AK1006">
        <v>-4</v>
      </c>
      <c r="AL1006">
        <v>-1</v>
      </c>
      <c r="AM1006">
        <v>-3</v>
      </c>
      <c r="AN1006">
        <v>0</v>
      </c>
      <c r="AO1006">
        <v>-2</v>
      </c>
      <c r="AP1006">
        <v>0</v>
      </c>
      <c r="AQ1006">
        <v>-2</v>
      </c>
      <c r="AR1006">
        <v>0</v>
      </c>
      <c r="AS1006">
        <v>-2</v>
      </c>
      <c r="AT1006">
        <v>0</v>
      </c>
      <c r="AU1006">
        <v>-2</v>
      </c>
      <c r="AV1006">
        <v>0</v>
      </c>
      <c r="AW1006">
        <v>-2</v>
      </c>
      <c r="AX1006">
        <v>1</v>
      </c>
      <c r="AY1006">
        <v>-1</v>
      </c>
      <c r="AZ1006">
        <v>1</v>
      </c>
      <c r="BA1006">
        <v>-1</v>
      </c>
      <c r="BB1006">
        <v>2</v>
      </c>
      <c r="BC1006">
        <v>0</v>
      </c>
      <c r="BD1006">
        <v>2</v>
      </c>
      <c r="BE1006">
        <v>0</v>
      </c>
      <c r="BF1006">
        <v>3</v>
      </c>
      <c r="BG1006">
        <v>1</v>
      </c>
      <c r="BH1006">
        <v>5</v>
      </c>
      <c r="BI1006">
        <v>3</v>
      </c>
      <c r="BJ1006">
        <v>5</v>
      </c>
      <c r="BK1006">
        <v>3</v>
      </c>
      <c r="BL1006">
        <v>5</v>
      </c>
      <c r="BM1006">
        <v>3</v>
      </c>
      <c r="BN1006">
        <v>-3</v>
      </c>
      <c r="BO1006">
        <v>0</v>
      </c>
      <c r="BP1006">
        <v>-2</v>
      </c>
      <c r="BQ1006">
        <v>0</v>
      </c>
      <c r="BR1006">
        <v>0</v>
      </c>
      <c r="BS1006">
        <v>-1</v>
      </c>
      <c r="BT1006">
        <v>-1</v>
      </c>
      <c r="BU1006">
        <v>0</v>
      </c>
      <c r="BV1006">
        <v>0</v>
      </c>
      <c r="BW1006">
        <v>-2</v>
      </c>
      <c r="BX1006">
        <v>0</v>
      </c>
      <c r="BY1006">
        <v>0</v>
      </c>
      <c r="BZ1006">
        <v>0</v>
      </c>
      <c r="CA1006">
        <v>1</v>
      </c>
      <c r="CB1006">
        <v>-4</v>
      </c>
      <c r="CC1006">
        <v>-1</v>
      </c>
      <c r="CD1006">
        <v>2</v>
      </c>
      <c r="CE1006">
        <v>0</v>
      </c>
      <c r="CF1006">
        <v>2</v>
      </c>
      <c r="CG1006">
        <v>-1</v>
      </c>
      <c r="CH1006">
        <v>-3</v>
      </c>
      <c r="CI1006">
        <v>0</v>
      </c>
      <c r="CJ1006">
        <v>0</v>
      </c>
      <c r="CK1006">
        <v>0</v>
      </c>
      <c r="CL1006">
        <v>-3</v>
      </c>
      <c r="CM1006">
        <v>0</v>
      </c>
      <c r="CN1006">
        <v>0</v>
      </c>
      <c r="CO1006">
        <v>0</v>
      </c>
      <c r="CP1006">
        <v>1</v>
      </c>
      <c r="CQ1006">
        <v>0</v>
      </c>
      <c r="CR1006">
        <v>0</v>
      </c>
      <c r="CS1006">
        <v>0</v>
      </c>
      <c r="CT1006">
        <v>2</v>
      </c>
      <c r="CU1006">
        <v>1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-26</v>
      </c>
      <c r="DC1006">
        <v>-20</v>
      </c>
      <c r="DD1006">
        <v>-25</v>
      </c>
      <c r="DE1006">
        <v>-19</v>
      </c>
      <c r="DF1006">
        <v>-13</v>
      </c>
      <c r="DG1006">
        <v>-7</v>
      </c>
      <c r="DH1006">
        <v>-14</v>
      </c>
      <c r="DI1006">
        <v>-8</v>
      </c>
      <c r="DJ1006">
        <v>-6</v>
      </c>
      <c r="DK1006">
        <v>0</v>
      </c>
      <c r="DL1006">
        <v>-5</v>
      </c>
      <c r="DM1006">
        <v>1</v>
      </c>
      <c r="DN1006">
        <v>-12</v>
      </c>
      <c r="DO1006">
        <v>-6</v>
      </c>
      <c r="DP1006">
        <v>-11</v>
      </c>
      <c r="DQ1006">
        <v>-5</v>
      </c>
      <c r="DR1006">
        <v>-10</v>
      </c>
      <c r="DS1006">
        <v>-4</v>
      </c>
      <c r="DT1006">
        <v>-8</v>
      </c>
      <c r="DU1006">
        <v>-2</v>
      </c>
      <c r="DV1006">
        <v>-8</v>
      </c>
      <c r="DW1006">
        <v>-2</v>
      </c>
      <c r="DX1006">
        <v>0</v>
      </c>
      <c r="DY1006">
        <v>6</v>
      </c>
      <c r="DZ1006">
        <v>-15</v>
      </c>
      <c r="EA1006">
        <v>-9</v>
      </c>
      <c r="EB1006">
        <v>-8</v>
      </c>
      <c r="EC1006">
        <v>-2</v>
      </c>
      <c r="ED1006">
        <v>-6</v>
      </c>
      <c r="EE1006">
        <v>0</v>
      </c>
      <c r="EF1006">
        <v>-6</v>
      </c>
      <c r="EG1006">
        <v>0</v>
      </c>
      <c r="EH1006">
        <v>-4</v>
      </c>
      <c r="EI1006">
        <v>2</v>
      </c>
      <c r="EJ1006">
        <v>-4</v>
      </c>
      <c r="EK1006">
        <v>2</v>
      </c>
      <c r="EL1006">
        <v>-1</v>
      </c>
      <c r="EM1006">
        <v>5</v>
      </c>
      <c r="EN1006">
        <v>2</v>
      </c>
      <c r="EO1006">
        <v>8</v>
      </c>
      <c r="EP1006">
        <v>176.7799067</v>
      </c>
      <c r="EQ1006">
        <v>107.52568220000001</v>
      </c>
      <c r="ER1006">
        <v>89.306167970000004</v>
      </c>
      <c r="ES1006">
        <v>83.477169489999994</v>
      </c>
      <c r="ET1006">
        <v>159.40449319999999</v>
      </c>
      <c r="EU1006">
        <v>112.53658110000001</v>
      </c>
      <c r="EV1006">
        <v>87.636264220000001</v>
      </c>
      <c r="EW1006">
        <v>78.57377889</v>
      </c>
      <c r="EX1006">
        <v>51.650446199999998</v>
      </c>
      <c r="EY1006">
        <v>47.21304439</v>
      </c>
      <c r="EZ1006">
        <v>69.73819417</v>
      </c>
      <c r="FA1006">
        <v>54.360996139999997</v>
      </c>
      <c r="FB1006">
        <v>9.0928437449999997</v>
      </c>
      <c r="FC1006">
        <v>6.8279586930000002</v>
      </c>
      <c r="FD1006">
        <v>23.784747660000001</v>
      </c>
      <c r="FE1006">
        <v>23.509186369999998</v>
      </c>
      <c r="FF1006">
        <v>8.7311643500000002</v>
      </c>
      <c r="FG1006">
        <v>5.8072715070000003</v>
      </c>
      <c r="FH1006">
        <v>2.3459432859999998</v>
      </c>
      <c r="FI1006">
        <v>2.5400177679999998</v>
      </c>
      <c r="FJ1006">
        <v>35.49914545</v>
      </c>
      <c r="FK1006">
        <v>31.601727740000001</v>
      </c>
      <c r="FL1006">
        <v>13.706140270000001</v>
      </c>
      <c r="FM1006">
        <v>8.1502389470000001</v>
      </c>
      <c r="FN1006">
        <v>0</v>
      </c>
      <c r="FO1006">
        <v>0</v>
      </c>
      <c r="FP1006">
        <v>1</v>
      </c>
      <c r="FQ1006">
        <v>1</v>
      </c>
      <c r="FR1006">
        <f>6/12</f>
        <v>0.5</v>
      </c>
      <c r="FS1006">
        <v>2</v>
      </c>
      <c r="FT1006">
        <v>0</v>
      </c>
      <c r="FU1006">
        <v>2</v>
      </c>
      <c r="FV1006" t="s">
        <v>45</v>
      </c>
      <c r="FW1006">
        <v>0</v>
      </c>
      <c r="FX1006">
        <v>0</v>
      </c>
    </row>
    <row r="1007" spans="1:180" x14ac:dyDescent="0.3">
      <c r="A1007" s="7" t="s">
        <v>24</v>
      </c>
      <c r="B1007" s="7" t="s">
        <v>33</v>
      </c>
      <c r="C1007" t="s">
        <v>26</v>
      </c>
      <c r="D1007">
        <v>10</v>
      </c>
      <c r="E1007">
        <v>3</v>
      </c>
      <c r="F1007">
        <v>1.3763045220000001</v>
      </c>
      <c r="G1007">
        <v>1.1542062420000001</v>
      </c>
      <c r="H1007">
        <v>0.68746802200000001</v>
      </c>
      <c r="I1007">
        <v>0.763432836</v>
      </c>
      <c r="J1007">
        <v>1.3327305540000001</v>
      </c>
      <c r="K1007">
        <v>1.526153624</v>
      </c>
      <c r="L1007">
        <v>0.89148848999999997</v>
      </c>
      <c r="M1007">
        <v>1.0646632380000001</v>
      </c>
      <c r="N1007">
        <v>19.898635039999998</v>
      </c>
      <c r="O1007">
        <v>17.08912617</v>
      </c>
      <c r="P1007">
        <v>1.4023244239999999</v>
      </c>
      <c r="Q1007">
        <v>1.476395667</v>
      </c>
      <c r="R1007">
        <v>1.435844066</v>
      </c>
      <c r="S1007">
        <v>1.5904968930000001</v>
      </c>
      <c r="T1007">
        <v>0.51851851900000001</v>
      </c>
      <c r="U1007">
        <v>0.625</v>
      </c>
      <c r="V1007">
        <v>0.53333333299999997</v>
      </c>
      <c r="W1007">
        <v>0.4</v>
      </c>
      <c r="X1007">
        <v>0.58333333300000001</v>
      </c>
      <c r="Y1007">
        <v>1</v>
      </c>
      <c r="Z1007">
        <v>-6</v>
      </c>
      <c r="AA1007" s="5" t="s">
        <v>211</v>
      </c>
      <c r="AB1007">
        <v>-6</v>
      </c>
      <c r="AC1007">
        <v>-5</v>
      </c>
      <c r="AD1007" s="5" t="s">
        <v>222</v>
      </c>
      <c r="AE1007">
        <v>-3</v>
      </c>
      <c r="AF1007">
        <v>-4</v>
      </c>
      <c r="AG1007">
        <v>-3</v>
      </c>
      <c r="AH1007">
        <v>-3</v>
      </c>
      <c r="AI1007">
        <v>-2</v>
      </c>
      <c r="AJ1007">
        <v>-2</v>
      </c>
      <c r="AK1007">
        <v>-1</v>
      </c>
      <c r="AL1007">
        <v>-1</v>
      </c>
      <c r="AM1007">
        <v>0</v>
      </c>
      <c r="AN1007">
        <v>0</v>
      </c>
      <c r="AO1007">
        <v>1</v>
      </c>
      <c r="AP1007">
        <v>0</v>
      </c>
      <c r="AQ1007">
        <v>1</v>
      </c>
      <c r="AR1007">
        <v>1</v>
      </c>
      <c r="AS1007">
        <v>2</v>
      </c>
      <c r="AT1007">
        <v>1</v>
      </c>
      <c r="AU1007">
        <v>2</v>
      </c>
      <c r="AV1007">
        <v>1</v>
      </c>
      <c r="AW1007">
        <v>2</v>
      </c>
      <c r="AX1007">
        <v>2</v>
      </c>
      <c r="AY1007">
        <v>3</v>
      </c>
      <c r="AZ1007">
        <v>3</v>
      </c>
      <c r="BA1007">
        <v>4</v>
      </c>
      <c r="BB1007">
        <v>3</v>
      </c>
      <c r="BC1007">
        <v>4</v>
      </c>
      <c r="BD1007">
        <v>5</v>
      </c>
      <c r="BE1007">
        <v>6</v>
      </c>
      <c r="BF1007">
        <v>9</v>
      </c>
      <c r="BG1007">
        <v>10</v>
      </c>
      <c r="BH1007">
        <v>10</v>
      </c>
      <c r="BI1007">
        <v>11</v>
      </c>
      <c r="BJ1007">
        <v>11</v>
      </c>
      <c r="BK1007">
        <v>12</v>
      </c>
      <c r="BL1007">
        <v>13</v>
      </c>
      <c r="BM1007">
        <v>14</v>
      </c>
      <c r="BN1007">
        <v>0</v>
      </c>
      <c r="BO1007">
        <v>0</v>
      </c>
      <c r="BP1007">
        <v>-1</v>
      </c>
      <c r="BQ1007">
        <v>5</v>
      </c>
      <c r="BR1007">
        <v>0</v>
      </c>
      <c r="BS1007">
        <v>0</v>
      </c>
      <c r="BT1007">
        <v>3</v>
      </c>
      <c r="BU1007">
        <v>1</v>
      </c>
      <c r="BV1007">
        <v>0</v>
      </c>
      <c r="BW1007">
        <v>-1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4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-1</v>
      </c>
      <c r="CK1007">
        <v>3</v>
      </c>
      <c r="CL1007">
        <v>0</v>
      </c>
      <c r="CM1007">
        <v>0</v>
      </c>
      <c r="CN1007">
        <v>0</v>
      </c>
      <c r="CO1007">
        <v>-3</v>
      </c>
      <c r="CP1007">
        <v>-2</v>
      </c>
      <c r="CQ1007">
        <v>0</v>
      </c>
      <c r="CR1007">
        <v>0</v>
      </c>
      <c r="CS1007">
        <v>-1</v>
      </c>
      <c r="CT1007">
        <v>0</v>
      </c>
      <c r="CU1007">
        <v>0</v>
      </c>
      <c r="CV1007">
        <v>1</v>
      </c>
      <c r="CW1007">
        <v>3</v>
      </c>
      <c r="CX1007">
        <v>0</v>
      </c>
      <c r="CY1007">
        <v>0</v>
      </c>
      <c r="CZ1007">
        <v>1</v>
      </c>
      <c r="DA1007">
        <v>1</v>
      </c>
      <c r="DB1007">
        <v>-7</v>
      </c>
      <c r="DC1007">
        <v>-4</v>
      </c>
      <c r="DD1007">
        <v>0</v>
      </c>
      <c r="DE1007">
        <v>3</v>
      </c>
      <c r="DF1007">
        <v>-7</v>
      </c>
      <c r="DG1007">
        <v>-4</v>
      </c>
      <c r="DH1007">
        <v>-1</v>
      </c>
      <c r="DI1007">
        <v>2</v>
      </c>
      <c r="DJ1007">
        <v>1</v>
      </c>
      <c r="DK1007">
        <v>4</v>
      </c>
      <c r="DL1007">
        <v>2</v>
      </c>
      <c r="DM1007">
        <v>5</v>
      </c>
      <c r="DN1007">
        <v>-3</v>
      </c>
      <c r="DO1007">
        <v>0</v>
      </c>
      <c r="DP1007">
        <v>0</v>
      </c>
      <c r="DQ1007">
        <v>3</v>
      </c>
      <c r="DR1007">
        <v>6</v>
      </c>
      <c r="DS1007">
        <v>9</v>
      </c>
      <c r="DT1007">
        <v>6</v>
      </c>
      <c r="DU1007">
        <v>9</v>
      </c>
      <c r="DV1007">
        <v>6</v>
      </c>
      <c r="DW1007">
        <v>9</v>
      </c>
      <c r="DX1007">
        <v>6</v>
      </c>
      <c r="DY1007">
        <v>9</v>
      </c>
      <c r="DZ1007">
        <v>6</v>
      </c>
      <c r="EA1007">
        <v>9</v>
      </c>
      <c r="EB1007">
        <v>8</v>
      </c>
      <c r="EC1007">
        <v>11</v>
      </c>
      <c r="ED1007">
        <v>10</v>
      </c>
      <c r="EE1007">
        <v>13</v>
      </c>
      <c r="EF1007">
        <v>7</v>
      </c>
      <c r="EG1007">
        <v>10</v>
      </c>
      <c r="EH1007">
        <v>13</v>
      </c>
      <c r="EI1007">
        <v>16</v>
      </c>
      <c r="EJ1007">
        <v>14</v>
      </c>
      <c r="EK1007">
        <v>17</v>
      </c>
      <c r="EL1007">
        <v>17</v>
      </c>
      <c r="EM1007">
        <v>20</v>
      </c>
      <c r="EN1007">
        <v>16</v>
      </c>
      <c r="EO1007">
        <v>19</v>
      </c>
      <c r="EP1007">
        <v>129.2996842</v>
      </c>
      <c r="EQ1007">
        <v>112.519516</v>
      </c>
      <c r="ER1007">
        <v>86.437147760000002</v>
      </c>
      <c r="ES1007">
        <v>85.594366590000007</v>
      </c>
      <c r="ET1007">
        <v>117.2260543</v>
      </c>
      <c r="EU1007">
        <v>127.8763721</v>
      </c>
      <c r="EV1007">
        <v>80.498421609999994</v>
      </c>
      <c r="EW1007">
        <v>83.672242639999993</v>
      </c>
      <c r="EX1007">
        <v>40.919219269999999</v>
      </c>
      <c r="EY1007">
        <v>47.950810760000003</v>
      </c>
      <c r="EZ1007">
        <v>57.816101410000002</v>
      </c>
      <c r="FA1007">
        <v>58.169031599999997</v>
      </c>
      <c r="FB1007">
        <v>7.1421299569999999</v>
      </c>
      <c r="FC1007">
        <v>10.81839124</v>
      </c>
      <c r="FD1007">
        <v>23.063475489999998</v>
      </c>
      <c r="FE1007">
        <v>24.999437019999998</v>
      </c>
      <c r="FF1007">
        <v>6.2440064</v>
      </c>
      <c r="FG1007">
        <v>8.8614749600000007</v>
      </c>
      <c r="FH1007">
        <v>2.8506456390000001</v>
      </c>
      <c r="FI1007">
        <v>2.4348239189999998</v>
      </c>
      <c r="FJ1007">
        <v>35.731075050000001</v>
      </c>
      <c r="FK1007">
        <v>33.056139999999999</v>
      </c>
      <c r="FL1007">
        <v>12.22908558</v>
      </c>
      <c r="FM1007">
        <v>12.29379939</v>
      </c>
      <c r="FN1007">
        <v>0</v>
      </c>
      <c r="FO1007">
        <v>0</v>
      </c>
      <c r="FP1007">
        <v>1</v>
      </c>
      <c r="FQ1007">
        <v>1</v>
      </c>
      <c r="FR1007">
        <f>9/12</f>
        <v>0.75</v>
      </c>
      <c r="FS1007">
        <v>1</v>
      </c>
      <c r="FT1007">
        <v>2</v>
      </c>
      <c r="FU1007">
        <v>1</v>
      </c>
      <c r="FV1007" t="s">
        <v>45</v>
      </c>
      <c r="FW1007">
        <v>1</v>
      </c>
      <c r="FX1007">
        <v>1</v>
      </c>
    </row>
    <row r="1008" spans="1:180" x14ac:dyDescent="0.3">
      <c r="A1008" s="7" t="s">
        <v>71</v>
      </c>
      <c r="B1008" s="7" t="s">
        <v>68</v>
      </c>
      <c r="C1008" t="s">
        <v>52</v>
      </c>
      <c r="D1008">
        <v>10</v>
      </c>
      <c r="E1008">
        <v>3</v>
      </c>
      <c r="F1008">
        <v>1.5153274050000001</v>
      </c>
      <c r="G1008">
        <v>1.206428571</v>
      </c>
      <c r="H1008">
        <v>0.71958932900000006</v>
      </c>
      <c r="I1008">
        <v>0.64928571400000001</v>
      </c>
      <c r="J1008">
        <v>1.232688504</v>
      </c>
      <c r="K1008">
        <v>1.4692227120000001</v>
      </c>
      <c r="L1008">
        <v>0.99079737800000001</v>
      </c>
      <c r="M1008">
        <v>1.0864618049999999</v>
      </c>
      <c r="N1008">
        <v>20.15257218</v>
      </c>
      <c r="O1008">
        <v>19.334491450000002</v>
      </c>
      <c r="P1008">
        <v>1.567393335</v>
      </c>
      <c r="Q1008">
        <v>1.5266617920000001</v>
      </c>
      <c r="R1008">
        <v>1.682303809</v>
      </c>
      <c r="S1008">
        <v>1.6318283819999999</v>
      </c>
      <c r="T1008">
        <v>0.29629629600000001</v>
      </c>
      <c r="U1008">
        <v>0.592592593</v>
      </c>
      <c r="V1008">
        <v>0.33333333300000001</v>
      </c>
      <c r="W1008">
        <v>0.73333333300000003</v>
      </c>
      <c r="X1008">
        <v>8.3333332999999996E-2</v>
      </c>
      <c r="Y1008">
        <v>0.66666666699999999</v>
      </c>
      <c r="Z1008">
        <v>-14</v>
      </c>
      <c r="AA1008" s="5" t="s">
        <v>221</v>
      </c>
      <c r="AB1008">
        <v>-12</v>
      </c>
      <c r="AC1008">
        <v>-4</v>
      </c>
      <c r="AD1008" s="5" t="s">
        <v>196</v>
      </c>
      <c r="AE1008">
        <v>-3</v>
      </c>
      <c r="AF1008">
        <v>-10</v>
      </c>
      <c r="AG1008">
        <v>-2</v>
      </c>
      <c r="AH1008">
        <v>-9</v>
      </c>
      <c r="AI1008">
        <v>-1</v>
      </c>
      <c r="AJ1008">
        <v>-8</v>
      </c>
      <c r="AK1008">
        <v>0</v>
      </c>
      <c r="AL1008">
        <v>-7</v>
      </c>
      <c r="AM1008">
        <v>1</v>
      </c>
      <c r="AN1008">
        <v>-4</v>
      </c>
      <c r="AO1008">
        <v>4</v>
      </c>
      <c r="AP1008">
        <v>-4</v>
      </c>
      <c r="AQ1008">
        <v>4</v>
      </c>
      <c r="AR1008">
        <v>-3.5</v>
      </c>
      <c r="AS1008">
        <v>4.5</v>
      </c>
      <c r="AT1008">
        <v>-3.5</v>
      </c>
      <c r="AU1008">
        <v>4.5</v>
      </c>
      <c r="AV1008">
        <v>-3</v>
      </c>
      <c r="AW1008">
        <v>5</v>
      </c>
      <c r="AX1008">
        <v>-3</v>
      </c>
      <c r="AY1008">
        <v>5</v>
      </c>
      <c r="AZ1008">
        <v>-1</v>
      </c>
      <c r="BA1008">
        <v>7</v>
      </c>
      <c r="BB1008">
        <v>0</v>
      </c>
      <c r="BC1008">
        <v>8</v>
      </c>
      <c r="BD1008">
        <v>1</v>
      </c>
      <c r="BE1008">
        <v>9</v>
      </c>
      <c r="BF1008">
        <v>2</v>
      </c>
      <c r="BG1008">
        <v>10</v>
      </c>
      <c r="BH1008">
        <v>3</v>
      </c>
      <c r="BI1008">
        <v>11</v>
      </c>
      <c r="BJ1008">
        <v>4</v>
      </c>
      <c r="BK1008">
        <v>12</v>
      </c>
      <c r="BL1008">
        <v>5</v>
      </c>
      <c r="BM1008">
        <v>13</v>
      </c>
      <c r="BN1008">
        <v>-1</v>
      </c>
      <c r="BO1008">
        <v>0</v>
      </c>
      <c r="BP1008">
        <v>-1</v>
      </c>
      <c r="BQ1008">
        <v>0</v>
      </c>
      <c r="BR1008">
        <v>0</v>
      </c>
      <c r="BS1008">
        <v>0</v>
      </c>
      <c r="BT1008">
        <v>-3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3</v>
      </c>
      <c r="CC1008">
        <v>-2</v>
      </c>
      <c r="CD1008">
        <v>-2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-2</v>
      </c>
      <c r="CK1008">
        <v>0</v>
      </c>
      <c r="CL1008">
        <v>3</v>
      </c>
      <c r="CM1008">
        <v>0</v>
      </c>
      <c r="CN1008">
        <v>0</v>
      </c>
      <c r="CO1008">
        <v>2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1</v>
      </c>
      <c r="CV1008">
        <v>0</v>
      </c>
      <c r="CW1008">
        <v>4</v>
      </c>
      <c r="CX1008">
        <v>0</v>
      </c>
      <c r="CY1008">
        <v>5</v>
      </c>
      <c r="CZ1008">
        <v>0</v>
      </c>
      <c r="DA1008">
        <v>0</v>
      </c>
      <c r="DB1008">
        <v>-21</v>
      </c>
      <c r="DC1008">
        <v>-8</v>
      </c>
      <c r="DD1008">
        <v>-15</v>
      </c>
      <c r="DE1008">
        <v>-2</v>
      </c>
      <c r="DF1008">
        <v>-10</v>
      </c>
      <c r="DG1008">
        <v>3</v>
      </c>
      <c r="DH1008">
        <v>-15</v>
      </c>
      <c r="DI1008">
        <v>-2</v>
      </c>
      <c r="DJ1008">
        <v>-9</v>
      </c>
      <c r="DK1008">
        <v>4</v>
      </c>
      <c r="DL1008">
        <v>-13</v>
      </c>
      <c r="DM1008">
        <v>0</v>
      </c>
      <c r="DN1008">
        <v>-6</v>
      </c>
      <c r="DO1008">
        <v>7</v>
      </c>
      <c r="DP1008">
        <v>-2</v>
      </c>
      <c r="DQ1008">
        <v>11</v>
      </c>
      <c r="DR1008">
        <v>-1</v>
      </c>
      <c r="DS1008">
        <v>12</v>
      </c>
      <c r="DT1008">
        <v>-2</v>
      </c>
      <c r="DU1008">
        <v>11</v>
      </c>
      <c r="DV1008">
        <v>-2</v>
      </c>
      <c r="DW1008">
        <v>11</v>
      </c>
      <c r="DX1008">
        <v>-5</v>
      </c>
      <c r="DY1008">
        <v>8</v>
      </c>
      <c r="DZ1008">
        <v>-1</v>
      </c>
      <c r="EA1008">
        <v>12</v>
      </c>
      <c r="EB1008">
        <v>-2</v>
      </c>
      <c r="EC1008">
        <v>11</v>
      </c>
      <c r="ED1008">
        <v>0</v>
      </c>
      <c r="EE1008">
        <v>13</v>
      </c>
      <c r="EF1008">
        <v>7</v>
      </c>
      <c r="EG1008">
        <v>20</v>
      </c>
      <c r="EH1008">
        <v>2</v>
      </c>
      <c r="EI1008">
        <v>15</v>
      </c>
      <c r="EJ1008">
        <v>8</v>
      </c>
      <c r="EK1008">
        <v>21</v>
      </c>
      <c r="EL1008">
        <v>10</v>
      </c>
      <c r="EM1008">
        <v>23</v>
      </c>
      <c r="EN1008">
        <v>19</v>
      </c>
      <c r="EO1008">
        <v>32</v>
      </c>
      <c r="EP1008">
        <v>114.9904356</v>
      </c>
      <c r="EQ1008">
        <v>114.9380207</v>
      </c>
      <c r="ER1008">
        <v>86.123971100000006</v>
      </c>
      <c r="ES1008">
        <v>83.682660560000002</v>
      </c>
      <c r="ET1008">
        <v>168.50203540000001</v>
      </c>
      <c r="EU1008">
        <v>136.89520440000001</v>
      </c>
      <c r="EV1008">
        <v>87.210630469999998</v>
      </c>
      <c r="EW1008">
        <v>83.279469719999994</v>
      </c>
      <c r="EX1008">
        <v>67.739338270000005</v>
      </c>
      <c r="EY1008">
        <v>52.547941020000003</v>
      </c>
      <c r="EZ1008">
        <v>70.666825560000007</v>
      </c>
      <c r="FA1008">
        <v>62.428146470000002</v>
      </c>
      <c r="FB1008">
        <v>7.9388998869999998</v>
      </c>
      <c r="FC1008">
        <v>8.9285138600000007</v>
      </c>
      <c r="FD1008">
        <v>26.28807359</v>
      </c>
      <c r="FE1008">
        <v>22.85488458</v>
      </c>
      <c r="FF1008">
        <v>6.6469669319999998</v>
      </c>
      <c r="FG1008">
        <v>6.3130748839999997</v>
      </c>
      <c r="FH1008">
        <v>2.535575777</v>
      </c>
      <c r="FI1008">
        <v>2.6302998080000002</v>
      </c>
      <c r="FJ1008">
        <v>36.880263300000003</v>
      </c>
      <c r="FK1008">
        <v>31.225981040000001</v>
      </c>
      <c r="FL1008">
        <v>11.01599257</v>
      </c>
      <c r="FM1008">
        <v>10.41231391</v>
      </c>
      <c r="FN1008">
        <v>0</v>
      </c>
      <c r="FO1008">
        <v>0</v>
      </c>
      <c r="FP1008">
        <v>4</v>
      </c>
      <c r="FQ1008">
        <v>0</v>
      </c>
      <c r="FR1008">
        <f>7/14</f>
        <v>0.5</v>
      </c>
      <c r="FS1008">
        <v>1</v>
      </c>
      <c r="FT1008">
        <v>3</v>
      </c>
      <c r="FU1008">
        <v>1</v>
      </c>
      <c r="FV1008">
        <v>2</v>
      </c>
      <c r="FW1008">
        <v>0</v>
      </c>
      <c r="FX1008">
        <v>1</v>
      </c>
    </row>
    <row r="1009" spans="1:180" x14ac:dyDescent="0.3">
      <c r="A1009" s="7" t="s">
        <v>79</v>
      </c>
      <c r="B1009" s="7" t="s">
        <v>88</v>
      </c>
      <c r="C1009" t="s">
        <v>55</v>
      </c>
      <c r="D1009">
        <v>12</v>
      </c>
      <c r="E1009">
        <v>3</v>
      </c>
      <c r="F1009">
        <v>0.89442078899999999</v>
      </c>
      <c r="G1009">
        <v>1.4264130429999999</v>
      </c>
      <c r="H1009">
        <v>0.73168378199999995</v>
      </c>
      <c r="I1009">
        <v>0.68117391299999996</v>
      </c>
      <c r="J1009">
        <v>1.1883232699999999</v>
      </c>
      <c r="K1009">
        <v>1.25878541</v>
      </c>
      <c r="L1009">
        <v>0.59653995500000001</v>
      </c>
      <c r="M1009">
        <v>0.89139211299999999</v>
      </c>
      <c r="N1009">
        <v>16.752639590000001</v>
      </c>
      <c r="O1009">
        <v>16.616958870000001</v>
      </c>
      <c r="P1009">
        <v>1.1012473250000001</v>
      </c>
      <c r="Q1009">
        <v>1.019059323</v>
      </c>
      <c r="R1009">
        <v>1.08748227</v>
      </c>
      <c r="S1009">
        <v>1.414061271</v>
      </c>
      <c r="T1009">
        <v>0.43333333299999999</v>
      </c>
      <c r="U1009">
        <v>0.303030303</v>
      </c>
      <c r="V1009">
        <v>0.46666666699999998</v>
      </c>
      <c r="W1009">
        <v>0.33333333300000001</v>
      </c>
      <c r="X1009">
        <v>0.75</v>
      </c>
      <c r="Y1009">
        <v>0.222222222</v>
      </c>
      <c r="Z1009">
        <v>-11</v>
      </c>
      <c r="AA1009" s="5" t="s">
        <v>218</v>
      </c>
      <c r="AB1009">
        <v>-10</v>
      </c>
      <c r="AC1009">
        <v>-13</v>
      </c>
      <c r="AD1009" s="5" t="s">
        <v>191</v>
      </c>
      <c r="AE1009">
        <v>-10</v>
      </c>
      <c r="AF1009">
        <v>-4</v>
      </c>
      <c r="AG1009">
        <v>-7</v>
      </c>
      <c r="AH1009">
        <v>-3</v>
      </c>
      <c r="AI1009">
        <v>-6</v>
      </c>
      <c r="AJ1009">
        <v>-2</v>
      </c>
      <c r="AK1009">
        <v>-5</v>
      </c>
      <c r="AL1009">
        <v>-1</v>
      </c>
      <c r="AM1009">
        <v>-4</v>
      </c>
      <c r="AN1009">
        <v>-1</v>
      </c>
      <c r="AO1009">
        <v>-4</v>
      </c>
      <c r="AP1009">
        <v>0</v>
      </c>
      <c r="AQ1009">
        <v>-3</v>
      </c>
      <c r="AR1009">
        <v>0</v>
      </c>
      <c r="AS1009">
        <v>-3</v>
      </c>
      <c r="AT1009">
        <v>0</v>
      </c>
      <c r="AU1009">
        <v>-3</v>
      </c>
      <c r="AV1009">
        <v>0</v>
      </c>
      <c r="AW1009">
        <v>-3</v>
      </c>
      <c r="AX1009">
        <v>0</v>
      </c>
      <c r="AY1009">
        <v>-3</v>
      </c>
      <c r="AZ1009">
        <v>1</v>
      </c>
      <c r="BA1009">
        <v>-2</v>
      </c>
      <c r="BB1009">
        <v>1</v>
      </c>
      <c r="BC1009">
        <v>-2</v>
      </c>
      <c r="BD1009">
        <v>2</v>
      </c>
      <c r="BE1009">
        <v>-1</v>
      </c>
      <c r="BF1009">
        <v>3</v>
      </c>
      <c r="BG1009">
        <v>0</v>
      </c>
      <c r="BH1009">
        <v>3</v>
      </c>
      <c r="BI1009">
        <v>0</v>
      </c>
      <c r="BJ1009">
        <v>5</v>
      </c>
      <c r="BK1009">
        <v>2</v>
      </c>
      <c r="BL1009">
        <v>6</v>
      </c>
      <c r="BM1009">
        <v>3</v>
      </c>
      <c r="BN1009">
        <v>0</v>
      </c>
      <c r="BO1009">
        <v>-3</v>
      </c>
      <c r="BP1009">
        <v>0</v>
      </c>
      <c r="BQ1009">
        <v>-2</v>
      </c>
      <c r="BR1009">
        <v>0</v>
      </c>
      <c r="BS1009">
        <v>0</v>
      </c>
      <c r="BT1009">
        <v>0</v>
      </c>
      <c r="BU1009">
        <v>0</v>
      </c>
      <c r="BV1009">
        <v>1</v>
      </c>
      <c r="BW1009">
        <v>-2</v>
      </c>
      <c r="BX1009">
        <v>-1</v>
      </c>
      <c r="BY1009">
        <v>0</v>
      </c>
      <c r="BZ1009">
        <v>0</v>
      </c>
      <c r="CA1009">
        <v>-3</v>
      </c>
      <c r="CB1009">
        <v>-2</v>
      </c>
      <c r="CC1009">
        <v>2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1</v>
      </c>
      <c r="CK1009">
        <v>0</v>
      </c>
      <c r="CL1009">
        <v>-1</v>
      </c>
      <c r="CM1009">
        <v>0</v>
      </c>
      <c r="CN1009">
        <v>0</v>
      </c>
      <c r="CO1009">
        <v>1</v>
      </c>
      <c r="CP1009">
        <v>4</v>
      </c>
      <c r="CQ1009">
        <v>0</v>
      </c>
      <c r="CR1009">
        <v>-1</v>
      </c>
      <c r="CS1009">
        <v>-2</v>
      </c>
      <c r="CT1009">
        <v>-1</v>
      </c>
      <c r="CU1009">
        <v>0</v>
      </c>
      <c r="CV1009">
        <v>0</v>
      </c>
      <c r="CW1009">
        <v>0</v>
      </c>
      <c r="CX1009">
        <v>2</v>
      </c>
      <c r="CY1009">
        <v>0</v>
      </c>
      <c r="CZ1009">
        <v>0</v>
      </c>
      <c r="DA1009">
        <v>0</v>
      </c>
      <c r="DB1009">
        <v>-15</v>
      </c>
      <c r="DC1009">
        <v>-26</v>
      </c>
      <c r="DD1009">
        <v>-15</v>
      </c>
      <c r="DE1009">
        <v>-26</v>
      </c>
      <c r="DF1009">
        <v>-2</v>
      </c>
      <c r="DG1009">
        <v>-13</v>
      </c>
      <c r="DH1009">
        <v>-2</v>
      </c>
      <c r="DI1009">
        <v>-13</v>
      </c>
      <c r="DJ1009">
        <v>-2</v>
      </c>
      <c r="DK1009">
        <v>-13</v>
      </c>
      <c r="DL1009">
        <v>5</v>
      </c>
      <c r="DM1009">
        <v>-6</v>
      </c>
      <c r="DN1009">
        <v>-8</v>
      </c>
      <c r="DO1009">
        <v>-19</v>
      </c>
      <c r="DP1009">
        <v>8</v>
      </c>
      <c r="DQ1009">
        <v>-3</v>
      </c>
      <c r="DR1009">
        <v>0</v>
      </c>
      <c r="DS1009">
        <v>-11</v>
      </c>
      <c r="DT1009">
        <v>3</v>
      </c>
      <c r="DU1009">
        <v>-8</v>
      </c>
      <c r="DV1009">
        <v>3</v>
      </c>
      <c r="DW1009">
        <v>-8</v>
      </c>
      <c r="DX1009">
        <v>3</v>
      </c>
      <c r="DY1009">
        <v>-8</v>
      </c>
      <c r="DZ1009">
        <v>4</v>
      </c>
      <c r="EA1009">
        <v>-7</v>
      </c>
      <c r="EB1009">
        <v>2</v>
      </c>
      <c r="EC1009">
        <v>-9</v>
      </c>
      <c r="ED1009">
        <v>13</v>
      </c>
      <c r="EE1009">
        <v>2</v>
      </c>
      <c r="EF1009">
        <v>7</v>
      </c>
      <c r="EG1009">
        <v>-4</v>
      </c>
      <c r="EH1009">
        <v>7</v>
      </c>
      <c r="EI1009">
        <v>-4</v>
      </c>
      <c r="EJ1009">
        <v>11</v>
      </c>
      <c r="EK1009">
        <v>0</v>
      </c>
      <c r="EL1009">
        <v>7</v>
      </c>
      <c r="EM1009">
        <v>-4</v>
      </c>
      <c r="EN1009">
        <v>11</v>
      </c>
      <c r="EO1009">
        <v>0</v>
      </c>
      <c r="EP1009">
        <v>124.9738674</v>
      </c>
      <c r="EQ1009">
        <v>147.98236</v>
      </c>
      <c r="ER1009">
        <v>86.43164677</v>
      </c>
      <c r="ES1009">
        <v>87.105056230000002</v>
      </c>
      <c r="ET1009">
        <v>134.6116748</v>
      </c>
      <c r="EU1009">
        <v>151.01496549999999</v>
      </c>
      <c r="EV1009">
        <v>83.10586859</v>
      </c>
      <c r="EW1009">
        <v>84.685327540000003</v>
      </c>
      <c r="EX1009">
        <v>52.065035559999998</v>
      </c>
      <c r="EY1009">
        <v>45.22537457</v>
      </c>
      <c r="EZ1009">
        <v>63.908715149999999</v>
      </c>
      <c r="FA1009">
        <v>62.38442585</v>
      </c>
      <c r="FB1009">
        <v>6.9973453599999997</v>
      </c>
      <c r="FC1009">
        <v>8.8694018640000003</v>
      </c>
      <c r="FD1009">
        <v>23.70847225</v>
      </c>
      <c r="FE1009">
        <v>24.848325989999999</v>
      </c>
      <c r="FF1009">
        <v>6.8559756839999997</v>
      </c>
      <c r="FG1009">
        <v>8.4593626230000005</v>
      </c>
      <c r="FH1009">
        <v>2.320065332</v>
      </c>
      <c r="FI1009">
        <v>1.7810143620000001</v>
      </c>
      <c r="FJ1009">
        <v>35.705090499999997</v>
      </c>
      <c r="FK1009">
        <v>35.342799739999997</v>
      </c>
      <c r="FL1009">
        <v>10.62249222</v>
      </c>
      <c r="FM1009">
        <v>11.27936038</v>
      </c>
      <c r="FN1009">
        <v>0</v>
      </c>
      <c r="FO1009">
        <v>0</v>
      </c>
      <c r="FP1009">
        <v>1</v>
      </c>
      <c r="FQ1009">
        <v>1</v>
      </c>
      <c r="FR1009">
        <f>5/13</f>
        <v>0.38461538461538464</v>
      </c>
      <c r="FS1009">
        <v>2</v>
      </c>
      <c r="FT1009">
        <v>0</v>
      </c>
      <c r="FU1009">
        <v>2</v>
      </c>
      <c r="FV1009" t="s">
        <v>45</v>
      </c>
      <c r="FW1009">
        <v>0</v>
      </c>
      <c r="FX1009">
        <v>0</v>
      </c>
    </row>
    <row r="1010" spans="1:180" x14ac:dyDescent="0.3">
      <c r="A1010" s="7" t="s">
        <v>107</v>
      </c>
      <c r="B1010" s="7" t="s">
        <v>96</v>
      </c>
      <c r="C1010" t="s">
        <v>58</v>
      </c>
      <c r="D1010">
        <v>13</v>
      </c>
      <c r="E1010">
        <v>3</v>
      </c>
      <c r="F1010">
        <v>2.0824463519999998</v>
      </c>
      <c r="G1010">
        <v>0.99410692899999997</v>
      </c>
      <c r="H1010">
        <v>0.61603862700000001</v>
      </c>
      <c r="I1010">
        <v>0.75217861399999997</v>
      </c>
      <c r="J1010">
        <v>0.975638593</v>
      </c>
      <c r="K1010">
        <v>1.293601497</v>
      </c>
      <c r="L1010">
        <v>0.72496585499999999</v>
      </c>
      <c r="M1010">
        <v>0.88214232400000003</v>
      </c>
      <c r="N1010">
        <v>19.640324020000001</v>
      </c>
      <c r="O1010">
        <v>19.490545820000001</v>
      </c>
      <c r="P1010">
        <v>0.97245728600000003</v>
      </c>
      <c r="Q1010">
        <v>1.61327672</v>
      </c>
      <c r="R1010">
        <v>1.610150617</v>
      </c>
      <c r="S1010">
        <v>1.062078359</v>
      </c>
      <c r="T1010">
        <v>0.30555555600000001</v>
      </c>
      <c r="U1010">
        <v>0.7</v>
      </c>
      <c r="V1010">
        <v>0.2</v>
      </c>
      <c r="W1010">
        <v>0.86666666699999995</v>
      </c>
      <c r="X1010">
        <v>0.222222222</v>
      </c>
      <c r="Y1010">
        <v>0.86666666699999995</v>
      </c>
      <c r="Z1010">
        <v>-14</v>
      </c>
      <c r="AA1010" s="5" t="s">
        <v>222</v>
      </c>
      <c r="AB1010">
        <v>-12</v>
      </c>
      <c r="AC1010">
        <v>-2</v>
      </c>
      <c r="AD1010" s="5" t="s">
        <v>209</v>
      </c>
      <c r="AE1010">
        <v>-2</v>
      </c>
      <c r="AF1010">
        <v>-12</v>
      </c>
      <c r="AG1010">
        <v>-2</v>
      </c>
      <c r="AH1010">
        <v>-12</v>
      </c>
      <c r="AI1010">
        <v>-2</v>
      </c>
      <c r="AJ1010">
        <v>-10</v>
      </c>
      <c r="AK1010">
        <v>0</v>
      </c>
      <c r="AL1010">
        <v>-8</v>
      </c>
      <c r="AM1010">
        <v>2</v>
      </c>
      <c r="AN1010">
        <v>-8</v>
      </c>
      <c r="AO1010">
        <v>2</v>
      </c>
      <c r="AP1010">
        <v>-7</v>
      </c>
      <c r="AQ1010">
        <v>3</v>
      </c>
      <c r="AR1010">
        <v>-7</v>
      </c>
      <c r="AS1010">
        <v>3</v>
      </c>
      <c r="AT1010">
        <v>-6</v>
      </c>
      <c r="AU1010">
        <v>4</v>
      </c>
      <c r="AV1010">
        <v>-5</v>
      </c>
      <c r="AW1010">
        <v>5</v>
      </c>
      <c r="AX1010">
        <v>-5</v>
      </c>
      <c r="AY1010">
        <v>5</v>
      </c>
      <c r="AZ1010">
        <v>-2</v>
      </c>
      <c r="BA1010">
        <v>8</v>
      </c>
      <c r="BB1010">
        <v>0</v>
      </c>
      <c r="BC1010">
        <v>10</v>
      </c>
      <c r="BD1010">
        <v>0</v>
      </c>
      <c r="BE1010">
        <v>10</v>
      </c>
      <c r="BF1010">
        <v>2</v>
      </c>
      <c r="BG1010">
        <v>12</v>
      </c>
      <c r="BH1010">
        <v>3</v>
      </c>
      <c r="BI1010">
        <v>13</v>
      </c>
      <c r="BJ1010">
        <v>4</v>
      </c>
      <c r="BK1010">
        <v>14</v>
      </c>
      <c r="BL1010">
        <v>4</v>
      </c>
      <c r="BM1010">
        <v>14</v>
      </c>
      <c r="BN1010">
        <v>-4</v>
      </c>
      <c r="BO1010">
        <v>1</v>
      </c>
      <c r="BP1010">
        <v>0</v>
      </c>
      <c r="BQ1010">
        <v>0</v>
      </c>
      <c r="BR1010">
        <v>0</v>
      </c>
      <c r="BS1010">
        <v>0</v>
      </c>
      <c r="BT1010">
        <v>-3</v>
      </c>
      <c r="BU1010">
        <v>0</v>
      </c>
      <c r="BV1010">
        <v>1</v>
      </c>
      <c r="BW1010">
        <v>0</v>
      </c>
      <c r="BX1010">
        <v>0</v>
      </c>
      <c r="BY1010">
        <v>0</v>
      </c>
      <c r="BZ1010">
        <v>-2</v>
      </c>
      <c r="CA1010">
        <v>0</v>
      </c>
      <c r="CB1010">
        <v>-4</v>
      </c>
      <c r="CC1010">
        <v>0</v>
      </c>
      <c r="CD1010">
        <v>0</v>
      </c>
      <c r="CE1010">
        <v>0</v>
      </c>
      <c r="CF1010">
        <v>4</v>
      </c>
      <c r="CG1010">
        <v>1</v>
      </c>
      <c r="CH1010">
        <v>0</v>
      </c>
      <c r="CI1010">
        <v>0</v>
      </c>
      <c r="CJ1010">
        <v>-1</v>
      </c>
      <c r="CK1010">
        <v>0</v>
      </c>
      <c r="CL1010">
        <v>-2</v>
      </c>
      <c r="CM1010">
        <v>2</v>
      </c>
      <c r="CN1010">
        <v>-1</v>
      </c>
      <c r="CO1010">
        <v>2</v>
      </c>
      <c r="CP1010">
        <v>0</v>
      </c>
      <c r="CQ1010">
        <v>-2</v>
      </c>
      <c r="CR1010">
        <v>0</v>
      </c>
      <c r="CS1010">
        <v>0</v>
      </c>
      <c r="CT1010">
        <v>1</v>
      </c>
      <c r="CU1010">
        <v>0</v>
      </c>
      <c r="CV1010">
        <v>0</v>
      </c>
      <c r="CW1010">
        <v>1</v>
      </c>
      <c r="CX1010">
        <v>0</v>
      </c>
      <c r="CY1010">
        <v>1</v>
      </c>
      <c r="CZ1010">
        <v>0</v>
      </c>
      <c r="DA1010">
        <v>0</v>
      </c>
      <c r="DB1010">
        <v>-33</v>
      </c>
      <c r="DC1010">
        <v>-16</v>
      </c>
      <c r="DD1010">
        <v>-25</v>
      </c>
      <c r="DE1010">
        <v>-8</v>
      </c>
      <c r="DF1010">
        <v>-22</v>
      </c>
      <c r="DG1010">
        <v>-5</v>
      </c>
      <c r="DH1010">
        <v>-18</v>
      </c>
      <c r="DI1010">
        <v>-1</v>
      </c>
      <c r="DJ1010">
        <v>-16</v>
      </c>
      <c r="DK1010">
        <v>1</v>
      </c>
      <c r="DL1010">
        <v>-17</v>
      </c>
      <c r="DM1010">
        <v>0</v>
      </c>
      <c r="DN1010">
        <v>-14</v>
      </c>
      <c r="DO1010">
        <v>3</v>
      </c>
      <c r="DP1010">
        <v>-7</v>
      </c>
      <c r="DQ1010">
        <v>10</v>
      </c>
      <c r="DR1010">
        <v>-10</v>
      </c>
      <c r="DS1010">
        <v>7</v>
      </c>
      <c r="DT1010">
        <v>-9</v>
      </c>
      <c r="DU1010">
        <v>8</v>
      </c>
      <c r="DV1010">
        <v>-12</v>
      </c>
      <c r="DW1010">
        <v>5</v>
      </c>
      <c r="DX1010">
        <v>-12</v>
      </c>
      <c r="DY1010">
        <v>5</v>
      </c>
      <c r="DZ1010">
        <v>-10</v>
      </c>
      <c r="EA1010">
        <v>7</v>
      </c>
      <c r="EB1010">
        <v>-7</v>
      </c>
      <c r="EC1010">
        <v>10</v>
      </c>
      <c r="ED1010">
        <v>-3</v>
      </c>
      <c r="EE1010">
        <v>14</v>
      </c>
      <c r="EF1010">
        <v>0</v>
      </c>
      <c r="EG1010">
        <v>17</v>
      </c>
      <c r="EH1010">
        <v>-5</v>
      </c>
      <c r="EI1010">
        <v>12</v>
      </c>
      <c r="EJ1010">
        <v>-1</v>
      </c>
      <c r="EK1010">
        <v>16</v>
      </c>
      <c r="EL1010">
        <v>-1</v>
      </c>
      <c r="EM1010">
        <v>16</v>
      </c>
      <c r="EN1010">
        <v>2</v>
      </c>
      <c r="EO1010">
        <v>19</v>
      </c>
      <c r="EP1010">
        <v>115.59690070000001</v>
      </c>
      <c r="EQ1010">
        <v>173.0735234</v>
      </c>
      <c r="ER1010">
        <v>84.417787110000006</v>
      </c>
      <c r="ES1010">
        <v>89.496979899999999</v>
      </c>
      <c r="ET1010">
        <v>109.28849649999999</v>
      </c>
      <c r="EU1010">
        <v>160.66751450000001</v>
      </c>
      <c r="EV1010">
        <v>81.540073300000003</v>
      </c>
      <c r="EW1010">
        <v>87.08549017</v>
      </c>
      <c r="EX1010">
        <v>32.892426499999999</v>
      </c>
      <c r="EY1010">
        <v>54.708543939999998</v>
      </c>
      <c r="EZ1010">
        <v>54.279206360000003</v>
      </c>
      <c r="FA1010">
        <v>66.106563080000001</v>
      </c>
      <c r="FB1010">
        <v>8.2937980709999994</v>
      </c>
      <c r="FC1010">
        <v>9.7263515199999997</v>
      </c>
      <c r="FD1010">
        <v>19.124277029999998</v>
      </c>
      <c r="FE1010">
        <v>29.826751949999998</v>
      </c>
      <c r="FF1010">
        <v>6.9170325779999997</v>
      </c>
      <c r="FG1010">
        <v>6.2392096219999997</v>
      </c>
      <c r="FH1010">
        <v>2.5797573250000001</v>
      </c>
      <c r="FI1010">
        <v>1.4370380629999999</v>
      </c>
      <c r="FJ1010">
        <v>38.070626760000003</v>
      </c>
      <c r="FK1010">
        <v>27.818513880000001</v>
      </c>
      <c r="FL1010">
        <v>12.202128289999999</v>
      </c>
      <c r="FM1010">
        <v>12.401541529999999</v>
      </c>
      <c r="FN1010">
        <v>0</v>
      </c>
      <c r="FO1010">
        <v>0</v>
      </c>
      <c r="FP1010">
        <v>0</v>
      </c>
      <c r="FQ1010">
        <v>1</v>
      </c>
      <c r="FR1010">
        <f>3/15</f>
        <v>0.2</v>
      </c>
      <c r="FS1010">
        <v>2</v>
      </c>
      <c r="FT1010">
        <v>0</v>
      </c>
      <c r="FU1010">
        <v>2</v>
      </c>
      <c r="FV1010" t="s">
        <v>45</v>
      </c>
      <c r="FW1010">
        <v>0</v>
      </c>
      <c r="FX1010">
        <v>0</v>
      </c>
    </row>
    <row r="1011" spans="1:180" x14ac:dyDescent="0.3">
      <c r="A1011" s="7" t="s">
        <v>32</v>
      </c>
      <c r="B1011" s="7" t="s">
        <v>39</v>
      </c>
      <c r="C1011" t="s">
        <v>26</v>
      </c>
      <c r="D1011">
        <v>11</v>
      </c>
      <c r="E1011">
        <v>2</v>
      </c>
      <c r="F1011">
        <v>1.346666667</v>
      </c>
      <c r="G1011">
        <v>1.5021428569999999</v>
      </c>
      <c r="H1011">
        <v>0.70981481499999999</v>
      </c>
      <c r="I1011">
        <v>0.63801785700000002</v>
      </c>
      <c r="J1011">
        <v>1.2048159629999999</v>
      </c>
      <c r="K1011">
        <v>1.4745892460000001</v>
      </c>
      <c r="L1011">
        <v>0.70301862999999998</v>
      </c>
      <c r="M1011">
        <v>0.75745376099999995</v>
      </c>
      <c r="N1011">
        <v>15.0677691</v>
      </c>
      <c r="O1011">
        <v>17.718064720000001</v>
      </c>
      <c r="P1011">
        <v>1.0084255339999999</v>
      </c>
      <c r="Q1011">
        <v>1.295800624</v>
      </c>
      <c r="R1011">
        <v>1.4052916639999999</v>
      </c>
      <c r="S1011">
        <v>1.579454591</v>
      </c>
      <c r="T1011">
        <v>0.185185185</v>
      </c>
      <c r="U1011">
        <v>0.53333333299999997</v>
      </c>
      <c r="V1011">
        <v>0.26666666700000002</v>
      </c>
      <c r="W1011">
        <v>0.2</v>
      </c>
      <c r="X1011">
        <v>0.25</v>
      </c>
      <c r="Y1011">
        <v>0.6</v>
      </c>
      <c r="Z1011">
        <v>-16</v>
      </c>
      <c r="AA1011" s="5" t="s">
        <v>211</v>
      </c>
      <c r="AB1011">
        <v>-16</v>
      </c>
      <c r="AC1011">
        <v>-5</v>
      </c>
      <c r="AD1011" s="5" t="s">
        <v>218</v>
      </c>
      <c r="AE1011">
        <v>-3</v>
      </c>
      <c r="AF1011">
        <v>-13</v>
      </c>
      <c r="AG1011">
        <v>-2</v>
      </c>
      <c r="AH1011">
        <v>-12</v>
      </c>
      <c r="AI1011">
        <v>-1</v>
      </c>
      <c r="AJ1011">
        <v>-12</v>
      </c>
      <c r="AK1011">
        <v>-1</v>
      </c>
      <c r="AL1011">
        <v>-12</v>
      </c>
      <c r="AM1011">
        <v>-1</v>
      </c>
      <c r="AN1011">
        <v>-11</v>
      </c>
      <c r="AO1011">
        <v>0</v>
      </c>
      <c r="AP1011">
        <v>-11</v>
      </c>
      <c r="AQ1011">
        <v>0</v>
      </c>
      <c r="AR1011">
        <v>-10</v>
      </c>
      <c r="AS1011">
        <v>1</v>
      </c>
      <c r="AT1011">
        <v>-10</v>
      </c>
      <c r="AU1011">
        <v>1</v>
      </c>
      <c r="AV1011">
        <v>-9</v>
      </c>
      <c r="AW1011">
        <v>2</v>
      </c>
      <c r="AX1011">
        <v>-9</v>
      </c>
      <c r="AY1011">
        <v>2</v>
      </c>
      <c r="AZ1011">
        <v>-8</v>
      </c>
      <c r="BA1011">
        <v>3</v>
      </c>
      <c r="BB1011">
        <v>-8</v>
      </c>
      <c r="BC1011">
        <v>3</v>
      </c>
      <c r="BD1011">
        <v>-5</v>
      </c>
      <c r="BE1011">
        <v>6</v>
      </c>
      <c r="BF1011">
        <v>-2</v>
      </c>
      <c r="BG1011">
        <v>9</v>
      </c>
      <c r="BH1011">
        <v>-1</v>
      </c>
      <c r="BI1011">
        <v>10</v>
      </c>
      <c r="BJ1011">
        <v>0</v>
      </c>
      <c r="BK1011">
        <v>11</v>
      </c>
      <c r="BL1011">
        <v>4</v>
      </c>
      <c r="BM1011">
        <v>15</v>
      </c>
      <c r="BN1011">
        <v>-1</v>
      </c>
      <c r="BO1011">
        <v>1</v>
      </c>
      <c r="BP1011">
        <v>0</v>
      </c>
      <c r="BQ1011">
        <v>0</v>
      </c>
      <c r="BR1011">
        <v>-3</v>
      </c>
      <c r="BS1011">
        <v>0</v>
      </c>
      <c r="BT1011">
        <v>-2</v>
      </c>
      <c r="BU1011">
        <v>0</v>
      </c>
      <c r="BV1011">
        <v>0</v>
      </c>
      <c r="BW1011">
        <v>0</v>
      </c>
      <c r="BX1011">
        <v>-1</v>
      </c>
      <c r="BY1011">
        <v>-2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-2</v>
      </c>
      <c r="CF1011">
        <v>0</v>
      </c>
      <c r="CG1011">
        <v>0</v>
      </c>
      <c r="CH1011">
        <v>-5</v>
      </c>
      <c r="CI1011">
        <v>0</v>
      </c>
      <c r="CJ1011">
        <v>0</v>
      </c>
      <c r="CK1011">
        <v>-1</v>
      </c>
      <c r="CL1011">
        <v>-2</v>
      </c>
      <c r="CM1011">
        <v>-1</v>
      </c>
      <c r="CN1011">
        <v>0</v>
      </c>
      <c r="CO1011">
        <v>0</v>
      </c>
      <c r="CP1011">
        <v>1</v>
      </c>
      <c r="CQ1011">
        <v>1</v>
      </c>
      <c r="CR1011">
        <v>0</v>
      </c>
      <c r="CS1011">
        <v>2</v>
      </c>
      <c r="CT1011">
        <v>0</v>
      </c>
      <c r="CU1011">
        <v>1</v>
      </c>
      <c r="CV1011">
        <v>0</v>
      </c>
      <c r="CW1011">
        <v>3</v>
      </c>
      <c r="CX1011">
        <v>0</v>
      </c>
      <c r="CY1011">
        <v>0</v>
      </c>
      <c r="CZ1011">
        <v>0</v>
      </c>
      <c r="DA1011">
        <v>0</v>
      </c>
      <c r="DB1011">
        <v>-25</v>
      </c>
      <c r="DC1011">
        <v>-10</v>
      </c>
      <c r="DD1011">
        <v>-18</v>
      </c>
      <c r="DE1011">
        <v>-3</v>
      </c>
      <c r="DF1011">
        <v>-25</v>
      </c>
      <c r="DG1011">
        <v>-10</v>
      </c>
      <c r="DH1011">
        <v>-18</v>
      </c>
      <c r="DI1011">
        <v>-3</v>
      </c>
      <c r="DJ1011">
        <v>-19</v>
      </c>
      <c r="DK1011">
        <v>-4</v>
      </c>
      <c r="DL1011">
        <v>-16</v>
      </c>
      <c r="DM1011">
        <v>-1</v>
      </c>
      <c r="DN1011">
        <v>-13</v>
      </c>
      <c r="DO1011">
        <v>2</v>
      </c>
      <c r="DP1011">
        <v>-15</v>
      </c>
      <c r="DQ1011">
        <v>0</v>
      </c>
      <c r="DR1011">
        <v>-13</v>
      </c>
      <c r="DS1011">
        <v>2</v>
      </c>
      <c r="DT1011">
        <v>-20</v>
      </c>
      <c r="DU1011">
        <v>-5</v>
      </c>
      <c r="DV1011">
        <v>-17</v>
      </c>
      <c r="DW1011">
        <v>-2</v>
      </c>
      <c r="DX1011">
        <v>-11</v>
      </c>
      <c r="DY1011">
        <v>4</v>
      </c>
      <c r="DZ1011">
        <v>-10</v>
      </c>
      <c r="EA1011">
        <v>5</v>
      </c>
      <c r="EB1011">
        <v>-11</v>
      </c>
      <c r="EC1011">
        <v>4</v>
      </c>
      <c r="ED1011">
        <v>-10</v>
      </c>
      <c r="EE1011">
        <v>5</v>
      </c>
      <c r="EF1011">
        <v>-11</v>
      </c>
      <c r="EG1011">
        <v>4</v>
      </c>
      <c r="EH1011">
        <v>-5</v>
      </c>
      <c r="EI1011">
        <v>10</v>
      </c>
      <c r="EJ1011">
        <v>-2</v>
      </c>
      <c r="EK1011">
        <v>13</v>
      </c>
      <c r="EL1011">
        <v>0</v>
      </c>
      <c r="EM1011">
        <v>15</v>
      </c>
      <c r="EN1011">
        <v>-1</v>
      </c>
      <c r="EO1011">
        <v>14</v>
      </c>
      <c r="EP1011">
        <v>112.6460002</v>
      </c>
      <c r="EQ1011">
        <v>140.37879280000001</v>
      </c>
      <c r="ER1011">
        <v>84.769151480000005</v>
      </c>
      <c r="ES1011">
        <v>87.425531449999994</v>
      </c>
      <c r="ET1011">
        <v>98.011068460000004</v>
      </c>
      <c r="EU1011">
        <v>173.75980970000001</v>
      </c>
      <c r="EV1011">
        <v>78.24581216</v>
      </c>
      <c r="EW1011">
        <v>88.7859275</v>
      </c>
      <c r="EX1011">
        <v>39.828874310000003</v>
      </c>
      <c r="EY1011">
        <v>64.715490840000001</v>
      </c>
      <c r="EZ1011">
        <v>50.120533039999998</v>
      </c>
      <c r="FA1011">
        <v>70.927570000000003</v>
      </c>
      <c r="FB1011">
        <v>7.2602810489999996</v>
      </c>
      <c r="FC1011">
        <v>8.3128842699999996</v>
      </c>
      <c r="FD1011">
        <v>19.399150049999999</v>
      </c>
      <c r="FE1011">
        <v>30.935126489999998</v>
      </c>
      <c r="FF1011">
        <v>5.9183507730000002</v>
      </c>
      <c r="FG1011">
        <v>7.7804983300000004</v>
      </c>
      <c r="FH1011">
        <v>2.2154833699999998</v>
      </c>
      <c r="FI1011">
        <v>1.2444597740000001</v>
      </c>
      <c r="FJ1011">
        <v>29.531599119999999</v>
      </c>
      <c r="FK1011">
        <v>35.484072759999997</v>
      </c>
      <c r="FL1011">
        <v>10.89442485</v>
      </c>
      <c r="FM1011">
        <v>12.993040450000001</v>
      </c>
      <c r="FN1011">
        <v>0</v>
      </c>
      <c r="FO1011">
        <v>0</v>
      </c>
      <c r="FP1011">
        <v>0</v>
      </c>
      <c r="FQ1011">
        <v>1</v>
      </c>
      <c r="FR1011">
        <f>6/15</f>
        <v>0.4</v>
      </c>
      <c r="FS1011" t="s">
        <v>45</v>
      </c>
      <c r="FT1011">
        <v>1</v>
      </c>
      <c r="FU1011">
        <v>1</v>
      </c>
      <c r="FV1011" t="s">
        <v>45</v>
      </c>
      <c r="FW1011">
        <v>1</v>
      </c>
      <c r="FX1011">
        <v>1</v>
      </c>
    </row>
    <row r="1012" spans="1:180" x14ac:dyDescent="0.3">
      <c r="A1012" s="7" t="s">
        <v>54</v>
      </c>
      <c r="B1012" s="7" t="s">
        <v>90</v>
      </c>
      <c r="C1012" t="s">
        <v>55</v>
      </c>
      <c r="D1012">
        <v>12</v>
      </c>
      <c r="E1012">
        <v>3</v>
      </c>
      <c r="F1012">
        <v>1.432307692</v>
      </c>
      <c r="G1012">
        <v>0.97517241399999999</v>
      </c>
      <c r="H1012">
        <v>0.73176923100000002</v>
      </c>
      <c r="I1012">
        <v>0.69548275900000001</v>
      </c>
      <c r="J1012">
        <v>0.97118313099999998</v>
      </c>
      <c r="K1012">
        <v>1.3013780109999999</v>
      </c>
      <c r="L1012">
        <v>0.58935987000000001</v>
      </c>
      <c r="M1012">
        <v>0.53905743399999995</v>
      </c>
      <c r="N1012">
        <v>15.28241637</v>
      </c>
      <c r="O1012">
        <v>16.157251209999998</v>
      </c>
      <c r="P1012">
        <v>1.1187159099999999</v>
      </c>
      <c r="Q1012">
        <v>0.98813803899999997</v>
      </c>
      <c r="R1012">
        <v>1.416168519</v>
      </c>
      <c r="S1012">
        <v>1.0397769690000001</v>
      </c>
      <c r="T1012">
        <v>0.26666666700000002</v>
      </c>
      <c r="U1012">
        <v>0.43333333299999999</v>
      </c>
      <c r="V1012">
        <v>0.33333333300000001</v>
      </c>
      <c r="W1012">
        <v>0.2</v>
      </c>
      <c r="X1012">
        <v>0.25</v>
      </c>
      <c r="Y1012">
        <v>0.25</v>
      </c>
      <c r="Z1012">
        <v>-16</v>
      </c>
      <c r="AA1012" s="5" t="s">
        <v>196</v>
      </c>
      <c r="AB1012">
        <v>-15</v>
      </c>
      <c r="AC1012">
        <v>-10</v>
      </c>
      <c r="AD1012" s="5" t="s">
        <v>209</v>
      </c>
      <c r="AE1012">
        <v>-7</v>
      </c>
      <c r="AF1012">
        <v>-9</v>
      </c>
      <c r="AG1012">
        <v>-4</v>
      </c>
      <c r="AH1012">
        <v>-8</v>
      </c>
      <c r="AI1012">
        <v>-3</v>
      </c>
      <c r="AJ1012">
        <v>-7</v>
      </c>
      <c r="AK1012">
        <v>-2</v>
      </c>
      <c r="AL1012">
        <v>-6</v>
      </c>
      <c r="AM1012">
        <v>-1</v>
      </c>
      <c r="AN1012">
        <v>-6</v>
      </c>
      <c r="AO1012">
        <v>-1</v>
      </c>
      <c r="AP1012">
        <v>-5</v>
      </c>
      <c r="AQ1012">
        <v>0</v>
      </c>
      <c r="AR1012">
        <v>-5</v>
      </c>
      <c r="AS1012">
        <v>0</v>
      </c>
      <c r="AT1012">
        <v>-5</v>
      </c>
      <c r="AU1012">
        <v>0</v>
      </c>
      <c r="AV1012">
        <v>-5</v>
      </c>
      <c r="AW1012">
        <v>0</v>
      </c>
      <c r="AX1012">
        <v>-5</v>
      </c>
      <c r="AY1012">
        <v>0</v>
      </c>
      <c r="AZ1012">
        <v>-4</v>
      </c>
      <c r="BA1012">
        <v>1</v>
      </c>
      <c r="BB1012">
        <v>-4</v>
      </c>
      <c r="BC1012">
        <v>1</v>
      </c>
      <c r="BD1012">
        <v>-3</v>
      </c>
      <c r="BE1012">
        <v>2</v>
      </c>
      <c r="BF1012">
        <v>-2</v>
      </c>
      <c r="BG1012">
        <v>3</v>
      </c>
      <c r="BH1012">
        <v>-2</v>
      </c>
      <c r="BI1012">
        <v>3</v>
      </c>
      <c r="BJ1012">
        <v>0</v>
      </c>
      <c r="BK1012">
        <v>5</v>
      </c>
      <c r="BL1012">
        <v>1</v>
      </c>
      <c r="BM1012">
        <v>6</v>
      </c>
      <c r="BN1012">
        <v>0</v>
      </c>
      <c r="BO1012">
        <v>-3</v>
      </c>
      <c r="BP1012">
        <v>0</v>
      </c>
      <c r="BQ1012">
        <v>0</v>
      </c>
      <c r="BR1012">
        <v>0</v>
      </c>
      <c r="BS1012">
        <v>-2</v>
      </c>
      <c r="BT1012">
        <v>-2</v>
      </c>
      <c r="BU1012">
        <v>0</v>
      </c>
      <c r="BV1012">
        <v>-1</v>
      </c>
      <c r="BW1012">
        <v>0</v>
      </c>
      <c r="BX1012">
        <v>0</v>
      </c>
      <c r="BY1012">
        <v>0</v>
      </c>
      <c r="BZ1012">
        <v>0</v>
      </c>
      <c r="CA1012">
        <v>1</v>
      </c>
      <c r="CB1012">
        <v>0</v>
      </c>
      <c r="CC1012">
        <v>-1</v>
      </c>
      <c r="CD1012">
        <v>-2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-2</v>
      </c>
      <c r="CO1012">
        <v>0</v>
      </c>
      <c r="CP1012">
        <v>0</v>
      </c>
      <c r="CQ1012">
        <v>3</v>
      </c>
      <c r="CR1012">
        <v>2</v>
      </c>
      <c r="CS1012">
        <v>1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-22</v>
      </c>
      <c r="DC1012">
        <v>-18</v>
      </c>
      <c r="DD1012">
        <v>-22</v>
      </c>
      <c r="DE1012">
        <v>-18</v>
      </c>
      <c r="DF1012">
        <v>-9</v>
      </c>
      <c r="DG1012">
        <v>-5</v>
      </c>
      <c r="DH1012">
        <v>-9</v>
      </c>
      <c r="DI1012">
        <v>-5</v>
      </c>
      <c r="DJ1012">
        <v>-9</v>
      </c>
      <c r="DK1012">
        <v>-5</v>
      </c>
      <c r="DL1012">
        <v>-2</v>
      </c>
      <c r="DM1012">
        <v>2</v>
      </c>
      <c r="DN1012">
        <v>-15</v>
      </c>
      <c r="DO1012">
        <v>-11</v>
      </c>
      <c r="DP1012">
        <v>1</v>
      </c>
      <c r="DQ1012">
        <v>5</v>
      </c>
      <c r="DR1012">
        <v>-7</v>
      </c>
      <c r="DS1012">
        <v>-3</v>
      </c>
      <c r="DT1012">
        <v>-4</v>
      </c>
      <c r="DU1012">
        <v>0</v>
      </c>
      <c r="DV1012">
        <v>-4</v>
      </c>
      <c r="DW1012">
        <v>0</v>
      </c>
      <c r="DX1012">
        <v>-4</v>
      </c>
      <c r="DY1012">
        <v>0</v>
      </c>
      <c r="DZ1012">
        <v>-3</v>
      </c>
      <c r="EA1012">
        <v>1</v>
      </c>
      <c r="EB1012">
        <v>-5</v>
      </c>
      <c r="EC1012">
        <v>-1</v>
      </c>
      <c r="ED1012">
        <v>6</v>
      </c>
      <c r="EE1012">
        <v>10</v>
      </c>
      <c r="EF1012">
        <v>0</v>
      </c>
      <c r="EG1012">
        <v>4</v>
      </c>
      <c r="EH1012">
        <v>0</v>
      </c>
      <c r="EI1012">
        <v>4</v>
      </c>
      <c r="EJ1012">
        <v>4</v>
      </c>
      <c r="EK1012">
        <v>8</v>
      </c>
      <c r="EL1012">
        <v>0</v>
      </c>
      <c r="EM1012">
        <v>4</v>
      </c>
      <c r="EN1012">
        <v>4</v>
      </c>
      <c r="EO1012">
        <v>8</v>
      </c>
      <c r="EP1012">
        <v>137.51172489999999</v>
      </c>
      <c r="EQ1012">
        <v>84.988148140000007</v>
      </c>
      <c r="ER1012">
        <v>88.002078760000003</v>
      </c>
      <c r="ES1012">
        <v>77.187993169999999</v>
      </c>
      <c r="ET1012">
        <v>125.14710340000001</v>
      </c>
      <c r="EU1012">
        <v>80.635944600000002</v>
      </c>
      <c r="EV1012">
        <v>85.454194580000006</v>
      </c>
      <c r="EW1012">
        <v>72.379757780000006</v>
      </c>
      <c r="EX1012">
        <v>45.293519799999999</v>
      </c>
      <c r="EY1012">
        <v>36.479659169999998</v>
      </c>
      <c r="EZ1012">
        <v>61.55307646</v>
      </c>
      <c r="FA1012">
        <v>52.547049229999999</v>
      </c>
      <c r="FB1012">
        <v>7.5987332869999999</v>
      </c>
      <c r="FC1012">
        <v>5.8957131770000002</v>
      </c>
      <c r="FD1012">
        <v>24.422050080000002</v>
      </c>
      <c r="FE1012">
        <v>19.738562179999999</v>
      </c>
      <c r="FF1012">
        <v>7.4811805939999996</v>
      </c>
      <c r="FG1012">
        <v>5.1833042589999998</v>
      </c>
      <c r="FH1012">
        <v>2.820372179</v>
      </c>
      <c r="FI1012">
        <v>2.4421551109999999</v>
      </c>
      <c r="FJ1012">
        <v>20.998627809999999</v>
      </c>
      <c r="FK1012">
        <v>32.622131940000003</v>
      </c>
      <c r="FL1012">
        <v>10.680569950000001</v>
      </c>
      <c r="FM1012">
        <v>11.414146629999999</v>
      </c>
      <c r="FN1012">
        <v>0</v>
      </c>
      <c r="FO1012">
        <v>0</v>
      </c>
      <c r="FP1012">
        <v>1</v>
      </c>
      <c r="FQ1012">
        <v>0</v>
      </c>
      <c r="FR1012">
        <f>10/14</f>
        <v>0.7142857142857143</v>
      </c>
      <c r="FS1012">
        <v>1</v>
      </c>
      <c r="FT1012">
        <v>3</v>
      </c>
      <c r="FU1012">
        <v>0</v>
      </c>
      <c r="FV1012">
        <v>1</v>
      </c>
      <c r="FW1012">
        <v>2</v>
      </c>
      <c r="FX1012">
        <v>0</v>
      </c>
    </row>
    <row r="1013" spans="1:180" x14ac:dyDescent="0.3">
      <c r="A1013" s="7" t="s">
        <v>386</v>
      </c>
      <c r="B1013" s="7" t="s">
        <v>129</v>
      </c>
      <c r="C1013" t="s">
        <v>61</v>
      </c>
      <c r="D1013">
        <v>10</v>
      </c>
      <c r="E1013">
        <v>3</v>
      </c>
      <c r="F1013">
        <v>1.67</v>
      </c>
      <c r="G1013">
        <v>1.5631818179999999</v>
      </c>
      <c r="H1013">
        <v>0.61899999999999999</v>
      </c>
      <c r="I1013">
        <v>0.67236363600000004</v>
      </c>
      <c r="J1013">
        <v>1.039194569</v>
      </c>
      <c r="K1013">
        <v>1.6799092499999999</v>
      </c>
      <c r="L1013">
        <v>1.163576814</v>
      </c>
      <c r="M1013">
        <v>1.1832964800000001</v>
      </c>
      <c r="N1013">
        <v>21.335008850000001</v>
      </c>
      <c r="O1013">
        <v>17.528847519999999</v>
      </c>
      <c r="P1013">
        <v>1.4495169160000001</v>
      </c>
      <c r="Q1013">
        <v>1.9543901829999999</v>
      </c>
      <c r="R1013">
        <v>1.683781693</v>
      </c>
      <c r="S1013">
        <v>1.1716073659999999</v>
      </c>
      <c r="T1013">
        <v>0.37037037</v>
      </c>
      <c r="U1013">
        <v>0.51851851900000001</v>
      </c>
      <c r="V1013">
        <v>0.4</v>
      </c>
      <c r="W1013">
        <v>0.66666666699999999</v>
      </c>
      <c r="X1013">
        <v>0.16666666699999999</v>
      </c>
      <c r="Y1013">
        <v>0.75</v>
      </c>
      <c r="Z1013">
        <v>-13</v>
      </c>
      <c r="AA1013" s="5" t="s">
        <v>193</v>
      </c>
      <c r="AB1013">
        <v>-8</v>
      </c>
      <c r="AC1013">
        <v>-4</v>
      </c>
      <c r="AD1013" s="5" t="s">
        <v>245</v>
      </c>
      <c r="AE1013">
        <v>-4</v>
      </c>
      <c r="AF1013">
        <v>-7</v>
      </c>
      <c r="AG1013">
        <v>-3</v>
      </c>
      <c r="AH1013">
        <v>-8</v>
      </c>
      <c r="AI1013">
        <v>-4</v>
      </c>
      <c r="AJ1013">
        <v>-7</v>
      </c>
      <c r="AK1013">
        <v>-3</v>
      </c>
      <c r="AL1013">
        <v>-5</v>
      </c>
      <c r="AM1013">
        <v>-1</v>
      </c>
      <c r="AN1013">
        <v>-4</v>
      </c>
      <c r="AO1013">
        <v>0</v>
      </c>
      <c r="AP1013">
        <v>-4</v>
      </c>
      <c r="AQ1013">
        <v>0</v>
      </c>
      <c r="AR1013">
        <v>-2</v>
      </c>
      <c r="AS1013">
        <v>2</v>
      </c>
      <c r="AT1013">
        <v>-1</v>
      </c>
      <c r="AU1013">
        <v>3</v>
      </c>
      <c r="AV1013">
        <v>-1</v>
      </c>
      <c r="AW1013">
        <v>3</v>
      </c>
      <c r="AX1013">
        <v>0</v>
      </c>
      <c r="AY1013">
        <v>4</v>
      </c>
      <c r="AZ1013">
        <v>0</v>
      </c>
      <c r="BA1013">
        <v>4</v>
      </c>
      <c r="BB1013">
        <v>0</v>
      </c>
      <c r="BC1013">
        <v>4</v>
      </c>
      <c r="BD1013">
        <v>1</v>
      </c>
      <c r="BE1013">
        <v>5</v>
      </c>
      <c r="BF1013">
        <v>2</v>
      </c>
      <c r="BG1013">
        <v>6</v>
      </c>
      <c r="BH1013">
        <v>4</v>
      </c>
      <c r="BI1013">
        <v>8</v>
      </c>
      <c r="BJ1013">
        <v>5</v>
      </c>
      <c r="BK1013">
        <v>9</v>
      </c>
      <c r="BL1013">
        <v>8</v>
      </c>
      <c r="BM1013">
        <v>12</v>
      </c>
      <c r="BN1013">
        <v>-3</v>
      </c>
      <c r="BO1013">
        <v>0</v>
      </c>
      <c r="BP1013">
        <v>0</v>
      </c>
      <c r="BQ1013">
        <v>0</v>
      </c>
      <c r="BR1013">
        <v>-3</v>
      </c>
      <c r="BS1013">
        <v>0</v>
      </c>
      <c r="BT1013">
        <v>-3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-3</v>
      </c>
      <c r="CD1013">
        <v>0</v>
      </c>
      <c r="CE1013">
        <v>0</v>
      </c>
      <c r="CF1013">
        <v>0</v>
      </c>
      <c r="CG1013">
        <v>1</v>
      </c>
      <c r="CH1013">
        <v>0</v>
      </c>
      <c r="CI1013">
        <v>2</v>
      </c>
      <c r="CJ1013">
        <v>0</v>
      </c>
      <c r="CK1013">
        <v>-3</v>
      </c>
      <c r="CL1013">
        <v>0</v>
      </c>
      <c r="CM1013">
        <v>0</v>
      </c>
      <c r="CN1013">
        <v>2</v>
      </c>
      <c r="CO1013">
        <v>-2</v>
      </c>
      <c r="CP1013">
        <v>3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</v>
      </c>
      <c r="CX1013">
        <v>0</v>
      </c>
      <c r="CY1013">
        <v>0</v>
      </c>
      <c r="CZ1013">
        <v>0</v>
      </c>
      <c r="DA1013">
        <v>2</v>
      </c>
      <c r="DB1013">
        <v>-17</v>
      </c>
      <c r="DC1013">
        <v>-15</v>
      </c>
      <c r="DD1013">
        <v>-14</v>
      </c>
      <c r="DE1013">
        <v>-12</v>
      </c>
      <c r="DF1013">
        <v>-12</v>
      </c>
      <c r="DG1013">
        <v>-10</v>
      </c>
      <c r="DH1013">
        <v>-15</v>
      </c>
      <c r="DI1013">
        <v>-13</v>
      </c>
      <c r="DJ1013">
        <v>-14</v>
      </c>
      <c r="DK1013">
        <v>-12</v>
      </c>
      <c r="DL1013">
        <v>-8</v>
      </c>
      <c r="DM1013">
        <v>-6</v>
      </c>
      <c r="DN1013">
        <v>-9</v>
      </c>
      <c r="DO1013">
        <v>-7</v>
      </c>
      <c r="DP1013">
        <v>-6</v>
      </c>
      <c r="DQ1013">
        <v>-4</v>
      </c>
      <c r="DR1013">
        <v>-2</v>
      </c>
      <c r="DS1013">
        <v>0</v>
      </c>
      <c r="DT1013">
        <v>-4</v>
      </c>
      <c r="DU1013">
        <v>-2</v>
      </c>
      <c r="DV1013">
        <v>-1</v>
      </c>
      <c r="DW1013">
        <v>1</v>
      </c>
      <c r="DX1013">
        <v>-3</v>
      </c>
      <c r="DY1013">
        <v>-1</v>
      </c>
      <c r="DZ1013">
        <v>0</v>
      </c>
      <c r="EA1013">
        <v>2</v>
      </c>
      <c r="EB1013">
        <v>-2</v>
      </c>
      <c r="EC1013">
        <v>0</v>
      </c>
      <c r="ED1013">
        <v>5</v>
      </c>
      <c r="EE1013">
        <v>7</v>
      </c>
      <c r="EF1013">
        <v>3</v>
      </c>
      <c r="EG1013">
        <v>5</v>
      </c>
      <c r="EH1013">
        <v>1</v>
      </c>
      <c r="EI1013">
        <v>3</v>
      </c>
      <c r="EJ1013">
        <v>2</v>
      </c>
      <c r="EK1013">
        <v>4</v>
      </c>
      <c r="EL1013">
        <v>6</v>
      </c>
      <c r="EM1013">
        <v>8</v>
      </c>
      <c r="EN1013">
        <v>10</v>
      </c>
      <c r="EO1013">
        <v>12</v>
      </c>
      <c r="EP1013">
        <v>151.73366519999999</v>
      </c>
      <c r="EQ1013">
        <v>165.1311158</v>
      </c>
      <c r="ER1013">
        <v>88.820858799999996</v>
      </c>
      <c r="ES1013">
        <v>88.952963109999999</v>
      </c>
      <c r="ET1013">
        <v>154.73100719999999</v>
      </c>
      <c r="EU1013">
        <v>174.3005129</v>
      </c>
      <c r="EV1013">
        <v>87.274591430000001</v>
      </c>
      <c r="EW1013">
        <v>87.464790949999994</v>
      </c>
      <c r="EX1013">
        <v>68.197120740000003</v>
      </c>
      <c r="EY1013">
        <v>57.261191490000002</v>
      </c>
      <c r="EZ1013">
        <v>72.172407969999995</v>
      </c>
      <c r="FA1013">
        <v>70.290847029999995</v>
      </c>
      <c r="FB1013">
        <v>9.7589732280000003</v>
      </c>
      <c r="FC1013">
        <v>11.23455263</v>
      </c>
      <c r="FD1013">
        <v>24.604168479999998</v>
      </c>
      <c r="FE1013">
        <v>35.084437020000003</v>
      </c>
      <c r="FF1013">
        <v>6.6884082190000003</v>
      </c>
      <c r="FG1013">
        <v>10.21068457</v>
      </c>
      <c r="FH1013">
        <v>1.2355575489999999</v>
      </c>
      <c r="FI1013">
        <v>2.2795960100000001</v>
      </c>
      <c r="FJ1013">
        <v>32.979389769999997</v>
      </c>
      <c r="FK1013">
        <v>36.565506820000003</v>
      </c>
      <c r="FL1013">
        <v>12.160316399999999</v>
      </c>
      <c r="FM1013">
        <v>14.39177175</v>
      </c>
      <c r="FN1013">
        <v>1</v>
      </c>
      <c r="FO1013">
        <v>0</v>
      </c>
      <c r="FP1013">
        <v>0</v>
      </c>
      <c r="FQ1013">
        <v>3</v>
      </c>
      <c r="FR1013">
        <v>0</v>
      </c>
      <c r="FS1013">
        <v>2</v>
      </c>
      <c r="FT1013">
        <v>1</v>
      </c>
      <c r="FU1013">
        <v>2</v>
      </c>
      <c r="FV1013">
        <v>2</v>
      </c>
      <c r="FW1013">
        <v>0</v>
      </c>
      <c r="FX1013">
        <v>2</v>
      </c>
    </row>
    <row r="1014" spans="1:180" x14ac:dyDescent="0.3">
      <c r="A1014" s="7" t="s">
        <v>385</v>
      </c>
      <c r="B1014" s="7" t="s">
        <v>67</v>
      </c>
      <c r="C1014" t="s">
        <v>52</v>
      </c>
      <c r="D1014">
        <v>10</v>
      </c>
      <c r="E1014">
        <v>3</v>
      </c>
      <c r="F1014">
        <v>2.11</v>
      </c>
      <c r="G1014">
        <v>1.992151899</v>
      </c>
      <c r="H1014">
        <v>0.64700000000000002</v>
      </c>
      <c r="I1014">
        <v>0.64770886100000002</v>
      </c>
      <c r="J1014">
        <v>0.74991348999999996</v>
      </c>
      <c r="K1014">
        <v>1.200023243</v>
      </c>
      <c r="L1014">
        <v>0.40394031000000002</v>
      </c>
      <c r="M1014">
        <v>0.80079083699999998</v>
      </c>
      <c r="N1014">
        <v>14.68234416</v>
      </c>
      <c r="O1014">
        <v>21.78829902</v>
      </c>
      <c r="P1014">
        <v>0.81098298300000005</v>
      </c>
      <c r="Q1014">
        <v>1.2874074419999999</v>
      </c>
      <c r="R1014">
        <v>1.866434897</v>
      </c>
      <c r="S1014">
        <v>1.9928691890000001</v>
      </c>
      <c r="T1014">
        <v>0.14814814800000001</v>
      </c>
      <c r="U1014">
        <v>0.185185185</v>
      </c>
      <c r="V1014">
        <v>0</v>
      </c>
      <c r="W1014">
        <v>0.33333333300000001</v>
      </c>
      <c r="X1014">
        <v>0.25</v>
      </c>
      <c r="Y1014">
        <v>0.25</v>
      </c>
      <c r="Z1014">
        <v>-18</v>
      </c>
      <c r="AA1014" s="5" t="s">
        <v>220</v>
      </c>
      <c r="AB1014">
        <v>-16</v>
      </c>
      <c r="AC1014">
        <v>-15</v>
      </c>
      <c r="AD1014" s="5" t="s">
        <v>228</v>
      </c>
      <c r="AE1014">
        <v>-14</v>
      </c>
      <c r="AF1014">
        <v>-14</v>
      </c>
      <c r="AG1014">
        <v>-13</v>
      </c>
      <c r="AH1014">
        <v>-13</v>
      </c>
      <c r="AI1014">
        <v>-12</v>
      </c>
      <c r="AJ1014">
        <v>-12</v>
      </c>
      <c r="AK1014">
        <v>-11</v>
      </c>
      <c r="AL1014">
        <v>-11</v>
      </c>
      <c r="AM1014">
        <v>-10</v>
      </c>
      <c r="AN1014">
        <v>-8</v>
      </c>
      <c r="AO1014">
        <v>-7</v>
      </c>
      <c r="AP1014">
        <v>-8</v>
      </c>
      <c r="AQ1014">
        <v>-7</v>
      </c>
      <c r="AR1014">
        <v>-7.5</v>
      </c>
      <c r="AS1014">
        <v>-6.5</v>
      </c>
      <c r="AT1014">
        <v>-7.5</v>
      </c>
      <c r="AU1014">
        <v>-6.5</v>
      </c>
      <c r="AV1014">
        <v>-7</v>
      </c>
      <c r="AW1014">
        <v>-6</v>
      </c>
      <c r="AX1014">
        <v>-7</v>
      </c>
      <c r="AY1014">
        <v>-6</v>
      </c>
      <c r="AZ1014">
        <v>-5</v>
      </c>
      <c r="BA1014">
        <v>-4</v>
      </c>
      <c r="BB1014">
        <v>-4</v>
      </c>
      <c r="BC1014">
        <v>-3</v>
      </c>
      <c r="BD1014">
        <v>-3</v>
      </c>
      <c r="BE1014">
        <v>-2</v>
      </c>
      <c r="BF1014">
        <v>-2</v>
      </c>
      <c r="BG1014">
        <v>-1</v>
      </c>
      <c r="BH1014">
        <v>-1</v>
      </c>
      <c r="BI1014">
        <v>0</v>
      </c>
      <c r="BJ1014">
        <v>0</v>
      </c>
      <c r="BK1014">
        <v>1</v>
      </c>
      <c r="BL1014">
        <v>1</v>
      </c>
      <c r="BM1014">
        <v>2</v>
      </c>
      <c r="BN1014">
        <v>-3</v>
      </c>
      <c r="BO1014">
        <v>0</v>
      </c>
      <c r="BP1014">
        <v>-1</v>
      </c>
      <c r="BQ1014">
        <v>-2</v>
      </c>
      <c r="BR1014">
        <v>-1</v>
      </c>
      <c r="BS1014">
        <v>-1</v>
      </c>
      <c r="BT1014">
        <v>-2</v>
      </c>
      <c r="BU1014">
        <v>0</v>
      </c>
      <c r="BV1014">
        <v>-1</v>
      </c>
      <c r="BW1014">
        <v>0</v>
      </c>
      <c r="BX1014">
        <v>-5</v>
      </c>
      <c r="BY1014">
        <v>-4</v>
      </c>
      <c r="BZ1014">
        <v>0</v>
      </c>
      <c r="CA1014">
        <v>-1</v>
      </c>
      <c r="CB1014">
        <v>0</v>
      </c>
      <c r="CC1014">
        <v>-2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-3</v>
      </c>
      <c r="CL1014">
        <v>-1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2</v>
      </c>
      <c r="CT1014">
        <v>1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-31</v>
      </c>
      <c r="DC1014">
        <v>-29</v>
      </c>
      <c r="DD1014">
        <v>-25</v>
      </c>
      <c r="DE1014">
        <v>-23</v>
      </c>
      <c r="DF1014">
        <v>-20</v>
      </c>
      <c r="DG1014">
        <v>-18</v>
      </c>
      <c r="DH1014">
        <v>-25</v>
      </c>
      <c r="DI1014">
        <v>-23</v>
      </c>
      <c r="DJ1014">
        <v>-19</v>
      </c>
      <c r="DK1014">
        <v>-17</v>
      </c>
      <c r="DL1014">
        <v>-23</v>
      </c>
      <c r="DM1014">
        <v>-21</v>
      </c>
      <c r="DN1014">
        <v>-16</v>
      </c>
      <c r="DO1014">
        <v>-14</v>
      </c>
      <c r="DP1014">
        <v>-12</v>
      </c>
      <c r="DQ1014">
        <v>-10</v>
      </c>
      <c r="DR1014">
        <v>-11</v>
      </c>
      <c r="DS1014">
        <v>-9</v>
      </c>
      <c r="DT1014">
        <v>-12</v>
      </c>
      <c r="DU1014">
        <v>-10</v>
      </c>
      <c r="DV1014">
        <v>-12</v>
      </c>
      <c r="DW1014">
        <v>-10</v>
      </c>
      <c r="DX1014">
        <v>-15</v>
      </c>
      <c r="DY1014">
        <v>-13</v>
      </c>
      <c r="DZ1014">
        <v>-11</v>
      </c>
      <c r="EA1014">
        <v>-9</v>
      </c>
      <c r="EB1014">
        <v>-12</v>
      </c>
      <c r="EC1014">
        <v>-10</v>
      </c>
      <c r="ED1014">
        <v>-10</v>
      </c>
      <c r="EE1014">
        <v>-8</v>
      </c>
      <c r="EF1014">
        <v>-3</v>
      </c>
      <c r="EG1014">
        <v>-1</v>
      </c>
      <c r="EH1014">
        <v>-8</v>
      </c>
      <c r="EI1014">
        <v>-6</v>
      </c>
      <c r="EJ1014">
        <v>-2</v>
      </c>
      <c r="EK1014">
        <v>0</v>
      </c>
      <c r="EL1014">
        <v>0</v>
      </c>
      <c r="EM1014">
        <v>2</v>
      </c>
      <c r="EN1014">
        <v>9</v>
      </c>
      <c r="EO1014">
        <v>11</v>
      </c>
      <c r="EP1014">
        <v>105.52102379999999</v>
      </c>
      <c r="EQ1014">
        <v>109.6339342</v>
      </c>
      <c r="ER1014">
        <v>83.830473150000003</v>
      </c>
      <c r="ES1014">
        <v>85.494584140000001</v>
      </c>
      <c r="ET1014">
        <v>120.81373170000001</v>
      </c>
      <c r="EU1014">
        <v>132.62797040000001</v>
      </c>
      <c r="EV1014">
        <v>81.390946929999998</v>
      </c>
      <c r="EW1014">
        <v>83.070508259999997</v>
      </c>
      <c r="EX1014">
        <v>42.130719169999999</v>
      </c>
      <c r="EY1014">
        <v>51.418643590000002</v>
      </c>
      <c r="EZ1014">
        <v>66.297729939999996</v>
      </c>
      <c r="FA1014">
        <v>61.487262020000003</v>
      </c>
      <c r="FB1014">
        <v>5.903387446</v>
      </c>
      <c r="FC1014">
        <v>8.7265234459999999</v>
      </c>
      <c r="FD1014">
        <v>17.27856916</v>
      </c>
      <c r="FE1014">
        <v>23.134161580000001</v>
      </c>
      <c r="FF1014">
        <v>3.9849915459999998</v>
      </c>
      <c r="FG1014">
        <v>5.5408636949999996</v>
      </c>
      <c r="FH1014">
        <v>1.0866084140000001</v>
      </c>
      <c r="FI1014">
        <v>1.3594050820000001</v>
      </c>
      <c r="FJ1014">
        <v>34.543422890000002</v>
      </c>
      <c r="FK1014">
        <v>30.224536579999999</v>
      </c>
      <c r="FL1014">
        <v>8.6762251409999998</v>
      </c>
      <c r="FM1014">
        <v>10.690014039999999</v>
      </c>
      <c r="FN1014">
        <v>1</v>
      </c>
      <c r="FO1014">
        <v>0</v>
      </c>
      <c r="FP1014">
        <v>0</v>
      </c>
      <c r="FQ1014">
        <v>1</v>
      </c>
      <c r="FR1014">
        <f>8/13</f>
        <v>0.61538461538461542</v>
      </c>
      <c r="FS1014">
        <v>1</v>
      </c>
      <c r="FT1014">
        <v>2</v>
      </c>
      <c r="FU1014">
        <v>1</v>
      </c>
      <c r="FV1014">
        <v>1</v>
      </c>
      <c r="FW1014">
        <v>2</v>
      </c>
      <c r="FX1014">
        <v>0</v>
      </c>
    </row>
    <row r="1015" spans="1:180" x14ac:dyDescent="0.3">
      <c r="A1015" s="7" t="s">
        <v>51</v>
      </c>
      <c r="B1015" s="7" t="s">
        <v>70</v>
      </c>
      <c r="C1015" t="s">
        <v>52</v>
      </c>
      <c r="D1015">
        <v>10</v>
      </c>
      <c r="E1015">
        <v>3</v>
      </c>
      <c r="F1015">
        <v>1.9686566190000001</v>
      </c>
      <c r="G1015">
        <v>1.3476190480000001</v>
      </c>
      <c r="H1015">
        <v>0.59554259499999995</v>
      </c>
      <c r="I1015">
        <v>0.68957142900000001</v>
      </c>
      <c r="J1015">
        <v>0.60253164800000003</v>
      </c>
      <c r="K1015">
        <v>1.3117055609999999</v>
      </c>
      <c r="L1015">
        <v>0.861428415</v>
      </c>
      <c r="M1015">
        <v>1.4755345259999999</v>
      </c>
      <c r="N1015">
        <v>19.85015155</v>
      </c>
      <c r="O1015">
        <v>18.666008819999998</v>
      </c>
      <c r="P1015">
        <v>1.402130385</v>
      </c>
      <c r="Q1015">
        <v>1.633049121</v>
      </c>
      <c r="R1015">
        <v>1.8129288610000001</v>
      </c>
      <c r="S1015">
        <v>1.284947034</v>
      </c>
      <c r="T1015">
        <v>0.222222222</v>
      </c>
      <c r="U1015">
        <v>0.62962963000000005</v>
      </c>
      <c r="V1015">
        <v>0.33333333300000001</v>
      </c>
      <c r="W1015">
        <v>0.86666666699999995</v>
      </c>
      <c r="X1015">
        <v>6.6666666999999999E-2</v>
      </c>
      <c r="Y1015">
        <v>0.5</v>
      </c>
      <c r="Z1015">
        <v>-16</v>
      </c>
      <c r="AA1015" s="5" t="s">
        <v>211</v>
      </c>
      <c r="AB1015">
        <v>-14</v>
      </c>
      <c r="AC1015">
        <v>-3</v>
      </c>
      <c r="AD1015" s="5" t="s">
        <v>214</v>
      </c>
      <c r="AE1015">
        <v>-2</v>
      </c>
      <c r="AF1015">
        <v>-12</v>
      </c>
      <c r="AG1015">
        <v>-1</v>
      </c>
      <c r="AH1015">
        <v>-11</v>
      </c>
      <c r="AI1015">
        <v>0</v>
      </c>
      <c r="AJ1015">
        <v>-10</v>
      </c>
      <c r="AK1015">
        <v>1</v>
      </c>
      <c r="AL1015">
        <v>-9</v>
      </c>
      <c r="AM1015">
        <v>2</v>
      </c>
      <c r="AN1015">
        <v>-6</v>
      </c>
      <c r="AO1015">
        <v>5</v>
      </c>
      <c r="AP1015">
        <v>-6</v>
      </c>
      <c r="AQ1015">
        <v>5</v>
      </c>
      <c r="AR1015">
        <v>-5.5</v>
      </c>
      <c r="AS1015">
        <v>5.5</v>
      </c>
      <c r="AT1015">
        <v>-5.5</v>
      </c>
      <c r="AU1015">
        <v>5.5</v>
      </c>
      <c r="AV1015">
        <v>-5</v>
      </c>
      <c r="AW1015">
        <v>6</v>
      </c>
      <c r="AX1015">
        <v>-5</v>
      </c>
      <c r="AY1015">
        <v>6</v>
      </c>
      <c r="AZ1015">
        <v>-3</v>
      </c>
      <c r="BA1015">
        <v>8</v>
      </c>
      <c r="BB1015">
        <v>-2</v>
      </c>
      <c r="BC1015">
        <v>9</v>
      </c>
      <c r="BD1015">
        <v>-1</v>
      </c>
      <c r="BE1015">
        <v>10</v>
      </c>
      <c r="BF1015">
        <v>0</v>
      </c>
      <c r="BG1015">
        <v>11</v>
      </c>
      <c r="BH1015">
        <v>1</v>
      </c>
      <c r="BI1015">
        <v>12</v>
      </c>
      <c r="BJ1015">
        <v>2</v>
      </c>
      <c r="BK1015">
        <v>13</v>
      </c>
      <c r="BL1015">
        <v>3</v>
      </c>
      <c r="BM1015">
        <v>14</v>
      </c>
      <c r="BN1015">
        <v>-1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1</v>
      </c>
      <c r="BU1015">
        <v>0</v>
      </c>
      <c r="BV1015">
        <v>0</v>
      </c>
      <c r="BW1015">
        <v>0</v>
      </c>
      <c r="BX1015">
        <v>-1</v>
      </c>
      <c r="BY1015">
        <v>0</v>
      </c>
      <c r="BZ1015">
        <v>-2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2</v>
      </c>
      <c r="CN1015">
        <v>-1</v>
      </c>
      <c r="CO1015">
        <v>1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-1</v>
      </c>
      <c r="CY1015">
        <v>1</v>
      </c>
      <c r="CZ1015">
        <v>0</v>
      </c>
      <c r="DA1015">
        <v>2</v>
      </c>
      <c r="DB1015">
        <v>-23</v>
      </c>
      <c r="DC1015">
        <v>-12</v>
      </c>
      <c r="DD1015">
        <v>-17</v>
      </c>
      <c r="DE1015">
        <v>-6</v>
      </c>
      <c r="DF1015">
        <v>-12</v>
      </c>
      <c r="DG1015">
        <v>-1</v>
      </c>
      <c r="DH1015">
        <v>-17</v>
      </c>
      <c r="DI1015">
        <v>-6</v>
      </c>
      <c r="DJ1015">
        <v>-11</v>
      </c>
      <c r="DK1015">
        <v>0</v>
      </c>
      <c r="DL1015">
        <v>-15</v>
      </c>
      <c r="DM1015">
        <v>-4</v>
      </c>
      <c r="DN1015">
        <v>-8</v>
      </c>
      <c r="DO1015">
        <v>3</v>
      </c>
      <c r="DP1015">
        <v>-4</v>
      </c>
      <c r="DQ1015">
        <v>7</v>
      </c>
      <c r="DR1015">
        <v>-3</v>
      </c>
      <c r="DS1015">
        <v>8</v>
      </c>
      <c r="DT1015">
        <v>-4</v>
      </c>
      <c r="DU1015">
        <v>7</v>
      </c>
      <c r="DV1015">
        <v>-4</v>
      </c>
      <c r="DW1015">
        <v>7</v>
      </c>
      <c r="DX1015">
        <v>-7</v>
      </c>
      <c r="DY1015">
        <v>4</v>
      </c>
      <c r="DZ1015">
        <v>-3</v>
      </c>
      <c r="EA1015">
        <v>8</v>
      </c>
      <c r="EB1015">
        <v>-4</v>
      </c>
      <c r="EC1015">
        <v>7</v>
      </c>
      <c r="ED1015">
        <v>-2</v>
      </c>
      <c r="EE1015">
        <v>9</v>
      </c>
      <c r="EF1015">
        <v>5</v>
      </c>
      <c r="EG1015">
        <v>16</v>
      </c>
      <c r="EH1015">
        <v>0</v>
      </c>
      <c r="EI1015">
        <v>11</v>
      </c>
      <c r="EJ1015">
        <v>6</v>
      </c>
      <c r="EK1015">
        <v>17</v>
      </c>
      <c r="EL1015">
        <v>8</v>
      </c>
      <c r="EM1015">
        <v>19</v>
      </c>
      <c r="EN1015">
        <v>17</v>
      </c>
      <c r="EO1015">
        <v>28</v>
      </c>
      <c r="EP1015">
        <v>121.73909500000001</v>
      </c>
      <c r="EQ1015">
        <v>123.924702</v>
      </c>
      <c r="ER1015">
        <v>84.543214789999993</v>
      </c>
      <c r="ES1015">
        <v>83.411734089999996</v>
      </c>
      <c r="ET1015">
        <v>139.1241368</v>
      </c>
      <c r="EU1015">
        <v>147.98978159999999</v>
      </c>
      <c r="EV1015">
        <v>83.610185709999996</v>
      </c>
      <c r="EW1015">
        <v>82.757213849999999</v>
      </c>
      <c r="EX1015">
        <v>51.312623039999998</v>
      </c>
      <c r="EY1015">
        <v>56.406550369999998</v>
      </c>
      <c r="EZ1015">
        <v>61.223204670000001</v>
      </c>
      <c r="FA1015">
        <v>65.52881567</v>
      </c>
      <c r="FB1015">
        <v>7.6912986160000001</v>
      </c>
      <c r="FC1015">
        <v>10.90037592</v>
      </c>
      <c r="FD1015">
        <v>22.758923679999999</v>
      </c>
      <c r="FE1015">
        <v>25.23004499</v>
      </c>
      <c r="FF1015">
        <v>6.4329679789999998</v>
      </c>
      <c r="FG1015">
        <v>8.1676917039999992</v>
      </c>
      <c r="FH1015">
        <v>2.6487033530000001</v>
      </c>
      <c r="FI1015">
        <v>1.9369209439999999</v>
      </c>
      <c r="FJ1015">
        <v>34.601954739999996</v>
      </c>
      <c r="FK1015">
        <v>32.072738479999998</v>
      </c>
      <c r="FL1015">
        <v>8.2774288299999998</v>
      </c>
      <c r="FM1015">
        <v>13.59474026</v>
      </c>
      <c r="FN1015">
        <v>1</v>
      </c>
      <c r="FO1015">
        <v>0</v>
      </c>
      <c r="FP1015">
        <v>3</v>
      </c>
      <c r="FQ1015">
        <v>0</v>
      </c>
      <c r="FR1015">
        <f>6/15</f>
        <v>0.4</v>
      </c>
      <c r="FS1015" t="s">
        <v>45</v>
      </c>
      <c r="FT1015">
        <v>2</v>
      </c>
      <c r="FU1015">
        <v>2</v>
      </c>
      <c r="FV1015">
        <v>1</v>
      </c>
      <c r="FW1015">
        <v>2</v>
      </c>
      <c r="FX1015">
        <v>1</v>
      </c>
    </row>
    <row r="1016" spans="1:180" x14ac:dyDescent="0.3">
      <c r="A1016" s="7" t="s">
        <v>62</v>
      </c>
      <c r="B1016" s="7" t="s">
        <v>50</v>
      </c>
      <c r="C1016" t="s">
        <v>52</v>
      </c>
      <c r="D1016">
        <v>10</v>
      </c>
      <c r="E1016">
        <v>3</v>
      </c>
      <c r="F1016">
        <v>1.74125</v>
      </c>
      <c r="G1016">
        <v>1.298436725</v>
      </c>
      <c r="H1016">
        <v>0.65075000000000005</v>
      </c>
      <c r="I1016">
        <v>0.60731513599999998</v>
      </c>
      <c r="J1016">
        <v>1.616080993</v>
      </c>
      <c r="K1016">
        <v>1.4418280400000001</v>
      </c>
      <c r="L1016">
        <v>1.275270071</v>
      </c>
      <c r="M1016">
        <v>1.752608712</v>
      </c>
      <c r="N1016">
        <v>21.12369734</v>
      </c>
      <c r="O1016">
        <v>20.572737839999998</v>
      </c>
      <c r="P1016">
        <v>1.5705575899999999</v>
      </c>
      <c r="Q1016">
        <v>2.2572573579999999</v>
      </c>
      <c r="R1016">
        <v>1.781423829</v>
      </c>
      <c r="S1016">
        <v>1.281939945</v>
      </c>
      <c r="T1016">
        <v>0.44444444399999999</v>
      </c>
      <c r="U1016">
        <v>0.66666666699999999</v>
      </c>
      <c r="V1016">
        <v>0.26666666700000002</v>
      </c>
      <c r="W1016">
        <v>0.6</v>
      </c>
      <c r="X1016">
        <v>0.5</v>
      </c>
      <c r="Y1016">
        <v>0.75</v>
      </c>
      <c r="Z1016">
        <v>-10</v>
      </c>
      <c r="AA1016" s="5" t="s">
        <v>222</v>
      </c>
      <c r="AB1016">
        <v>-8</v>
      </c>
      <c r="AC1016">
        <v>-2</v>
      </c>
      <c r="AD1016" s="5" t="s">
        <v>191</v>
      </c>
      <c r="AE1016">
        <v>-1</v>
      </c>
      <c r="AF1016">
        <v>-6</v>
      </c>
      <c r="AG1016">
        <v>0</v>
      </c>
      <c r="AH1016">
        <v>-5</v>
      </c>
      <c r="AI1016">
        <v>1</v>
      </c>
      <c r="AJ1016">
        <v>-4</v>
      </c>
      <c r="AK1016">
        <v>2</v>
      </c>
      <c r="AL1016">
        <v>-3</v>
      </c>
      <c r="AM1016">
        <v>3</v>
      </c>
      <c r="AN1016">
        <v>0</v>
      </c>
      <c r="AO1016">
        <v>6</v>
      </c>
      <c r="AP1016">
        <v>0</v>
      </c>
      <c r="AQ1016">
        <v>6</v>
      </c>
      <c r="AR1016">
        <v>0.5</v>
      </c>
      <c r="AS1016">
        <v>6.5</v>
      </c>
      <c r="AT1016">
        <v>0.5</v>
      </c>
      <c r="AU1016">
        <v>6.5</v>
      </c>
      <c r="AV1016">
        <v>1</v>
      </c>
      <c r="AW1016">
        <v>7</v>
      </c>
      <c r="AX1016">
        <v>1</v>
      </c>
      <c r="AY1016">
        <v>7</v>
      </c>
      <c r="AZ1016">
        <v>3</v>
      </c>
      <c r="BA1016">
        <v>9</v>
      </c>
      <c r="BB1016">
        <v>4</v>
      </c>
      <c r="BC1016">
        <v>10</v>
      </c>
      <c r="BD1016">
        <v>5</v>
      </c>
      <c r="BE1016">
        <v>11</v>
      </c>
      <c r="BF1016">
        <v>6</v>
      </c>
      <c r="BG1016">
        <v>12</v>
      </c>
      <c r="BH1016">
        <v>7</v>
      </c>
      <c r="BI1016">
        <v>13</v>
      </c>
      <c r="BJ1016">
        <v>8</v>
      </c>
      <c r="BK1016">
        <v>14</v>
      </c>
      <c r="BL1016">
        <v>9</v>
      </c>
      <c r="BM1016">
        <v>15</v>
      </c>
      <c r="BN1016">
        <v>-5</v>
      </c>
      <c r="BO1016">
        <v>-1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3</v>
      </c>
      <c r="CB1016">
        <v>0</v>
      </c>
      <c r="CC1016">
        <v>-2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1</v>
      </c>
      <c r="CO1016">
        <v>1</v>
      </c>
      <c r="CP1016">
        <v>2</v>
      </c>
      <c r="CQ1016">
        <v>3</v>
      </c>
      <c r="CR1016">
        <v>0</v>
      </c>
      <c r="CS1016">
        <v>4</v>
      </c>
      <c r="CT1016">
        <v>0</v>
      </c>
      <c r="CU1016">
        <v>-1</v>
      </c>
      <c r="CV1016">
        <v>0</v>
      </c>
      <c r="CW1016">
        <v>0</v>
      </c>
      <c r="CX1016">
        <v>0</v>
      </c>
      <c r="CY1016">
        <v>2</v>
      </c>
      <c r="CZ1016">
        <v>0</v>
      </c>
      <c r="DA1016">
        <v>3</v>
      </c>
      <c r="DB1016">
        <v>-20</v>
      </c>
      <c r="DC1016">
        <v>-6</v>
      </c>
      <c r="DD1016">
        <v>-14</v>
      </c>
      <c r="DE1016">
        <v>0</v>
      </c>
      <c r="DF1016">
        <v>-9</v>
      </c>
      <c r="DG1016">
        <v>5</v>
      </c>
      <c r="DH1016">
        <v>-14</v>
      </c>
      <c r="DI1016">
        <v>0</v>
      </c>
      <c r="DJ1016">
        <v>-8</v>
      </c>
      <c r="DK1016">
        <v>6</v>
      </c>
      <c r="DL1016">
        <v>-12</v>
      </c>
      <c r="DM1016">
        <v>2</v>
      </c>
      <c r="DN1016">
        <v>-5</v>
      </c>
      <c r="DO1016">
        <v>9</v>
      </c>
      <c r="DP1016">
        <v>-1</v>
      </c>
      <c r="DQ1016">
        <v>13</v>
      </c>
      <c r="DR1016">
        <v>0</v>
      </c>
      <c r="DS1016">
        <v>14</v>
      </c>
      <c r="DT1016">
        <v>-1</v>
      </c>
      <c r="DU1016">
        <v>13</v>
      </c>
      <c r="DV1016">
        <v>-1</v>
      </c>
      <c r="DW1016">
        <v>13</v>
      </c>
      <c r="DX1016">
        <v>-4</v>
      </c>
      <c r="DY1016">
        <v>10</v>
      </c>
      <c r="DZ1016">
        <v>0</v>
      </c>
      <c r="EA1016">
        <v>14</v>
      </c>
      <c r="EB1016">
        <v>-1</v>
      </c>
      <c r="EC1016">
        <v>13</v>
      </c>
      <c r="ED1016">
        <v>1</v>
      </c>
      <c r="EE1016">
        <v>15</v>
      </c>
      <c r="EF1016">
        <v>8</v>
      </c>
      <c r="EG1016">
        <v>22</v>
      </c>
      <c r="EH1016">
        <v>3</v>
      </c>
      <c r="EI1016">
        <v>17</v>
      </c>
      <c r="EJ1016">
        <v>9</v>
      </c>
      <c r="EK1016">
        <v>23</v>
      </c>
      <c r="EL1016">
        <v>11</v>
      </c>
      <c r="EM1016">
        <v>25</v>
      </c>
      <c r="EN1016">
        <v>20</v>
      </c>
      <c r="EO1016">
        <v>34</v>
      </c>
      <c r="EP1016">
        <v>139.69288839999999</v>
      </c>
      <c r="EQ1016">
        <v>268.82427519999999</v>
      </c>
      <c r="ER1016">
        <v>83.456954600000003</v>
      </c>
      <c r="ES1016">
        <v>91.020597100000003</v>
      </c>
      <c r="ET1016">
        <v>163.13555479999999</v>
      </c>
      <c r="EU1016">
        <v>260.76042630000001</v>
      </c>
      <c r="EV1016">
        <v>83.165812169999995</v>
      </c>
      <c r="EW1016">
        <v>90.956110359999997</v>
      </c>
      <c r="EX1016">
        <v>51.678082459999999</v>
      </c>
      <c r="EY1016">
        <v>75.375376500000002</v>
      </c>
      <c r="EZ1016">
        <v>60.758621910000002</v>
      </c>
      <c r="FA1016">
        <v>76.539951540000004</v>
      </c>
      <c r="FB1016">
        <v>11.538155039999999</v>
      </c>
      <c r="FC1016">
        <v>10.03253587</v>
      </c>
      <c r="FD1016">
        <v>29.572571400000001</v>
      </c>
      <c r="FE1016">
        <v>39.873732009999998</v>
      </c>
      <c r="FF1016">
        <v>8.4690879050000003</v>
      </c>
      <c r="FG1016">
        <v>8.9882934320000007</v>
      </c>
      <c r="FH1016">
        <v>2.8208251479999999</v>
      </c>
      <c r="FI1016">
        <v>1.195712849</v>
      </c>
      <c r="FJ1016">
        <v>33.045196439999998</v>
      </c>
      <c r="FK1016">
        <v>36.876399810000002</v>
      </c>
      <c r="FL1016">
        <v>14.4193549</v>
      </c>
      <c r="FM1016">
        <v>12.18756119</v>
      </c>
      <c r="FN1016">
        <v>0</v>
      </c>
      <c r="FO1016">
        <v>0</v>
      </c>
      <c r="FP1016">
        <v>0</v>
      </c>
      <c r="FQ1016">
        <v>4</v>
      </c>
      <c r="FR1016">
        <f>2/13</f>
        <v>0.15384615384615385</v>
      </c>
      <c r="FS1016" t="s">
        <v>45</v>
      </c>
      <c r="FT1016">
        <v>1</v>
      </c>
      <c r="FU1016">
        <v>1</v>
      </c>
      <c r="FV1016">
        <v>1</v>
      </c>
      <c r="FW1016">
        <v>1</v>
      </c>
      <c r="FX1016">
        <v>0</v>
      </c>
    </row>
    <row r="1017" spans="1:180" x14ac:dyDescent="0.3">
      <c r="A1017" s="7" t="s">
        <v>64</v>
      </c>
      <c r="B1017" s="7" t="s">
        <v>66</v>
      </c>
      <c r="C1017" t="s">
        <v>52</v>
      </c>
      <c r="D1017">
        <v>10</v>
      </c>
      <c r="E1017">
        <v>3</v>
      </c>
      <c r="F1017">
        <v>2.0649180330000001</v>
      </c>
      <c r="G1017">
        <v>1.2457692309999999</v>
      </c>
      <c r="H1017">
        <v>0.63391803300000005</v>
      </c>
      <c r="I1017">
        <v>0.71721153800000004</v>
      </c>
      <c r="J1017">
        <v>1.061049699</v>
      </c>
      <c r="K1017">
        <v>1.9529798119999999</v>
      </c>
      <c r="L1017">
        <v>0.83315629999999996</v>
      </c>
      <c r="M1017">
        <v>1.2226721490000001</v>
      </c>
      <c r="N1017">
        <v>16.973010009999999</v>
      </c>
      <c r="O1017">
        <v>19.26406124</v>
      </c>
      <c r="P1017">
        <v>1.3045722829999999</v>
      </c>
      <c r="Q1017">
        <v>1.855717021</v>
      </c>
      <c r="R1017">
        <v>1.390998239</v>
      </c>
      <c r="S1017">
        <v>1.367232461</v>
      </c>
      <c r="T1017">
        <v>0.25925925900000002</v>
      </c>
      <c r="U1017">
        <v>0.55555555599999995</v>
      </c>
      <c r="V1017">
        <v>0.133333333</v>
      </c>
      <c r="W1017">
        <v>0.66666666699999999</v>
      </c>
      <c r="X1017">
        <v>0.16666666699999999</v>
      </c>
      <c r="Y1017">
        <v>0.5</v>
      </c>
      <c r="Z1017">
        <v>-15</v>
      </c>
      <c r="AA1017" s="5" t="s">
        <v>191</v>
      </c>
      <c r="AB1017">
        <v>-13</v>
      </c>
      <c r="AC1017">
        <v>-5</v>
      </c>
      <c r="AD1017" s="5" t="s">
        <v>209</v>
      </c>
      <c r="AE1017">
        <v>-4</v>
      </c>
      <c r="AF1017">
        <v>-11</v>
      </c>
      <c r="AG1017">
        <v>-3</v>
      </c>
      <c r="AH1017">
        <v>-10</v>
      </c>
      <c r="AI1017">
        <v>-2</v>
      </c>
      <c r="AJ1017">
        <v>-9</v>
      </c>
      <c r="AK1017">
        <v>-1</v>
      </c>
      <c r="AL1017">
        <v>-8</v>
      </c>
      <c r="AM1017">
        <v>0</v>
      </c>
      <c r="AN1017">
        <v>-5</v>
      </c>
      <c r="AO1017">
        <v>3</v>
      </c>
      <c r="AP1017">
        <v>-5</v>
      </c>
      <c r="AQ1017">
        <v>3</v>
      </c>
      <c r="AR1017">
        <v>-4.5</v>
      </c>
      <c r="AS1017">
        <v>3.5</v>
      </c>
      <c r="AT1017">
        <v>-4.5</v>
      </c>
      <c r="AU1017">
        <v>3.5</v>
      </c>
      <c r="AV1017">
        <v>-4</v>
      </c>
      <c r="AW1017">
        <v>4</v>
      </c>
      <c r="AX1017">
        <v>-4</v>
      </c>
      <c r="AY1017">
        <v>4</v>
      </c>
      <c r="AZ1017">
        <v>-2</v>
      </c>
      <c r="BA1017">
        <v>6</v>
      </c>
      <c r="BB1017">
        <v>-1</v>
      </c>
      <c r="BC1017">
        <v>7</v>
      </c>
      <c r="BD1017">
        <v>0</v>
      </c>
      <c r="BE1017">
        <v>8</v>
      </c>
      <c r="BF1017">
        <v>1</v>
      </c>
      <c r="BG1017">
        <v>9</v>
      </c>
      <c r="BH1017">
        <v>2</v>
      </c>
      <c r="BI1017">
        <v>10</v>
      </c>
      <c r="BJ1017">
        <v>3</v>
      </c>
      <c r="BK1017">
        <v>11</v>
      </c>
      <c r="BL1017">
        <v>4</v>
      </c>
      <c r="BM1017">
        <v>12</v>
      </c>
      <c r="BN1017">
        <v>0</v>
      </c>
      <c r="BO1017">
        <v>0</v>
      </c>
      <c r="BP1017">
        <v>-3</v>
      </c>
      <c r="BQ1017">
        <v>1</v>
      </c>
      <c r="BR1017">
        <v>-2</v>
      </c>
      <c r="BS1017">
        <v>-1</v>
      </c>
      <c r="BT1017">
        <v>-4</v>
      </c>
      <c r="BU1017">
        <v>-3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1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2</v>
      </c>
      <c r="CV1017">
        <v>-2</v>
      </c>
      <c r="CW1017">
        <v>1</v>
      </c>
      <c r="CX1017">
        <v>0</v>
      </c>
      <c r="CY1017">
        <v>0</v>
      </c>
      <c r="CZ1017">
        <v>0</v>
      </c>
      <c r="DA1017">
        <v>3</v>
      </c>
      <c r="DB1017">
        <v>-28</v>
      </c>
      <c r="DC1017">
        <v>-15</v>
      </c>
      <c r="DD1017">
        <v>-22</v>
      </c>
      <c r="DE1017">
        <v>-9</v>
      </c>
      <c r="DF1017">
        <v>-17</v>
      </c>
      <c r="DG1017">
        <v>-4</v>
      </c>
      <c r="DH1017">
        <v>-22</v>
      </c>
      <c r="DI1017">
        <v>-9</v>
      </c>
      <c r="DJ1017">
        <v>-16</v>
      </c>
      <c r="DK1017">
        <v>-3</v>
      </c>
      <c r="DL1017">
        <v>-20</v>
      </c>
      <c r="DM1017">
        <v>-7</v>
      </c>
      <c r="DN1017">
        <v>-13</v>
      </c>
      <c r="DO1017">
        <v>0</v>
      </c>
      <c r="DP1017">
        <v>-9</v>
      </c>
      <c r="DQ1017">
        <v>4</v>
      </c>
      <c r="DR1017">
        <v>-8</v>
      </c>
      <c r="DS1017">
        <v>5</v>
      </c>
      <c r="DT1017">
        <v>-9</v>
      </c>
      <c r="DU1017">
        <v>4</v>
      </c>
      <c r="DV1017">
        <v>-9</v>
      </c>
      <c r="DW1017">
        <v>4</v>
      </c>
      <c r="DX1017">
        <v>-12</v>
      </c>
      <c r="DY1017">
        <v>1</v>
      </c>
      <c r="DZ1017">
        <v>-8</v>
      </c>
      <c r="EA1017">
        <v>5</v>
      </c>
      <c r="EB1017">
        <v>-9</v>
      </c>
      <c r="EC1017">
        <v>4</v>
      </c>
      <c r="ED1017">
        <v>-7</v>
      </c>
      <c r="EE1017">
        <v>6</v>
      </c>
      <c r="EF1017">
        <v>0</v>
      </c>
      <c r="EG1017">
        <v>13</v>
      </c>
      <c r="EH1017">
        <v>-5</v>
      </c>
      <c r="EI1017">
        <v>8</v>
      </c>
      <c r="EJ1017">
        <v>1</v>
      </c>
      <c r="EK1017">
        <v>14</v>
      </c>
      <c r="EL1017">
        <v>3</v>
      </c>
      <c r="EM1017">
        <v>16</v>
      </c>
      <c r="EN1017">
        <v>12</v>
      </c>
      <c r="EO1017">
        <v>25</v>
      </c>
      <c r="EP1017">
        <v>117.46573100000001</v>
      </c>
      <c r="EQ1017">
        <v>162.77406149999999</v>
      </c>
      <c r="ER1017">
        <v>85.317450640000004</v>
      </c>
      <c r="ES1017">
        <v>86.649071759999998</v>
      </c>
      <c r="ET1017">
        <v>157.64948770000001</v>
      </c>
      <c r="EU1017">
        <v>160.63804200000001</v>
      </c>
      <c r="EV1017">
        <v>86.270168630000001</v>
      </c>
      <c r="EW1017">
        <v>85.111631869999997</v>
      </c>
      <c r="EX1017">
        <v>55.120612199999997</v>
      </c>
      <c r="EY1017">
        <v>46.626372799999999</v>
      </c>
      <c r="EZ1017">
        <v>64.29127459</v>
      </c>
      <c r="FA1017">
        <v>66.282375310000006</v>
      </c>
      <c r="FB1017">
        <v>8.7974226649999991</v>
      </c>
      <c r="FC1017">
        <v>9.9079848899999998</v>
      </c>
      <c r="FD1017">
        <v>26.417939730000001</v>
      </c>
      <c r="FE1017">
        <v>27.390946329999998</v>
      </c>
      <c r="FF1017">
        <v>8.8375710709999993</v>
      </c>
      <c r="FG1017">
        <v>8.54841856</v>
      </c>
      <c r="FH1017">
        <v>2.328224412</v>
      </c>
      <c r="FI1017">
        <v>2.0150559929999998</v>
      </c>
      <c r="FJ1017">
        <v>40.35670752</v>
      </c>
      <c r="FK1017">
        <v>40.1988068</v>
      </c>
      <c r="FL1017">
        <v>12.75185282</v>
      </c>
      <c r="FM1017">
        <v>14.338521589999999</v>
      </c>
      <c r="FN1017">
        <v>0</v>
      </c>
      <c r="FO1017">
        <v>0</v>
      </c>
      <c r="FP1017">
        <v>1</v>
      </c>
      <c r="FQ1017">
        <v>0</v>
      </c>
      <c r="FR1017">
        <f>4/14</f>
        <v>0.2857142857142857</v>
      </c>
      <c r="FS1017" t="s">
        <v>45</v>
      </c>
      <c r="FT1017">
        <v>2</v>
      </c>
      <c r="FU1017">
        <v>2</v>
      </c>
      <c r="FV1017" t="s">
        <v>45</v>
      </c>
      <c r="FW1017">
        <v>1</v>
      </c>
      <c r="FX1017">
        <v>1</v>
      </c>
    </row>
    <row r="1018" spans="1:180" x14ac:dyDescent="0.3">
      <c r="A1018" s="7" t="s">
        <v>42</v>
      </c>
      <c r="B1018" s="7" t="s">
        <v>375</v>
      </c>
      <c r="C1018" t="s">
        <v>26</v>
      </c>
      <c r="D1018">
        <v>11</v>
      </c>
      <c r="E1018">
        <v>2</v>
      </c>
      <c r="F1018">
        <v>0.88906842900000005</v>
      </c>
      <c r="G1018">
        <v>1.3582142859999999</v>
      </c>
      <c r="H1018">
        <v>0.72247452599999995</v>
      </c>
      <c r="I1018">
        <v>0.72442857100000002</v>
      </c>
      <c r="J1018">
        <v>2.180721702</v>
      </c>
      <c r="K1018">
        <v>1.1677547399999999</v>
      </c>
      <c r="L1018">
        <v>1.588079869</v>
      </c>
      <c r="M1018">
        <v>0.70346031099999995</v>
      </c>
      <c r="N1018">
        <v>15.715834729999999</v>
      </c>
      <c r="O1018">
        <v>17.210566360000001</v>
      </c>
      <c r="P1018">
        <v>2.3687734759999999</v>
      </c>
      <c r="Q1018">
        <v>1.354346075</v>
      </c>
      <c r="R1018">
        <v>0.95105399099999999</v>
      </c>
      <c r="S1018">
        <v>1.574137871</v>
      </c>
      <c r="T1018">
        <v>0.55555555599999995</v>
      </c>
      <c r="U1018">
        <v>0.233333333</v>
      </c>
      <c r="V1018">
        <v>0.53333333299999997</v>
      </c>
      <c r="W1018">
        <v>0.4</v>
      </c>
      <c r="X1018">
        <v>0.58333333300000001</v>
      </c>
      <c r="Y1018">
        <v>0.26666666700000002</v>
      </c>
      <c r="Z1018">
        <v>-6</v>
      </c>
      <c r="AA1018" s="5" t="s">
        <v>218</v>
      </c>
      <c r="AB1018">
        <v>-6</v>
      </c>
      <c r="AC1018">
        <v>-14</v>
      </c>
      <c r="AD1018" s="5" t="s">
        <v>222</v>
      </c>
      <c r="AE1018">
        <v>-12</v>
      </c>
      <c r="AF1018">
        <v>-3</v>
      </c>
      <c r="AG1018">
        <v>-11</v>
      </c>
      <c r="AH1018">
        <v>-2</v>
      </c>
      <c r="AI1018">
        <v>-10</v>
      </c>
      <c r="AJ1018">
        <v>-2</v>
      </c>
      <c r="AK1018">
        <v>-10</v>
      </c>
      <c r="AL1018">
        <v>-2</v>
      </c>
      <c r="AM1018">
        <v>-10</v>
      </c>
      <c r="AN1018">
        <v>-1</v>
      </c>
      <c r="AO1018">
        <v>-9</v>
      </c>
      <c r="AP1018">
        <v>-1</v>
      </c>
      <c r="AQ1018">
        <v>-9</v>
      </c>
      <c r="AR1018">
        <v>0</v>
      </c>
      <c r="AS1018">
        <v>-8</v>
      </c>
      <c r="AT1018">
        <v>0</v>
      </c>
      <c r="AU1018">
        <v>-8</v>
      </c>
      <c r="AV1018">
        <v>1</v>
      </c>
      <c r="AW1018">
        <v>-7</v>
      </c>
      <c r="AX1018">
        <v>1</v>
      </c>
      <c r="AY1018">
        <v>-7</v>
      </c>
      <c r="AZ1018">
        <v>2</v>
      </c>
      <c r="BA1018">
        <v>-6</v>
      </c>
      <c r="BB1018">
        <v>2</v>
      </c>
      <c r="BC1018">
        <v>-6</v>
      </c>
      <c r="BD1018">
        <v>5</v>
      </c>
      <c r="BE1018">
        <v>-3</v>
      </c>
      <c r="BF1018">
        <v>8</v>
      </c>
      <c r="BG1018">
        <v>0</v>
      </c>
      <c r="BH1018">
        <v>9</v>
      </c>
      <c r="BI1018">
        <v>1</v>
      </c>
      <c r="BJ1018">
        <v>10</v>
      </c>
      <c r="BK1018">
        <v>2</v>
      </c>
      <c r="BL1018">
        <v>14</v>
      </c>
      <c r="BM1018">
        <v>6</v>
      </c>
      <c r="BN1018">
        <v>-2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-3</v>
      </c>
      <c r="BU1018">
        <v>1</v>
      </c>
      <c r="BV1018">
        <v>0</v>
      </c>
      <c r="BW1018">
        <v>-1</v>
      </c>
      <c r="BX1018">
        <v>0</v>
      </c>
      <c r="BY1018">
        <v>0</v>
      </c>
      <c r="BZ1018">
        <v>2</v>
      </c>
      <c r="CA1018">
        <v>-1</v>
      </c>
      <c r="CB1018">
        <v>0</v>
      </c>
      <c r="CC1018">
        <v>-1</v>
      </c>
      <c r="CD1018">
        <v>0</v>
      </c>
      <c r="CE1018">
        <v>0</v>
      </c>
      <c r="CF1018">
        <v>0</v>
      </c>
      <c r="CG1018">
        <v>-3</v>
      </c>
      <c r="CH1018">
        <v>0</v>
      </c>
      <c r="CI1018">
        <v>0</v>
      </c>
      <c r="CJ1018">
        <v>0</v>
      </c>
      <c r="CK1018">
        <v>-1</v>
      </c>
      <c r="CL1018">
        <v>0</v>
      </c>
      <c r="CM1018">
        <v>0</v>
      </c>
      <c r="CN1018">
        <v>1</v>
      </c>
      <c r="CO1018">
        <v>-3</v>
      </c>
      <c r="CP1018">
        <v>0</v>
      </c>
      <c r="CQ1018">
        <v>-1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2</v>
      </c>
      <c r="CX1018">
        <v>5</v>
      </c>
      <c r="CY1018">
        <v>0</v>
      </c>
      <c r="CZ1018">
        <v>1</v>
      </c>
      <c r="DA1018">
        <v>0</v>
      </c>
      <c r="DB1018">
        <v>-8</v>
      </c>
      <c r="DC1018">
        <v>-20</v>
      </c>
      <c r="DD1018">
        <v>-1</v>
      </c>
      <c r="DE1018">
        <v>-13</v>
      </c>
      <c r="DF1018">
        <v>-8</v>
      </c>
      <c r="DG1018">
        <v>-20</v>
      </c>
      <c r="DH1018">
        <v>-1</v>
      </c>
      <c r="DI1018">
        <v>-13</v>
      </c>
      <c r="DJ1018">
        <v>-2</v>
      </c>
      <c r="DK1018">
        <v>-14</v>
      </c>
      <c r="DL1018">
        <v>1</v>
      </c>
      <c r="DM1018">
        <v>-11</v>
      </c>
      <c r="DN1018">
        <v>4</v>
      </c>
      <c r="DO1018">
        <v>-8</v>
      </c>
      <c r="DP1018">
        <v>2</v>
      </c>
      <c r="DQ1018">
        <v>-10</v>
      </c>
      <c r="DR1018">
        <v>4</v>
      </c>
      <c r="DS1018">
        <v>-8</v>
      </c>
      <c r="DT1018">
        <v>-3</v>
      </c>
      <c r="DU1018">
        <v>-15</v>
      </c>
      <c r="DV1018">
        <v>0</v>
      </c>
      <c r="DW1018">
        <v>-12</v>
      </c>
      <c r="DX1018">
        <v>6</v>
      </c>
      <c r="DY1018">
        <v>-6</v>
      </c>
      <c r="DZ1018">
        <v>7</v>
      </c>
      <c r="EA1018">
        <v>-5</v>
      </c>
      <c r="EB1018">
        <v>6</v>
      </c>
      <c r="EC1018">
        <v>-6</v>
      </c>
      <c r="ED1018">
        <v>7</v>
      </c>
      <c r="EE1018">
        <v>-5</v>
      </c>
      <c r="EF1018">
        <v>6</v>
      </c>
      <c r="EG1018">
        <v>-6</v>
      </c>
      <c r="EH1018">
        <v>12</v>
      </c>
      <c r="EI1018">
        <v>0</v>
      </c>
      <c r="EJ1018">
        <v>15</v>
      </c>
      <c r="EK1018">
        <v>3</v>
      </c>
      <c r="EL1018">
        <v>17</v>
      </c>
      <c r="EM1018">
        <v>5</v>
      </c>
      <c r="EN1018">
        <v>16</v>
      </c>
      <c r="EO1018">
        <v>4</v>
      </c>
      <c r="EP1018">
        <v>230.2012967</v>
      </c>
      <c r="EQ1018">
        <v>176.11620070000001</v>
      </c>
      <c r="ER1018">
        <v>91.774611590000006</v>
      </c>
      <c r="ES1018">
        <v>90.765574180000002</v>
      </c>
      <c r="ET1018">
        <v>270.80566240000002</v>
      </c>
      <c r="EU1018">
        <v>188.6874674</v>
      </c>
      <c r="EV1018">
        <v>91.628918380000002</v>
      </c>
      <c r="EW1018">
        <v>89.123472199999995</v>
      </c>
      <c r="EX1018">
        <v>84.758240430000001</v>
      </c>
      <c r="EY1018">
        <v>54.83572436</v>
      </c>
      <c r="EZ1018">
        <v>80.08994964</v>
      </c>
      <c r="FA1018">
        <v>68.529548250000005</v>
      </c>
      <c r="FB1018">
        <v>14.12737499</v>
      </c>
      <c r="FC1018">
        <v>9.1014077469999997</v>
      </c>
      <c r="FD1018">
        <v>46.051011430000003</v>
      </c>
      <c r="FE1018">
        <v>29.64451373</v>
      </c>
      <c r="FF1018">
        <v>14.807378050000001</v>
      </c>
      <c r="FG1018">
        <v>7.8511648999999997</v>
      </c>
      <c r="FH1018">
        <v>2.5693968069999999</v>
      </c>
      <c r="FI1018">
        <v>2.6781543829999999</v>
      </c>
      <c r="FJ1018">
        <v>34.496594610000002</v>
      </c>
      <c r="FK1018">
        <v>29.409270809999999</v>
      </c>
      <c r="FL1018">
        <v>17.709020030000001</v>
      </c>
      <c r="FM1018">
        <v>11.71754217</v>
      </c>
      <c r="FN1018">
        <v>0</v>
      </c>
      <c r="FO1018">
        <v>0</v>
      </c>
      <c r="FP1018">
        <v>4</v>
      </c>
      <c r="FQ1018">
        <v>0</v>
      </c>
      <c r="FR1018">
        <v>1</v>
      </c>
      <c r="FS1018">
        <v>1</v>
      </c>
      <c r="FT1018">
        <v>2</v>
      </c>
      <c r="FU1018">
        <v>0</v>
      </c>
      <c r="FV1018">
        <v>1</v>
      </c>
      <c r="FW1018">
        <v>2</v>
      </c>
      <c r="FX1018">
        <v>0</v>
      </c>
    </row>
    <row r="1019" spans="1:180" x14ac:dyDescent="0.3">
      <c r="A1019" s="7" t="s">
        <v>84</v>
      </c>
      <c r="B1019" s="7" t="s">
        <v>95</v>
      </c>
      <c r="C1019" t="s">
        <v>55</v>
      </c>
      <c r="D1019">
        <v>12</v>
      </c>
      <c r="E1019">
        <v>3</v>
      </c>
      <c r="F1019">
        <v>0.64600000000000002</v>
      </c>
      <c r="G1019">
        <v>0.70296296300000005</v>
      </c>
      <c r="H1019">
        <v>0.84940000000000004</v>
      </c>
      <c r="I1019">
        <v>0.78622222200000003</v>
      </c>
      <c r="J1019">
        <v>1.548990691</v>
      </c>
      <c r="K1019">
        <v>1.589022921</v>
      </c>
      <c r="L1019">
        <v>0.981863818</v>
      </c>
      <c r="M1019">
        <v>1.2597063049999999</v>
      </c>
      <c r="N1019">
        <v>14.838817369999999</v>
      </c>
      <c r="O1019">
        <v>17.252242509999999</v>
      </c>
      <c r="P1019">
        <v>1.3958763439999999</v>
      </c>
      <c r="Q1019">
        <v>1.736944306</v>
      </c>
      <c r="R1019">
        <v>0.91215056000000005</v>
      </c>
      <c r="S1019">
        <v>0.77114892199999996</v>
      </c>
      <c r="T1019">
        <v>0.592592593</v>
      </c>
      <c r="U1019">
        <v>0.56666666700000001</v>
      </c>
      <c r="V1019">
        <v>0.6</v>
      </c>
      <c r="W1019">
        <v>0.46666666699999998</v>
      </c>
      <c r="X1019">
        <v>0.75</v>
      </c>
      <c r="Y1019">
        <v>0.61111111100000004</v>
      </c>
      <c r="Z1019">
        <v>-8</v>
      </c>
      <c r="AA1019" s="5" t="s">
        <v>191</v>
      </c>
      <c r="AB1019">
        <v>-7</v>
      </c>
      <c r="AC1019">
        <v>-6</v>
      </c>
      <c r="AD1019" s="5" t="s">
        <v>222</v>
      </c>
      <c r="AE1019">
        <v>-3</v>
      </c>
      <c r="AF1019">
        <v>-1</v>
      </c>
      <c r="AG1019">
        <v>0</v>
      </c>
      <c r="AH1019">
        <v>0</v>
      </c>
      <c r="AI1019">
        <v>1</v>
      </c>
      <c r="AJ1019">
        <v>1</v>
      </c>
      <c r="AK1019">
        <v>2</v>
      </c>
      <c r="AL1019">
        <v>2</v>
      </c>
      <c r="AM1019">
        <v>3</v>
      </c>
      <c r="AN1019">
        <v>2</v>
      </c>
      <c r="AO1019">
        <v>3</v>
      </c>
      <c r="AP1019">
        <v>3</v>
      </c>
      <c r="AQ1019">
        <v>4</v>
      </c>
      <c r="AR1019">
        <v>3</v>
      </c>
      <c r="AS1019">
        <v>4</v>
      </c>
      <c r="AT1019">
        <v>3</v>
      </c>
      <c r="AU1019">
        <v>4</v>
      </c>
      <c r="AV1019">
        <v>3</v>
      </c>
      <c r="AW1019">
        <v>4</v>
      </c>
      <c r="AX1019">
        <v>3</v>
      </c>
      <c r="AY1019">
        <v>4</v>
      </c>
      <c r="AZ1019">
        <v>4</v>
      </c>
      <c r="BA1019">
        <v>5</v>
      </c>
      <c r="BB1019">
        <v>4</v>
      </c>
      <c r="BC1019">
        <v>5</v>
      </c>
      <c r="BD1019">
        <v>5</v>
      </c>
      <c r="BE1019">
        <v>6</v>
      </c>
      <c r="BF1019">
        <v>6</v>
      </c>
      <c r="BG1019">
        <v>7</v>
      </c>
      <c r="BH1019">
        <v>6</v>
      </c>
      <c r="BI1019">
        <v>7</v>
      </c>
      <c r="BJ1019">
        <v>8</v>
      </c>
      <c r="BK1019">
        <v>9</v>
      </c>
      <c r="BL1019">
        <v>9</v>
      </c>
      <c r="BM1019">
        <v>10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2</v>
      </c>
      <c r="BY1019">
        <v>-1</v>
      </c>
      <c r="BZ1019">
        <v>0</v>
      </c>
      <c r="CA1019">
        <v>2</v>
      </c>
      <c r="CB1019">
        <v>-1</v>
      </c>
      <c r="CC1019">
        <v>0</v>
      </c>
      <c r="CD1019">
        <v>-1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-1</v>
      </c>
      <c r="CK1019">
        <v>0</v>
      </c>
      <c r="CL1019">
        <v>0</v>
      </c>
      <c r="CM1019">
        <v>-1</v>
      </c>
      <c r="CN1019">
        <v>0</v>
      </c>
      <c r="CO1019">
        <v>-3</v>
      </c>
      <c r="CP1019">
        <v>0</v>
      </c>
      <c r="CQ1019">
        <v>1</v>
      </c>
      <c r="CR1019">
        <v>1</v>
      </c>
      <c r="CS1019">
        <v>0</v>
      </c>
      <c r="CT1019">
        <v>0</v>
      </c>
      <c r="CU1019">
        <v>1</v>
      </c>
      <c r="CV1019">
        <v>2</v>
      </c>
      <c r="CW1019">
        <v>0</v>
      </c>
      <c r="CX1019">
        <v>1</v>
      </c>
      <c r="CY1019">
        <v>2</v>
      </c>
      <c r="CZ1019">
        <v>1</v>
      </c>
      <c r="DA1019">
        <v>3</v>
      </c>
      <c r="DB1019">
        <v>-13</v>
      </c>
      <c r="DC1019">
        <v>-13</v>
      </c>
      <c r="DD1019">
        <v>-13</v>
      </c>
      <c r="DE1019">
        <v>-13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7</v>
      </c>
      <c r="DM1019">
        <v>7</v>
      </c>
      <c r="DN1019">
        <v>-6</v>
      </c>
      <c r="DO1019">
        <v>-6</v>
      </c>
      <c r="DP1019">
        <v>10</v>
      </c>
      <c r="DQ1019">
        <v>10</v>
      </c>
      <c r="DR1019">
        <v>2</v>
      </c>
      <c r="DS1019">
        <v>2</v>
      </c>
      <c r="DT1019">
        <v>5</v>
      </c>
      <c r="DU1019">
        <v>5</v>
      </c>
      <c r="DV1019">
        <v>5</v>
      </c>
      <c r="DW1019">
        <v>5</v>
      </c>
      <c r="DX1019">
        <v>5</v>
      </c>
      <c r="DY1019">
        <v>5</v>
      </c>
      <c r="DZ1019">
        <v>6</v>
      </c>
      <c r="EA1019">
        <v>6</v>
      </c>
      <c r="EB1019">
        <v>4</v>
      </c>
      <c r="EC1019">
        <v>4</v>
      </c>
      <c r="ED1019">
        <v>15</v>
      </c>
      <c r="EE1019">
        <v>15</v>
      </c>
      <c r="EF1019">
        <v>9</v>
      </c>
      <c r="EG1019">
        <v>9</v>
      </c>
      <c r="EH1019">
        <v>9</v>
      </c>
      <c r="EI1019">
        <v>9</v>
      </c>
      <c r="EJ1019">
        <v>13</v>
      </c>
      <c r="EK1019">
        <v>13</v>
      </c>
      <c r="EL1019">
        <v>9</v>
      </c>
      <c r="EM1019">
        <v>9</v>
      </c>
      <c r="EN1019">
        <v>13</v>
      </c>
      <c r="EO1019">
        <v>13</v>
      </c>
      <c r="EP1019">
        <v>169.34128419999999</v>
      </c>
      <c r="EQ1019">
        <v>243.6141093</v>
      </c>
      <c r="ER1019">
        <v>88.520007250000006</v>
      </c>
      <c r="ES1019">
        <v>91.965456689999996</v>
      </c>
      <c r="ET1019">
        <v>176.2283712</v>
      </c>
      <c r="EU1019">
        <v>179.832773</v>
      </c>
      <c r="EV1019">
        <v>87.396703680000002</v>
      </c>
      <c r="EW1019">
        <v>88.6446866</v>
      </c>
      <c r="EX1019">
        <v>60.311244780000003</v>
      </c>
      <c r="EY1019">
        <v>64.734468050000004</v>
      </c>
      <c r="EZ1019">
        <v>67.888299239999995</v>
      </c>
      <c r="FA1019">
        <v>69.826123390000006</v>
      </c>
      <c r="FB1019">
        <v>9.5335431140000004</v>
      </c>
      <c r="FC1019">
        <v>12.934445439999999</v>
      </c>
      <c r="FD1019">
        <v>28.523794540000001</v>
      </c>
      <c r="FE1019">
        <v>36.255267340000003</v>
      </c>
      <c r="FF1019">
        <v>9.5859069110000004</v>
      </c>
      <c r="FG1019">
        <v>13.41912679</v>
      </c>
      <c r="FH1019">
        <v>3.2216311379999998</v>
      </c>
      <c r="FI1019">
        <v>3.5081591990000001</v>
      </c>
      <c r="FJ1019">
        <v>33.906237859999997</v>
      </c>
      <c r="FK1019">
        <v>36.035651919999999</v>
      </c>
      <c r="FL1019">
        <v>14.58970957</v>
      </c>
      <c r="FM1019">
        <v>14.4875124</v>
      </c>
      <c r="FN1019">
        <v>0</v>
      </c>
      <c r="FO1019">
        <v>0</v>
      </c>
      <c r="FP1019">
        <v>1</v>
      </c>
      <c r="FQ1019">
        <v>2</v>
      </c>
      <c r="FR1019">
        <f>6/15</f>
        <v>0.4</v>
      </c>
      <c r="FS1019">
        <v>2</v>
      </c>
      <c r="FT1019">
        <v>0</v>
      </c>
      <c r="FU1019">
        <v>1</v>
      </c>
      <c r="FV1019" t="s">
        <v>45</v>
      </c>
      <c r="FW1019">
        <v>0</v>
      </c>
      <c r="FX1019">
        <v>0</v>
      </c>
    </row>
    <row r="1020" spans="1:180" x14ac:dyDescent="0.3">
      <c r="A1020" s="7" t="s">
        <v>57</v>
      </c>
      <c r="B1020" s="7" t="s">
        <v>371</v>
      </c>
      <c r="C1020" t="s">
        <v>58</v>
      </c>
      <c r="D1020">
        <v>13</v>
      </c>
      <c r="E1020">
        <v>3</v>
      </c>
      <c r="F1020">
        <v>1.22</v>
      </c>
      <c r="G1020">
        <v>1.64</v>
      </c>
      <c r="H1020">
        <v>0.72537499999999999</v>
      </c>
      <c r="I1020">
        <v>0.56799999999999995</v>
      </c>
      <c r="J1020">
        <v>1.299730619</v>
      </c>
      <c r="K1020">
        <v>1.1669924899999999</v>
      </c>
      <c r="L1020">
        <v>1.2808901989999999</v>
      </c>
      <c r="M1020">
        <v>0.90681606199999998</v>
      </c>
      <c r="N1020">
        <v>19.258459330000001</v>
      </c>
      <c r="O1020">
        <v>21.348825829999999</v>
      </c>
      <c r="P1020">
        <v>1.4493720210000001</v>
      </c>
      <c r="Q1020">
        <v>1.345439831</v>
      </c>
      <c r="R1020">
        <v>1.012451523</v>
      </c>
      <c r="S1020">
        <v>1.5784024699999999</v>
      </c>
      <c r="T1020">
        <v>0.52777777800000003</v>
      </c>
      <c r="U1020">
        <v>0.54545454500000001</v>
      </c>
      <c r="V1020">
        <v>0.26666666700000002</v>
      </c>
      <c r="W1020">
        <v>0.33333333300000001</v>
      </c>
      <c r="X1020">
        <v>0.55555555599999995</v>
      </c>
      <c r="Y1020">
        <v>0.46666666699999998</v>
      </c>
      <c r="Z1020">
        <v>-6</v>
      </c>
      <c r="AA1020" s="5" t="s">
        <v>191</v>
      </c>
      <c r="AB1020">
        <v>-4</v>
      </c>
      <c r="AC1020">
        <v>-5</v>
      </c>
      <c r="AD1020" s="5" t="s">
        <v>222</v>
      </c>
      <c r="AE1020">
        <v>-5</v>
      </c>
      <c r="AF1020">
        <v>-4</v>
      </c>
      <c r="AG1020">
        <v>-5</v>
      </c>
      <c r="AH1020">
        <v>-4</v>
      </c>
      <c r="AI1020">
        <v>-5</v>
      </c>
      <c r="AJ1020">
        <v>-2</v>
      </c>
      <c r="AK1020">
        <v>-3</v>
      </c>
      <c r="AL1020">
        <v>0</v>
      </c>
      <c r="AM1020">
        <v>-1</v>
      </c>
      <c r="AN1020">
        <v>0</v>
      </c>
      <c r="AO1020">
        <v>-1</v>
      </c>
      <c r="AP1020">
        <v>1</v>
      </c>
      <c r="AQ1020">
        <v>0</v>
      </c>
      <c r="AR1020">
        <v>1</v>
      </c>
      <c r="AS1020">
        <v>0</v>
      </c>
      <c r="AT1020">
        <v>2</v>
      </c>
      <c r="AU1020">
        <v>1</v>
      </c>
      <c r="AV1020">
        <v>3</v>
      </c>
      <c r="AW1020">
        <v>2</v>
      </c>
      <c r="AX1020">
        <v>3</v>
      </c>
      <c r="AY1020">
        <v>2</v>
      </c>
      <c r="AZ1020">
        <v>6</v>
      </c>
      <c r="BA1020">
        <v>5</v>
      </c>
      <c r="BB1020">
        <v>8</v>
      </c>
      <c r="BC1020">
        <v>7</v>
      </c>
      <c r="BD1020">
        <v>8</v>
      </c>
      <c r="BE1020">
        <v>7</v>
      </c>
      <c r="BF1020">
        <v>10</v>
      </c>
      <c r="BG1020">
        <v>9</v>
      </c>
      <c r="BH1020">
        <v>11</v>
      </c>
      <c r="BI1020">
        <v>10</v>
      </c>
      <c r="BJ1020">
        <v>12</v>
      </c>
      <c r="BK1020">
        <v>11</v>
      </c>
      <c r="BL1020">
        <v>12</v>
      </c>
      <c r="BM1020">
        <v>11</v>
      </c>
      <c r="BN1020">
        <v>-3</v>
      </c>
      <c r="BO1020">
        <v>1</v>
      </c>
      <c r="BP1020">
        <v>0</v>
      </c>
      <c r="BQ1020">
        <v>-4</v>
      </c>
      <c r="BR1020">
        <v>0</v>
      </c>
      <c r="BS1020">
        <v>0</v>
      </c>
      <c r="BT1020">
        <v>1</v>
      </c>
      <c r="BU1020">
        <v>0</v>
      </c>
      <c r="BV1020">
        <v>1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-1</v>
      </c>
      <c r="CC1020">
        <v>-2</v>
      </c>
      <c r="CD1020">
        <v>0</v>
      </c>
      <c r="CE1020">
        <v>0</v>
      </c>
      <c r="CF1020">
        <v>1</v>
      </c>
      <c r="CG1020">
        <v>0</v>
      </c>
      <c r="CH1020">
        <v>0</v>
      </c>
      <c r="CI1020">
        <v>-1</v>
      </c>
      <c r="CJ1020">
        <v>0</v>
      </c>
      <c r="CK1020">
        <v>0</v>
      </c>
      <c r="CL1020">
        <v>-1</v>
      </c>
      <c r="CM1020">
        <v>1</v>
      </c>
      <c r="CN1020">
        <v>0</v>
      </c>
      <c r="CO1020">
        <v>0</v>
      </c>
      <c r="CP1020">
        <v>3</v>
      </c>
      <c r="CQ1020">
        <v>2</v>
      </c>
      <c r="CR1020">
        <v>2</v>
      </c>
      <c r="CS1020">
        <v>0</v>
      </c>
      <c r="CT1020">
        <v>0</v>
      </c>
      <c r="CU1020">
        <v>0</v>
      </c>
      <c r="CV1020">
        <v>0</v>
      </c>
      <c r="CW1020">
        <v>1</v>
      </c>
      <c r="CX1020">
        <v>0</v>
      </c>
      <c r="CY1020">
        <v>0</v>
      </c>
      <c r="CZ1020">
        <v>0</v>
      </c>
      <c r="DA1020">
        <v>1</v>
      </c>
      <c r="DB1020">
        <v>-19</v>
      </c>
      <c r="DC1020">
        <v>-23</v>
      </c>
      <c r="DD1020">
        <v>-11</v>
      </c>
      <c r="DE1020">
        <v>-15</v>
      </c>
      <c r="DF1020">
        <v>-8</v>
      </c>
      <c r="DG1020">
        <v>-12</v>
      </c>
      <c r="DH1020">
        <v>-4</v>
      </c>
      <c r="DI1020">
        <v>-8</v>
      </c>
      <c r="DJ1020">
        <v>-2</v>
      </c>
      <c r="DK1020">
        <v>-6</v>
      </c>
      <c r="DL1020">
        <v>-3</v>
      </c>
      <c r="DM1020">
        <v>-7</v>
      </c>
      <c r="DN1020">
        <v>0</v>
      </c>
      <c r="DO1020">
        <v>-4</v>
      </c>
      <c r="DP1020">
        <v>7</v>
      </c>
      <c r="DQ1020">
        <v>3</v>
      </c>
      <c r="DR1020">
        <v>4</v>
      </c>
      <c r="DS1020">
        <v>0</v>
      </c>
      <c r="DT1020">
        <v>5</v>
      </c>
      <c r="DU1020">
        <v>1</v>
      </c>
      <c r="DV1020">
        <v>2</v>
      </c>
      <c r="DW1020">
        <v>-2</v>
      </c>
      <c r="DX1020">
        <v>2</v>
      </c>
      <c r="DY1020">
        <v>-2</v>
      </c>
      <c r="DZ1020">
        <v>4</v>
      </c>
      <c r="EA1020">
        <v>0</v>
      </c>
      <c r="EB1020">
        <v>7</v>
      </c>
      <c r="EC1020">
        <v>3</v>
      </c>
      <c r="ED1020">
        <v>11</v>
      </c>
      <c r="EE1020">
        <v>7</v>
      </c>
      <c r="EF1020">
        <v>14</v>
      </c>
      <c r="EG1020">
        <v>10</v>
      </c>
      <c r="EH1020">
        <v>9</v>
      </c>
      <c r="EI1020">
        <v>5</v>
      </c>
      <c r="EJ1020">
        <v>13</v>
      </c>
      <c r="EK1020">
        <v>9</v>
      </c>
      <c r="EL1020">
        <v>13</v>
      </c>
      <c r="EM1020">
        <v>9</v>
      </c>
      <c r="EN1020">
        <v>16</v>
      </c>
      <c r="EO1020">
        <v>12</v>
      </c>
      <c r="EP1020">
        <v>175.44928160000001</v>
      </c>
      <c r="EQ1020">
        <v>144.31012329999999</v>
      </c>
      <c r="ER1020">
        <v>89.485087379999996</v>
      </c>
      <c r="ES1020">
        <v>86.949165120000004</v>
      </c>
      <c r="ET1020">
        <v>196.2157589</v>
      </c>
      <c r="EU1020">
        <v>164.8533994</v>
      </c>
      <c r="EV1020">
        <v>88.099967640000003</v>
      </c>
      <c r="EW1020">
        <v>85.40829694</v>
      </c>
      <c r="EX1020">
        <v>60.593420870000003</v>
      </c>
      <c r="EY1020">
        <v>51.361628969999998</v>
      </c>
      <c r="EZ1020">
        <v>68.437876610000004</v>
      </c>
      <c r="FA1020">
        <v>66.545048710000003</v>
      </c>
      <c r="FB1020">
        <v>10.19329385</v>
      </c>
      <c r="FC1020">
        <v>8.9572657959999997</v>
      </c>
      <c r="FD1020">
        <v>33.88479564</v>
      </c>
      <c r="FE1020">
        <v>25.956711349999999</v>
      </c>
      <c r="FF1020">
        <v>8.6840170350000001</v>
      </c>
      <c r="FG1020">
        <v>9.3421560380000006</v>
      </c>
      <c r="FH1020">
        <v>3.7604189969999999</v>
      </c>
      <c r="FI1020">
        <v>2.6701447470000002</v>
      </c>
      <c r="FJ1020">
        <v>31.402927999999999</v>
      </c>
      <c r="FK1020">
        <v>31.32742404</v>
      </c>
      <c r="FL1020">
        <v>12.10325398</v>
      </c>
      <c r="FM1020">
        <v>11.634266119999999</v>
      </c>
      <c r="FN1020">
        <v>0</v>
      </c>
      <c r="FO1020">
        <v>0</v>
      </c>
      <c r="FP1020">
        <v>1</v>
      </c>
      <c r="FQ1020">
        <v>0</v>
      </c>
      <c r="FR1020">
        <f>10/14</f>
        <v>0.7142857142857143</v>
      </c>
      <c r="FS1020">
        <v>2</v>
      </c>
      <c r="FT1020">
        <v>0</v>
      </c>
      <c r="FU1020">
        <v>2</v>
      </c>
      <c r="FV1020">
        <v>2</v>
      </c>
      <c r="FW1020">
        <v>0</v>
      </c>
      <c r="FX1020">
        <v>1</v>
      </c>
    </row>
    <row r="1021" spans="1:180" x14ac:dyDescent="0.3">
      <c r="A1021" s="7" t="s">
        <v>131</v>
      </c>
      <c r="B1021" s="7" t="s">
        <v>118</v>
      </c>
      <c r="C1021" t="s">
        <v>61</v>
      </c>
      <c r="D1021">
        <v>10</v>
      </c>
      <c r="E1021">
        <v>3</v>
      </c>
      <c r="F1021">
        <v>1.1306645660000001</v>
      </c>
      <c r="G1021">
        <v>1.89</v>
      </c>
      <c r="H1021">
        <v>0.77910971100000004</v>
      </c>
      <c r="I1021">
        <v>0.66733333299999997</v>
      </c>
      <c r="J1021">
        <v>2.260783601</v>
      </c>
      <c r="K1021">
        <v>1.382617427</v>
      </c>
      <c r="L1021">
        <v>1.3091854169999999</v>
      </c>
      <c r="M1021">
        <v>0.69893007799999995</v>
      </c>
      <c r="N1021">
        <v>18.02166824</v>
      </c>
      <c r="O1021">
        <v>20.24441874</v>
      </c>
      <c r="P1021">
        <v>1.9121279529999999</v>
      </c>
      <c r="Q1021">
        <v>1.3124665950000001</v>
      </c>
      <c r="R1021">
        <v>1.138248411</v>
      </c>
      <c r="S1021">
        <v>1.8710255419999999</v>
      </c>
      <c r="T1021">
        <v>0.62962963000000005</v>
      </c>
      <c r="U1021">
        <v>0.222222222</v>
      </c>
      <c r="V1021">
        <v>0.6</v>
      </c>
      <c r="W1021">
        <v>0.33333333300000001</v>
      </c>
      <c r="X1021">
        <v>0.83333333300000001</v>
      </c>
      <c r="Y1021">
        <v>0.33333333300000001</v>
      </c>
      <c r="Z1021">
        <v>-6</v>
      </c>
      <c r="AA1021" s="5" t="s">
        <v>220</v>
      </c>
      <c r="AB1021">
        <v>-1</v>
      </c>
      <c r="AC1021">
        <v>-12</v>
      </c>
      <c r="AD1021" s="5" t="s">
        <v>219</v>
      </c>
      <c r="AE1021">
        <v>-12</v>
      </c>
      <c r="AF1021">
        <v>0</v>
      </c>
      <c r="AG1021">
        <v>-11</v>
      </c>
      <c r="AH1021">
        <v>-1</v>
      </c>
      <c r="AI1021">
        <v>-12</v>
      </c>
      <c r="AJ1021">
        <v>0</v>
      </c>
      <c r="AK1021">
        <v>-11</v>
      </c>
      <c r="AL1021">
        <v>2</v>
      </c>
      <c r="AM1021">
        <v>-9</v>
      </c>
      <c r="AN1021">
        <v>3</v>
      </c>
      <c r="AO1021">
        <v>-8</v>
      </c>
      <c r="AP1021">
        <v>3</v>
      </c>
      <c r="AQ1021">
        <v>-8</v>
      </c>
      <c r="AR1021">
        <v>5</v>
      </c>
      <c r="AS1021">
        <v>-6</v>
      </c>
      <c r="AT1021">
        <v>6</v>
      </c>
      <c r="AU1021">
        <v>-5</v>
      </c>
      <c r="AV1021">
        <v>6</v>
      </c>
      <c r="AW1021">
        <v>-5</v>
      </c>
      <c r="AX1021">
        <v>7</v>
      </c>
      <c r="AY1021">
        <v>-4</v>
      </c>
      <c r="AZ1021">
        <v>7</v>
      </c>
      <c r="BA1021">
        <v>-4</v>
      </c>
      <c r="BB1021">
        <v>7</v>
      </c>
      <c r="BC1021">
        <v>-4</v>
      </c>
      <c r="BD1021">
        <v>8</v>
      </c>
      <c r="BE1021">
        <v>-3</v>
      </c>
      <c r="BF1021">
        <v>9</v>
      </c>
      <c r="BG1021">
        <v>-2</v>
      </c>
      <c r="BH1021">
        <v>11</v>
      </c>
      <c r="BI1021">
        <v>0</v>
      </c>
      <c r="BJ1021">
        <v>12</v>
      </c>
      <c r="BK1021">
        <v>1</v>
      </c>
      <c r="BL1021">
        <v>15</v>
      </c>
      <c r="BM1021">
        <v>4</v>
      </c>
      <c r="BN1021">
        <v>0</v>
      </c>
      <c r="BO1021">
        <v>0</v>
      </c>
      <c r="BP1021">
        <v>0</v>
      </c>
      <c r="BQ1021">
        <v>-2</v>
      </c>
      <c r="BR1021">
        <v>0</v>
      </c>
      <c r="BS1021">
        <v>0</v>
      </c>
      <c r="BT1021">
        <v>0</v>
      </c>
      <c r="BU1021">
        <v>0</v>
      </c>
      <c r="BV1021">
        <v>3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-2</v>
      </c>
      <c r="CD1021">
        <v>0</v>
      </c>
      <c r="CE1021">
        <v>-1</v>
      </c>
      <c r="CF1021">
        <v>0</v>
      </c>
      <c r="CG1021">
        <v>0</v>
      </c>
      <c r="CH1021">
        <v>2</v>
      </c>
      <c r="CI1021">
        <v>-1</v>
      </c>
      <c r="CJ1021">
        <v>3</v>
      </c>
      <c r="CK1021">
        <v>0</v>
      </c>
      <c r="CL1021">
        <v>3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-1</v>
      </c>
      <c r="CV1021">
        <v>0</v>
      </c>
      <c r="CW1021">
        <v>0</v>
      </c>
      <c r="CX1021">
        <v>0</v>
      </c>
      <c r="CY1021">
        <v>1</v>
      </c>
      <c r="CZ1021">
        <v>0</v>
      </c>
      <c r="DA1021">
        <v>0</v>
      </c>
      <c r="DB1021">
        <v>-2</v>
      </c>
      <c r="DC1021">
        <v>-19</v>
      </c>
      <c r="DD1021">
        <v>1</v>
      </c>
      <c r="DE1021">
        <v>-16</v>
      </c>
      <c r="DF1021">
        <v>3</v>
      </c>
      <c r="DG1021">
        <v>-14</v>
      </c>
      <c r="DH1021">
        <v>0</v>
      </c>
      <c r="DI1021">
        <v>-17</v>
      </c>
      <c r="DJ1021">
        <v>1</v>
      </c>
      <c r="DK1021">
        <v>-16</v>
      </c>
      <c r="DL1021">
        <v>7</v>
      </c>
      <c r="DM1021">
        <v>-10</v>
      </c>
      <c r="DN1021">
        <v>6</v>
      </c>
      <c r="DO1021">
        <v>-11</v>
      </c>
      <c r="DP1021">
        <v>9</v>
      </c>
      <c r="DQ1021">
        <v>-8</v>
      </c>
      <c r="DR1021">
        <v>13</v>
      </c>
      <c r="DS1021">
        <v>-4</v>
      </c>
      <c r="DT1021">
        <v>11</v>
      </c>
      <c r="DU1021">
        <v>-6</v>
      </c>
      <c r="DV1021">
        <v>14</v>
      </c>
      <c r="DW1021">
        <v>-3</v>
      </c>
      <c r="DX1021">
        <v>12</v>
      </c>
      <c r="DY1021">
        <v>-5</v>
      </c>
      <c r="DZ1021">
        <v>15</v>
      </c>
      <c r="EA1021">
        <v>-2</v>
      </c>
      <c r="EB1021">
        <v>13</v>
      </c>
      <c r="EC1021">
        <v>-4</v>
      </c>
      <c r="ED1021">
        <v>20</v>
      </c>
      <c r="EE1021">
        <v>3</v>
      </c>
      <c r="EF1021">
        <v>18</v>
      </c>
      <c r="EG1021">
        <v>1</v>
      </c>
      <c r="EH1021">
        <v>16</v>
      </c>
      <c r="EI1021">
        <v>-1</v>
      </c>
      <c r="EJ1021">
        <v>17</v>
      </c>
      <c r="EK1021">
        <v>0</v>
      </c>
      <c r="EL1021">
        <v>21</v>
      </c>
      <c r="EM1021">
        <v>4</v>
      </c>
      <c r="EN1021">
        <v>25</v>
      </c>
      <c r="EO1021">
        <v>8</v>
      </c>
      <c r="EP1021">
        <v>217.4883006</v>
      </c>
      <c r="EQ1021">
        <v>140.22624569999999</v>
      </c>
      <c r="ER1021">
        <v>91.584537240000003</v>
      </c>
      <c r="ES1021">
        <v>88.961913600000003</v>
      </c>
      <c r="ET1021">
        <v>211.78057670000001</v>
      </c>
      <c r="EU1021">
        <v>137.21100820000001</v>
      </c>
      <c r="EV1021">
        <v>90.390310130000003</v>
      </c>
      <c r="EW1021">
        <v>85.994011069999999</v>
      </c>
      <c r="EX1021">
        <v>62.448773860000003</v>
      </c>
      <c r="EY1021">
        <v>49.996016339999997</v>
      </c>
      <c r="EZ1021">
        <v>72.770303409999997</v>
      </c>
      <c r="FA1021">
        <v>64.973879289999999</v>
      </c>
      <c r="FB1021">
        <v>12.91166439</v>
      </c>
      <c r="FC1021">
        <v>7.8823585830000003</v>
      </c>
      <c r="FD1021">
        <v>40.102046049999998</v>
      </c>
      <c r="FE1021">
        <v>21.659948329999999</v>
      </c>
      <c r="FF1021">
        <v>10.971992200000001</v>
      </c>
      <c r="FG1021">
        <v>7.4357493640000003</v>
      </c>
      <c r="FH1021">
        <v>2.3176621320000002</v>
      </c>
      <c r="FI1021">
        <v>3.13756506</v>
      </c>
      <c r="FJ1021">
        <v>33.310058529999999</v>
      </c>
      <c r="FK1021">
        <v>34.204834239999997</v>
      </c>
      <c r="FL1021">
        <v>18.950786390000001</v>
      </c>
      <c r="FM1021">
        <v>10.790513109999999</v>
      </c>
      <c r="FN1021">
        <v>0</v>
      </c>
      <c r="FO1021">
        <v>0</v>
      </c>
      <c r="FP1021">
        <v>4</v>
      </c>
      <c r="FQ1021">
        <v>1</v>
      </c>
      <c r="FR1021">
        <f>13/14</f>
        <v>0.9285714285714286</v>
      </c>
      <c r="FS1021">
        <v>1</v>
      </c>
      <c r="FT1021">
        <v>2</v>
      </c>
      <c r="FU1021">
        <v>1</v>
      </c>
      <c r="FV1021">
        <v>2</v>
      </c>
      <c r="FW1021">
        <v>0</v>
      </c>
      <c r="FX1021">
        <v>1</v>
      </c>
    </row>
    <row r="1022" spans="1:180" x14ac:dyDescent="0.3">
      <c r="A1022" s="7" t="s">
        <v>72</v>
      </c>
      <c r="B1022" s="7" t="s">
        <v>63</v>
      </c>
      <c r="C1022" t="s">
        <v>52</v>
      </c>
      <c r="D1022">
        <v>10</v>
      </c>
      <c r="E1022">
        <v>3</v>
      </c>
      <c r="F1022">
        <v>1.0282352939999999</v>
      </c>
      <c r="G1022">
        <v>0.98980000000000001</v>
      </c>
      <c r="H1022">
        <v>0.73370588199999998</v>
      </c>
      <c r="I1022">
        <v>0.72618000000000005</v>
      </c>
      <c r="J1022">
        <v>2.409393911</v>
      </c>
      <c r="K1022">
        <v>1.5498268900000001</v>
      </c>
      <c r="L1022">
        <v>1.9394440550000001</v>
      </c>
      <c r="M1022">
        <v>1.351662913</v>
      </c>
      <c r="N1022">
        <v>15.316485569999999</v>
      </c>
      <c r="O1022">
        <v>20.800673029999999</v>
      </c>
      <c r="P1022">
        <v>2.8213393689999999</v>
      </c>
      <c r="Q1022">
        <v>2.1304345580000001</v>
      </c>
      <c r="R1022">
        <v>0.99473644500000002</v>
      </c>
      <c r="S1022">
        <v>1.078524169</v>
      </c>
      <c r="T1022">
        <v>0.81481481499999997</v>
      </c>
      <c r="U1022">
        <v>0.74074074099999998</v>
      </c>
      <c r="V1022">
        <v>0.86666666699999995</v>
      </c>
      <c r="W1022">
        <v>0.66666666699999999</v>
      </c>
      <c r="X1022">
        <v>0.83333333300000001</v>
      </c>
      <c r="Y1022">
        <v>0.41666666699999999</v>
      </c>
      <c r="Z1022">
        <v>0</v>
      </c>
      <c r="AA1022" s="5" t="s">
        <v>181</v>
      </c>
      <c r="AB1022">
        <v>2</v>
      </c>
      <c r="AC1022">
        <v>0</v>
      </c>
      <c r="AD1022" s="5" t="s">
        <v>373</v>
      </c>
      <c r="AE1022">
        <v>1</v>
      </c>
      <c r="AF1022">
        <v>4</v>
      </c>
      <c r="AG1022">
        <v>2</v>
      </c>
      <c r="AH1022">
        <v>5</v>
      </c>
      <c r="AI1022">
        <v>3</v>
      </c>
      <c r="AJ1022">
        <v>6</v>
      </c>
      <c r="AK1022">
        <v>4</v>
      </c>
      <c r="AL1022">
        <v>7</v>
      </c>
      <c r="AM1022">
        <v>5</v>
      </c>
      <c r="AN1022">
        <v>10</v>
      </c>
      <c r="AO1022">
        <v>8</v>
      </c>
      <c r="AP1022">
        <v>10</v>
      </c>
      <c r="AQ1022">
        <v>8</v>
      </c>
      <c r="AR1022">
        <v>10.5</v>
      </c>
      <c r="AS1022">
        <v>8.5</v>
      </c>
      <c r="AT1022">
        <v>10.5</v>
      </c>
      <c r="AU1022">
        <v>8.5</v>
      </c>
      <c r="AV1022">
        <v>11</v>
      </c>
      <c r="AW1022">
        <v>9</v>
      </c>
      <c r="AX1022">
        <v>11</v>
      </c>
      <c r="AY1022">
        <v>9</v>
      </c>
      <c r="AZ1022">
        <v>13</v>
      </c>
      <c r="BA1022">
        <v>11</v>
      </c>
      <c r="BB1022">
        <v>14</v>
      </c>
      <c r="BC1022">
        <v>12</v>
      </c>
      <c r="BD1022">
        <v>15</v>
      </c>
      <c r="BE1022">
        <v>13</v>
      </c>
      <c r="BF1022">
        <v>16</v>
      </c>
      <c r="BG1022">
        <v>14</v>
      </c>
      <c r="BH1022">
        <v>17</v>
      </c>
      <c r="BI1022">
        <v>15</v>
      </c>
      <c r="BJ1022">
        <v>18</v>
      </c>
      <c r="BK1022">
        <v>16</v>
      </c>
      <c r="BL1022">
        <v>19</v>
      </c>
      <c r="BM1022">
        <v>17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1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-1</v>
      </c>
      <c r="CB1022">
        <v>0</v>
      </c>
      <c r="CC1022">
        <v>2</v>
      </c>
      <c r="CD1022">
        <v>5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2</v>
      </c>
      <c r="CK1022">
        <v>0</v>
      </c>
      <c r="CL1022">
        <v>0</v>
      </c>
      <c r="CM1022">
        <v>0</v>
      </c>
      <c r="CN1022">
        <v>-3</v>
      </c>
      <c r="CO1022">
        <v>0</v>
      </c>
      <c r="CP1022">
        <v>1</v>
      </c>
      <c r="CQ1022">
        <v>1</v>
      </c>
      <c r="CR1022">
        <v>0</v>
      </c>
      <c r="CS1022">
        <v>3</v>
      </c>
      <c r="CT1022">
        <v>1</v>
      </c>
      <c r="CU1022">
        <v>0</v>
      </c>
      <c r="CV1022">
        <v>0</v>
      </c>
      <c r="CW1022">
        <v>2</v>
      </c>
      <c r="CX1022">
        <v>3</v>
      </c>
      <c r="CY1022">
        <v>1</v>
      </c>
      <c r="CZ1022">
        <v>8</v>
      </c>
      <c r="DA1022">
        <v>4</v>
      </c>
      <c r="DB1022">
        <v>0</v>
      </c>
      <c r="DC1022">
        <v>-6</v>
      </c>
      <c r="DD1022">
        <v>6</v>
      </c>
      <c r="DE1022">
        <v>0</v>
      </c>
      <c r="DF1022">
        <v>11</v>
      </c>
      <c r="DG1022">
        <v>5</v>
      </c>
      <c r="DH1022">
        <v>6</v>
      </c>
      <c r="DI1022">
        <v>0</v>
      </c>
      <c r="DJ1022">
        <v>12</v>
      </c>
      <c r="DK1022">
        <v>6</v>
      </c>
      <c r="DL1022">
        <v>8</v>
      </c>
      <c r="DM1022">
        <v>2</v>
      </c>
      <c r="DN1022">
        <v>15</v>
      </c>
      <c r="DO1022">
        <v>9</v>
      </c>
      <c r="DP1022">
        <v>19</v>
      </c>
      <c r="DQ1022">
        <v>13</v>
      </c>
      <c r="DR1022">
        <v>20</v>
      </c>
      <c r="DS1022">
        <v>14</v>
      </c>
      <c r="DT1022">
        <v>19</v>
      </c>
      <c r="DU1022">
        <v>13</v>
      </c>
      <c r="DV1022">
        <v>19</v>
      </c>
      <c r="DW1022">
        <v>13</v>
      </c>
      <c r="DX1022">
        <v>16</v>
      </c>
      <c r="DY1022">
        <v>10</v>
      </c>
      <c r="DZ1022">
        <v>20</v>
      </c>
      <c r="EA1022">
        <v>14</v>
      </c>
      <c r="EB1022">
        <v>19</v>
      </c>
      <c r="EC1022">
        <v>13</v>
      </c>
      <c r="ED1022">
        <v>21</v>
      </c>
      <c r="EE1022">
        <v>15</v>
      </c>
      <c r="EF1022">
        <v>28</v>
      </c>
      <c r="EG1022">
        <v>22</v>
      </c>
      <c r="EH1022">
        <v>23</v>
      </c>
      <c r="EI1022">
        <v>17</v>
      </c>
      <c r="EJ1022">
        <v>29</v>
      </c>
      <c r="EK1022">
        <v>23</v>
      </c>
      <c r="EL1022">
        <v>31</v>
      </c>
      <c r="EM1022">
        <v>25</v>
      </c>
      <c r="EN1022">
        <v>40</v>
      </c>
      <c r="EO1022">
        <v>34</v>
      </c>
      <c r="EP1022">
        <v>189.5048486</v>
      </c>
      <c r="EQ1022">
        <v>205.7881027</v>
      </c>
      <c r="ER1022">
        <v>89.672899970000003</v>
      </c>
      <c r="ES1022">
        <v>89.191172399999999</v>
      </c>
      <c r="ET1022">
        <v>264.79865530000001</v>
      </c>
      <c r="EU1022">
        <v>202.2163079</v>
      </c>
      <c r="EV1022">
        <v>90.70198723</v>
      </c>
      <c r="EW1022">
        <v>86.88489663</v>
      </c>
      <c r="EX1022">
        <v>86.577255170000001</v>
      </c>
      <c r="EY1022">
        <v>56.184814500000002</v>
      </c>
      <c r="EZ1022">
        <v>76.979306210000004</v>
      </c>
      <c r="FA1022">
        <v>68.030902069999996</v>
      </c>
      <c r="FB1022">
        <v>11.92374459</v>
      </c>
      <c r="FC1022">
        <v>13.17992581</v>
      </c>
      <c r="FD1022">
        <v>48.287719189999997</v>
      </c>
      <c r="FE1022">
        <v>36.211256910000003</v>
      </c>
      <c r="FF1022">
        <v>13.39446588</v>
      </c>
      <c r="FG1022">
        <v>11.51788294</v>
      </c>
      <c r="FH1022">
        <v>2.8478392490000002</v>
      </c>
      <c r="FI1022">
        <v>2.95861683</v>
      </c>
      <c r="FJ1022">
        <v>37.047942579999997</v>
      </c>
      <c r="FK1022">
        <v>32.515456110000002</v>
      </c>
      <c r="FL1022">
        <v>15.43810455</v>
      </c>
      <c r="FM1022">
        <v>13.69632507</v>
      </c>
      <c r="FN1022">
        <v>0</v>
      </c>
      <c r="FO1022">
        <v>0</v>
      </c>
      <c r="FP1022">
        <v>0</v>
      </c>
      <c r="FQ1022">
        <v>0</v>
      </c>
      <c r="FR1022">
        <f>9/12</f>
        <v>0.75</v>
      </c>
      <c r="FS1022" t="s">
        <v>45</v>
      </c>
      <c r="FT1022">
        <v>3</v>
      </c>
      <c r="FU1022">
        <v>3</v>
      </c>
      <c r="FV1022" t="s">
        <v>45</v>
      </c>
      <c r="FW1022">
        <v>2</v>
      </c>
      <c r="FX1022">
        <v>2</v>
      </c>
    </row>
    <row r="1023" spans="1:180" x14ac:dyDescent="0.3">
      <c r="A1023" s="7" t="s">
        <v>86</v>
      </c>
      <c r="B1023" s="7" t="s">
        <v>94</v>
      </c>
      <c r="C1023" t="s">
        <v>55</v>
      </c>
      <c r="D1023">
        <v>12</v>
      </c>
      <c r="E1023">
        <v>3</v>
      </c>
      <c r="F1023">
        <v>0.63924227300000003</v>
      </c>
      <c r="G1023">
        <v>1.1200000000000001</v>
      </c>
      <c r="H1023">
        <v>0.79748853399999997</v>
      </c>
      <c r="I1023">
        <v>0.72955555599999999</v>
      </c>
      <c r="J1023">
        <v>1.448099767</v>
      </c>
      <c r="K1023">
        <v>0.99920902599999994</v>
      </c>
      <c r="L1023">
        <v>1.022486733</v>
      </c>
      <c r="M1023">
        <v>0.618628069</v>
      </c>
      <c r="N1023">
        <v>16.213212609999999</v>
      </c>
      <c r="O1023">
        <v>17.60052481</v>
      </c>
      <c r="P1023">
        <v>1.50619229</v>
      </c>
      <c r="Q1023">
        <v>0.90288526499999999</v>
      </c>
      <c r="R1023">
        <v>0.65246374900000004</v>
      </c>
      <c r="S1023">
        <v>1.2385844340000001</v>
      </c>
      <c r="T1023">
        <v>0.85185185200000002</v>
      </c>
      <c r="U1023">
        <v>0.303030303</v>
      </c>
      <c r="V1023">
        <v>1</v>
      </c>
      <c r="W1023">
        <v>0.46666666699999998</v>
      </c>
      <c r="X1023">
        <v>0.86666666699999995</v>
      </c>
      <c r="Y1023">
        <v>0.26666666700000002</v>
      </c>
      <c r="Z1023">
        <v>-1</v>
      </c>
      <c r="AA1023" s="5" t="s">
        <v>218</v>
      </c>
      <c r="AB1023">
        <v>0</v>
      </c>
      <c r="AC1023">
        <v>-13</v>
      </c>
      <c r="AD1023" s="5" t="s">
        <v>373</v>
      </c>
      <c r="AE1023">
        <v>-10</v>
      </c>
      <c r="AF1023">
        <v>6</v>
      </c>
      <c r="AG1023">
        <v>-7</v>
      </c>
      <c r="AH1023">
        <v>7</v>
      </c>
      <c r="AI1023">
        <v>-6</v>
      </c>
      <c r="AJ1023">
        <v>8</v>
      </c>
      <c r="AK1023">
        <v>-5</v>
      </c>
      <c r="AL1023">
        <v>9</v>
      </c>
      <c r="AM1023">
        <v>-4</v>
      </c>
      <c r="AN1023">
        <v>9</v>
      </c>
      <c r="AO1023">
        <v>-4</v>
      </c>
      <c r="AP1023">
        <v>10</v>
      </c>
      <c r="AQ1023">
        <v>-3</v>
      </c>
      <c r="AR1023">
        <v>10</v>
      </c>
      <c r="AS1023">
        <v>-3</v>
      </c>
      <c r="AT1023">
        <v>10</v>
      </c>
      <c r="AU1023">
        <v>-3</v>
      </c>
      <c r="AV1023">
        <v>10</v>
      </c>
      <c r="AW1023">
        <v>-3</v>
      </c>
      <c r="AX1023">
        <v>10</v>
      </c>
      <c r="AY1023">
        <v>-3</v>
      </c>
      <c r="AZ1023">
        <v>11</v>
      </c>
      <c r="BA1023">
        <v>-2</v>
      </c>
      <c r="BB1023">
        <v>11</v>
      </c>
      <c r="BC1023">
        <v>-2</v>
      </c>
      <c r="BD1023">
        <v>12</v>
      </c>
      <c r="BE1023">
        <v>-1</v>
      </c>
      <c r="BF1023">
        <v>13</v>
      </c>
      <c r="BG1023">
        <v>0</v>
      </c>
      <c r="BH1023">
        <v>13</v>
      </c>
      <c r="BI1023">
        <v>0</v>
      </c>
      <c r="BJ1023">
        <v>15</v>
      </c>
      <c r="BK1023">
        <v>2</v>
      </c>
      <c r="BL1023">
        <v>16</v>
      </c>
      <c r="BM1023">
        <v>3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-2</v>
      </c>
      <c r="BT1023">
        <v>0</v>
      </c>
      <c r="BU1023">
        <v>-1</v>
      </c>
      <c r="BV1023">
        <v>0</v>
      </c>
      <c r="BW1023">
        <v>0</v>
      </c>
      <c r="BX1023">
        <v>4</v>
      </c>
      <c r="BY1023">
        <v>0</v>
      </c>
      <c r="BZ1023">
        <v>1</v>
      </c>
      <c r="CA1023">
        <v>0</v>
      </c>
      <c r="CB1023">
        <v>5</v>
      </c>
      <c r="CC1023">
        <v>2</v>
      </c>
      <c r="CD1023">
        <v>0</v>
      </c>
      <c r="CE1023">
        <v>1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-1</v>
      </c>
      <c r="CL1023">
        <v>0</v>
      </c>
      <c r="CM1023">
        <v>-2</v>
      </c>
      <c r="CN1023">
        <v>1</v>
      </c>
      <c r="CO1023">
        <v>0</v>
      </c>
      <c r="CP1023">
        <v>2</v>
      </c>
      <c r="CQ1023">
        <v>-2</v>
      </c>
      <c r="CR1023">
        <v>2</v>
      </c>
      <c r="CS1023">
        <v>0</v>
      </c>
      <c r="CT1023">
        <v>0</v>
      </c>
      <c r="CU1023">
        <v>0</v>
      </c>
      <c r="CV1023">
        <v>2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-22</v>
      </c>
      <c r="DD1023">
        <v>0</v>
      </c>
      <c r="DE1023">
        <v>-22</v>
      </c>
      <c r="DF1023">
        <v>13</v>
      </c>
      <c r="DG1023">
        <v>-9</v>
      </c>
      <c r="DH1023">
        <v>13</v>
      </c>
      <c r="DI1023">
        <v>-9</v>
      </c>
      <c r="DJ1023">
        <v>13</v>
      </c>
      <c r="DK1023">
        <v>-9</v>
      </c>
      <c r="DL1023">
        <v>20</v>
      </c>
      <c r="DM1023">
        <v>-2</v>
      </c>
      <c r="DN1023">
        <v>7</v>
      </c>
      <c r="DO1023">
        <v>-15</v>
      </c>
      <c r="DP1023">
        <v>23</v>
      </c>
      <c r="DQ1023">
        <v>1</v>
      </c>
      <c r="DR1023">
        <v>15</v>
      </c>
      <c r="DS1023">
        <v>-7</v>
      </c>
      <c r="DT1023">
        <v>18</v>
      </c>
      <c r="DU1023">
        <v>-4</v>
      </c>
      <c r="DV1023">
        <v>18</v>
      </c>
      <c r="DW1023">
        <v>-4</v>
      </c>
      <c r="DX1023">
        <v>18</v>
      </c>
      <c r="DY1023">
        <v>-4</v>
      </c>
      <c r="DZ1023">
        <v>19</v>
      </c>
      <c r="EA1023">
        <v>-3</v>
      </c>
      <c r="EB1023">
        <v>17</v>
      </c>
      <c r="EC1023">
        <v>-5</v>
      </c>
      <c r="ED1023">
        <v>28</v>
      </c>
      <c r="EE1023">
        <v>6</v>
      </c>
      <c r="EF1023">
        <v>22</v>
      </c>
      <c r="EG1023">
        <v>0</v>
      </c>
      <c r="EH1023">
        <v>22</v>
      </c>
      <c r="EI1023">
        <v>0</v>
      </c>
      <c r="EJ1023">
        <v>26</v>
      </c>
      <c r="EK1023">
        <v>4</v>
      </c>
      <c r="EL1023">
        <v>22</v>
      </c>
      <c r="EM1023">
        <v>0</v>
      </c>
      <c r="EN1023">
        <v>26</v>
      </c>
      <c r="EO1023">
        <v>4</v>
      </c>
      <c r="EP1023">
        <v>176.798348</v>
      </c>
      <c r="EQ1023">
        <v>113.7563957</v>
      </c>
      <c r="ER1023">
        <v>89.126041169999993</v>
      </c>
      <c r="ES1023">
        <v>85.366752030000001</v>
      </c>
      <c r="ET1023">
        <v>147.64208550000001</v>
      </c>
      <c r="EU1023">
        <v>112.6858311</v>
      </c>
      <c r="EV1023">
        <v>85.545194719999998</v>
      </c>
      <c r="EW1023">
        <v>82.875294969999999</v>
      </c>
      <c r="EX1023">
        <v>45.055186640000002</v>
      </c>
      <c r="EY1023">
        <v>47.041196599999999</v>
      </c>
      <c r="EZ1023">
        <v>59.128315030000003</v>
      </c>
      <c r="FA1023">
        <v>58.918884419999998</v>
      </c>
      <c r="FB1023">
        <v>9.049451908</v>
      </c>
      <c r="FC1023">
        <v>7.9282495099999997</v>
      </c>
      <c r="FD1023">
        <v>30.323218399999998</v>
      </c>
      <c r="FE1023">
        <v>24.885700050000001</v>
      </c>
      <c r="FF1023">
        <v>8.3495442640000004</v>
      </c>
      <c r="FG1023">
        <v>4.9106165930000003</v>
      </c>
      <c r="FH1023">
        <v>1.1973447770000001</v>
      </c>
      <c r="FI1023">
        <v>1.821563601</v>
      </c>
      <c r="FJ1023">
        <v>36.839665240000002</v>
      </c>
      <c r="FK1023">
        <v>28.558034129999999</v>
      </c>
      <c r="FL1023">
        <v>12.03493918</v>
      </c>
      <c r="FM1023">
        <v>11.224998039999999</v>
      </c>
      <c r="FN1023">
        <v>0</v>
      </c>
      <c r="FO1023">
        <v>1</v>
      </c>
      <c r="FP1023">
        <v>1</v>
      </c>
      <c r="FQ1023">
        <v>0</v>
      </c>
      <c r="FR1023">
        <f>13/14</f>
        <v>0.9285714285714286</v>
      </c>
      <c r="FS1023">
        <v>1</v>
      </c>
      <c r="FT1023">
        <v>2</v>
      </c>
      <c r="FU1023">
        <v>0</v>
      </c>
      <c r="FV1023" t="s">
        <v>45</v>
      </c>
      <c r="FW1023">
        <v>0</v>
      </c>
      <c r="FX1023">
        <v>0</v>
      </c>
    </row>
    <row r="1024" spans="1:180" x14ac:dyDescent="0.3">
      <c r="A1024" s="7" t="s">
        <v>24</v>
      </c>
      <c r="B1024" s="7" t="s">
        <v>31</v>
      </c>
      <c r="C1024" t="s">
        <v>26</v>
      </c>
      <c r="D1024">
        <v>11</v>
      </c>
      <c r="E1024">
        <v>2</v>
      </c>
      <c r="F1024">
        <v>1.369581312</v>
      </c>
      <c r="G1024">
        <v>0.90756756800000005</v>
      </c>
      <c r="H1024">
        <v>0.69273117200000001</v>
      </c>
      <c r="I1024">
        <v>0.75535135099999995</v>
      </c>
      <c r="J1024">
        <v>1.2256592559999999</v>
      </c>
      <c r="K1024">
        <v>2.5813121400000001</v>
      </c>
      <c r="L1024">
        <v>0.91548976800000004</v>
      </c>
      <c r="M1024">
        <v>0.92784797900000004</v>
      </c>
      <c r="N1024">
        <v>19.360790309999999</v>
      </c>
      <c r="O1024">
        <v>18.281122620000001</v>
      </c>
      <c r="P1024">
        <v>1.368888101</v>
      </c>
      <c r="Q1024">
        <v>2.0568166099999998</v>
      </c>
      <c r="R1024">
        <v>1.352067017</v>
      </c>
      <c r="S1024">
        <v>1.2666362689999999</v>
      </c>
      <c r="T1024">
        <v>0.56666666700000001</v>
      </c>
      <c r="U1024">
        <v>0.592592593</v>
      </c>
      <c r="V1024">
        <v>0.66666666699999999</v>
      </c>
      <c r="W1024">
        <v>0.66666666699999999</v>
      </c>
      <c r="X1024">
        <v>0.66666666699999999</v>
      </c>
      <c r="Y1024">
        <v>1</v>
      </c>
      <c r="Z1024">
        <v>-4</v>
      </c>
      <c r="AA1024" s="5" t="s">
        <v>211</v>
      </c>
      <c r="AB1024">
        <v>-4</v>
      </c>
      <c r="AC1024">
        <v>-5</v>
      </c>
      <c r="AD1024" s="5" t="s">
        <v>181</v>
      </c>
      <c r="AE1024">
        <v>-3</v>
      </c>
      <c r="AF1024">
        <v>-1</v>
      </c>
      <c r="AG1024">
        <v>-2</v>
      </c>
      <c r="AH1024">
        <v>0</v>
      </c>
      <c r="AI1024">
        <v>-1</v>
      </c>
      <c r="AJ1024">
        <v>0</v>
      </c>
      <c r="AK1024">
        <v>-1</v>
      </c>
      <c r="AL1024">
        <v>0</v>
      </c>
      <c r="AM1024">
        <v>-1</v>
      </c>
      <c r="AN1024">
        <v>1</v>
      </c>
      <c r="AO1024">
        <v>0</v>
      </c>
      <c r="AP1024">
        <v>1</v>
      </c>
      <c r="AQ1024">
        <v>0</v>
      </c>
      <c r="AR1024">
        <v>2</v>
      </c>
      <c r="AS1024">
        <v>1</v>
      </c>
      <c r="AT1024">
        <v>2</v>
      </c>
      <c r="AU1024">
        <v>1</v>
      </c>
      <c r="AV1024">
        <v>3</v>
      </c>
      <c r="AW1024">
        <v>2</v>
      </c>
      <c r="AX1024">
        <v>3</v>
      </c>
      <c r="AY1024">
        <v>2</v>
      </c>
      <c r="AZ1024">
        <v>4</v>
      </c>
      <c r="BA1024">
        <v>3</v>
      </c>
      <c r="BB1024">
        <v>4</v>
      </c>
      <c r="BC1024">
        <v>3</v>
      </c>
      <c r="BD1024">
        <v>7</v>
      </c>
      <c r="BE1024">
        <v>6</v>
      </c>
      <c r="BF1024">
        <v>10</v>
      </c>
      <c r="BG1024">
        <v>9</v>
      </c>
      <c r="BH1024">
        <v>11</v>
      </c>
      <c r="BI1024">
        <v>10</v>
      </c>
      <c r="BJ1024">
        <v>12</v>
      </c>
      <c r="BK1024">
        <v>11</v>
      </c>
      <c r="BL1024">
        <v>16</v>
      </c>
      <c r="BM1024">
        <v>15</v>
      </c>
      <c r="BN1024">
        <v>0</v>
      </c>
      <c r="BO1024">
        <v>-5</v>
      </c>
      <c r="BP1024">
        <v>-1</v>
      </c>
      <c r="BQ1024">
        <v>0</v>
      </c>
      <c r="BR1024">
        <v>0</v>
      </c>
      <c r="BS1024">
        <v>0</v>
      </c>
      <c r="BT1024">
        <v>3</v>
      </c>
      <c r="BU1024">
        <v>0</v>
      </c>
      <c r="BV1024">
        <v>0</v>
      </c>
      <c r="BW1024">
        <v>0</v>
      </c>
      <c r="BX1024">
        <v>0</v>
      </c>
      <c r="BY1024">
        <v>1</v>
      </c>
      <c r="BZ1024">
        <v>4</v>
      </c>
      <c r="CA1024">
        <v>0</v>
      </c>
      <c r="CB1024">
        <v>0</v>
      </c>
      <c r="CC1024">
        <v>2</v>
      </c>
      <c r="CD1024">
        <v>0</v>
      </c>
      <c r="CE1024">
        <v>0</v>
      </c>
      <c r="CF1024">
        <v>1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-2</v>
      </c>
      <c r="CM1024">
        <v>3</v>
      </c>
      <c r="CN1024">
        <v>-1</v>
      </c>
      <c r="CO1024">
        <v>-1</v>
      </c>
      <c r="CP1024">
        <v>0</v>
      </c>
      <c r="CQ1024">
        <v>-2</v>
      </c>
      <c r="CR1024">
        <v>0</v>
      </c>
      <c r="CS1024">
        <v>1</v>
      </c>
      <c r="CT1024">
        <v>1</v>
      </c>
      <c r="CU1024">
        <v>0</v>
      </c>
      <c r="CV1024">
        <v>0</v>
      </c>
      <c r="CW1024">
        <v>1</v>
      </c>
      <c r="CX1024">
        <v>0</v>
      </c>
      <c r="CY1024">
        <v>0</v>
      </c>
      <c r="CZ1024">
        <v>1</v>
      </c>
      <c r="DA1024">
        <v>0</v>
      </c>
      <c r="DB1024">
        <v>-6</v>
      </c>
      <c r="DC1024">
        <v>-12</v>
      </c>
      <c r="DD1024">
        <v>1</v>
      </c>
      <c r="DE1024">
        <v>-5</v>
      </c>
      <c r="DF1024">
        <v>-6</v>
      </c>
      <c r="DG1024">
        <v>-12</v>
      </c>
      <c r="DH1024">
        <v>1</v>
      </c>
      <c r="DI1024">
        <v>-5</v>
      </c>
      <c r="DJ1024">
        <v>0</v>
      </c>
      <c r="DK1024">
        <v>-6</v>
      </c>
      <c r="DL1024">
        <v>3</v>
      </c>
      <c r="DM1024">
        <v>-3</v>
      </c>
      <c r="DN1024">
        <v>6</v>
      </c>
      <c r="DO1024">
        <v>0</v>
      </c>
      <c r="DP1024">
        <v>4</v>
      </c>
      <c r="DQ1024">
        <v>-2</v>
      </c>
      <c r="DR1024">
        <v>6</v>
      </c>
      <c r="DS1024">
        <v>0</v>
      </c>
      <c r="DT1024">
        <v>-1</v>
      </c>
      <c r="DU1024">
        <v>-7</v>
      </c>
      <c r="DV1024">
        <v>2</v>
      </c>
      <c r="DW1024">
        <v>-4</v>
      </c>
      <c r="DX1024">
        <v>8</v>
      </c>
      <c r="DY1024">
        <v>2</v>
      </c>
      <c r="DZ1024">
        <v>9</v>
      </c>
      <c r="EA1024">
        <v>3</v>
      </c>
      <c r="EB1024">
        <v>8</v>
      </c>
      <c r="EC1024">
        <v>2</v>
      </c>
      <c r="ED1024">
        <v>9</v>
      </c>
      <c r="EE1024">
        <v>3</v>
      </c>
      <c r="EF1024">
        <v>8</v>
      </c>
      <c r="EG1024">
        <v>2</v>
      </c>
      <c r="EH1024">
        <v>14</v>
      </c>
      <c r="EI1024">
        <v>8</v>
      </c>
      <c r="EJ1024">
        <v>17</v>
      </c>
      <c r="EK1024">
        <v>11</v>
      </c>
      <c r="EL1024">
        <v>19</v>
      </c>
      <c r="EM1024">
        <v>13</v>
      </c>
      <c r="EN1024">
        <v>18</v>
      </c>
      <c r="EO1024">
        <v>12</v>
      </c>
      <c r="EP1024">
        <v>127.66647620000001</v>
      </c>
      <c r="EQ1024">
        <v>188.39374509999999</v>
      </c>
      <c r="ER1024">
        <v>86.175733379999997</v>
      </c>
      <c r="ES1024">
        <v>88.439637590000004</v>
      </c>
      <c r="ET1024">
        <v>115.5160425</v>
      </c>
      <c r="EU1024">
        <v>172.04697379999999</v>
      </c>
      <c r="EV1024">
        <v>80.6710767</v>
      </c>
      <c r="EW1024">
        <v>88.548049829999997</v>
      </c>
      <c r="EX1024">
        <v>41.338833899999997</v>
      </c>
      <c r="EY1024">
        <v>47.817274849999997</v>
      </c>
      <c r="EZ1024">
        <v>57.047891579999998</v>
      </c>
      <c r="FA1024">
        <v>69.484799710000004</v>
      </c>
      <c r="FB1024">
        <v>7.2709928240000004</v>
      </c>
      <c r="FC1024">
        <v>8.6135741009999993</v>
      </c>
      <c r="FD1024">
        <v>22.883200070000001</v>
      </c>
      <c r="FE1024">
        <v>32.030007949999998</v>
      </c>
      <c r="FF1024">
        <v>6.2101880439999997</v>
      </c>
      <c r="FG1024">
        <v>7.0814028750000002</v>
      </c>
      <c r="FH1024">
        <v>2.4333600620000002</v>
      </c>
      <c r="FI1024">
        <v>0.98098557600000003</v>
      </c>
      <c r="FJ1024">
        <v>35.343800559999998</v>
      </c>
      <c r="FK1024">
        <v>39.311668429999997</v>
      </c>
      <c r="FL1024">
        <v>11.07066511</v>
      </c>
      <c r="FM1024">
        <v>15.495114940000001</v>
      </c>
      <c r="FN1024">
        <v>0</v>
      </c>
      <c r="FO1024">
        <v>1</v>
      </c>
      <c r="FP1024">
        <v>1</v>
      </c>
      <c r="FQ1024">
        <v>1</v>
      </c>
      <c r="FR1024">
        <f>8/13</f>
        <v>0.61538461538461542</v>
      </c>
      <c r="FS1024">
        <v>2</v>
      </c>
      <c r="FT1024">
        <v>1</v>
      </c>
      <c r="FU1024">
        <v>3</v>
      </c>
      <c r="FV1024">
        <v>1</v>
      </c>
      <c r="FW1024">
        <v>1</v>
      </c>
      <c r="FX1024">
        <v>0</v>
      </c>
    </row>
    <row r="1025" spans="1:180" x14ac:dyDescent="0.3">
      <c r="A1025" s="7" t="s">
        <v>120</v>
      </c>
      <c r="B1025" s="7" t="s">
        <v>115</v>
      </c>
      <c r="C1025" t="s">
        <v>61</v>
      </c>
      <c r="D1025">
        <v>10</v>
      </c>
      <c r="E1025">
        <v>3</v>
      </c>
      <c r="F1025">
        <v>1</v>
      </c>
      <c r="G1025">
        <v>1.7021818179999999</v>
      </c>
      <c r="H1025">
        <v>0.70128301900000001</v>
      </c>
      <c r="I1025">
        <v>0.67472727300000002</v>
      </c>
      <c r="J1025">
        <v>2.169322438</v>
      </c>
      <c r="K1025">
        <v>1.1545910239999999</v>
      </c>
      <c r="L1025">
        <v>1.5131310440000001</v>
      </c>
      <c r="M1025">
        <v>1.0510933229999999</v>
      </c>
      <c r="N1025">
        <v>17.907843660000001</v>
      </c>
      <c r="O1025">
        <v>17.091459230000002</v>
      </c>
      <c r="P1025">
        <v>2.4149679320000002</v>
      </c>
      <c r="Q1025">
        <v>1.467748571</v>
      </c>
      <c r="R1025">
        <v>1.06382887</v>
      </c>
      <c r="S1025">
        <v>1.6347310829999999</v>
      </c>
      <c r="T1025">
        <v>0.66666666699999999</v>
      </c>
      <c r="U1025">
        <v>0.44444444399999999</v>
      </c>
      <c r="V1025">
        <v>0.73333333300000003</v>
      </c>
      <c r="W1025">
        <v>0.6</v>
      </c>
      <c r="X1025">
        <v>0.58333333300000001</v>
      </c>
      <c r="Y1025">
        <v>0.25</v>
      </c>
      <c r="Z1025">
        <v>-5</v>
      </c>
      <c r="AA1025" s="5" t="s">
        <v>196</v>
      </c>
      <c r="AB1025">
        <v>0</v>
      </c>
      <c r="AC1025">
        <v>-6</v>
      </c>
      <c r="AD1025" s="5" t="s">
        <v>197</v>
      </c>
      <c r="AE1025">
        <v>-6</v>
      </c>
      <c r="AF1025">
        <v>1</v>
      </c>
      <c r="AG1025">
        <v>-5</v>
      </c>
      <c r="AH1025">
        <v>0</v>
      </c>
      <c r="AI1025">
        <v>-6</v>
      </c>
      <c r="AJ1025">
        <v>1</v>
      </c>
      <c r="AK1025">
        <v>-5</v>
      </c>
      <c r="AL1025">
        <v>3</v>
      </c>
      <c r="AM1025">
        <v>-3</v>
      </c>
      <c r="AN1025">
        <v>4</v>
      </c>
      <c r="AO1025">
        <v>-2</v>
      </c>
      <c r="AP1025">
        <v>4</v>
      </c>
      <c r="AQ1025">
        <v>-2</v>
      </c>
      <c r="AR1025">
        <v>6</v>
      </c>
      <c r="AS1025">
        <v>0</v>
      </c>
      <c r="AT1025">
        <v>7</v>
      </c>
      <c r="AU1025">
        <v>1</v>
      </c>
      <c r="AV1025">
        <v>7</v>
      </c>
      <c r="AW1025">
        <v>1</v>
      </c>
      <c r="AX1025">
        <v>8</v>
      </c>
      <c r="AY1025">
        <v>2</v>
      </c>
      <c r="AZ1025">
        <v>8</v>
      </c>
      <c r="BA1025">
        <v>2</v>
      </c>
      <c r="BB1025">
        <v>8</v>
      </c>
      <c r="BC1025">
        <v>2</v>
      </c>
      <c r="BD1025">
        <v>9</v>
      </c>
      <c r="BE1025">
        <v>3</v>
      </c>
      <c r="BF1025">
        <v>10</v>
      </c>
      <c r="BG1025">
        <v>4</v>
      </c>
      <c r="BH1025">
        <v>12</v>
      </c>
      <c r="BI1025">
        <v>6</v>
      </c>
      <c r="BJ1025">
        <v>13</v>
      </c>
      <c r="BK1025">
        <v>7</v>
      </c>
      <c r="BL1025">
        <v>16</v>
      </c>
      <c r="BM1025">
        <v>10</v>
      </c>
      <c r="BN1025">
        <v>-1</v>
      </c>
      <c r="BO1025">
        <v>-2</v>
      </c>
      <c r="BP1025">
        <v>0</v>
      </c>
      <c r="BQ1025">
        <v>0</v>
      </c>
      <c r="BR1025">
        <v>3</v>
      </c>
      <c r="BS1025">
        <v>-1</v>
      </c>
      <c r="BT1025">
        <v>0</v>
      </c>
      <c r="BU1025">
        <v>0</v>
      </c>
      <c r="BV1025">
        <v>0</v>
      </c>
      <c r="BW1025">
        <v>-1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-1</v>
      </c>
      <c r="CF1025">
        <v>0</v>
      </c>
      <c r="CG1025">
        <v>0</v>
      </c>
      <c r="CH1025">
        <v>0</v>
      </c>
      <c r="CI1025">
        <v>1</v>
      </c>
      <c r="CJ1025">
        <v>0</v>
      </c>
      <c r="CK1025">
        <v>1</v>
      </c>
      <c r="CL1025">
        <v>0</v>
      </c>
      <c r="CM1025">
        <v>0</v>
      </c>
      <c r="CN1025">
        <v>0</v>
      </c>
      <c r="CO1025">
        <v>0</v>
      </c>
      <c r="CP1025">
        <v>3</v>
      </c>
      <c r="CQ1025">
        <v>-1</v>
      </c>
      <c r="CR1025">
        <v>0</v>
      </c>
      <c r="CS1025">
        <v>3</v>
      </c>
      <c r="CT1025">
        <v>1</v>
      </c>
      <c r="CU1025">
        <v>0</v>
      </c>
      <c r="CV1025">
        <v>2</v>
      </c>
      <c r="CW1025">
        <v>0</v>
      </c>
      <c r="CX1025">
        <v>2</v>
      </c>
      <c r="CY1025">
        <v>0</v>
      </c>
      <c r="CZ1025">
        <v>0</v>
      </c>
      <c r="DA1025">
        <v>1</v>
      </c>
      <c r="DB1025">
        <v>-3</v>
      </c>
      <c r="DC1025">
        <v>-13</v>
      </c>
      <c r="DD1025">
        <v>0</v>
      </c>
      <c r="DE1025">
        <v>-10</v>
      </c>
      <c r="DF1025">
        <v>2</v>
      </c>
      <c r="DG1025">
        <v>-8</v>
      </c>
      <c r="DH1025">
        <v>-1</v>
      </c>
      <c r="DI1025">
        <v>-11</v>
      </c>
      <c r="DJ1025">
        <v>0</v>
      </c>
      <c r="DK1025">
        <v>-10</v>
      </c>
      <c r="DL1025">
        <v>6</v>
      </c>
      <c r="DM1025">
        <v>-4</v>
      </c>
      <c r="DN1025">
        <v>5</v>
      </c>
      <c r="DO1025">
        <v>-5</v>
      </c>
      <c r="DP1025">
        <v>8</v>
      </c>
      <c r="DQ1025">
        <v>-2</v>
      </c>
      <c r="DR1025">
        <v>12</v>
      </c>
      <c r="DS1025">
        <v>2</v>
      </c>
      <c r="DT1025">
        <v>10</v>
      </c>
      <c r="DU1025">
        <v>0</v>
      </c>
      <c r="DV1025">
        <v>13</v>
      </c>
      <c r="DW1025">
        <v>3</v>
      </c>
      <c r="DX1025">
        <v>11</v>
      </c>
      <c r="DY1025">
        <v>1</v>
      </c>
      <c r="DZ1025">
        <v>14</v>
      </c>
      <c r="EA1025">
        <v>4</v>
      </c>
      <c r="EB1025">
        <v>12</v>
      </c>
      <c r="EC1025">
        <v>2</v>
      </c>
      <c r="ED1025">
        <v>19</v>
      </c>
      <c r="EE1025">
        <v>9</v>
      </c>
      <c r="EF1025">
        <v>17</v>
      </c>
      <c r="EG1025">
        <v>7</v>
      </c>
      <c r="EH1025">
        <v>15</v>
      </c>
      <c r="EI1025">
        <v>5</v>
      </c>
      <c r="EJ1025">
        <v>16</v>
      </c>
      <c r="EK1025">
        <v>6</v>
      </c>
      <c r="EL1025">
        <v>20</v>
      </c>
      <c r="EM1025">
        <v>10</v>
      </c>
      <c r="EN1025">
        <v>24</v>
      </c>
      <c r="EO1025">
        <v>14</v>
      </c>
      <c r="EP1025">
        <v>196.1935403</v>
      </c>
      <c r="EQ1025">
        <v>153.99782880000001</v>
      </c>
      <c r="ER1025">
        <v>90.11414216</v>
      </c>
      <c r="ES1025">
        <v>87.899037219999997</v>
      </c>
      <c r="ET1025">
        <v>213.02941509999999</v>
      </c>
      <c r="EU1025">
        <v>157.59060679999999</v>
      </c>
      <c r="EV1025">
        <v>89.611303100000001</v>
      </c>
      <c r="EW1025">
        <v>86.463322570000003</v>
      </c>
      <c r="EX1025">
        <v>67.802916569999994</v>
      </c>
      <c r="EY1025">
        <v>46.73163495</v>
      </c>
      <c r="EZ1025">
        <v>76.002342999999996</v>
      </c>
      <c r="FA1025">
        <v>67.531549249999998</v>
      </c>
      <c r="FB1025">
        <v>11.51492627</v>
      </c>
      <c r="FC1025">
        <v>10.50318774</v>
      </c>
      <c r="FD1025">
        <v>36.527564580000004</v>
      </c>
      <c r="FE1025">
        <v>31.778679690000001</v>
      </c>
      <c r="FF1025">
        <v>11.0883588</v>
      </c>
      <c r="FG1025">
        <v>7.2356923609999999</v>
      </c>
      <c r="FH1025">
        <v>2.4892094569999998</v>
      </c>
      <c r="FI1025">
        <v>1.7780546230000001</v>
      </c>
      <c r="FJ1025">
        <v>37.345905700000003</v>
      </c>
      <c r="FK1025">
        <v>33.223376209999998</v>
      </c>
      <c r="FL1025">
        <v>14.60681305</v>
      </c>
      <c r="FM1025">
        <v>13.27836181</v>
      </c>
      <c r="FN1025">
        <v>0</v>
      </c>
      <c r="FO1025">
        <v>0</v>
      </c>
      <c r="FP1025">
        <v>1</v>
      </c>
      <c r="FQ1025">
        <v>2</v>
      </c>
      <c r="FR1025">
        <f>9/15</f>
        <v>0.6</v>
      </c>
      <c r="FS1025">
        <v>1</v>
      </c>
      <c r="FT1025">
        <v>3</v>
      </c>
      <c r="FU1025">
        <v>1</v>
      </c>
      <c r="FV1025">
        <v>1</v>
      </c>
      <c r="FW1025">
        <v>2</v>
      </c>
      <c r="FX1025">
        <v>0</v>
      </c>
    </row>
    <row r="1026" spans="1:180" x14ac:dyDescent="0.3">
      <c r="A1026" s="7" t="s">
        <v>383</v>
      </c>
      <c r="B1026" s="7" t="s">
        <v>81</v>
      </c>
      <c r="C1026" t="s">
        <v>55</v>
      </c>
      <c r="D1026">
        <v>12</v>
      </c>
      <c r="E1026">
        <v>3</v>
      </c>
      <c r="F1026">
        <v>0.87</v>
      </c>
      <c r="G1026">
        <v>1</v>
      </c>
      <c r="H1026">
        <v>0.76700000000000002</v>
      </c>
      <c r="I1026">
        <v>0.73</v>
      </c>
      <c r="J1026">
        <v>0.56699999999999995</v>
      </c>
      <c r="K1026">
        <v>2.0285364600000002</v>
      </c>
      <c r="L1026">
        <v>0.879</v>
      </c>
      <c r="M1026">
        <v>1.359251161</v>
      </c>
      <c r="N1026">
        <v>18.184999999999999</v>
      </c>
      <c r="O1026">
        <v>15.6200899</v>
      </c>
      <c r="P1026">
        <v>0.78073333300000003</v>
      </c>
      <c r="Q1026">
        <v>2.0141905059999998</v>
      </c>
      <c r="R1026">
        <v>1.1540333330000001</v>
      </c>
      <c r="S1026">
        <v>1.0555891260000001</v>
      </c>
      <c r="T1026">
        <v>0.45454545499999999</v>
      </c>
      <c r="U1026">
        <v>0.51851851900000001</v>
      </c>
      <c r="V1026">
        <v>0.33333333300000001</v>
      </c>
      <c r="W1026">
        <v>0.46666666699999998</v>
      </c>
      <c r="X1026">
        <v>0.133333333</v>
      </c>
      <c r="Y1026">
        <v>0.33333333300000001</v>
      </c>
      <c r="Z1026">
        <v>-9</v>
      </c>
      <c r="AA1026" s="5" t="s">
        <v>215</v>
      </c>
      <c r="AB1026">
        <v>-8</v>
      </c>
      <c r="AC1026">
        <v>-9</v>
      </c>
      <c r="AD1026" s="5" t="s">
        <v>211</v>
      </c>
      <c r="AE1026">
        <v>-6</v>
      </c>
      <c r="AF1026">
        <v>-2</v>
      </c>
      <c r="AG1026">
        <v>-3</v>
      </c>
      <c r="AH1026">
        <v>-1</v>
      </c>
      <c r="AI1026">
        <v>-2</v>
      </c>
      <c r="AJ1026">
        <v>0</v>
      </c>
      <c r="AK1026">
        <v>-1</v>
      </c>
      <c r="AL1026">
        <v>1</v>
      </c>
      <c r="AM1026">
        <v>0</v>
      </c>
      <c r="AN1026">
        <v>1</v>
      </c>
      <c r="AO1026">
        <v>0</v>
      </c>
      <c r="AP1026">
        <v>2</v>
      </c>
      <c r="AQ1026">
        <v>1</v>
      </c>
      <c r="AR1026">
        <v>2</v>
      </c>
      <c r="AS1026">
        <v>1</v>
      </c>
      <c r="AT1026">
        <v>2</v>
      </c>
      <c r="AU1026">
        <v>1</v>
      </c>
      <c r="AV1026">
        <v>2</v>
      </c>
      <c r="AW1026">
        <v>1</v>
      </c>
      <c r="AX1026">
        <v>2</v>
      </c>
      <c r="AY1026">
        <v>1</v>
      </c>
      <c r="AZ1026">
        <v>3</v>
      </c>
      <c r="BA1026">
        <v>2</v>
      </c>
      <c r="BB1026">
        <v>3</v>
      </c>
      <c r="BC1026">
        <v>2</v>
      </c>
      <c r="BD1026">
        <v>4</v>
      </c>
      <c r="BE1026">
        <v>3</v>
      </c>
      <c r="BF1026">
        <v>5</v>
      </c>
      <c r="BG1026">
        <v>4</v>
      </c>
      <c r="BH1026">
        <v>5</v>
      </c>
      <c r="BI1026">
        <v>4</v>
      </c>
      <c r="BJ1026">
        <v>7</v>
      </c>
      <c r="BK1026">
        <v>6</v>
      </c>
      <c r="BL1026">
        <v>8</v>
      </c>
      <c r="BM1026">
        <v>7</v>
      </c>
      <c r="BN1026">
        <v>-1</v>
      </c>
      <c r="BO1026">
        <v>0</v>
      </c>
      <c r="BP1026">
        <v>-4</v>
      </c>
      <c r="BQ1026">
        <v>-1</v>
      </c>
      <c r="BR1026">
        <v>0</v>
      </c>
      <c r="BS1026">
        <v>4</v>
      </c>
      <c r="BT1026">
        <v>1</v>
      </c>
      <c r="BU1026">
        <v>-2</v>
      </c>
      <c r="BV1026">
        <v>-2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1</v>
      </c>
      <c r="CE1026">
        <v>0</v>
      </c>
      <c r="CF1026">
        <v>0</v>
      </c>
      <c r="CG1026">
        <v>0</v>
      </c>
      <c r="CH1026">
        <v>0</v>
      </c>
      <c r="CI1026">
        <v>-1</v>
      </c>
      <c r="CJ1026">
        <v>2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3</v>
      </c>
      <c r="CR1026">
        <v>-2</v>
      </c>
      <c r="CS1026">
        <v>4</v>
      </c>
      <c r="CT1026">
        <v>0</v>
      </c>
      <c r="CU1026">
        <v>0</v>
      </c>
      <c r="CV1026">
        <v>0</v>
      </c>
      <c r="CW1026">
        <v>3</v>
      </c>
      <c r="CX1026">
        <v>0</v>
      </c>
      <c r="CY1026">
        <v>0</v>
      </c>
      <c r="CZ1026">
        <v>2</v>
      </c>
      <c r="DA1026">
        <v>0</v>
      </c>
      <c r="DB1026">
        <v>-20</v>
      </c>
      <c r="DC1026">
        <v>-7</v>
      </c>
      <c r="DD1026">
        <v>-20</v>
      </c>
      <c r="DE1026">
        <v>-7</v>
      </c>
      <c r="DF1026">
        <v>-7</v>
      </c>
      <c r="DG1026">
        <v>6</v>
      </c>
      <c r="DH1026">
        <v>-7</v>
      </c>
      <c r="DI1026">
        <v>6</v>
      </c>
      <c r="DJ1026">
        <v>-7</v>
      </c>
      <c r="DK1026">
        <v>6</v>
      </c>
      <c r="DL1026">
        <v>0</v>
      </c>
      <c r="DM1026">
        <v>13</v>
      </c>
      <c r="DN1026">
        <v>-13</v>
      </c>
      <c r="DO1026">
        <v>0</v>
      </c>
      <c r="DP1026">
        <v>3</v>
      </c>
      <c r="DQ1026">
        <v>16</v>
      </c>
      <c r="DR1026">
        <v>-5</v>
      </c>
      <c r="DS1026">
        <v>8</v>
      </c>
      <c r="DT1026">
        <v>-2</v>
      </c>
      <c r="DU1026">
        <v>11</v>
      </c>
      <c r="DV1026">
        <v>-2</v>
      </c>
      <c r="DW1026">
        <v>11</v>
      </c>
      <c r="DX1026">
        <v>-2</v>
      </c>
      <c r="DY1026">
        <v>11</v>
      </c>
      <c r="DZ1026">
        <v>-1</v>
      </c>
      <c r="EA1026">
        <v>12</v>
      </c>
      <c r="EB1026">
        <v>-3</v>
      </c>
      <c r="EC1026">
        <v>10</v>
      </c>
      <c r="ED1026">
        <v>8</v>
      </c>
      <c r="EE1026">
        <v>21</v>
      </c>
      <c r="EF1026">
        <v>2</v>
      </c>
      <c r="EG1026">
        <v>15</v>
      </c>
      <c r="EH1026">
        <v>2</v>
      </c>
      <c r="EI1026">
        <v>15</v>
      </c>
      <c r="EJ1026">
        <v>6</v>
      </c>
      <c r="EK1026">
        <v>19</v>
      </c>
      <c r="EL1026">
        <v>2</v>
      </c>
      <c r="EM1026">
        <v>15</v>
      </c>
      <c r="EN1026">
        <v>6</v>
      </c>
      <c r="EO1026">
        <v>19</v>
      </c>
      <c r="EP1026">
        <v>90.218999999999994</v>
      </c>
      <c r="EQ1026">
        <v>272.32140870000001</v>
      </c>
      <c r="ER1026">
        <v>81.950970679999998</v>
      </c>
      <c r="ES1026">
        <v>91.335834559999995</v>
      </c>
      <c r="ET1026">
        <v>96.728666669999996</v>
      </c>
      <c r="EU1026">
        <v>216.5002595</v>
      </c>
      <c r="EV1026">
        <v>79.878330860000005</v>
      </c>
      <c r="EW1026">
        <v>89.909898949999999</v>
      </c>
      <c r="EX1026">
        <v>29.519333329999998</v>
      </c>
      <c r="EY1026">
        <v>53.430931119999997</v>
      </c>
      <c r="EZ1026">
        <v>47.924191800000003</v>
      </c>
      <c r="FA1026">
        <v>71.880780470000005</v>
      </c>
      <c r="FB1026">
        <v>5.4883333329999999</v>
      </c>
      <c r="FC1026">
        <v>10.90364458</v>
      </c>
      <c r="FD1026">
        <v>18.754333330000001</v>
      </c>
      <c r="FE1026">
        <v>49.01835509</v>
      </c>
      <c r="FF1026">
        <v>4.1609999999999996</v>
      </c>
      <c r="FG1026">
        <v>12.32766393</v>
      </c>
      <c r="FH1026">
        <v>1.8013333330000001</v>
      </c>
      <c r="FI1026">
        <v>1.3437779169999999</v>
      </c>
      <c r="FJ1026">
        <v>16.28281265</v>
      </c>
      <c r="FK1026">
        <v>41.794007890000003</v>
      </c>
      <c r="FL1026">
        <v>8.9879999999999995</v>
      </c>
      <c r="FM1026">
        <v>13.90525042</v>
      </c>
      <c r="FN1026">
        <v>0</v>
      </c>
      <c r="FO1026">
        <v>1</v>
      </c>
      <c r="FP1026">
        <v>0</v>
      </c>
      <c r="FQ1026">
        <v>1</v>
      </c>
      <c r="FR1026">
        <v>0</v>
      </c>
      <c r="FS1026">
        <v>1</v>
      </c>
      <c r="FT1026">
        <v>2</v>
      </c>
      <c r="FU1026">
        <v>1</v>
      </c>
      <c r="FV1026">
        <v>1</v>
      </c>
      <c r="FW1026">
        <v>1</v>
      </c>
      <c r="FX1026">
        <v>0</v>
      </c>
    </row>
    <row r="1027" spans="1:180" x14ac:dyDescent="0.3">
      <c r="A1027" s="7" t="s">
        <v>102</v>
      </c>
      <c r="B1027" s="7" t="s">
        <v>113</v>
      </c>
      <c r="C1027" t="s">
        <v>58</v>
      </c>
      <c r="D1027">
        <v>13</v>
      </c>
      <c r="E1027">
        <v>3</v>
      </c>
      <c r="F1027">
        <v>1.58</v>
      </c>
      <c r="G1027">
        <v>0.78216216199999999</v>
      </c>
      <c r="H1027">
        <v>0.74399999999999999</v>
      </c>
      <c r="I1027">
        <v>0.750459459</v>
      </c>
      <c r="J1027">
        <v>1.314297214</v>
      </c>
      <c r="K1027">
        <v>1.532589634</v>
      </c>
      <c r="L1027">
        <v>1.0053940809999999</v>
      </c>
      <c r="M1027">
        <v>1.3373610629999999</v>
      </c>
      <c r="N1027">
        <v>18.040542819999999</v>
      </c>
      <c r="O1027">
        <v>19.931866800000002</v>
      </c>
      <c r="P1027">
        <v>1.3096693530000001</v>
      </c>
      <c r="Q1027">
        <v>2.261169443</v>
      </c>
      <c r="R1027">
        <v>1.2723111650000001</v>
      </c>
      <c r="S1027">
        <v>1.054089015</v>
      </c>
      <c r="T1027">
        <v>0.63888888899999996</v>
      </c>
      <c r="U1027">
        <v>0.69444444400000005</v>
      </c>
      <c r="V1027">
        <v>0.8</v>
      </c>
      <c r="W1027">
        <v>0.66666666699999999</v>
      </c>
      <c r="X1027">
        <v>0.66666666699999999</v>
      </c>
      <c r="Y1027">
        <v>0.66666666699999999</v>
      </c>
      <c r="Z1027">
        <v>-2</v>
      </c>
      <c r="AA1027" s="5" t="s">
        <v>197</v>
      </c>
      <c r="AB1027">
        <v>0</v>
      </c>
      <c r="AC1027">
        <v>2</v>
      </c>
      <c r="AD1027" s="5" t="s">
        <v>197</v>
      </c>
      <c r="AE1027">
        <v>2</v>
      </c>
      <c r="AF1027">
        <v>0</v>
      </c>
      <c r="AG1027">
        <v>2</v>
      </c>
      <c r="AH1027">
        <v>0</v>
      </c>
      <c r="AI1027">
        <v>2</v>
      </c>
      <c r="AJ1027">
        <v>2</v>
      </c>
      <c r="AK1027">
        <v>4</v>
      </c>
      <c r="AL1027">
        <v>4</v>
      </c>
      <c r="AM1027">
        <v>6</v>
      </c>
      <c r="AN1027">
        <v>4</v>
      </c>
      <c r="AO1027">
        <v>6</v>
      </c>
      <c r="AP1027">
        <v>5</v>
      </c>
      <c r="AQ1027">
        <v>7</v>
      </c>
      <c r="AR1027">
        <v>5</v>
      </c>
      <c r="AS1027">
        <v>7</v>
      </c>
      <c r="AT1027">
        <v>6</v>
      </c>
      <c r="AU1027">
        <v>8</v>
      </c>
      <c r="AV1027">
        <v>7</v>
      </c>
      <c r="AW1027">
        <v>9</v>
      </c>
      <c r="AX1027">
        <v>7</v>
      </c>
      <c r="AY1027">
        <v>9</v>
      </c>
      <c r="AZ1027">
        <v>10</v>
      </c>
      <c r="BA1027">
        <v>12</v>
      </c>
      <c r="BB1027">
        <v>12</v>
      </c>
      <c r="BC1027">
        <v>14</v>
      </c>
      <c r="BD1027">
        <v>12</v>
      </c>
      <c r="BE1027">
        <v>14</v>
      </c>
      <c r="BF1027">
        <v>14</v>
      </c>
      <c r="BG1027">
        <v>16</v>
      </c>
      <c r="BH1027">
        <v>15</v>
      </c>
      <c r="BI1027">
        <v>17</v>
      </c>
      <c r="BJ1027">
        <v>16</v>
      </c>
      <c r="BK1027">
        <v>18</v>
      </c>
      <c r="BL1027">
        <v>16</v>
      </c>
      <c r="BM1027">
        <v>18</v>
      </c>
      <c r="BN1027">
        <v>0</v>
      </c>
      <c r="BO1027">
        <v>0</v>
      </c>
      <c r="BP1027">
        <v>0</v>
      </c>
      <c r="BQ1027">
        <v>0</v>
      </c>
      <c r="BR1027">
        <v>1</v>
      </c>
      <c r="BS1027">
        <v>0</v>
      </c>
      <c r="BT1027">
        <v>0</v>
      </c>
      <c r="BU1027">
        <v>-1</v>
      </c>
      <c r="BV1027">
        <v>0</v>
      </c>
      <c r="BW1027">
        <v>0</v>
      </c>
      <c r="BX1027">
        <v>0</v>
      </c>
      <c r="BY1027">
        <v>-1</v>
      </c>
      <c r="BZ1027">
        <v>-1</v>
      </c>
      <c r="CA1027">
        <v>3</v>
      </c>
      <c r="CB1027">
        <v>3</v>
      </c>
      <c r="CC1027">
        <v>5</v>
      </c>
      <c r="CD1027">
        <v>0</v>
      </c>
      <c r="CE1027">
        <v>-1</v>
      </c>
      <c r="CF1027">
        <v>0</v>
      </c>
      <c r="CG1027">
        <v>0</v>
      </c>
      <c r="CH1027">
        <v>2</v>
      </c>
      <c r="CI1027">
        <v>3</v>
      </c>
      <c r="CJ1027">
        <v>0</v>
      </c>
      <c r="CK1027">
        <v>1</v>
      </c>
      <c r="CL1027">
        <v>2</v>
      </c>
      <c r="CM1027">
        <v>0</v>
      </c>
      <c r="CN1027">
        <v>0</v>
      </c>
      <c r="CO1027">
        <v>3</v>
      </c>
      <c r="CP1027">
        <v>1</v>
      </c>
      <c r="CQ1027">
        <v>0</v>
      </c>
      <c r="CR1027">
        <v>-1</v>
      </c>
      <c r="CS1027">
        <v>4</v>
      </c>
      <c r="CT1027">
        <v>-4</v>
      </c>
      <c r="CU1027">
        <v>2</v>
      </c>
      <c r="CV1027">
        <v>1</v>
      </c>
      <c r="CW1027">
        <v>0</v>
      </c>
      <c r="CX1027">
        <v>1</v>
      </c>
      <c r="CY1027">
        <v>0</v>
      </c>
      <c r="CZ1027">
        <v>0</v>
      </c>
      <c r="DA1027">
        <v>4</v>
      </c>
      <c r="DB1027">
        <v>-17</v>
      </c>
      <c r="DC1027">
        <v>0</v>
      </c>
      <c r="DD1027">
        <v>-9</v>
      </c>
      <c r="DE1027">
        <v>8</v>
      </c>
      <c r="DF1027">
        <v>-6</v>
      </c>
      <c r="DG1027">
        <v>11</v>
      </c>
      <c r="DH1027">
        <v>-2</v>
      </c>
      <c r="DI1027">
        <v>15</v>
      </c>
      <c r="DJ1027">
        <v>0</v>
      </c>
      <c r="DK1027">
        <v>17</v>
      </c>
      <c r="DL1027">
        <v>-1</v>
      </c>
      <c r="DM1027">
        <v>16</v>
      </c>
      <c r="DN1027">
        <v>2</v>
      </c>
      <c r="DO1027">
        <v>19</v>
      </c>
      <c r="DP1027">
        <v>9</v>
      </c>
      <c r="DQ1027">
        <v>26</v>
      </c>
      <c r="DR1027">
        <v>6</v>
      </c>
      <c r="DS1027">
        <v>23</v>
      </c>
      <c r="DT1027">
        <v>7</v>
      </c>
      <c r="DU1027">
        <v>24</v>
      </c>
      <c r="DV1027">
        <v>4</v>
      </c>
      <c r="DW1027">
        <v>21</v>
      </c>
      <c r="DX1027">
        <v>4</v>
      </c>
      <c r="DY1027">
        <v>21</v>
      </c>
      <c r="DZ1027">
        <v>6</v>
      </c>
      <c r="EA1027">
        <v>23</v>
      </c>
      <c r="EB1027">
        <v>9</v>
      </c>
      <c r="EC1027">
        <v>26</v>
      </c>
      <c r="ED1027">
        <v>13</v>
      </c>
      <c r="EE1027">
        <v>30</v>
      </c>
      <c r="EF1027">
        <v>16</v>
      </c>
      <c r="EG1027">
        <v>33</v>
      </c>
      <c r="EH1027">
        <v>11</v>
      </c>
      <c r="EI1027">
        <v>28</v>
      </c>
      <c r="EJ1027">
        <v>15</v>
      </c>
      <c r="EK1027">
        <v>32</v>
      </c>
      <c r="EL1027">
        <v>15</v>
      </c>
      <c r="EM1027">
        <v>32</v>
      </c>
      <c r="EN1027">
        <v>18</v>
      </c>
      <c r="EO1027">
        <v>35</v>
      </c>
      <c r="EP1027">
        <v>133.51290069999999</v>
      </c>
      <c r="EQ1027">
        <v>270.01843580000002</v>
      </c>
      <c r="ER1027">
        <v>85.944038890000002</v>
      </c>
      <c r="ES1027">
        <v>92.657680650000003</v>
      </c>
      <c r="ET1027">
        <v>141.35314700000001</v>
      </c>
      <c r="EU1027">
        <v>213.211861</v>
      </c>
      <c r="EV1027">
        <v>85.307329229999993</v>
      </c>
      <c r="EW1027">
        <v>90.806224950000001</v>
      </c>
      <c r="EX1027">
        <v>55.583140960000001</v>
      </c>
      <c r="EY1027">
        <v>50.92152832</v>
      </c>
      <c r="EZ1027">
        <v>63.572631829999999</v>
      </c>
      <c r="FA1027">
        <v>72.201749530000001</v>
      </c>
      <c r="FB1027">
        <v>9.7932842789999999</v>
      </c>
      <c r="FC1027">
        <v>10.01249174</v>
      </c>
      <c r="FD1027">
        <v>28.588823009999999</v>
      </c>
      <c r="FE1027">
        <v>39.350341710000002</v>
      </c>
      <c r="FF1027">
        <v>7.3364482359999998</v>
      </c>
      <c r="FG1027">
        <v>11.770931900000001</v>
      </c>
      <c r="FH1027">
        <v>3.139223721</v>
      </c>
      <c r="FI1027">
        <v>2.8648186779999998</v>
      </c>
      <c r="FJ1027">
        <v>32.274585360000003</v>
      </c>
      <c r="FK1027">
        <v>34.692503719999998</v>
      </c>
      <c r="FL1027">
        <v>13.104490200000001</v>
      </c>
      <c r="FM1027">
        <v>12.82936726</v>
      </c>
      <c r="FN1027">
        <v>0</v>
      </c>
      <c r="FO1027">
        <v>1</v>
      </c>
      <c r="FP1027">
        <v>0</v>
      </c>
      <c r="FQ1027">
        <v>5</v>
      </c>
      <c r="FR1027">
        <f>3/15</f>
        <v>0.2</v>
      </c>
      <c r="FS1027">
        <v>2</v>
      </c>
      <c r="FT1027">
        <v>1</v>
      </c>
      <c r="FU1027">
        <v>3</v>
      </c>
      <c r="FV1027" t="s">
        <v>45</v>
      </c>
      <c r="FW1027">
        <v>1</v>
      </c>
      <c r="FX1027">
        <v>1</v>
      </c>
    </row>
    <row r="1028" spans="1:180" x14ac:dyDescent="0.3">
      <c r="A1028" s="7" t="s">
        <v>43</v>
      </c>
      <c r="B1028" s="7" t="s">
        <v>377</v>
      </c>
      <c r="C1028" t="s">
        <v>26</v>
      </c>
      <c r="D1028">
        <v>11</v>
      </c>
      <c r="E1028">
        <v>2</v>
      </c>
      <c r="F1028">
        <v>0.69763157899999995</v>
      </c>
      <c r="G1028">
        <v>1.7</v>
      </c>
      <c r="H1028">
        <v>0.77994736799999997</v>
      </c>
      <c r="I1028">
        <v>0.69799999999999995</v>
      </c>
      <c r="J1028">
        <v>2.2584773450000002</v>
      </c>
      <c r="K1028">
        <v>1.539377722</v>
      </c>
      <c r="L1028">
        <v>1.5533763869999999</v>
      </c>
      <c r="M1028">
        <v>1.223157542</v>
      </c>
      <c r="N1028">
        <v>16.755406239999999</v>
      </c>
      <c r="O1028">
        <v>22.584013410000001</v>
      </c>
      <c r="P1028">
        <v>1.9751558010000001</v>
      </c>
      <c r="Q1028">
        <v>1.4260131540000001</v>
      </c>
      <c r="R1028">
        <v>1.1050465739999999</v>
      </c>
      <c r="S1028">
        <v>1.6268364239999999</v>
      </c>
      <c r="T1028">
        <v>0.63333333300000005</v>
      </c>
      <c r="U1028">
        <v>0.46666666699999998</v>
      </c>
      <c r="V1028">
        <v>0.73333333300000003</v>
      </c>
      <c r="W1028">
        <v>0.46666666699999998</v>
      </c>
      <c r="X1028">
        <v>0.53333333299999997</v>
      </c>
      <c r="Y1028">
        <v>0.6</v>
      </c>
      <c r="Z1028">
        <v>-2</v>
      </c>
      <c r="AA1028" s="5" t="s">
        <v>191</v>
      </c>
      <c r="AB1028">
        <v>-2</v>
      </c>
      <c r="AC1028">
        <v>-7</v>
      </c>
      <c r="AD1028" s="5" t="s">
        <v>197</v>
      </c>
      <c r="AE1028">
        <v>-5</v>
      </c>
      <c r="AF1028">
        <v>1</v>
      </c>
      <c r="AG1028">
        <v>-4</v>
      </c>
      <c r="AH1028">
        <v>2</v>
      </c>
      <c r="AI1028">
        <v>-3</v>
      </c>
      <c r="AJ1028">
        <v>2</v>
      </c>
      <c r="AK1028">
        <v>-3</v>
      </c>
      <c r="AL1028">
        <v>2</v>
      </c>
      <c r="AM1028">
        <v>-3</v>
      </c>
      <c r="AN1028">
        <v>3</v>
      </c>
      <c r="AO1028">
        <v>-2</v>
      </c>
      <c r="AP1028">
        <v>3</v>
      </c>
      <c r="AQ1028">
        <v>-2</v>
      </c>
      <c r="AR1028">
        <v>4</v>
      </c>
      <c r="AS1028">
        <v>-1</v>
      </c>
      <c r="AT1028">
        <v>4</v>
      </c>
      <c r="AU1028">
        <v>-1</v>
      </c>
      <c r="AV1028">
        <v>5</v>
      </c>
      <c r="AW1028">
        <v>0</v>
      </c>
      <c r="AX1028">
        <v>5</v>
      </c>
      <c r="AY1028">
        <v>0</v>
      </c>
      <c r="AZ1028">
        <v>6</v>
      </c>
      <c r="BA1028">
        <v>1</v>
      </c>
      <c r="BB1028">
        <v>6</v>
      </c>
      <c r="BC1028">
        <v>1</v>
      </c>
      <c r="BD1028">
        <v>9</v>
      </c>
      <c r="BE1028">
        <v>4</v>
      </c>
      <c r="BF1028">
        <v>12</v>
      </c>
      <c r="BG1028">
        <v>7</v>
      </c>
      <c r="BH1028">
        <v>13</v>
      </c>
      <c r="BI1028">
        <v>8</v>
      </c>
      <c r="BJ1028">
        <v>14</v>
      </c>
      <c r="BK1028">
        <v>9</v>
      </c>
      <c r="BL1028">
        <v>18</v>
      </c>
      <c r="BM1028">
        <v>13</v>
      </c>
      <c r="BN1028">
        <v>0</v>
      </c>
      <c r="BO1028">
        <v>0</v>
      </c>
      <c r="BP1028">
        <v>-2</v>
      </c>
      <c r="BQ1028">
        <v>-1</v>
      </c>
      <c r="BR1028">
        <v>0</v>
      </c>
      <c r="BS1028">
        <v>0</v>
      </c>
      <c r="BT1028">
        <v>0</v>
      </c>
      <c r="BU1028">
        <v>-3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-1</v>
      </c>
      <c r="CB1028">
        <v>0</v>
      </c>
      <c r="CC1028">
        <v>1</v>
      </c>
      <c r="CD1028">
        <v>0</v>
      </c>
      <c r="CE1028">
        <v>0</v>
      </c>
      <c r="CF1028">
        <v>0</v>
      </c>
      <c r="CG1028">
        <v>3</v>
      </c>
      <c r="CH1028">
        <v>0</v>
      </c>
      <c r="CI1028">
        <v>0</v>
      </c>
      <c r="CJ1028">
        <v>0</v>
      </c>
      <c r="CK1028">
        <v>0</v>
      </c>
      <c r="CL1028">
        <v>2</v>
      </c>
      <c r="CM1028">
        <v>0</v>
      </c>
      <c r="CN1028">
        <v>0</v>
      </c>
      <c r="CO1028">
        <v>0</v>
      </c>
      <c r="CP1028">
        <v>4</v>
      </c>
      <c r="CQ1028">
        <v>-3</v>
      </c>
      <c r="CR1028">
        <v>2</v>
      </c>
      <c r="CS1028">
        <v>0</v>
      </c>
      <c r="CT1028">
        <v>0</v>
      </c>
      <c r="CU1028">
        <v>1</v>
      </c>
      <c r="CV1028">
        <v>0</v>
      </c>
      <c r="CW1028">
        <v>0</v>
      </c>
      <c r="CX1028">
        <v>3</v>
      </c>
      <c r="CY1028">
        <v>0</v>
      </c>
      <c r="CZ1028">
        <v>3</v>
      </c>
      <c r="DA1028">
        <v>1</v>
      </c>
      <c r="DB1028">
        <v>0</v>
      </c>
      <c r="DC1028">
        <v>-14</v>
      </c>
      <c r="DD1028">
        <v>7</v>
      </c>
      <c r="DE1028">
        <v>-7</v>
      </c>
      <c r="DF1028">
        <v>0</v>
      </c>
      <c r="DG1028">
        <v>-14</v>
      </c>
      <c r="DH1028">
        <v>7</v>
      </c>
      <c r="DI1028">
        <v>-7</v>
      </c>
      <c r="DJ1028">
        <v>6</v>
      </c>
      <c r="DK1028">
        <v>-8</v>
      </c>
      <c r="DL1028">
        <v>9</v>
      </c>
      <c r="DM1028">
        <v>-5</v>
      </c>
      <c r="DN1028">
        <v>12</v>
      </c>
      <c r="DO1028">
        <v>-2</v>
      </c>
      <c r="DP1028">
        <v>10</v>
      </c>
      <c r="DQ1028">
        <v>-4</v>
      </c>
      <c r="DR1028">
        <v>12</v>
      </c>
      <c r="DS1028">
        <v>-2</v>
      </c>
      <c r="DT1028">
        <v>5</v>
      </c>
      <c r="DU1028">
        <v>-9</v>
      </c>
      <c r="DV1028">
        <v>8</v>
      </c>
      <c r="DW1028">
        <v>-6</v>
      </c>
      <c r="DX1028">
        <v>14</v>
      </c>
      <c r="DY1028">
        <v>0</v>
      </c>
      <c r="DZ1028">
        <v>15</v>
      </c>
      <c r="EA1028">
        <v>1</v>
      </c>
      <c r="EB1028">
        <v>14</v>
      </c>
      <c r="EC1028">
        <v>0</v>
      </c>
      <c r="ED1028">
        <v>15</v>
      </c>
      <c r="EE1028">
        <v>1</v>
      </c>
      <c r="EF1028">
        <v>14</v>
      </c>
      <c r="EG1028">
        <v>0</v>
      </c>
      <c r="EH1028">
        <v>20</v>
      </c>
      <c r="EI1028">
        <v>6</v>
      </c>
      <c r="EJ1028">
        <v>23</v>
      </c>
      <c r="EK1028">
        <v>9</v>
      </c>
      <c r="EL1028">
        <v>25</v>
      </c>
      <c r="EM1028">
        <v>11</v>
      </c>
      <c r="EN1028">
        <v>24</v>
      </c>
      <c r="EO1028">
        <v>10</v>
      </c>
      <c r="EP1028">
        <v>217.17260010000001</v>
      </c>
      <c r="EQ1028">
        <v>165.16028829999999</v>
      </c>
      <c r="ER1028">
        <v>89.300900850000005</v>
      </c>
      <c r="ES1028">
        <v>87.352218780000001</v>
      </c>
      <c r="ET1028">
        <v>227.1978149</v>
      </c>
      <c r="EU1028">
        <v>189.21470650000001</v>
      </c>
      <c r="EV1028">
        <v>89.026471950000001</v>
      </c>
      <c r="EW1028">
        <v>86.561332579999998</v>
      </c>
      <c r="EX1028">
        <v>70.238013420000001</v>
      </c>
      <c r="EY1028">
        <v>65.618160020000005</v>
      </c>
      <c r="EZ1028">
        <v>72.88260416</v>
      </c>
      <c r="FA1028">
        <v>66.33333992</v>
      </c>
      <c r="FB1028">
        <v>12.150011259999999</v>
      </c>
      <c r="FC1028">
        <v>11.842395529999999</v>
      </c>
      <c r="FD1028">
        <v>39.153386159999997</v>
      </c>
      <c r="FE1028">
        <v>34.752181440000001</v>
      </c>
      <c r="FF1028">
        <v>11.61700501</v>
      </c>
      <c r="FG1028">
        <v>10.42501483</v>
      </c>
      <c r="FH1028">
        <v>3.1990750910000001</v>
      </c>
      <c r="FI1028">
        <v>2.6756080130000002</v>
      </c>
      <c r="FJ1028">
        <v>39.633153790000001</v>
      </c>
      <c r="FK1028">
        <v>37.12002494</v>
      </c>
      <c r="FL1028">
        <v>15.44120161</v>
      </c>
      <c r="FM1028">
        <v>14.14721615</v>
      </c>
      <c r="FN1028">
        <v>0</v>
      </c>
      <c r="FO1028">
        <v>0</v>
      </c>
      <c r="FP1028">
        <v>5</v>
      </c>
      <c r="FQ1028">
        <v>1</v>
      </c>
      <c r="FR1028">
        <f>10/14</f>
        <v>0.7142857142857143</v>
      </c>
      <c r="FS1028">
        <v>1</v>
      </c>
      <c r="FT1028">
        <v>3</v>
      </c>
      <c r="FU1028">
        <v>1</v>
      </c>
      <c r="FV1028" t="s">
        <v>45</v>
      </c>
      <c r="FW1028">
        <v>1</v>
      </c>
      <c r="FX1028">
        <v>1</v>
      </c>
    </row>
    <row r="1029" spans="1:180" x14ac:dyDescent="0.3">
      <c r="A1029" s="7" t="s">
        <v>126</v>
      </c>
      <c r="B1029" s="7" t="s">
        <v>121</v>
      </c>
      <c r="C1029" t="s">
        <v>61</v>
      </c>
      <c r="D1029">
        <v>10</v>
      </c>
      <c r="E1029">
        <v>3</v>
      </c>
      <c r="F1029">
        <v>1.1535849060000001</v>
      </c>
      <c r="G1029">
        <v>1.5217647059999999</v>
      </c>
      <c r="H1029">
        <v>0.76990566000000005</v>
      </c>
      <c r="I1029">
        <v>0.75244117600000004</v>
      </c>
      <c r="J1029">
        <v>1.1656036510000001</v>
      </c>
      <c r="K1029">
        <v>0.94193564200000002</v>
      </c>
      <c r="L1029">
        <v>1.054618528</v>
      </c>
      <c r="M1029">
        <v>0.66781585399999999</v>
      </c>
      <c r="N1029">
        <v>15.718303110000001</v>
      </c>
      <c r="O1029">
        <v>16.71270513</v>
      </c>
      <c r="P1029">
        <v>1.193684229</v>
      </c>
      <c r="Q1029">
        <v>1.51737477</v>
      </c>
      <c r="R1029">
        <v>1.3158235330000001</v>
      </c>
      <c r="S1029">
        <v>1.8274215730000001</v>
      </c>
      <c r="T1029">
        <v>0.55555555599999995</v>
      </c>
      <c r="U1029">
        <v>0.407407407</v>
      </c>
      <c r="V1029">
        <v>0.53333333299999997</v>
      </c>
      <c r="W1029">
        <v>0.46666666699999998</v>
      </c>
      <c r="X1029">
        <v>0.66666666699999999</v>
      </c>
      <c r="Y1029">
        <v>0.26666666700000002</v>
      </c>
      <c r="Z1029">
        <v>-8</v>
      </c>
      <c r="AA1029" s="5" t="s">
        <v>209</v>
      </c>
      <c r="AB1029">
        <v>-3</v>
      </c>
      <c r="AC1029">
        <v>-7</v>
      </c>
      <c r="AD1029" s="5" t="s">
        <v>233</v>
      </c>
      <c r="AE1029">
        <v>-7</v>
      </c>
      <c r="AF1029">
        <v>-2</v>
      </c>
      <c r="AG1029">
        <v>-6</v>
      </c>
      <c r="AH1029">
        <v>-3</v>
      </c>
      <c r="AI1029">
        <v>-7</v>
      </c>
      <c r="AJ1029">
        <v>-2</v>
      </c>
      <c r="AK1029">
        <v>-6</v>
      </c>
      <c r="AL1029">
        <v>0</v>
      </c>
      <c r="AM1029">
        <v>-4</v>
      </c>
      <c r="AN1029">
        <v>1</v>
      </c>
      <c r="AO1029">
        <v>-3</v>
      </c>
      <c r="AP1029">
        <v>1</v>
      </c>
      <c r="AQ1029">
        <v>-3</v>
      </c>
      <c r="AR1029">
        <v>3</v>
      </c>
      <c r="AS1029">
        <v>-1</v>
      </c>
      <c r="AT1029">
        <v>4</v>
      </c>
      <c r="AU1029">
        <v>0</v>
      </c>
      <c r="AV1029">
        <v>4</v>
      </c>
      <c r="AW1029">
        <v>0</v>
      </c>
      <c r="AX1029">
        <v>5</v>
      </c>
      <c r="AY1029">
        <v>1</v>
      </c>
      <c r="AZ1029">
        <v>5</v>
      </c>
      <c r="BA1029">
        <v>1</v>
      </c>
      <c r="BB1029">
        <v>5</v>
      </c>
      <c r="BC1029">
        <v>1</v>
      </c>
      <c r="BD1029">
        <v>6</v>
      </c>
      <c r="BE1029">
        <v>2</v>
      </c>
      <c r="BF1029">
        <v>7</v>
      </c>
      <c r="BG1029">
        <v>3</v>
      </c>
      <c r="BH1029">
        <v>9</v>
      </c>
      <c r="BI1029">
        <v>5</v>
      </c>
      <c r="BJ1029">
        <v>10</v>
      </c>
      <c r="BK1029">
        <v>6</v>
      </c>
      <c r="BL1029">
        <v>13</v>
      </c>
      <c r="BM1029">
        <v>9</v>
      </c>
      <c r="BN1029">
        <v>0</v>
      </c>
      <c r="BO1029">
        <v>0</v>
      </c>
      <c r="BP1029">
        <v>0</v>
      </c>
      <c r="BQ1029">
        <v>0</v>
      </c>
      <c r="BR1029">
        <v>-2</v>
      </c>
      <c r="BS1029">
        <v>0</v>
      </c>
      <c r="BT1029">
        <v>0</v>
      </c>
      <c r="BU1029">
        <v>-2</v>
      </c>
      <c r="BV1029">
        <v>0</v>
      </c>
      <c r="BW1029">
        <v>0</v>
      </c>
      <c r="BX1029">
        <v>3</v>
      </c>
      <c r="BY1029">
        <v>0</v>
      </c>
      <c r="BZ1029">
        <v>0</v>
      </c>
      <c r="CA1029">
        <v>0</v>
      </c>
      <c r="CB1029">
        <v>2</v>
      </c>
      <c r="CC1029">
        <v>-3</v>
      </c>
      <c r="CD1029">
        <v>0</v>
      </c>
      <c r="CE1029">
        <v>-2</v>
      </c>
      <c r="CF1029">
        <v>0</v>
      </c>
      <c r="CG1029">
        <v>-1</v>
      </c>
      <c r="CH1029">
        <v>0</v>
      </c>
      <c r="CI1029">
        <v>0</v>
      </c>
      <c r="CJ1029">
        <v>0</v>
      </c>
      <c r="CK1029">
        <v>2</v>
      </c>
      <c r="CL1029">
        <v>0</v>
      </c>
      <c r="CM1029">
        <v>0</v>
      </c>
      <c r="CN1029">
        <v>1</v>
      </c>
      <c r="CO1029">
        <v>0</v>
      </c>
      <c r="CP1029">
        <v>2</v>
      </c>
      <c r="CQ1029">
        <v>0</v>
      </c>
      <c r="CR1029">
        <v>-1</v>
      </c>
      <c r="CS1029">
        <v>0</v>
      </c>
      <c r="CT1029">
        <v>0</v>
      </c>
      <c r="CU1029">
        <v>0</v>
      </c>
      <c r="CV1029">
        <v>0</v>
      </c>
      <c r="CW1029">
        <v>1</v>
      </c>
      <c r="CX1029">
        <v>0</v>
      </c>
      <c r="CY1029">
        <v>0</v>
      </c>
      <c r="CZ1029">
        <v>0</v>
      </c>
      <c r="DA1029">
        <v>2</v>
      </c>
      <c r="DB1029">
        <v>-8</v>
      </c>
      <c r="DC1029">
        <v>-16</v>
      </c>
      <c r="DD1029">
        <v>-5</v>
      </c>
      <c r="DE1029">
        <v>-13</v>
      </c>
      <c r="DF1029">
        <v>-3</v>
      </c>
      <c r="DG1029">
        <v>-11</v>
      </c>
      <c r="DH1029">
        <v>-6</v>
      </c>
      <c r="DI1029">
        <v>-14</v>
      </c>
      <c r="DJ1029">
        <v>-5</v>
      </c>
      <c r="DK1029">
        <v>-13</v>
      </c>
      <c r="DL1029">
        <v>1</v>
      </c>
      <c r="DM1029">
        <v>-7</v>
      </c>
      <c r="DN1029">
        <v>0</v>
      </c>
      <c r="DO1029">
        <v>-8</v>
      </c>
      <c r="DP1029">
        <v>3</v>
      </c>
      <c r="DQ1029">
        <v>-5</v>
      </c>
      <c r="DR1029">
        <v>7</v>
      </c>
      <c r="DS1029">
        <v>-1</v>
      </c>
      <c r="DT1029">
        <v>5</v>
      </c>
      <c r="DU1029">
        <v>-3</v>
      </c>
      <c r="DV1029">
        <v>8</v>
      </c>
      <c r="DW1029">
        <v>0</v>
      </c>
      <c r="DX1029">
        <v>6</v>
      </c>
      <c r="DY1029">
        <v>-2</v>
      </c>
      <c r="DZ1029">
        <v>9</v>
      </c>
      <c r="EA1029">
        <v>1</v>
      </c>
      <c r="EB1029">
        <v>7</v>
      </c>
      <c r="EC1029">
        <v>-1</v>
      </c>
      <c r="ED1029">
        <v>14</v>
      </c>
      <c r="EE1029">
        <v>6</v>
      </c>
      <c r="EF1029">
        <v>12</v>
      </c>
      <c r="EG1029">
        <v>4</v>
      </c>
      <c r="EH1029">
        <v>10</v>
      </c>
      <c r="EI1029">
        <v>2</v>
      </c>
      <c r="EJ1029">
        <v>11</v>
      </c>
      <c r="EK1029">
        <v>3</v>
      </c>
      <c r="EL1029">
        <v>15</v>
      </c>
      <c r="EM1029">
        <v>7</v>
      </c>
      <c r="EN1029">
        <v>19</v>
      </c>
      <c r="EO1029">
        <v>11</v>
      </c>
      <c r="EP1029">
        <v>150.1058051</v>
      </c>
      <c r="EQ1029">
        <v>147.9378658</v>
      </c>
      <c r="ER1029">
        <v>86.487168359999998</v>
      </c>
      <c r="ES1029">
        <v>87.404710289999997</v>
      </c>
      <c r="ET1029">
        <v>145.84632730000001</v>
      </c>
      <c r="EU1029">
        <v>143.8907901</v>
      </c>
      <c r="EV1029">
        <v>83.62447324</v>
      </c>
      <c r="EW1029">
        <v>84.234081169999996</v>
      </c>
      <c r="EX1029">
        <v>43.140966929999998</v>
      </c>
      <c r="EY1029">
        <v>38.186446500000002</v>
      </c>
      <c r="EZ1029">
        <v>58.263693000000004</v>
      </c>
      <c r="FA1029">
        <v>63.005079819999999</v>
      </c>
      <c r="FB1029">
        <v>10.4805212</v>
      </c>
      <c r="FC1029">
        <v>6.0097494789999999</v>
      </c>
      <c r="FD1029">
        <v>27.244658789999999</v>
      </c>
      <c r="FE1029">
        <v>20.654232149999999</v>
      </c>
      <c r="FF1029">
        <v>9.8546937069999991</v>
      </c>
      <c r="FG1029">
        <v>5.5957074919999998</v>
      </c>
      <c r="FH1029">
        <v>2.5401862569999998</v>
      </c>
      <c r="FI1029">
        <v>0.96482471999999997</v>
      </c>
      <c r="FJ1029">
        <v>30.948097910000001</v>
      </c>
      <c r="FK1029">
        <v>32.181132099999999</v>
      </c>
      <c r="FL1029">
        <v>11.715180739999999</v>
      </c>
      <c r="FM1029">
        <v>11.618743690000001</v>
      </c>
      <c r="FN1029">
        <v>0</v>
      </c>
      <c r="FO1029">
        <v>0</v>
      </c>
      <c r="FP1029">
        <v>1</v>
      </c>
      <c r="FQ1029">
        <v>2</v>
      </c>
      <c r="FR1029">
        <f>7/14</f>
        <v>0.5</v>
      </c>
      <c r="FS1029" t="s">
        <v>45</v>
      </c>
      <c r="FT1029">
        <v>1</v>
      </c>
      <c r="FU1029">
        <v>1</v>
      </c>
      <c r="FV1029">
        <v>1</v>
      </c>
      <c r="FW1029">
        <v>1</v>
      </c>
      <c r="FX1029">
        <v>0</v>
      </c>
    </row>
    <row r="1030" spans="1:180" x14ac:dyDescent="0.3">
      <c r="A1030" s="7" t="s">
        <v>112</v>
      </c>
      <c r="B1030" s="7" t="s">
        <v>134</v>
      </c>
      <c r="C1030" t="s">
        <v>58</v>
      </c>
      <c r="D1030">
        <v>13</v>
      </c>
      <c r="E1030">
        <v>3</v>
      </c>
      <c r="F1030">
        <v>0.89307692299999997</v>
      </c>
      <c r="G1030">
        <v>1</v>
      </c>
      <c r="H1030">
        <v>0.72830769200000001</v>
      </c>
      <c r="I1030">
        <v>0.77800000000000002</v>
      </c>
      <c r="J1030">
        <v>1.164309426</v>
      </c>
      <c r="K1030">
        <v>1.7039523270000001</v>
      </c>
      <c r="L1030">
        <v>0.918154688</v>
      </c>
      <c r="M1030">
        <v>1.067620327</v>
      </c>
      <c r="N1030">
        <v>19.69841649</v>
      </c>
      <c r="O1030">
        <v>20.464130990000001</v>
      </c>
      <c r="P1030">
        <v>1.4278524029999999</v>
      </c>
      <c r="Q1030">
        <v>1.7822074960000001</v>
      </c>
      <c r="R1030">
        <v>0.81769384099999998</v>
      </c>
      <c r="S1030">
        <v>1.1391569880000001</v>
      </c>
      <c r="T1030">
        <v>0.63888888899999996</v>
      </c>
      <c r="U1030">
        <v>0.63888888899999996</v>
      </c>
      <c r="V1030">
        <v>0.4</v>
      </c>
      <c r="W1030">
        <v>0.8</v>
      </c>
      <c r="X1030">
        <v>0.77777777800000003</v>
      </c>
      <c r="Y1030">
        <v>0.4</v>
      </c>
      <c r="Z1030">
        <v>-2</v>
      </c>
      <c r="AA1030" s="5" t="s">
        <v>181</v>
      </c>
      <c r="AB1030">
        <v>0</v>
      </c>
      <c r="AC1030">
        <v>0</v>
      </c>
      <c r="AD1030" s="5" t="s">
        <v>197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2</v>
      </c>
      <c r="AK1030">
        <v>2</v>
      </c>
      <c r="AL1030">
        <v>4</v>
      </c>
      <c r="AM1030">
        <v>4</v>
      </c>
      <c r="AN1030">
        <v>4</v>
      </c>
      <c r="AO1030">
        <v>4</v>
      </c>
      <c r="AP1030">
        <v>5</v>
      </c>
      <c r="AQ1030">
        <v>5</v>
      </c>
      <c r="AR1030">
        <v>5</v>
      </c>
      <c r="AS1030">
        <v>5</v>
      </c>
      <c r="AT1030">
        <v>6</v>
      </c>
      <c r="AU1030">
        <v>6</v>
      </c>
      <c r="AV1030">
        <v>7</v>
      </c>
      <c r="AW1030">
        <v>7</v>
      </c>
      <c r="AX1030">
        <v>7</v>
      </c>
      <c r="AY1030">
        <v>7</v>
      </c>
      <c r="AZ1030">
        <v>10</v>
      </c>
      <c r="BA1030">
        <v>10</v>
      </c>
      <c r="BB1030">
        <v>12</v>
      </c>
      <c r="BC1030">
        <v>12</v>
      </c>
      <c r="BD1030">
        <v>12</v>
      </c>
      <c r="BE1030">
        <v>12</v>
      </c>
      <c r="BF1030">
        <v>14</v>
      </c>
      <c r="BG1030">
        <v>14</v>
      </c>
      <c r="BH1030">
        <v>15</v>
      </c>
      <c r="BI1030">
        <v>15</v>
      </c>
      <c r="BJ1030">
        <v>16</v>
      </c>
      <c r="BK1030">
        <v>16</v>
      </c>
      <c r="BL1030">
        <v>16</v>
      </c>
      <c r="BM1030">
        <v>16</v>
      </c>
      <c r="BN1030">
        <v>0</v>
      </c>
      <c r="BO1030">
        <v>1</v>
      </c>
      <c r="BP1030">
        <v>0</v>
      </c>
      <c r="BQ1030">
        <v>0</v>
      </c>
      <c r="BR1030">
        <v>0</v>
      </c>
      <c r="BS1030">
        <v>-3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-1</v>
      </c>
      <c r="CB1030">
        <v>0</v>
      </c>
      <c r="CC1030">
        <v>0</v>
      </c>
      <c r="CD1030">
        <v>4</v>
      </c>
      <c r="CE1030">
        <v>0</v>
      </c>
      <c r="CF1030">
        <v>-1</v>
      </c>
      <c r="CG1030">
        <v>-1</v>
      </c>
      <c r="CH1030">
        <v>0</v>
      </c>
      <c r="CI1030">
        <v>1</v>
      </c>
      <c r="CJ1030">
        <v>1</v>
      </c>
      <c r="CK1030">
        <v>1</v>
      </c>
      <c r="CL1030">
        <v>0</v>
      </c>
      <c r="CM1030">
        <v>4</v>
      </c>
      <c r="CN1030">
        <v>2</v>
      </c>
      <c r="CO1030">
        <v>1</v>
      </c>
      <c r="CP1030">
        <v>0</v>
      </c>
      <c r="CQ1030">
        <v>0</v>
      </c>
      <c r="CR1030">
        <v>0</v>
      </c>
      <c r="CS1030">
        <v>3</v>
      </c>
      <c r="CT1030">
        <v>1</v>
      </c>
      <c r="CU1030">
        <v>0</v>
      </c>
      <c r="CV1030">
        <v>4</v>
      </c>
      <c r="CW1030">
        <v>0</v>
      </c>
      <c r="CX1030">
        <v>3</v>
      </c>
      <c r="CY1030">
        <v>1</v>
      </c>
      <c r="CZ1030">
        <v>0</v>
      </c>
      <c r="DA1030">
        <v>0</v>
      </c>
      <c r="DB1030">
        <v>-8</v>
      </c>
      <c r="DC1030">
        <v>-15</v>
      </c>
      <c r="DD1030">
        <v>0</v>
      </c>
      <c r="DE1030">
        <v>-7</v>
      </c>
      <c r="DF1030">
        <v>3</v>
      </c>
      <c r="DG1030">
        <v>-4</v>
      </c>
      <c r="DH1030">
        <v>7</v>
      </c>
      <c r="DI1030">
        <v>0</v>
      </c>
      <c r="DJ1030">
        <v>9</v>
      </c>
      <c r="DK1030">
        <v>2</v>
      </c>
      <c r="DL1030">
        <v>8</v>
      </c>
      <c r="DM1030">
        <v>1</v>
      </c>
      <c r="DN1030">
        <v>11</v>
      </c>
      <c r="DO1030">
        <v>4</v>
      </c>
      <c r="DP1030">
        <v>18</v>
      </c>
      <c r="DQ1030">
        <v>11</v>
      </c>
      <c r="DR1030">
        <v>15</v>
      </c>
      <c r="DS1030">
        <v>8</v>
      </c>
      <c r="DT1030">
        <v>16</v>
      </c>
      <c r="DU1030">
        <v>9</v>
      </c>
      <c r="DV1030">
        <v>13</v>
      </c>
      <c r="DW1030">
        <v>6</v>
      </c>
      <c r="DX1030">
        <v>13</v>
      </c>
      <c r="DY1030">
        <v>6</v>
      </c>
      <c r="DZ1030">
        <v>15</v>
      </c>
      <c r="EA1030">
        <v>8</v>
      </c>
      <c r="EB1030">
        <v>18</v>
      </c>
      <c r="EC1030">
        <v>11</v>
      </c>
      <c r="ED1030">
        <v>22</v>
      </c>
      <c r="EE1030">
        <v>15</v>
      </c>
      <c r="EF1030">
        <v>25</v>
      </c>
      <c r="EG1030">
        <v>18</v>
      </c>
      <c r="EH1030">
        <v>20</v>
      </c>
      <c r="EI1030">
        <v>13</v>
      </c>
      <c r="EJ1030">
        <v>24</v>
      </c>
      <c r="EK1030">
        <v>17</v>
      </c>
      <c r="EL1030">
        <v>24</v>
      </c>
      <c r="EM1030">
        <v>17</v>
      </c>
      <c r="EN1030">
        <v>27</v>
      </c>
      <c r="EO1030">
        <v>20</v>
      </c>
      <c r="EP1030">
        <v>172.18306229999999</v>
      </c>
      <c r="EQ1030">
        <v>178.4127536</v>
      </c>
      <c r="ER1030">
        <v>89.425440760000001</v>
      </c>
      <c r="ES1030">
        <v>89.854945849999993</v>
      </c>
      <c r="ET1030">
        <v>185.67475300000001</v>
      </c>
      <c r="EU1030">
        <v>192.70099859999999</v>
      </c>
      <c r="EV1030">
        <v>88.88333437</v>
      </c>
      <c r="EW1030">
        <v>89.003823510000004</v>
      </c>
      <c r="EX1030">
        <v>51.838096929999999</v>
      </c>
      <c r="EY1030">
        <v>56.970720790000001</v>
      </c>
      <c r="EZ1030">
        <v>69.647934599999999</v>
      </c>
      <c r="FA1030">
        <v>69.627770490000003</v>
      </c>
      <c r="FB1030">
        <v>9.1962396599999998</v>
      </c>
      <c r="FC1030">
        <v>10.197716399999999</v>
      </c>
      <c r="FD1030">
        <v>34.522012170000004</v>
      </c>
      <c r="FE1030">
        <v>33.849031609999997</v>
      </c>
      <c r="FF1030">
        <v>6.6047959399999998</v>
      </c>
      <c r="FG1030">
        <v>9.6475611059999995</v>
      </c>
      <c r="FH1030">
        <v>1.419911039</v>
      </c>
      <c r="FI1030">
        <v>3.18614218</v>
      </c>
      <c r="FJ1030">
        <v>43.677716850000003</v>
      </c>
      <c r="FK1030">
        <v>35.425464040000001</v>
      </c>
      <c r="FL1030">
        <v>10.15670074</v>
      </c>
      <c r="FM1030">
        <v>13.61745732</v>
      </c>
      <c r="FN1030">
        <v>0</v>
      </c>
      <c r="FO1030">
        <v>0</v>
      </c>
      <c r="FP1030">
        <v>1</v>
      </c>
      <c r="FQ1030">
        <v>5</v>
      </c>
      <c r="FR1030">
        <f>4/14</f>
        <v>0.2857142857142857</v>
      </c>
      <c r="FS1030">
        <v>1</v>
      </c>
      <c r="FT1030">
        <v>2</v>
      </c>
      <c r="FU1030">
        <v>1</v>
      </c>
      <c r="FV1030" t="s">
        <v>45</v>
      </c>
      <c r="FW1030">
        <v>0</v>
      </c>
      <c r="FX1030">
        <v>0</v>
      </c>
    </row>
    <row r="1031" spans="1:180" x14ac:dyDescent="0.3">
      <c r="A1031" s="7" t="s">
        <v>384</v>
      </c>
      <c r="B1031" s="7" t="s">
        <v>37</v>
      </c>
      <c r="C1031" t="s">
        <v>26</v>
      </c>
      <c r="D1031">
        <v>11</v>
      </c>
      <c r="E1031">
        <v>3</v>
      </c>
      <c r="F1031">
        <v>1.8</v>
      </c>
      <c r="G1031">
        <v>1.2545454549999999</v>
      </c>
      <c r="H1031">
        <v>0.73699999999999999</v>
      </c>
      <c r="I1031">
        <v>0.715272727</v>
      </c>
      <c r="J1031">
        <v>0.800342734</v>
      </c>
      <c r="K1031">
        <v>1.048702748</v>
      </c>
      <c r="L1031">
        <v>0.41996474700000003</v>
      </c>
      <c r="M1031">
        <v>0.68584925799999996</v>
      </c>
      <c r="N1031">
        <v>14.498045449999999</v>
      </c>
      <c r="O1031">
        <v>16.307528189999999</v>
      </c>
      <c r="P1031">
        <v>0.62704743399999996</v>
      </c>
      <c r="Q1031">
        <v>0.91171409000000003</v>
      </c>
      <c r="R1031">
        <v>1.637194869</v>
      </c>
      <c r="S1031">
        <v>1.430446578</v>
      </c>
      <c r="T1031">
        <v>0.2</v>
      </c>
      <c r="U1031">
        <v>0.43333333299999999</v>
      </c>
      <c r="V1031">
        <v>0.26666666700000002</v>
      </c>
      <c r="W1031">
        <v>0.4</v>
      </c>
      <c r="X1031">
        <v>0.33333333300000001</v>
      </c>
      <c r="Y1031">
        <v>0.4</v>
      </c>
      <c r="Z1031">
        <v>-15</v>
      </c>
      <c r="AA1031" s="5" t="s">
        <v>245</v>
      </c>
      <c r="AB1031">
        <v>-15</v>
      </c>
      <c r="AC1031">
        <v>-8</v>
      </c>
      <c r="AD1031" s="5" t="s">
        <v>214</v>
      </c>
      <c r="AE1031">
        <v>-6</v>
      </c>
      <c r="AF1031">
        <v>-12</v>
      </c>
      <c r="AG1031">
        <v>-5</v>
      </c>
      <c r="AH1031">
        <v>-11</v>
      </c>
      <c r="AI1031">
        <v>-4</v>
      </c>
      <c r="AJ1031">
        <v>-11</v>
      </c>
      <c r="AK1031">
        <v>-4</v>
      </c>
      <c r="AL1031">
        <v>-11</v>
      </c>
      <c r="AM1031">
        <v>-4</v>
      </c>
      <c r="AN1031">
        <v>-10</v>
      </c>
      <c r="AO1031">
        <v>-3</v>
      </c>
      <c r="AP1031">
        <v>-10</v>
      </c>
      <c r="AQ1031">
        <v>-3</v>
      </c>
      <c r="AR1031">
        <v>-9</v>
      </c>
      <c r="AS1031">
        <v>-2</v>
      </c>
      <c r="AT1031">
        <v>-9</v>
      </c>
      <c r="AU1031">
        <v>-2</v>
      </c>
      <c r="AV1031">
        <v>-8</v>
      </c>
      <c r="AW1031">
        <v>-1</v>
      </c>
      <c r="AX1031">
        <v>-8</v>
      </c>
      <c r="AY1031">
        <v>-1</v>
      </c>
      <c r="AZ1031">
        <v>-7</v>
      </c>
      <c r="BA1031">
        <v>0</v>
      </c>
      <c r="BB1031">
        <v>-7</v>
      </c>
      <c r="BC1031">
        <v>0</v>
      </c>
      <c r="BD1031">
        <v>-4</v>
      </c>
      <c r="BE1031">
        <v>3</v>
      </c>
      <c r="BF1031">
        <v>-1</v>
      </c>
      <c r="BG1031">
        <v>6</v>
      </c>
      <c r="BH1031">
        <v>0</v>
      </c>
      <c r="BI1031">
        <v>7</v>
      </c>
      <c r="BJ1031">
        <v>1</v>
      </c>
      <c r="BK1031">
        <v>8</v>
      </c>
      <c r="BL1031">
        <v>5</v>
      </c>
      <c r="BM1031">
        <v>12</v>
      </c>
      <c r="BN1031">
        <v>-1</v>
      </c>
      <c r="BO1031">
        <v>0</v>
      </c>
      <c r="BP1031">
        <v>0</v>
      </c>
      <c r="BQ1031">
        <v>0</v>
      </c>
      <c r="BR1031">
        <v>0</v>
      </c>
      <c r="BS1031">
        <v>-4</v>
      </c>
      <c r="BT1031">
        <v>-3</v>
      </c>
      <c r="BU1031">
        <v>0</v>
      </c>
      <c r="BV1031">
        <v>0</v>
      </c>
      <c r="BW1031">
        <v>0</v>
      </c>
      <c r="BX1031">
        <v>-2</v>
      </c>
      <c r="BY1031">
        <v>1</v>
      </c>
      <c r="BZ1031">
        <v>0</v>
      </c>
      <c r="CA1031">
        <v>-2</v>
      </c>
      <c r="CB1031">
        <v>-3</v>
      </c>
      <c r="CC1031">
        <v>-1</v>
      </c>
      <c r="CD1031">
        <v>-1</v>
      </c>
      <c r="CE1031">
        <v>2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3</v>
      </c>
      <c r="CL1031">
        <v>0</v>
      </c>
      <c r="CM1031">
        <v>-2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-2</v>
      </c>
      <c r="CU1031">
        <v>1</v>
      </c>
      <c r="CV1031">
        <v>0</v>
      </c>
      <c r="CW1031">
        <v>0</v>
      </c>
      <c r="CX1031">
        <v>0</v>
      </c>
      <c r="CY1031">
        <v>-1</v>
      </c>
      <c r="CZ1031">
        <v>1</v>
      </c>
      <c r="DA1031">
        <v>0</v>
      </c>
      <c r="DB1031">
        <v>-23</v>
      </c>
      <c r="DC1031">
        <v>-15</v>
      </c>
      <c r="DD1031">
        <v>-16</v>
      </c>
      <c r="DE1031">
        <v>-8</v>
      </c>
      <c r="DF1031">
        <v>-23</v>
      </c>
      <c r="DG1031">
        <v>-15</v>
      </c>
      <c r="DH1031">
        <v>-16</v>
      </c>
      <c r="DI1031">
        <v>-8</v>
      </c>
      <c r="DJ1031">
        <v>-17</v>
      </c>
      <c r="DK1031">
        <v>-9</v>
      </c>
      <c r="DL1031">
        <v>-14</v>
      </c>
      <c r="DM1031">
        <v>-6</v>
      </c>
      <c r="DN1031">
        <v>-11</v>
      </c>
      <c r="DO1031">
        <v>-3</v>
      </c>
      <c r="DP1031">
        <v>-13</v>
      </c>
      <c r="DQ1031">
        <v>-5</v>
      </c>
      <c r="DR1031">
        <v>-11</v>
      </c>
      <c r="DS1031">
        <v>-3</v>
      </c>
      <c r="DT1031">
        <v>-18</v>
      </c>
      <c r="DU1031">
        <v>-10</v>
      </c>
      <c r="DV1031">
        <v>-15</v>
      </c>
      <c r="DW1031">
        <v>-7</v>
      </c>
      <c r="DX1031">
        <v>-9</v>
      </c>
      <c r="DY1031">
        <v>-1</v>
      </c>
      <c r="DZ1031">
        <v>-8</v>
      </c>
      <c r="EA1031">
        <v>0</v>
      </c>
      <c r="EB1031">
        <v>-9</v>
      </c>
      <c r="EC1031">
        <v>-1</v>
      </c>
      <c r="ED1031">
        <v>-8</v>
      </c>
      <c r="EE1031">
        <v>0</v>
      </c>
      <c r="EF1031">
        <v>-9</v>
      </c>
      <c r="EG1031">
        <v>-1</v>
      </c>
      <c r="EH1031">
        <v>-3</v>
      </c>
      <c r="EI1031">
        <v>5</v>
      </c>
      <c r="EJ1031">
        <v>0</v>
      </c>
      <c r="EK1031">
        <v>8</v>
      </c>
      <c r="EL1031">
        <v>2</v>
      </c>
      <c r="EM1031">
        <v>10</v>
      </c>
      <c r="EN1031">
        <v>1</v>
      </c>
      <c r="EO1031">
        <v>9</v>
      </c>
      <c r="EP1031">
        <v>113.8758333</v>
      </c>
      <c r="EQ1031">
        <v>145.02224860000001</v>
      </c>
      <c r="ER1031">
        <v>83.532490269999997</v>
      </c>
      <c r="ES1031">
        <v>86.454240130000002</v>
      </c>
      <c r="ET1031">
        <v>114.7960606</v>
      </c>
      <c r="EU1031">
        <v>121.9536636</v>
      </c>
      <c r="EV1031">
        <v>81.273882209999996</v>
      </c>
      <c r="EW1031">
        <v>82.718972960000002</v>
      </c>
      <c r="EX1031">
        <v>38.7250303</v>
      </c>
      <c r="EY1031">
        <v>34.694698709999997</v>
      </c>
      <c r="EZ1031">
        <v>58.980629440000001</v>
      </c>
      <c r="FA1031">
        <v>58.657611459999998</v>
      </c>
      <c r="FB1031">
        <v>7.310045455</v>
      </c>
      <c r="FC1031">
        <v>7.3964951909999996</v>
      </c>
      <c r="FD1031">
        <v>21.581227269999999</v>
      </c>
      <c r="FE1031">
        <v>21.894840370000001</v>
      </c>
      <c r="FF1031">
        <v>6.5078030299999998</v>
      </c>
      <c r="FG1031">
        <v>7.3922533909999997</v>
      </c>
      <c r="FH1031">
        <v>1.832530303</v>
      </c>
      <c r="FI1031">
        <v>1.4402656579999999</v>
      </c>
      <c r="FJ1031">
        <v>29.074065050000002</v>
      </c>
      <c r="FK1031">
        <v>34.33687699</v>
      </c>
      <c r="FL1031">
        <v>10.42912121</v>
      </c>
      <c r="FM1031">
        <v>12.3612223</v>
      </c>
      <c r="FN1031">
        <v>0</v>
      </c>
      <c r="FO1031">
        <v>0</v>
      </c>
      <c r="FP1031">
        <v>0</v>
      </c>
      <c r="FQ1031">
        <v>3</v>
      </c>
      <c r="FR1031">
        <f>1/14</f>
        <v>7.1428571428571425E-2</v>
      </c>
      <c r="FS1031">
        <v>2</v>
      </c>
      <c r="FT1031">
        <v>1</v>
      </c>
      <c r="FU1031">
        <v>5</v>
      </c>
      <c r="FV1031" t="s">
        <v>45</v>
      </c>
      <c r="FW1031">
        <v>1</v>
      </c>
      <c r="FX1031">
        <v>1</v>
      </c>
    </row>
    <row r="1032" spans="1:180" x14ac:dyDescent="0.3">
      <c r="A1032" s="7" t="s">
        <v>85</v>
      </c>
      <c r="B1032" s="7" t="s">
        <v>376</v>
      </c>
      <c r="C1032" t="s">
        <v>55</v>
      </c>
      <c r="D1032">
        <v>12</v>
      </c>
      <c r="E1032">
        <v>3</v>
      </c>
      <c r="F1032">
        <v>1.2798113209999999</v>
      </c>
      <c r="G1032">
        <v>2.0179999999999998</v>
      </c>
      <c r="H1032">
        <v>0.69756603800000005</v>
      </c>
      <c r="I1032">
        <v>0.6</v>
      </c>
      <c r="J1032">
        <v>1.03820369</v>
      </c>
      <c r="K1032">
        <v>1.0007698249999999</v>
      </c>
      <c r="L1032">
        <v>0.61580931800000005</v>
      </c>
      <c r="M1032">
        <v>0.56916575000000003</v>
      </c>
      <c r="N1032">
        <v>16.257383770000001</v>
      </c>
      <c r="O1032">
        <v>15.61768459</v>
      </c>
      <c r="P1032">
        <v>1.3068969349999999</v>
      </c>
      <c r="Q1032">
        <v>0.76757079299999997</v>
      </c>
      <c r="R1032">
        <v>1.3016998500000001</v>
      </c>
      <c r="S1032">
        <v>1.401233382</v>
      </c>
      <c r="T1032">
        <v>0.46666666699999998</v>
      </c>
      <c r="U1032">
        <v>0.212121212</v>
      </c>
      <c r="V1032">
        <v>0.26666666700000002</v>
      </c>
      <c r="W1032">
        <v>0.133333333</v>
      </c>
      <c r="X1032">
        <v>0.66666666699999999</v>
      </c>
      <c r="Y1032">
        <v>0.222222222</v>
      </c>
      <c r="Z1032">
        <v>-10</v>
      </c>
      <c r="AA1032" s="5" t="s">
        <v>220</v>
      </c>
      <c r="AB1032">
        <v>-9</v>
      </c>
      <c r="AC1032">
        <v>-16</v>
      </c>
      <c r="AD1032" s="5" t="s">
        <v>221</v>
      </c>
      <c r="AE1032">
        <v>-13</v>
      </c>
      <c r="AF1032">
        <v>-3</v>
      </c>
      <c r="AG1032">
        <v>-10</v>
      </c>
      <c r="AH1032">
        <v>-2</v>
      </c>
      <c r="AI1032">
        <v>-9</v>
      </c>
      <c r="AJ1032">
        <v>-1</v>
      </c>
      <c r="AK1032">
        <v>-8</v>
      </c>
      <c r="AL1032">
        <v>0</v>
      </c>
      <c r="AM1032">
        <v>-7</v>
      </c>
      <c r="AN1032">
        <v>0</v>
      </c>
      <c r="AO1032">
        <v>-7</v>
      </c>
      <c r="AP1032">
        <v>1</v>
      </c>
      <c r="AQ1032">
        <v>-6</v>
      </c>
      <c r="AR1032">
        <v>1</v>
      </c>
      <c r="AS1032">
        <v>-6</v>
      </c>
      <c r="AT1032">
        <v>1</v>
      </c>
      <c r="AU1032">
        <v>-6</v>
      </c>
      <c r="AV1032">
        <v>1</v>
      </c>
      <c r="AW1032">
        <v>-6</v>
      </c>
      <c r="AX1032">
        <v>1</v>
      </c>
      <c r="AY1032">
        <v>-6</v>
      </c>
      <c r="AZ1032">
        <v>2</v>
      </c>
      <c r="BA1032">
        <v>-5</v>
      </c>
      <c r="BB1032">
        <v>2</v>
      </c>
      <c r="BC1032">
        <v>-5</v>
      </c>
      <c r="BD1032">
        <v>3</v>
      </c>
      <c r="BE1032">
        <v>-4</v>
      </c>
      <c r="BF1032">
        <v>4</v>
      </c>
      <c r="BG1032">
        <v>-3</v>
      </c>
      <c r="BH1032">
        <v>4</v>
      </c>
      <c r="BI1032">
        <v>-3</v>
      </c>
      <c r="BJ1032">
        <v>6</v>
      </c>
      <c r="BK1032">
        <v>-1</v>
      </c>
      <c r="BL1032">
        <v>7</v>
      </c>
      <c r="BM1032">
        <v>0</v>
      </c>
      <c r="BN1032">
        <v>-2</v>
      </c>
      <c r="BO1032">
        <v>-3</v>
      </c>
      <c r="BP1032">
        <v>-5</v>
      </c>
      <c r="BQ1032">
        <v>0</v>
      </c>
      <c r="BR1032">
        <v>0</v>
      </c>
      <c r="BS1032">
        <v>0</v>
      </c>
      <c r="BT1032">
        <v>0</v>
      </c>
      <c r="BU1032">
        <v>-3</v>
      </c>
      <c r="BV1032">
        <v>1</v>
      </c>
      <c r="BW1032">
        <v>-1</v>
      </c>
      <c r="BX1032">
        <v>0</v>
      </c>
      <c r="BY1032">
        <v>-2</v>
      </c>
      <c r="BZ1032">
        <v>0</v>
      </c>
      <c r="CA1032">
        <v>0</v>
      </c>
      <c r="CB1032">
        <v>0</v>
      </c>
      <c r="CC1032">
        <v>0</v>
      </c>
      <c r="CD1032">
        <v>2</v>
      </c>
      <c r="CE1032">
        <v>0</v>
      </c>
      <c r="CF1032">
        <v>0</v>
      </c>
      <c r="CG1032">
        <v>0</v>
      </c>
      <c r="CH1032">
        <v>1</v>
      </c>
      <c r="CI1032">
        <v>0</v>
      </c>
      <c r="CJ1032">
        <v>0</v>
      </c>
      <c r="CK1032">
        <v>0</v>
      </c>
      <c r="CL1032">
        <v>1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-2</v>
      </c>
      <c r="CU1032">
        <v>0</v>
      </c>
      <c r="CV1032">
        <v>-2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-23</v>
      </c>
      <c r="DC1032">
        <v>-26</v>
      </c>
      <c r="DD1032">
        <v>-23</v>
      </c>
      <c r="DE1032">
        <v>-26</v>
      </c>
      <c r="DF1032">
        <v>-10</v>
      </c>
      <c r="DG1032">
        <v>-13</v>
      </c>
      <c r="DH1032">
        <v>-10</v>
      </c>
      <c r="DI1032">
        <v>-13</v>
      </c>
      <c r="DJ1032">
        <v>-10</v>
      </c>
      <c r="DK1032">
        <v>-13</v>
      </c>
      <c r="DL1032">
        <v>-3</v>
      </c>
      <c r="DM1032">
        <v>-6</v>
      </c>
      <c r="DN1032">
        <v>-16</v>
      </c>
      <c r="DO1032">
        <v>-19</v>
      </c>
      <c r="DP1032">
        <v>0</v>
      </c>
      <c r="DQ1032">
        <v>-3</v>
      </c>
      <c r="DR1032">
        <v>-8</v>
      </c>
      <c r="DS1032">
        <v>-11</v>
      </c>
      <c r="DT1032">
        <v>-5</v>
      </c>
      <c r="DU1032">
        <v>-8</v>
      </c>
      <c r="DV1032">
        <v>-5</v>
      </c>
      <c r="DW1032">
        <v>-8</v>
      </c>
      <c r="DX1032">
        <v>-5</v>
      </c>
      <c r="DY1032">
        <v>-8</v>
      </c>
      <c r="DZ1032">
        <v>-4</v>
      </c>
      <c r="EA1032">
        <v>-7</v>
      </c>
      <c r="EB1032">
        <v>-6</v>
      </c>
      <c r="EC1032">
        <v>-9</v>
      </c>
      <c r="ED1032">
        <v>5</v>
      </c>
      <c r="EE1032">
        <v>2</v>
      </c>
      <c r="EF1032">
        <v>-1</v>
      </c>
      <c r="EG1032">
        <v>-4</v>
      </c>
      <c r="EH1032">
        <v>-1</v>
      </c>
      <c r="EI1032">
        <v>-4</v>
      </c>
      <c r="EJ1032">
        <v>3</v>
      </c>
      <c r="EK1032">
        <v>0</v>
      </c>
      <c r="EL1032">
        <v>-1</v>
      </c>
      <c r="EM1032">
        <v>-4</v>
      </c>
      <c r="EN1032">
        <v>3</v>
      </c>
      <c r="EO1032">
        <v>0</v>
      </c>
      <c r="EP1032">
        <v>91.395481810000007</v>
      </c>
      <c r="EQ1032">
        <v>129.2151691</v>
      </c>
      <c r="ER1032">
        <v>83.551635970000007</v>
      </c>
      <c r="ES1032">
        <v>86.418332980000002</v>
      </c>
      <c r="ET1032">
        <v>105.70904280000001</v>
      </c>
      <c r="EU1032">
        <v>148.80481140000001</v>
      </c>
      <c r="EV1032">
        <v>81.827116050000001</v>
      </c>
      <c r="EW1032">
        <v>84.382566400000002</v>
      </c>
      <c r="EX1032">
        <v>36.85635714</v>
      </c>
      <c r="EY1032">
        <v>49.160908890000002</v>
      </c>
      <c r="EZ1032">
        <v>61.307531339999997</v>
      </c>
      <c r="FA1032">
        <v>61.00235078</v>
      </c>
      <c r="FB1032">
        <v>6.4725904400000003</v>
      </c>
      <c r="FC1032">
        <v>7.4187898839999997</v>
      </c>
      <c r="FD1032">
        <v>18.465595690000001</v>
      </c>
      <c r="FE1032">
        <v>23.521928859999999</v>
      </c>
      <c r="FF1032">
        <v>4.4162067650000001</v>
      </c>
      <c r="FG1032">
        <v>6.1351578230000001</v>
      </c>
      <c r="FH1032">
        <v>1.589419613</v>
      </c>
      <c r="FI1032">
        <v>1.834876626</v>
      </c>
      <c r="FJ1032">
        <v>35.694824709999999</v>
      </c>
      <c r="FK1032">
        <v>37.965512310000001</v>
      </c>
      <c r="FL1032">
        <v>9.4988162589999998</v>
      </c>
      <c r="FM1032">
        <v>11.273157210000001</v>
      </c>
      <c r="FN1032">
        <v>0</v>
      </c>
      <c r="FO1032">
        <v>0</v>
      </c>
      <c r="FP1032">
        <v>1</v>
      </c>
      <c r="FQ1032">
        <v>2</v>
      </c>
      <c r="FR1032">
        <f>7/11</f>
        <v>0.63636363636363635</v>
      </c>
      <c r="FS1032" t="s">
        <v>45</v>
      </c>
      <c r="FT1032">
        <v>3</v>
      </c>
      <c r="FU1032">
        <v>3</v>
      </c>
      <c r="FV1032" t="s">
        <v>45</v>
      </c>
      <c r="FW1032">
        <v>1</v>
      </c>
      <c r="FX1032">
        <v>1</v>
      </c>
    </row>
    <row r="1033" spans="1:180" x14ac:dyDescent="0.3">
      <c r="A1033" s="7" t="s">
        <v>97</v>
      </c>
      <c r="B1033" s="7" t="s">
        <v>372</v>
      </c>
      <c r="C1033" t="s">
        <v>58</v>
      </c>
      <c r="D1033">
        <v>13</v>
      </c>
      <c r="E1033">
        <v>3</v>
      </c>
      <c r="F1033">
        <v>1.619294225</v>
      </c>
      <c r="G1033">
        <v>1.83</v>
      </c>
      <c r="H1033">
        <v>0.66254537099999999</v>
      </c>
      <c r="I1033">
        <v>0.65500000000000003</v>
      </c>
      <c r="J1033">
        <v>0.97084064199999998</v>
      </c>
      <c r="K1033">
        <v>1.075119677</v>
      </c>
      <c r="L1033">
        <v>0.79366468899999998</v>
      </c>
      <c r="M1033">
        <v>0.85080102800000001</v>
      </c>
      <c r="N1033">
        <v>17.813356129999999</v>
      </c>
      <c r="O1033">
        <v>22.895091709999999</v>
      </c>
      <c r="P1033">
        <v>1.1271701220000001</v>
      </c>
      <c r="Q1033">
        <v>0.79745212899999995</v>
      </c>
      <c r="R1033">
        <v>1.3315799669999999</v>
      </c>
      <c r="S1033">
        <v>1.711081791</v>
      </c>
      <c r="T1033">
        <v>0.52777777800000003</v>
      </c>
      <c r="U1033">
        <v>0.222222222</v>
      </c>
      <c r="V1033">
        <v>0.6</v>
      </c>
      <c r="W1033">
        <v>6.6666666999999999E-2</v>
      </c>
      <c r="X1033">
        <v>0.38888888900000002</v>
      </c>
      <c r="Y1033">
        <v>0.222222222</v>
      </c>
      <c r="Z1033">
        <v>-6</v>
      </c>
      <c r="AA1033" s="5" t="s">
        <v>220</v>
      </c>
      <c r="AB1033">
        <v>-4</v>
      </c>
      <c r="AC1033">
        <v>-15</v>
      </c>
      <c r="AD1033" s="5" t="s">
        <v>222</v>
      </c>
      <c r="AE1033">
        <v>-15</v>
      </c>
      <c r="AF1033">
        <v>-4</v>
      </c>
      <c r="AG1033">
        <v>-15</v>
      </c>
      <c r="AH1033">
        <v>-4</v>
      </c>
      <c r="AI1033">
        <v>-15</v>
      </c>
      <c r="AJ1033">
        <v>-2</v>
      </c>
      <c r="AK1033">
        <v>-13</v>
      </c>
      <c r="AL1033">
        <v>0</v>
      </c>
      <c r="AM1033">
        <v>-11</v>
      </c>
      <c r="AN1033">
        <v>0</v>
      </c>
      <c r="AO1033">
        <v>-11</v>
      </c>
      <c r="AP1033">
        <v>1</v>
      </c>
      <c r="AQ1033">
        <v>-10</v>
      </c>
      <c r="AR1033">
        <v>1</v>
      </c>
      <c r="AS1033">
        <v>-10</v>
      </c>
      <c r="AT1033">
        <v>2</v>
      </c>
      <c r="AU1033">
        <v>-9</v>
      </c>
      <c r="AV1033">
        <v>3</v>
      </c>
      <c r="AW1033">
        <v>-8</v>
      </c>
      <c r="AX1033">
        <v>3</v>
      </c>
      <c r="AY1033">
        <v>-8</v>
      </c>
      <c r="AZ1033">
        <v>6</v>
      </c>
      <c r="BA1033">
        <v>-5</v>
      </c>
      <c r="BB1033">
        <v>8</v>
      </c>
      <c r="BC1033">
        <v>-3</v>
      </c>
      <c r="BD1033">
        <v>8</v>
      </c>
      <c r="BE1033">
        <v>-3</v>
      </c>
      <c r="BF1033">
        <v>10</v>
      </c>
      <c r="BG1033">
        <v>-1</v>
      </c>
      <c r="BH1033">
        <v>11</v>
      </c>
      <c r="BI1033">
        <v>0</v>
      </c>
      <c r="BJ1033">
        <v>12</v>
      </c>
      <c r="BK1033">
        <v>1</v>
      </c>
      <c r="BL1033">
        <v>12</v>
      </c>
      <c r="BM1033">
        <v>1</v>
      </c>
      <c r="BN1033">
        <v>-5</v>
      </c>
      <c r="BO1033">
        <v>0</v>
      </c>
      <c r="BP1033">
        <v>0</v>
      </c>
      <c r="BQ1033">
        <v>-4</v>
      </c>
      <c r="BR1033">
        <v>-1</v>
      </c>
      <c r="BS1033">
        <v>0</v>
      </c>
      <c r="BT1033">
        <v>0</v>
      </c>
      <c r="BU1033">
        <v>0</v>
      </c>
      <c r="BV1033">
        <v>-3</v>
      </c>
      <c r="BW1033">
        <v>-1</v>
      </c>
      <c r="BX1033">
        <v>0</v>
      </c>
      <c r="BY1033">
        <v>-1</v>
      </c>
      <c r="BZ1033">
        <v>1</v>
      </c>
      <c r="CA1033">
        <v>0</v>
      </c>
      <c r="CB1033">
        <v>0</v>
      </c>
      <c r="CC1033">
        <v>0</v>
      </c>
      <c r="CD1033">
        <v>2</v>
      </c>
      <c r="CE1033">
        <v>-1</v>
      </c>
      <c r="CF1033">
        <v>1</v>
      </c>
      <c r="CG1033">
        <v>-1</v>
      </c>
      <c r="CH1033">
        <v>-3</v>
      </c>
      <c r="CI1033">
        <v>0</v>
      </c>
      <c r="CJ1033">
        <v>0</v>
      </c>
      <c r="CK1033">
        <v>-2</v>
      </c>
      <c r="CL1033">
        <v>-2</v>
      </c>
      <c r="CM1033">
        <v>0</v>
      </c>
      <c r="CN1033">
        <v>0</v>
      </c>
      <c r="CO1033">
        <v>-2</v>
      </c>
      <c r="CP1033">
        <v>0</v>
      </c>
      <c r="CQ1033">
        <v>-2</v>
      </c>
      <c r="CR1033">
        <v>4</v>
      </c>
      <c r="CS1033">
        <v>0</v>
      </c>
      <c r="CT1033">
        <v>1</v>
      </c>
      <c r="CU1033">
        <v>2</v>
      </c>
      <c r="CV1033">
        <v>0</v>
      </c>
      <c r="CW1033">
        <v>0</v>
      </c>
      <c r="CX1033">
        <v>0</v>
      </c>
      <c r="CY1033">
        <v>2</v>
      </c>
      <c r="CZ1033">
        <v>1</v>
      </c>
      <c r="DA1033">
        <v>0</v>
      </c>
      <c r="DB1033">
        <v>-26</v>
      </c>
      <c r="DC1033">
        <v>-32</v>
      </c>
      <c r="DD1033">
        <v>-18</v>
      </c>
      <c r="DE1033">
        <v>-24</v>
      </c>
      <c r="DF1033">
        <v>-15</v>
      </c>
      <c r="DG1033">
        <v>-21</v>
      </c>
      <c r="DH1033">
        <v>-11</v>
      </c>
      <c r="DI1033">
        <v>-17</v>
      </c>
      <c r="DJ1033">
        <v>-9</v>
      </c>
      <c r="DK1033">
        <v>-15</v>
      </c>
      <c r="DL1033">
        <v>-10</v>
      </c>
      <c r="DM1033">
        <v>-16</v>
      </c>
      <c r="DN1033">
        <v>-7</v>
      </c>
      <c r="DO1033">
        <v>-13</v>
      </c>
      <c r="DP1033">
        <v>0</v>
      </c>
      <c r="DQ1033">
        <v>-6</v>
      </c>
      <c r="DR1033">
        <v>-3</v>
      </c>
      <c r="DS1033">
        <v>-9</v>
      </c>
      <c r="DT1033">
        <v>-2</v>
      </c>
      <c r="DU1033">
        <v>-8</v>
      </c>
      <c r="DV1033">
        <v>-5</v>
      </c>
      <c r="DW1033">
        <v>-11</v>
      </c>
      <c r="DX1033">
        <v>-5</v>
      </c>
      <c r="DY1033">
        <v>-11</v>
      </c>
      <c r="DZ1033">
        <v>-3</v>
      </c>
      <c r="EA1033">
        <v>-9</v>
      </c>
      <c r="EB1033">
        <v>0</v>
      </c>
      <c r="EC1033">
        <v>-6</v>
      </c>
      <c r="ED1033">
        <v>4</v>
      </c>
      <c r="EE1033">
        <v>-2</v>
      </c>
      <c r="EF1033">
        <v>7</v>
      </c>
      <c r="EG1033">
        <v>1</v>
      </c>
      <c r="EH1033">
        <v>2</v>
      </c>
      <c r="EI1033">
        <v>-4</v>
      </c>
      <c r="EJ1033">
        <v>6</v>
      </c>
      <c r="EK1033">
        <v>0</v>
      </c>
      <c r="EL1033">
        <v>6</v>
      </c>
      <c r="EM1033">
        <v>0</v>
      </c>
      <c r="EN1033">
        <v>9</v>
      </c>
      <c r="EO1033">
        <v>3</v>
      </c>
      <c r="EP1033">
        <v>163.44738720000001</v>
      </c>
      <c r="EQ1033">
        <v>130.53601939999999</v>
      </c>
      <c r="ER1033">
        <v>88.607310130000002</v>
      </c>
      <c r="ES1033">
        <v>86.200623609999994</v>
      </c>
      <c r="ET1033">
        <v>153.0784353</v>
      </c>
      <c r="EU1033">
        <v>125.1603422</v>
      </c>
      <c r="EV1033">
        <v>86.566799020000005</v>
      </c>
      <c r="EW1033">
        <v>81.988304630000002</v>
      </c>
      <c r="EX1033">
        <v>43.808604440000003</v>
      </c>
      <c r="EY1033">
        <v>42.885377429999998</v>
      </c>
      <c r="EZ1033">
        <v>60.832301010000002</v>
      </c>
      <c r="FA1033">
        <v>59.812124249999997</v>
      </c>
      <c r="FB1033">
        <v>9.3421146579999998</v>
      </c>
      <c r="FC1033">
        <v>8.0757760140000006</v>
      </c>
      <c r="FD1033">
        <v>24.296728160000001</v>
      </c>
      <c r="FE1033">
        <v>21.27057143</v>
      </c>
      <c r="FF1033">
        <v>7.5448014280000004</v>
      </c>
      <c r="FG1033">
        <v>5.8523456789999999</v>
      </c>
      <c r="FH1033">
        <v>2.175664823</v>
      </c>
      <c r="FI1033">
        <v>2.537918871</v>
      </c>
      <c r="FJ1033">
        <v>34.794138259999997</v>
      </c>
      <c r="FK1033">
        <v>34.345307040000002</v>
      </c>
      <c r="FL1033">
        <v>11.892565980000001</v>
      </c>
      <c r="FM1033">
        <v>9.7901181659999992</v>
      </c>
      <c r="FN1033">
        <v>0</v>
      </c>
      <c r="FO1033">
        <v>0</v>
      </c>
      <c r="FP1033">
        <v>0</v>
      </c>
      <c r="FQ1033">
        <v>0</v>
      </c>
      <c r="FR1033">
        <f>3/12</f>
        <v>0.25</v>
      </c>
      <c r="FS1033">
        <v>1</v>
      </c>
      <c r="FT1033">
        <v>2</v>
      </c>
      <c r="FU1033">
        <v>0</v>
      </c>
      <c r="FV1033">
        <v>1</v>
      </c>
      <c r="FW1033">
        <v>1</v>
      </c>
      <c r="FX1033">
        <v>0</v>
      </c>
    </row>
    <row r="1034" spans="1:180" x14ac:dyDescent="0.3">
      <c r="A1034" s="7" t="s">
        <v>103</v>
      </c>
      <c r="B1034" s="7" t="s">
        <v>137</v>
      </c>
      <c r="C1034" t="s">
        <v>58</v>
      </c>
      <c r="D1034">
        <v>13</v>
      </c>
      <c r="E1034">
        <v>3</v>
      </c>
      <c r="F1034">
        <v>1</v>
      </c>
      <c r="G1034">
        <v>1.1599999999999999</v>
      </c>
      <c r="H1034">
        <v>0.83299999999999996</v>
      </c>
      <c r="I1034">
        <v>0.77048275899999996</v>
      </c>
      <c r="J1034">
        <v>0.81256577500000005</v>
      </c>
      <c r="K1034">
        <v>1.177845772</v>
      </c>
      <c r="L1034">
        <v>0.77746100299999998</v>
      </c>
      <c r="M1034">
        <v>0.59443145900000005</v>
      </c>
      <c r="N1034">
        <v>20.76763862</v>
      </c>
      <c r="O1034">
        <v>22.149931160000001</v>
      </c>
      <c r="P1034">
        <v>0.92427723299999998</v>
      </c>
      <c r="Q1034">
        <v>1.0299557580000001</v>
      </c>
      <c r="R1034">
        <v>1.60173576</v>
      </c>
      <c r="S1034">
        <v>1.6694656910000001</v>
      </c>
      <c r="T1034">
        <v>0.19444444399999999</v>
      </c>
      <c r="U1034">
        <v>0.30555555600000001</v>
      </c>
      <c r="V1034">
        <v>0.33333333300000001</v>
      </c>
      <c r="W1034">
        <v>6.6666666999999999E-2</v>
      </c>
      <c r="X1034">
        <v>0.16666666699999999</v>
      </c>
      <c r="Y1034">
        <v>0.222222222</v>
      </c>
      <c r="Z1034">
        <v>-18</v>
      </c>
      <c r="AA1034" s="5" t="s">
        <v>218</v>
      </c>
      <c r="AB1034">
        <v>-16</v>
      </c>
      <c r="AC1034">
        <v>-12</v>
      </c>
      <c r="AD1034" s="5" t="s">
        <v>210</v>
      </c>
      <c r="AE1034">
        <v>-12</v>
      </c>
      <c r="AF1034">
        <v>-16</v>
      </c>
      <c r="AG1034">
        <v>-12</v>
      </c>
      <c r="AH1034">
        <v>-16</v>
      </c>
      <c r="AI1034">
        <v>-12</v>
      </c>
      <c r="AJ1034">
        <v>-14</v>
      </c>
      <c r="AK1034">
        <v>-10</v>
      </c>
      <c r="AL1034">
        <v>-12</v>
      </c>
      <c r="AM1034">
        <v>-8</v>
      </c>
      <c r="AN1034">
        <v>-12</v>
      </c>
      <c r="AO1034">
        <v>-8</v>
      </c>
      <c r="AP1034">
        <v>-11</v>
      </c>
      <c r="AQ1034">
        <v>-7</v>
      </c>
      <c r="AR1034">
        <v>-11</v>
      </c>
      <c r="AS1034">
        <v>-7</v>
      </c>
      <c r="AT1034">
        <v>-10</v>
      </c>
      <c r="AU1034">
        <v>-6</v>
      </c>
      <c r="AV1034">
        <v>-9</v>
      </c>
      <c r="AW1034">
        <v>-5</v>
      </c>
      <c r="AX1034">
        <v>-9</v>
      </c>
      <c r="AY1034">
        <v>-5</v>
      </c>
      <c r="AZ1034">
        <v>-6</v>
      </c>
      <c r="BA1034">
        <v>-2</v>
      </c>
      <c r="BB1034">
        <v>-4</v>
      </c>
      <c r="BC1034">
        <v>0</v>
      </c>
      <c r="BD1034">
        <v>-4</v>
      </c>
      <c r="BE1034">
        <v>0</v>
      </c>
      <c r="BF1034">
        <v>-2</v>
      </c>
      <c r="BG1034">
        <v>2</v>
      </c>
      <c r="BH1034">
        <v>-1</v>
      </c>
      <c r="BI1034">
        <v>3</v>
      </c>
      <c r="BJ1034">
        <v>0</v>
      </c>
      <c r="BK1034">
        <v>4</v>
      </c>
      <c r="BL1034">
        <v>0</v>
      </c>
      <c r="BM1034">
        <v>4</v>
      </c>
      <c r="BN1034">
        <v>-4</v>
      </c>
      <c r="BO1034">
        <v>0</v>
      </c>
      <c r="BP1034">
        <v>0</v>
      </c>
      <c r="BQ1034">
        <v>0</v>
      </c>
      <c r="BR1034">
        <v>-3</v>
      </c>
      <c r="BS1034">
        <v>-1</v>
      </c>
      <c r="BT1034">
        <v>0</v>
      </c>
      <c r="BU1034">
        <v>0</v>
      </c>
      <c r="BV1034">
        <v>0</v>
      </c>
      <c r="BW1034">
        <v>-1</v>
      </c>
      <c r="BX1034">
        <v>0</v>
      </c>
      <c r="BY1034">
        <v>2</v>
      </c>
      <c r="BZ1034">
        <v>0</v>
      </c>
      <c r="CA1034">
        <v>-3</v>
      </c>
      <c r="CB1034">
        <v>-1</v>
      </c>
      <c r="CC1034">
        <v>0</v>
      </c>
      <c r="CD1034">
        <v>-1</v>
      </c>
      <c r="CE1034">
        <v>-2</v>
      </c>
      <c r="CF1034">
        <v>-2</v>
      </c>
      <c r="CG1034">
        <v>-3</v>
      </c>
      <c r="CH1034">
        <v>2</v>
      </c>
      <c r="CI1034">
        <v>-2</v>
      </c>
      <c r="CJ1034">
        <v>0</v>
      </c>
      <c r="CK1034">
        <v>-2</v>
      </c>
      <c r="CL1034">
        <v>-3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2</v>
      </c>
      <c r="CX1034">
        <v>-1</v>
      </c>
      <c r="CY1034">
        <v>2</v>
      </c>
      <c r="CZ1034">
        <v>0</v>
      </c>
      <c r="DA1034">
        <v>0</v>
      </c>
      <c r="DB1034">
        <v>-35</v>
      </c>
      <c r="DC1034">
        <v>-30</v>
      </c>
      <c r="DD1034">
        <v>-27</v>
      </c>
      <c r="DE1034">
        <v>-22</v>
      </c>
      <c r="DF1034">
        <v>-24</v>
      </c>
      <c r="DG1034">
        <v>-19</v>
      </c>
      <c r="DH1034">
        <v>-20</v>
      </c>
      <c r="DI1034">
        <v>-15</v>
      </c>
      <c r="DJ1034">
        <v>-18</v>
      </c>
      <c r="DK1034">
        <v>-13</v>
      </c>
      <c r="DL1034">
        <v>-19</v>
      </c>
      <c r="DM1034">
        <v>-14</v>
      </c>
      <c r="DN1034">
        <v>-16</v>
      </c>
      <c r="DO1034">
        <v>-11</v>
      </c>
      <c r="DP1034">
        <v>-9</v>
      </c>
      <c r="DQ1034">
        <v>-4</v>
      </c>
      <c r="DR1034">
        <v>-12</v>
      </c>
      <c r="DS1034">
        <v>-7</v>
      </c>
      <c r="DT1034">
        <v>-11</v>
      </c>
      <c r="DU1034">
        <v>-6</v>
      </c>
      <c r="DV1034">
        <v>-14</v>
      </c>
      <c r="DW1034">
        <v>-9</v>
      </c>
      <c r="DX1034">
        <v>-14</v>
      </c>
      <c r="DY1034">
        <v>-9</v>
      </c>
      <c r="DZ1034">
        <v>-12</v>
      </c>
      <c r="EA1034">
        <v>-7</v>
      </c>
      <c r="EB1034">
        <v>-9</v>
      </c>
      <c r="EC1034">
        <v>-4</v>
      </c>
      <c r="ED1034">
        <v>-5</v>
      </c>
      <c r="EE1034">
        <v>0</v>
      </c>
      <c r="EF1034">
        <v>-2</v>
      </c>
      <c r="EG1034">
        <v>3</v>
      </c>
      <c r="EH1034">
        <v>-7</v>
      </c>
      <c r="EI1034">
        <v>-2</v>
      </c>
      <c r="EJ1034">
        <v>-3</v>
      </c>
      <c r="EK1034">
        <v>2</v>
      </c>
      <c r="EL1034">
        <v>-3</v>
      </c>
      <c r="EM1034">
        <v>2</v>
      </c>
      <c r="EN1034">
        <v>0</v>
      </c>
      <c r="EO1034">
        <v>5</v>
      </c>
      <c r="EP1034">
        <v>142.66178690000001</v>
      </c>
      <c r="EQ1034">
        <v>140.99630329999999</v>
      </c>
      <c r="ER1034">
        <v>87.377701110000004</v>
      </c>
      <c r="ES1034">
        <v>87.459534700000006</v>
      </c>
      <c r="ET1034">
        <v>157.91210699999999</v>
      </c>
      <c r="EU1034">
        <v>144.03102100000001</v>
      </c>
      <c r="EV1034">
        <v>87.440199739999997</v>
      </c>
      <c r="EW1034">
        <v>84.735227980000005</v>
      </c>
      <c r="EX1034">
        <v>53.126850830000002</v>
      </c>
      <c r="EY1034">
        <v>46.774162840000002</v>
      </c>
      <c r="EZ1034">
        <v>66.795259590000001</v>
      </c>
      <c r="FA1034">
        <v>60.733875240000003</v>
      </c>
      <c r="FB1034">
        <v>9.5993530669999991</v>
      </c>
      <c r="FC1034">
        <v>7.017398783</v>
      </c>
      <c r="FD1034">
        <v>21.858128910000001</v>
      </c>
      <c r="FE1034">
        <v>22.885126119999999</v>
      </c>
      <c r="FF1034">
        <v>6.2893523849999999</v>
      </c>
      <c r="FG1034">
        <v>5.3004771489999998</v>
      </c>
      <c r="FH1034">
        <v>1.5415643720000001</v>
      </c>
      <c r="FI1034">
        <v>1.673537289</v>
      </c>
      <c r="FJ1034">
        <v>28.111900630000001</v>
      </c>
      <c r="FK1034">
        <v>37.043377390000003</v>
      </c>
      <c r="FL1034">
        <v>10.60922834</v>
      </c>
      <c r="FM1034">
        <v>11.36619864</v>
      </c>
      <c r="FN1034">
        <v>0</v>
      </c>
      <c r="FO1034">
        <v>0</v>
      </c>
      <c r="FP1034">
        <v>1</v>
      </c>
      <c r="FQ1034">
        <v>2</v>
      </c>
      <c r="FR1034">
        <f>4/14</f>
        <v>0.2857142857142857</v>
      </c>
      <c r="FS1034" t="s">
        <v>45</v>
      </c>
      <c r="FT1034">
        <v>0</v>
      </c>
      <c r="FU1034">
        <v>0</v>
      </c>
      <c r="FV1034" t="s">
        <v>45</v>
      </c>
      <c r="FW1034">
        <v>0</v>
      </c>
      <c r="FX1034">
        <v>0</v>
      </c>
    </row>
    <row r="1035" spans="1:180" x14ac:dyDescent="0.3">
      <c r="A1035" s="7" t="s">
        <v>111</v>
      </c>
      <c r="B1035" s="7" t="s">
        <v>98</v>
      </c>
      <c r="C1035" t="s">
        <v>58</v>
      </c>
      <c r="D1035">
        <v>13</v>
      </c>
      <c r="E1035">
        <v>3</v>
      </c>
      <c r="F1035">
        <v>1.18</v>
      </c>
      <c r="G1035">
        <v>1.4316454590000001</v>
      </c>
      <c r="H1035">
        <v>0.70699999999999996</v>
      </c>
      <c r="I1035">
        <v>0.72151031200000004</v>
      </c>
      <c r="J1035">
        <v>1.2729487159999999</v>
      </c>
      <c r="K1035">
        <v>1.3138770980000001</v>
      </c>
      <c r="L1035">
        <v>0.78587691900000001</v>
      </c>
      <c r="M1035">
        <v>1.1386978860000001</v>
      </c>
      <c r="N1035">
        <v>17.633857150000001</v>
      </c>
      <c r="O1035">
        <v>21.191240700000002</v>
      </c>
      <c r="P1035">
        <v>1.3225058519999999</v>
      </c>
      <c r="Q1035">
        <v>1.4219000319999999</v>
      </c>
      <c r="R1035">
        <v>1.2280989099999999</v>
      </c>
      <c r="S1035">
        <v>1.660581788</v>
      </c>
      <c r="T1035">
        <v>0.44444444399999999</v>
      </c>
      <c r="U1035">
        <v>0.5</v>
      </c>
      <c r="V1035">
        <v>0.46666666699999998</v>
      </c>
      <c r="W1035">
        <v>0.6</v>
      </c>
      <c r="X1035">
        <v>0.5</v>
      </c>
      <c r="Y1035">
        <v>0.33333333300000001</v>
      </c>
      <c r="Z1035">
        <v>-9</v>
      </c>
      <c r="AA1035" s="5" t="s">
        <v>191</v>
      </c>
      <c r="AB1035">
        <v>-7</v>
      </c>
      <c r="AC1035">
        <v>-5</v>
      </c>
      <c r="AD1035" s="5" t="s">
        <v>191</v>
      </c>
      <c r="AE1035">
        <v>-5</v>
      </c>
      <c r="AF1035">
        <v>-7</v>
      </c>
      <c r="AG1035">
        <v>-5</v>
      </c>
      <c r="AH1035">
        <v>-7</v>
      </c>
      <c r="AI1035">
        <v>-5</v>
      </c>
      <c r="AJ1035">
        <v>-5</v>
      </c>
      <c r="AK1035">
        <v>-3</v>
      </c>
      <c r="AL1035">
        <v>-3</v>
      </c>
      <c r="AM1035">
        <v>-1</v>
      </c>
      <c r="AN1035">
        <v>-3</v>
      </c>
      <c r="AO1035">
        <v>-1</v>
      </c>
      <c r="AP1035">
        <v>-2</v>
      </c>
      <c r="AQ1035">
        <v>0</v>
      </c>
      <c r="AR1035">
        <v>-2</v>
      </c>
      <c r="AS1035">
        <v>0</v>
      </c>
      <c r="AT1035">
        <v>-1</v>
      </c>
      <c r="AU1035">
        <v>1</v>
      </c>
      <c r="AV1035">
        <v>0</v>
      </c>
      <c r="AW1035">
        <v>2</v>
      </c>
      <c r="AX1035">
        <v>0</v>
      </c>
      <c r="AY1035">
        <v>2</v>
      </c>
      <c r="AZ1035">
        <v>3</v>
      </c>
      <c r="BA1035">
        <v>5</v>
      </c>
      <c r="BB1035">
        <v>5</v>
      </c>
      <c r="BC1035">
        <v>7</v>
      </c>
      <c r="BD1035">
        <v>5</v>
      </c>
      <c r="BE1035">
        <v>7</v>
      </c>
      <c r="BF1035">
        <v>7</v>
      </c>
      <c r="BG1035">
        <v>9</v>
      </c>
      <c r="BH1035">
        <v>8</v>
      </c>
      <c r="BI1035">
        <v>10</v>
      </c>
      <c r="BJ1035">
        <v>9</v>
      </c>
      <c r="BK1035">
        <v>11</v>
      </c>
      <c r="BL1035">
        <v>9</v>
      </c>
      <c r="BM1035">
        <v>11</v>
      </c>
      <c r="BN1035">
        <v>0</v>
      </c>
      <c r="BO1035">
        <v>0</v>
      </c>
      <c r="BP1035">
        <v>0</v>
      </c>
      <c r="BQ1035">
        <v>1</v>
      </c>
      <c r="BR1035">
        <v>0</v>
      </c>
      <c r="BS1035">
        <v>0</v>
      </c>
      <c r="BT1035">
        <v>-4</v>
      </c>
      <c r="BU1035">
        <v>1</v>
      </c>
      <c r="BV1035">
        <v>-2</v>
      </c>
      <c r="BW1035">
        <v>0</v>
      </c>
      <c r="BX1035">
        <v>-2</v>
      </c>
      <c r="BY1035">
        <v>-1</v>
      </c>
      <c r="BZ1035">
        <v>1</v>
      </c>
      <c r="CA1035">
        <v>-1</v>
      </c>
      <c r="CB1035">
        <v>2</v>
      </c>
      <c r="CC1035">
        <v>-1</v>
      </c>
      <c r="CD1035">
        <v>-1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2</v>
      </c>
      <c r="CL1035">
        <v>0</v>
      </c>
      <c r="CM1035">
        <v>0</v>
      </c>
      <c r="CN1035">
        <v>0</v>
      </c>
      <c r="CO1035">
        <v>-2</v>
      </c>
      <c r="CP1035">
        <v>0</v>
      </c>
      <c r="CQ1035">
        <v>3</v>
      </c>
      <c r="CR1035">
        <v>2</v>
      </c>
      <c r="CS1035">
        <v>-4</v>
      </c>
      <c r="CT1035">
        <v>0</v>
      </c>
      <c r="CU1035">
        <v>0</v>
      </c>
      <c r="CV1035">
        <v>0</v>
      </c>
      <c r="CW1035">
        <v>1</v>
      </c>
      <c r="CX1035">
        <v>0</v>
      </c>
      <c r="CY1035">
        <v>-3</v>
      </c>
      <c r="CZ1035">
        <v>3</v>
      </c>
      <c r="DA1035">
        <v>2</v>
      </c>
      <c r="DB1035">
        <v>-23</v>
      </c>
      <c r="DC1035">
        <v>-24</v>
      </c>
      <c r="DD1035">
        <v>-15</v>
      </c>
      <c r="DE1035">
        <v>-16</v>
      </c>
      <c r="DF1035">
        <v>-12</v>
      </c>
      <c r="DG1035">
        <v>-13</v>
      </c>
      <c r="DH1035">
        <v>-8</v>
      </c>
      <c r="DI1035">
        <v>-9</v>
      </c>
      <c r="DJ1035">
        <v>-6</v>
      </c>
      <c r="DK1035">
        <v>-7</v>
      </c>
      <c r="DL1035">
        <v>-7</v>
      </c>
      <c r="DM1035">
        <v>-8</v>
      </c>
      <c r="DN1035">
        <v>-4</v>
      </c>
      <c r="DO1035">
        <v>-5</v>
      </c>
      <c r="DP1035">
        <v>3</v>
      </c>
      <c r="DQ1035">
        <v>2</v>
      </c>
      <c r="DR1035">
        <v>0</v>
      </c>
      <c r="DS1035">
        <v>-1</v>
      </c>
      <c r="DT1035">
        <v>1</v>
      </c>
      <c r="DU1035">
        <v>0</v>
      </c>
      <c r="DV1035">
        <v>-2</v>
      </c>
      <c r="DW1035">
        <v>-3</v>
      </c>
      <c r="DX1035">
        <v>-2</v>
      </c>
      <c r="DY1035">
        <v>-3</v>
      </c>
      <c r="DZ1035">
        <v>0</v>
      </c>
      <c r="EA1035">
        <v>-1</v>
      </c>
      <c r="EB1035">
        <v>3</v>
      </c>
      <c r="EC1035">
        <v>2</v>
      </c>
      <c r="ED1035">
        <v>7</v>
      </c>
      <c r="EE1035">
        <v>6</v>
      </c>
      <c r="EF1035">
        <v>10</v>
      </c>
      <c r="EG1035">
        <v>9</v>
      </c>
      <c r="EH1035">
        <v>5</v>
      </c>
      <c r="EI1035">
        <v>4</v>
      </c>
      <c r="EJ1035">
        <v>9</v>
      </c>
      <c r="EK1035">
        <v>8</v>
      </c>
      <c r="EL1035">
        <v>9</v>
      </c>
      <c r="EM1035">
        <v>8</v>
      </c>
      <c r="EN1035">
        <v>12</v>
      </c>
      <c r="EO1035">
        <v>11</v>
      </c>
      <c r="EP1035">
        <v>172.24199369999999</v>
      </c>
      <c r="EQ1035">
        <v>134.74087750000001</v>
      </c>
      <c r="ER1035">
        <v>90.954665719999994</v>
      </c>
      <c r="ES1035">
        <v>85.022093299999995</v>
      </c>
      <c r="ET1035">
        <v>173.61530089999999</v>
      </c>
      <c r="EU1035">
        <v>142.94685089999999</v>
      </c>
      <c r="EV1035">
        <v>89.191020370000004</v>
      </c>
      <c r="EW1035">
        <v>83.942153770000004</v>
      </c>
      <c r="EX1035">
        <v>45.498970790000001</v>
      </c>
      <c r="EY1035">
        <v>51.398871630000002</v>
      </c>
      <c r="EZ1035">
        <v>67.352577519999997</v>
      </c>
      <c r="FA1035">
        <v>64.959409570000005</v>
      </c>
      <c r="FB1035">
        <v>7.5293370980000001</v>
      </c>
      <c r="FC1035">
        <v>9.7877188319999995</v>
      </c>
      <c r="FD1035">
        <v>22.260680399999998</v>
      </c>
      <c r="FE1035">
        <v>24.499046939999999</v>
      </c>
      <c r="FF1035">
        <v>5.2197401929999998</v>
      </c>
      <c r="FG1035">
        <v>8.3040259970000001</v>
      </c>
      <c r="FH1035">
        <v>1.248128841</v>
      </c>
      <c r="FI1035">
        <v>3.0858564720000001</v>
      </c>
      <c r="FJ1035">
        <v>36.370516119999998</v>
      </c>
      <c r="FK1035">
        <v>35.536547919999997</v>
      </c>
      <c r="FL1035">
        <v>12.1887376</v>
      </c>
      <c r="FM1035">
        <v>11.711567199999999</v>
      </c>
      <c r="FN1035">
        <v>0</v>
      </c>
      <c r="FO1035">
        <v>0</v>
      </c>
      <c r="FP1035">
        <v>1</v>
      </c>
      <c r="FQ1035">
        <v>1</v>
      </c>
      <c r="FR1035">
        <f>3/12</f>
        <v>0.25</v>
      </c>
      <c r="FS1035">
        <v>1</v>
      </c>
      <c r="FT1035">
        <v>1</v>
      </c>
      <c r="FU1035">
        <v>0</v>
      </c>
      <c r="FV1035" t="s">
        <v>45</v>
      </c>
      <c r="FW1035">
        <v>0</v>
      </c>
      <c r="FX1035">
        <v>0</v>
      </c>
    </row>
    <row r="1036" spans="1:180" x14ac:dyDescent="0.3">
      <c r="A1036" s="7" t="s">
        <v>110</v>
      </c>
      <c r="B1036" s="7" t="s">
        <v>101</v>
      </c>
      <c r="C1036" t="s">
        <v>58</v>
      </c>
      <c r="D1036">
        <v>13</v>
      </c>
      <c r="E1036">
        <v>3</v>
      </c>
      <c r="F1036">
        <v>1.1711764710000001</v>
      </c>
      <c r="G1036">
        <v>2.5</v>
      </c>
      <c r="H1036">
        <v>0.71917647100000004</v>
      </c>
      <c r="I1036">
        <v>0.66700000000000004</v>
      </c>
      <c r="J1036">
        <v>1.0822440259999999</v>
      </c>
      <c r="K1036">
        <v>1.7825194609999999</v>
      </c>
      <c r="L1036">
        <v>0.88220748299999996</v>
      </c>
      <c r="M1036">
        <v>1.0624241329999999</v>
      </c>
      <c r="N1036">
        <v>19.33333107</v>
      </c>
      <c r="O1036">
        <v>21.709548949999999</v>
      </c>
      <c r="P1036">
        <v>1.029526317</v>
      </c>
      <c r="Q1036">
        <v>1.198403264</v>
      </c>
      <c r="R1036">
        <v>1.2139161519999999</v>
      </c>
      <c r="S1036">
        <v>1.413729767</v>
      </c>
      <c r="T1036">
        <v>0.36111111099999998</v>
      </c>
      <c r="U1036">
        <v>0.19444444399999999</v>
      </c>
      <c r="V1036">
        <v>0.33333333300000001</v>
      </c>
      <c r="W1036">
        <v>0.26666666700000002</v>
      </c>
      <c r="X1036">
        <v>0.53333333299999997</v>
      </c>
      <c r="Y1036">
        <v>0.16666666699999999</v>
      </c>
      <c r="Z1036">
        <v>-12</v>
      </c>
      <c r="AA1036" s="5" t="s">
        <v>185</v>
      </c>
      <c r="AB1036">
        <v>-10</v>
      </c>
      <c r="AC1036">
        <v>-16</v>
      </c>
      <c r="AD1036" s="5" t="s">
        <v>215</v>
      </c>
      <c r="AE1036">
        <v>-16</v>
      </c>
      <c r="AF1036">
        <v>-10</v>
      </c>
      <c r="AG1036">
        <v>-16</v>
      </c>
      <c r="AH1036">
        <v>-10</v>
      </c>
      <c r="AI1036">
        <v>-16</v>
      </c>
      <c r="AJ1036">
        <v>-8</v>
      </c>
      <c r="AK1036">
        <v>-14</v>
      </c>
      <c r="AL1036">
        <v>-6</v>
      </c>
      <c r="AM1036">
        <v>-12</v>
      </c>
      <c r="AN1036">
        <v>-6</v>
      </c>
      <c r="AO1036">
        <v>-12</v>
      </c>
      <c r="AP1036">
        <v>-5</v>
      </c>
      <c r="AQ1036">
        <v>-11</v>
      </c>
      <c r="AR1036">
        <v>-5</v>
      </c>
      <c r="AS1036">
        <v>-11</v>
      </c>
      <c r="AT1036">
        <v>-4</v>
      </c>
      <c r="AU1036">
        <v>-10</v>
      </c>
      <c r="AV1036">
        <v>-3</v>
      </c>
      <c r="AW1036">
        <v>-9</v>
      </c>
      <c r="AX1036">
        <v>-3</v>
      </c>
      <c r="AY1036">
        <v>-9</v>
      </c>
      <c r="AZ1036">
        <v>0</v>
      </c>
      <c r="BA1036">
        <v>-6</v>
      </c>
      <c r="BB1036">
        <v>2</v>
      </c>
      <c r="BC1036">
        <v>-4</v>
      </c>
      <c r="BD1036">
        <v>2</v>
      </c>
      <c r="BE1036">
        <v>-4</v>
      </c>
      <c r="BF1036">
        <v>4</v>
      </c>
      <c r="BG1036">
        <v>-2</v>
      </c>
      <c r="BH1036">
        <v>5</v>
      </c>
      <c r="BI1036">
        <v>-1</v>
      </c>
      <c r="BJ1036">
        <v>6</v>
      </c>
      <c r="BK1036">
        <v>0</v>
      </c>
      <c r="BL1036">
        <v>6</v>
      </c>
      <c r="BM1036">
        <v>0</v>
      </c>
      <c r="BN1036">
        <v>-3</v>
      </c>
      <c r="BO1036">
        <v>0</v>
      </c>
      <c r="BP1036">
        <v>-2</v>
      </c>
      <c r="BQ1036">
        <v>-3</v>
      </c>
      <c r="BR1036">
        <v>0</v>
      </c>
      <c r="BS1036">
        <v>-1</v>
      </c>
      <c r="BT1036">
        <v>-1</v>
      </c>
      <c r="BU1036">
        <v>-1</v>
      </c>
      <c r="BV1036">
        <v>0</v>
      </c>
      <c r="BW1036">
        <v>-1</v>
      </c>
      <c r="BX1036">
        <v>-2</v>
      </c>
      <c r="BY1036">
        <v>-1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2</v>
      </c>
      <c r="CG1036">
        <v>3</v>
      </c>
      <c r="CH1036">
        <v>-1</v>
      </c>
      <c r="CI1036">
        <v>-2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-2</v>
      </c>
      <c r="CR1036">
        <v>1</v>
      </c>
      <c r="CS1036">
        <v>0</v>
      </c>
      <c r="CT1036">
        <v>0</v>
      </c>
      <c r="CU1036">
        <v>-1</v>
      </c>
      <c r="CV1036">
        <v>2</v>
      </c>
      <c r="CW1036">
        <v>-2</v>
      </c>
      <c r="CX1036">
        <v>0</v>
      </c>
      <c r="CY1036">
        <v>0</v>
      </c>
      <c r="CZ1036">
        <v>0</v>
      </c>
      <c r="DA1036">
        <v>1</v>
      </c>
      <c r="DB1036">
        <v>-26</v>
      </c>
      <c r="DC1036">
        <v>-32</v>
      </c>
      <c r="DD1036">
        <v>-18</v>
      </c>
      <c r="DE1036">
        <v>-24</v>
      </c>
      <c r="DF1036">
        <v>-15</v>
      </c>
      <c r="DG1036">
        <v>-21</v>
      </c>
      <c r="DH1036">
        <v>-11</v>
      </c>
      <c r="DI1036">
        <v>-17</v>
      </c>
      <c r="DJ1036">
        <v>-9</v>
      </c>
      <c r="DK1036">
        <v>-15</v>
      </c>
      <c r="DL1036">
        <v>-10</v>
      </c>
      <c r="DM1036">
        <v>-16</v>
      </c>
      <c r="DN1036">
        <v>-7</v>
      </c>
      <c r="DO1036">
        <v>-13</v>
      </c>
      <c r="DP1036">
        <v>0</v>
      </c>
      <c r="DQ1036">
        <v>-6</v>
      </c>
      <c r="DR1036">
        <v>-3</v>
      </c>
      <c r="DS1036">
        <v>-9</v>
      </c>
      <c r="DT1036">
        <v>-2</v>
      </c>
      <c r="DU1036">
        <v>-8</v>
      </c>
      <c r="DV1036">
        <v>-5</v>
      </c>
      <c r="DW1036">
        <v>-11</v>
      </c>
      <c r="DX1036">
        <v>-5</v>
      </c>
      <c r="DY1036">
        <v>-11</v>
      </c>
      <c r="DZ1036">
        <v>-3</v>
      </c>
      <c r="EA1036">
        <v>-9</v>
      </c>
      <c r="EB1036">
        <v>0</v>
      </c>
      <c r="EC1036">
        <v>-6</v>
      </c>
      <c r="ED1036">
        <v>4</v>
      </c>
      <c r="EE1036">
        <v>-2</v>
      </c>
      <c r="EF1036">
        <v>7</v>
      </c>
      <c r="EG1036">
        <v>1</v>
      </c>
      <c r="EH1036">
        <v>2</v>
      </c>
      <c r="EI1036">
        <v>-4</v>
      </c>
      <c r="EJ1036">
        <v>6</v>
      </c>
      <c r="EK1036">
        <v>0</v>
      </c>
      <c r="EL1036">
        <v>6</v>
      </c>
      <c r="EM1036">
        <v>0</v>
      </c>
      <c r="EN1036">
        <v>9</v>
      </c>
      <c r="EO1036">
        <v>3</v>
      </c>
      <c r="EP1036">
        <v>157.628229</v>
      </c>
      <c r="EQ1036">
        <v>127.56929239999999</v>
      </c>
      <c r="ER1036">
        <v>88.174069860000003</v>
      </c>
      <c r="ES1036">
        <v>85.074273120000001</v>
      </c>
      <c r="ET1036">
        <v>151.0443521</v>
      </c>
      <c r="EU1036">
        <v>144.05195269999999</v>
      </c>
      <c r="EV1036">
        <v>85.115301630000005</v>
      </c>
      <c r="EW1036">
        <v>84.968989440000001</v>
      </c>
      <c r="EX1036">
        <v>39.264138389999999</v>
      </c>
      <c r="EY1036">
        <v>64.717181490000002</v>
      </c>
      <c r="EZ1036">
        <v>60.865418640000001</v>
      </c>
      <c r="FA1036">
        <v>65.13827379</v>
      </c>
      <c r="FB1036">
        <v>10.573145500000001</v>
      </c>
      <c r="FC1036">
        <v>9.8747608709999994</v>
      </c>
      <c r="FD1036">
        <v>26.0187803</v>
      </c>
      <c r="FE1036">
        <v>30.116516860000001</v>
      </c>
      <c r="FF1036">
        <v>6.7090650890000001</v>
      </c>
      <c r="FG1036">
        <v>9.2882477110000004</v>
      </c>
      <c r="FH1036">
        <v>1.9345812499999999</v>
      </c>
      <c r="FI1036">
        <v>3.2063350829999999</v>
      </c>
      <c r="FJ1036">
        <v>31.314631949999999</v>
      </c>
      <c r="FK1036">
        <v>31.786579400000001</v>
      </c>
      <c r="FL1036">
        <v>12.45231723</v>
      </c>
      <c r="FM1036">
        <v>13.943122219999999</v>
      </c>
      <c r="FN1036">
        <v>0</v>
      </c>
      <c r="FO1036">
        <v>0</v>
      </c>
      <c r="FP1036">
        <v>0</v>
      </c>
      <c r="FQ1036">
        <v>1</v>
      </c>
      <c r="FR1036">
        <f>6/15</f>
        <v>0.4</v>
      </c>
      <c r="FS1036">
        <v>2</v>
      </c>
      <c r="FT1036">
        <v>0</v>
      </c>
      <c r="FU1036">
        <v>4</v>
      </c>
      <c r="FV1036">
        <v>2</v>
      </c>
      <c r="FW1036">
        <v>0</v>
      </c>
      <c r="FX1036">
        <v>2</v>
      </c>
    </row>
    <row r="1037" spans="1:180" x14ac:dyDescent="0.3">
      <c r="A1037" s="7" t="s">
        <v>122</v>
      </c>
      <c r="B1037" s="7" t="s">
        <v>381</v>
      </c>
      <c r="C1037" t="s">
        <v>61</v>
      </c>
      <c r="D1037">
        <v>10</v>
      </c>
      <c r="E1037">
        <v>3</v>
      </c>
      <c r="F1037">
        <v>1.617115385</v>
      </c>
      <c r="G1037">
        <v>2.33</v>
      </c>
      <c r="H1037">
        <v>0.73150000000000004</v>
      </c>
      <c r="I1037">
        <v>0.58299999999999996</v>
      </c>
      <c r="J1037">
        <v>1.2545767430000001</v>
      </c>
      <c r="K1037">
        <v>1.4036145200000001</v>
      </c>
      <c r="L1037">
        <v>0.83922587800000004</v>
      </c>
      <c r="M1037">
        <v>0.87335278800000005</v>
      </c>
      <c r="N1037">
        <v>18.030216540000001</v>
      </c>
      <c r="O1037">
        <v>16.691277939999999</v>
      </c>
      <c r="P1037">
        <v>1.365269378</v>
      </c>
      <c r="Q1037">
        <v>1.261051986</v>
      </c>
      <c r="R1037">
        <v>1.4811591079999999</v>
      </c>
      <c r="S1037">
        <v>2.091340873</v>
      </c>
      <c r="T1037">
        <v>0.33333333300000001</v>
      </c>
      <c r="U1037">
        <v>0.37037037</v>
      </c>
      <c r="V1037">
        <v>0.4</v>
      </c>
      <c r="W1037">
        <v>0.26666666700000002</v>
      </c>
      <c r="X1037">
        <v>0.41666666699999999</v>
      </c>
      <c r="Y1037">
        <v>0.5</v>
      </c>
      <c r="Z1037">
        <v>-14</v>
      </c>
      <c r="AA1037" s="5" t="s">
        <v>214</v>
      </c>
      <c r="AB1037">
        <v>-9</v>
      </c>
      <c r="AC1037">
        <v>-8</v>
      </c>
      <c r="AD1037" s="5" t="s">
        <v>193</v>
      </c>
      <c r="AE1037">
        <v>-8</v>
      </c>
      <c r="AF1037">
        <v>-8</v>
      </c>
      <c r="AG1037">
        <v>-7</v>
      </c>
      <c r="AH1037">
        <v>-9</v>
      </c>
      <c r="AI1037">
        <v>-8</v>
      </c>
      <c r="AJ1037">
        <v>-8</v>
      </c>
      <c r="AK1037">
        <v>-7</v>
      </c>
      <c r="AL1037">
        <v>-6</v>
      </c>
      <c r="AM1037">
        <v>-5</v>
      </c>
      <c r="AN1037">
        <v>-5</v>
      </c>
      <c r="AO1037">
        <v>-4</v>
      </c>
      <c r="AP1037">
        <v>-5</v>
      </c>
      <c r="AQ1037">
        <v>-4</v>
      </c>
      <c r="AR1037">
        <v>-3</v>
      </c>
      <c r="AS1037">
        <v>-2</v>
      </c>
      <c r="AT1037">
        <v>-2</v>
      </c>
      <c r="AU1037">
        <v>-1</v>
      </c>
      <c r="AV1037">
        <v>-2</v>
      </c>
      <c r="AW1037">
        <v>-1</v>
      </c>
      <c r="AX1037">
        <v>-1</v>
      </c>
      <c r="AY1037">
        <v>0</v>
      </c>
      <c r="AZ1037">
        <v>-1</v>
      </c>
      <c r="BA1037">
        <v>0</v>
      </c>
      <c r="BB1037">
        <v>-1</v>
      </c>
      <c r="BC1037">
        <v>0</v>
      </c>
      <c r="BD1037">
        <v>0</v>
      </c>
      <c r="BE1037">
        <v>1</v>
      </c>
      <c r="BF1037">
        <v>1</v>
      </c>
      <c r="BG1037">
        <v>2</v>
      </c>
      <c r="BH1037">
        <v>3</v>
      </c>
      <c r="BI1037">
        <v>4</v>
      </c>
      <c r="BJ1037">
        <v>4</v>
      </c>
      <c r="BK1037">
        <v>5</v>
      </c>
      <c r="BL1037">
        <v>7</v>
      </c>
      <c r="BM1037">
        <v>8</v>
      </c>
      <c r="BN1037">
        <v>0</v>
      </c>
      <c r="BO1037">
        <v>0</v>
      </c>
      <c r="BP1037">
        <v>0</v>
      </c>
      <c r="BQ1037">
        <v>-3</v>
      </c>
      <c r="BR1037">
        <v>0</v>
      </c>
      <c r="BS1037">
        <v>0</v>
      </c>
      <c r="BT1037">
        <v>0</v>
      </c>
      <c r="BU1037">
        <v>0</v>
      </c>
      <c r="BV1037">
        <v>-2</v>
      </c>
      <c r="BW1037">
        <v>-1</v>
      </c>
      <c r="BX1037">
        <v>-3</v>
      </c>
      <c r="BY1037">
        <v>-3</v>
      </c>
      <c r="BZ1037">
        <v>1</v>
      </c>
      <c r="CA1037">
        <v>-2</v>
      </c>
      <c r="CB1037">
        <v>0</v>
      </c>
      <c r="CC1037">
        <v>0</v>
      </c>
      <c r="CD1037">
        <v>0</v>
      </c>
      <c r="CE1037">
        <v>0</v>
      </c>
      <c r="CF1037">
        <v>-3</v>
      </c>
      <c r="CG1037">
        <v>1</v>
      </c>
      <c r="CH1037">
        <v>0</v>
      </c>
      <c r="CI1037">
        <v>0</v>
      </c>
      <c r="CJ1037">
        <v>0</v>
      </c>
      <c r="CK1037">
        <v>1</v>
      </c>
      <c r="CL1037">
        <v>0</v>
      </c>
      <c r="CM1037">
        <v>-3</v>
      </c>
      <c r="CN1037">
        <v>-1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1</v>
      </c>
      <c r="CV1037">
        <v>0</v>
      </c>
      <c r="CW1037">
        <v>0</v>
      </c>
      <c r="CX1037">
        <v>1</v>
      </c>
      <c r="CY1037">
        <v>0</v>
      </c>
      <c r="CZ1037">
        <v>0</v>
      </c>
      <c r="DA1037">
        <v>0</v>
      </c>
      <c r="DB1037">
        <v>-20</v>
      </c>
      <c r="DC1037">
        <v>-22</v>
      </c>
      <c r="DD1037">
        <v>-17</v>
      </c>
      <c r="DE1037">
        <v>-19</v>
      </c>
      <c r="DF1037">
        <v>-15</v>
      </c>
      <c r="DG1037">
        <v>-17</v>
      </c>
      <c r="DH1037">
        <v>-18</v>
      </c>
      <c r="DI1037">
        <v>-20</v>
      </c>
      <c r="DJ1037">
        <v>-17</v>
      </c>
      <c r="DK1037">
        <v>-19</v>
      </c>
      <c r="DL1037">
        <v>-11</v>
      </c>
      <c r="DM1037">
        <v>-13</v>
      </c>
      <c r="DN1037">
        <v>-12</v>
      </c>
      <c r="DO1037">
        <v>-14</v>
      </c>
      <c r="DP1037">
        <v>-9</v>
      </c>
      <c r="DQ1037">
        <v>-11</v>
      </c>
      <c r="DR1037">
        <v>-5</v>
      </c>
      <c r="DS1037">
        <v>-7</v>
      </c>
      <c r="DT1037">
        <v>-7</v>
      </c>
      <c r="DU1037">
        <v>-9</v>
      </c>
      <c r="DV1037">
        <v>-4</v>
      </c>
      <c r="DW1037">
        <v>-6</v>
      </c>
      <c r="DX1037">
        <v>-6</v>
      </c>
      <c r="DY1037">
        <v>-8</v>
      </c>
      <c r="DZ1037">
        <v>-3</v>
      </c>
      <c r="EA1037">
        <v>-5</v>
      </c>
      <c r="EB1037">
        <v>-5</v>
      </c>
      <c r="EC1037">
        <v>-7</v>
      </c>
      <c r="ED1037">
        <v>2</v>
      </c>
      <c r="EE1037">
        <v>0</v>
      </c>
      <c r="EF1037">
        <v>0</v>
      </c>
      <c r="EG1037">
        <v>-2</v>
      </c>
      <c r="EH1037">
        <v>-2</v>
      </c>
      <c r="EI1037">
        <v>-4</v>
      </c>
      <c r="EJ1037">
        <v>-1</v>
      </c>
      <c r="EK1037">
        <v>-3</v>
      </c>
      <c r="EL1037">
        <v>3</v>
      </c>
      <c r="EM1037">
        <v>1</v>
      </c>
      <c r="EN1037">
        <v>7</v>
      </c>
      <c r="EO1037">
        <v>5</v>
      </c>
      <c r="EP1037">
        <v>106.12735360000001</v>
      </c>
      <c r="EQ1037">
        <v>116.9357337</v>
      </c>
      <c r="ER1037">
        <v>87.487358450000002</v>
      </c>
      <c r="ES1037">
        <v>85.117572429999996</v>
      </c>
      <c r="ET1037">
        <v>154.32339450000001</v>
      </c>
      <c r="EU1037">
        <v>117.2398852</v>
      </c>
      <c r="EV1037">
        <v>88.295284319999993</v>
      </c>
      <c r="EW1037">
        <v>81.564684589999999</v>
      </c>
      <c r="EX1037">
        <v>63.675214459999999</v>
      </c>
      <c r="EY1037">
        <v>35.01262157</v>
      </c>
      <c r="EZ1037">
        <v>67.561326089999994</v>
      </c>
      <c r="FA1037">
        <v>61.91486871</v>
      </c>
      <c r="FB1037">
        <v>8.0799916409999994</v>
      </c>
      <c r="FC1037">
        <v>8.5604812670000001</v>
      </c>
      <c r="FD1037">
        <v>23.17160312</v>
      </c>
      <c r="FE1037">
        <v>17.783795690000002</v>
      </c>
      <c r="FF1037">
        <v>5.020444264</v>
      </c>
      <c r="FG1037">
        <v>7.6128169559999996</v>
      </c>
      <c r="FH1037">
        <v>1.0444514899999999</v>
      </c>
      <c r="FI1037">
        <v>2.0516082820000001</v>
      </c>
      <c r="FJ1037">
        <v>33.963265610000001</v>
      </c>
      <c r="FK1037">
        <v>36.612161690000001</v>
      </c>
      <c r="FL1037">
        <v>11.535927600000001</v>
      </c>
      <c r="FM1037">
        <v>12.15368943</v>
      </c>
      <c r="FN1037">
        <v>1</v>
      </c>
      <c r="FO1037">
        <v>0</v>
      </c>
      <c r="FP1037">
        <v>1</v>
      </c>
      <c r="FQ1037">
        <v>1</v>
      </c>
      <c r="FR1037">
        <v>0.5</v>
      </c>
      <c r="FS1037" t="s">
        <v>45</v>
      </c>
      <c r="FT1037">
        <v>0</v>
      </c>
      <c r="FU1037">
        <v>0</v>
      </c>
      <c r="FV1037" t="s">
        <v>45</v>
      </c>
      <c r="FW1037">
        <v>0</v>
      </c>
      <c r="FX1037">
        <v>0</v>
      </c>
    </row>
    <row r="1038" spans="1:180" x14ac:dyDescent="0.3">
      <c r="A1038" s="7" t="s">
        <v>128</v>
      </c>
      <c r="B1038" s="7" t="s">
        <v>125</v>
      </c>
      <c r="C1038" t="s">
        <v>61</v>
      </c>
      <c r="D1038">
        <v>10</v>
      </c>
      <c r="E1038">
        <v>3</v>
      </c>
      <c r="F1038">
        <v>1.140952381</v>
      </c>
      <c r="G1038">
        <v>0.8</v>
      </c>
      <c r="H1038">
        <v>0.76923809499999996</v>
      </c>
      <c r="I1038">
        <v>0.84599999999999997</v>
      </c>
      <c r="J1038">
        <v>1.5696527929999999</v>
      </c>
      <c r="K1038">
        <v>1.2087493680000001</v>
      </c>
      <c r="L1038">
        <v>1.3037129220000001</v>
      </c>
      <c r="M1038">
        <v>1.1353427490000001</v>
      </c>
      <c r="N1038">
        <v>18.700514779999999</v>
      </c>
      <c r="O1038">
        <v>18.690550550000001</v>
      </c>
      <c r="P1038">
        <v>1.9838117930000001</v>
      </c>
      <c r="Q1038">
        <v>1.756834352</v>
      </c>
      <c r="R1038">
        <v>1.3064796059999999</v>
      </c>
      <c r="S1038">
        <v>1.5381390180000001</v>
      </c>
      <c r="T1038">
        <v>0.62962963000000005</v>
      </c>
      <c r="U1038">
        <v>0.66666666699999999</v>
      </c>
      <c r="V1038">
        <v>0.66666666699999999</v>
      </c>
      <c r="W1038">
        <v>0.53333333299999997</v>
      </c>
      <c r="X1038">
        <v>0.83333333300000001</v>
      </c>
      <c r="Y1038">
        <v>1</v>
      </c>
      <c r="Z1038">
        <v>-6</v>
      </c>
      <c r="AA1038" s="5" t="s">
        <v>211</v>
      </c>
      <c r="AB1038">
        <v>-1</v>
      </c>
      <c r="AC1038">
        <v>0</v>
      </c>
      <c r="AD1038" s="5" t="s">
        <v>219</v>
      </c>
      <c r="AE1038">
        <v>0</v>
      </c>
      <c r="AF1038">
        <v>0</v>
      </c>
      <c r="AG1038">
        <v>1</v>
      </c>
      <c r="AH1038">
        <v>-1</v>
      </c>
      <c r="AI1038">
        <v>0</v>
      </c>
      <c r="AJ1038">
        <v>0</v>
      </c>
      <c r="AK1038">
        <v>1</v>
      </c>
      <c r="AL1038">
        <v>2</v>
      </c>
      <c r="AM1038">
        <v>3</v>
      </c>
      <c r="AN1038">
        <v>3</v>
      </c>
      <c r="AO1038">
        <v>4</v>
      </c>
      <c r="AP1038">
        <v>3</v>
      </c>
      <c r="AQ1038">
        <v>4</v>
      </c>
      <c r="AR1038">
        <v>5</v>
      </c>
      <c r="AS1038">
        <v>6</v>
      </c>
      <c r="AT1038">
        <v>6</v>
      </c>
      <c r="AU1038">
        <v>7</v>
      </c>
      <c r="AV1038">
        <v>6</v>
      </c>
      <c r="AW1038">
        <v>7</v>
      </c>
      <c r="AX1038">
        <v>7</v>
      </c>
      <c r="AY1038">
        <v>8</v>
      </c>
      <c r="AZ1038">
        <v>7</v>
      </c>
      <c r="BA1038">
        <v>8</v>
      </c>
      <c r="BB1038">
        <v>7</v>
      </c>
      <c r="BC1038">
        <v>8</v>
      </c>
      <c r="BD1038">
        <v>8</v>
      </c>
      <c r="BE1038">
        <v>9</v>
      </c>
      <c r="BF1038">
        <v>9</v>
      </c>
      <c r="BG1038">
        <v>10</v>
      </c>
      <c r="BH1038">
        <v>11</v>
      </c>
      <c r="BI1038">
        <v>12</v>
      </c>
      <c r="BJ1038">
        <v>12</v>
      </c>
      <c r="BK1038">
        <v>13</v>
      </c>
      <c r="BL1038">
        <v>15</v>
      </c>
      <c r="BM1038">
        <v>16</v>
      </c>
      <c r="BN1038">
        <v>0</v>
      </c>
      <c r="BO1038">
        <v>0</v>
      </c>
      <c r="BP1038">
        <v>0</v>
      </c>
      <c r="BQ1038">
        <v>-3</v>
      </c>
      <c r="BR1038">
        <v>0</v>
      </c>
      <c r="BS1038">
        <v>0</v>
      </c>
      <c r="BT1038">
        <v>0</v>
      </c>
      <c r="BU1038">
        <v>0</v>
      </c>
      <c r="BV1038">
        <v>-4</v>
      </c>
      <c r="BW1038">
        <v>2</v>
      </c>
      <c r="BX1038">
        <v>0</v>
      </c>
      <c r="BY1038">
        <v>0</v>
      </c>
      <c r="BZ1038">
        <v>-3</v>
      </c>
      <c r="CA1038">
        <v>2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1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3</v>
      </c>
      <c r="CN1038">
        <v>1</v>
      </c>
      <c r="CO1038">
        <v>0</v>
      </c>
      <c r="CP1038">
        <v>3</v>
      </c>
      <c r="CQ1038">
        <v>0</v>
      </c>
      <c r="CR1038">
        <v>3</v>
      </c>
      <c r="CS1038">
        <v>0</v>
      </c>
      <c r="CT1038">
        <v>2</v>
      </c>
      <c r="CU1038">
        <v>0</v>
      </c>
      <c r="CV1038">
        <v>0</v>
      </c>
      <c r="CW1038">
        <v>0</v>
      </c>
      <c r="CX1038">
        <v>2</v>
      </c>
      <c r="CY1038">
        <v>0</v>
      </c>
      <c r="CZ1038">
        <v>0</v>
      </c>
      <c r="DA1038">
        <v>3</v>
      </c>
      <c r="DB1038">
        <v>-9</v>
      </c>
      <c r="DC1038">
        <v>-5</v>
      </c>
      <c r="DD1038">
        <v>-6</v>
      </c>
      <c r="DE1038">
        <v>-2</v>
      </c>
      <c r="DF1038">
        <v>-4</v>
      </c>
      <c r="DG1038">
        <v>0</v>
      </c>
      <c r="DH1038">
        <v>-7</v>
      </c>
      <c r="DI1038">
        <v>-3</v>
      </c>
      <c r="DJ1038">
        <v>-6</v>
      </c>
      <c r="DK1038">
        <v>-2</v>
      </c>
      <c r="DL1038">
        <v>0</v>
      </c>
      <c r="DM1038">
        <v>4</v>
      </c>
      <c r="DN1038">
        <v>-1</v>
      </c>
      <c r="DO1038">
        <v>3</v>
      </c>
      <c r="DP1038">
        <v>2</v>
      </c>
      <c r="DQ1038">
        <v>6</v>
      </c>
      <c r="DR1038">
        <v>6</v>
      </c>
      <c r="DS1038">
        <v>10</v>
      </c>
      <c r="DT1038">
        <v>4</v>
      </c>
      <c r="DU1038">
        <v>8</v>
      </c>
      <c r="DV1038">
        <v>7</v>
      </c>
      <c r="DW1038">
        <v>11</v>
      </c>
      <c r="DX1038">
        <v>5</v>
      </c>
      <c r="DY1038">
        <v>9</v>
      </c>
      <c r="DZ1038">
        <v>8</v>
      </c>
      <c r="EA1038">
        <v>12</v>
      </c>
      <c r="EB1038">
        <v>6</v>
      </c>
      <c r="EC1038">
        <v>10</v>
      </c>
      <c r="ED1038">
        <v>13</v>
      </c>
      <c r="EE1038">
        <v>17</v>
      </c>
      <c r="EF1038">
        <v>11</v>
      </c>
      <c r="EG1038">
        <v>15</v>
      </c>
      <c r="EH1038">
        <v>9</v>
      </c>
      <c r="EI1038">
        <v>13</v>
      </c>
      <c r="EJ1038">
        <v>10</v>
      </c>
      <c r="EK1038">
        <v>14</v>
      </c>
      <c r="EL1038">
        <v>14</v>
      </c>
      <c r="EM1038">
        <v>18</v>
      </c>
      <c r="EN1038">
        <v>18</v>
      </c>
      <c r="EO1038">
        <v>22</v>
      </c>
      <c r="EP1038">
        <v>160.4207553</v>
      </c>
      <c r="EQ1038">
        <v>235.1141739</v>
      </c>
      <c r="ER1038">
        <v>87.512121210000004</v>
      </c>
      <c r="ES1038">
        <v>91.997228070000006</v>
      </c>
      <c r="ET1038">
        <v>176.80231309999999</v>
      </c>
      <c r="EU1038">
        <v>221.30425389999999</v>
      </c>
      <c r="EV1038">
        <v>88.249998520000005</v>
      </c>
      <c r="EW1038">
        <v>91.450963150000007</v>
      </c>
      <c r="EX1038">
        <v>50.520677489999997</v>
      </c>
      <c r="EY1038">
        <v>54.678072139999998</v>
      </c>
      <c r="EZ1038">
        <v>69.837755209999997</v>
      </c>
      <c r="FA1038">
        <v>70.012788850000007</v>
      </c>
      <c r="FB1038">
        <v>12.540158079999999</v>
      </c>
      <c r="FC1038">
        <v>10.5582121</v>
      </c>
      <c r="FD1038">
        <v>33.610551809999997</v>
      </c>
      <c r="FE1038">
        <v>40.245501869999998</v>
      </c>
      <c r="FF1038">
        <v>10.95878839</v>
      </c>
      <c r="FG1038">
        <v>8.3084913090000008</v>
      </c>
      <c r="FH1038">
        <v>1.7808335239999999</v>
      </c>
      <c r="FI1038">
        <v>1.3004103890000001</v>
      </c>
      <c r="FJ1038">
        <v>34.114539899999997</v>
      </c>
      <c r="FK1038">
        <v>30.51001217</v>
      </c>
      <c r="FL1038">
        <v>16.226567989999999</v>
      </c>
      <c r="FM1038">
        <v>13.511528289999999</v>
      </c>
      <c r="FN1038">
        <v>0</v>
      </c>
      <c r="FO1038">
        <v>0</v>
      </c>
      <c r="FP1038">
        <v>2</v>
      </c>
      <c r="FQ1038">
        <v>4</v>
      </c>
      <c r="FR1038">
        <f>10/14</f>
        <v>0.7142857142857143</v>
      </c>
      <c r="FS1038" t="s">
        <v>45</v>
      </c>
      <c r="FT1038">
        <v>0</v>
      </c>
      <c r="FU1038">
        <v>0</v>
      </c>
      <c r="FV1038" t="s">
        <v>45</v>
      </c>
      <c r="FW1038">
        <v>0</v>
      </c>
      <c r="FX1038">
        <v>0</v>
      </c>
    </row>
    <row r="1039" spans="1:180" x14ac:dyDescent="0.3">
      <c r="A1039" s="7" t="s">
        <v>41</v>
      </c>
      <c r="B1039" s="7" t="s">
        <v>23</v>
      </c>
      <c r="C1039" t="s">
        <v>26</v>
      </c>
      <c r="D1039">
        <v>11</v>
      </c>
      <c r="E1039">
        <v>3</v>
      </c>
      <c r="F1039">
        <v>1.665964912</v>
      </c>
      <c r="G1039">
        <v>1.1351724139999999</v>
      </c>
      <c r="H1039">
        <v>0.68519298200000001</v>
      </c>
      <c r="I1039">
        <v>0.73644827599999996</v>
      </c>
      <c r="J1039">
        <v>0.90787874300000004</v>
      </c>
      <c r="K1039">
        <v>1.6011116860000001</v>
      </c>
      <c r="L1039">
        <v>0.53773337600000004</v>
      </c>
      <c r="M1039">
        <v>1.0908176919999999</v>
      </c>
      <c r="N1039">
        <v>17.113437179999998</v>
      </c>
      <c r="O1039">
        <v>19.019140400000001</v>
      </c>
      <c r="P1039">
        <v>0.84756207900000002</v>
      </c>
      <c r="Q1039">
        <v>1.658425126</v>
      </c>
      <c r="R1039">
        <v>1.2147874869999999</v>
      </c>
      <c r="S1039">
        <v>1.1762685879999999</v>
      </c>
      <c r="T1039">
        <v>3.3333333E-2</v>
      </c>
      <c r="U1039">
        <v>0.6</v>
      </c>
      <c r="V1039">
        <v>0</v>
      </c>
      <c r="W1039">
        <v>0.6</v>
      </c>
      <c r="X1039">
        <v>6.6666666999999999E-2</v>
      </c>
      <c r="Y1039">
        <v>0.8</v>
      </c>
      <c r="Z1039">
        <v>-20</v>
      </c>
      <c r="AA1039" s="5" t="s">
        <v>233</v>
      </c>
      <c r="AB1039">
        <v>-20</v>
      </c>
      <c r="AC1039">
        <v>-3</v>
      </c>
      <c r="AD1039" s="5" t="s">
        <v>185</v>
      </c>
      <c r="AE1039">
        <v>-1</v>
      </c>
      <c r="AF1039">
        <v>-17</v>
      </c>
      <c r="AG1039">
        <v>0</v>
      </c>
      <c r="AH1039">
        <v>-16</v>
      </c>
      <c r="AI1039">
        <v>1</v>
      </c>
      <c r="AJ1039">
        <v>-16</v>
      </c>
      <c r="AK1039">
        <v>1</v>
      </c>
      <c r="AL1039">
        <v>-16</v>
      </c>
      <c r="AM1039">
        <v>1</v>
      </c>
      <c r="AN1039">
        <v>-15</v>
      </c>
      <c r="AO1039">
        <v>2</v>
      </c>
      <c r="AP1039">
        <v>-15</v>
      </c>
      <c r="AQ1039">
        <v>2</v>
      </c>
      <c r="AR1039">
        <v>-14</v>
      </c>
      <c r="AS1039">
        <v>3</v>
      </c>
      <c r="AT1039">
        <v>-14</v>
      </c>
      <c r="AU1039">
        <v>3</v>
      </c>
      <c r="AV1039">
        <v>-13</v>
      </c>
      <c r="AW1039">
        <v>4</v>
      </c>
      <c r="AX1039">
        <v>-13</v>
      </c>
      <c r="AY1039">
        <v>4</v>
      </c>
      <c r="AZ1039">
        <v>-12</v>
      </c>
      <c r="BA1039">
        <v>5</v>
      </c>
      <c r="BB1039">
        <v>-12</v>
      </c>
      <c r="BC1039">
        <v>5</v>
      </c>
      <c r="BD1039">
        <v>-9</v>
      </c>
      <c r="BE1039">
        <v>8</v>
      </c>
      <c r="BF1039">
        <v>-6</v>
      </c>
      <c r="BG1039">
        <v>11</v>
      </c>
      <c r="BH1039">
        <v>-5</v>
      </c>
      <c r="BI1039">
        <v>12</v>
      </c>
      <c r="BJ1039">
        <v>-4</v>
      </c>
      <c r="BK1039">
        <v>13</v>
      </c>
      <c r="BL1039">
        <v>0</v>
      </c>
      <c r="BM1039">
        <v>17</v>
      </c>
      <c r="BN1039">
        <v>0</v>
      </c>
      <c r="BO1039">
        <v>0</v>
      </c>
      <c r="BP1039">
        <v>-1</v>
      </c>
      <c r="BQ1039">
        <v>-3</v>
      </c>
      <c r="BR1039">
        <v>-3</v>
      </c>
      <c r="BS1039">
        <v>0</v>
      </c>
      <c r="BT1039">
        <v>0</v>
      </c>
      <c r="BU1039">
        <v>0</v>
      </c>
      <c r="BV1039">
        <v>-1</v>
      </c>
      <c r="BW1039">
        <v>-3</v>
      </c>
      <c r="BX1039">
        <v>0</v>
      </c>
      <c r="BY1039">
        <v>0</v>
      </c>
      <c r="BZ1039">
        <v>-2</v>
      </c>
      <c r="CA1039">
        <v>1</v>
      </c>
      <c r="CB1039">
        <v>0</v>
      </c>
      <c r="CC1039">
        <v>0</v>
      </c>
      <c r="CD1039">
        <v>0</v>
      </c>
      <c r="CE1039">
        <v>0</v>
      </c>
      <c r="CF1039">
        <v>-1</v>
      </c>
      <c r="CG1039">
        <v>-1</v>
      </c>
      <c r="CH1039">
        <v>-1</v>
      </c>
      <c r="CI1039">
        <v>3</v>
      </c>
      <c r="CJ1039">
        <v>-1</v>
      </c>
      <c r="CK1039">
        <v>3</v>
      </c>
      <c r="CL1039">
        <v>0</v>
      </c>
      <c r="CM1039">
        <v>0</v>
      </c>
      <c r="CN1039">
        <v>-1</v>
      </c>
      <c r="CO1039">
        <v>1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-1</v>
      </c>
      <c r="CV1039">
        <v>-1</v>
      </c>
      <c r="CW1039">
        <v>3</v>
      </c>
      <c r="CX1039">
        <v>0</v>
      </c>
      <c r="CY1039">
        <v>2</v>
      </c>
      <c r="CZ1039">
        <v>0</v>
      </c>
      <c r="DA1039">
        <v>0</v>
      </c>
      <c r="DB1039">
        <v>-24</v>
      </c>
      <c r="DC1039">
        <v>-7</v>
      </c>
      <c r="DD1039">
        <v>-17</v>
      </c>
      <c r="DE1039">
        <v>0</v>
      </c>
      <c r="DF1039">
        <v>-24</v>
      </c>
      <c r="DG1039">
        <v>-7</v>
      </c>
      <c r="DH1039">
        <v>-17</v>
      </c>
      <c r="DI1039">
        <v>0</v>
      </c>
      <c r="DJ1039">
        <v>-18</v>
      </c>
      <c r="DK1039">
        <v>-1</v>
      </c>
      <c r="DL1039">
        <v>-15</v>
      </c>
      <c r="DM1039">
        <v>2</v>
      </c>
      <c r="DN1039">
        <v>-12</v>
      </c>
      <c r="DO1039">
        <v>5</v>
      </c>
      <c r="DP1039">
        <v>-14</v>
      </c>
      <c r="DQ1039">
        <v>3</v>
      </c>
      <c r="DR1039">
        <v>-12</v>
      </c>
      <c r="DS1039">
        <v>5</v>
      </c>
      <c r="DT1039">
        <v>-19</v>
      </c>
      <c r="DU1039">
        <v>-2</v>
      </c>
      <c r="DV1039">
        <v>-16</v>
      </c>
      <c r="DW1039">
        <v>1</v>
      </c>
      <c r="DX1039">
        <v>-10</v>
      </c>
      <c r="DY1039">
        <v>7</v>
      </c>
      <c r="DZ1039">
        <v>-9</v>
      </c>
      <c r="EA1039">
        <v>8</v>
      </c>
      <c r="EB1039">
        <v>-10</v>
      </c>
      <c r="EC1039">
        <v>7</v>
      </c>
      <c r="ED1039">
        <v>-9</v>
      </c>
      <c r="EE1039">
        <v>8</v>
      </c>
      <c r="EF1039">
        <v>-10</v>
      </c>
      <c r="EG1039">
        <v>7</v>
      </c>
      <c r="EH1039">
        <v>-4</v>
      </c>
      <c r="EI1039">
        <v>13</v>
      </c>
      <c r="EJ1039">
        <v>-1</v>
      </c>
      <c r="EK1039">
        <v>16</v>
      </c>
      <c r="EL1039">
        <v>1</v>
      </c>
      <c r="EM1039">
        <v>18</v>
      </c>
      <c r="EN1039">
        <v>0</v>
      </c>
      <c r="EO1039">
        <v>17</v>
      </c>
      <c r="EP1039">
        <v>131.32612789999999</v>
      </c>
      <c r="EQ1039">
        <v>173.12529140000001</v>
      </c>
      <c r="ER1039">
        <v>85.218286289999995</v>
      </c>
      <c r="ES1039">
        <v>88.400148200000004</v>
      </c>
      <c r="ET1039">
        <v>112.88815870000001</v>
      </c>
      <c r="EU1039">
        <v>177.24006689999999</v>
      </c>
      <c r="EV1039">
        <v>81.077113560000001</v>
      </c>
      <c r="EW1039">
        <v>87.191745699999998</v>
      </c>
      <c r="EX1039">
        <v>37.075383899999999</v>
      </c>
      <c r="EY1039">
        <v>47.797340949999999</v>
      </c>
      <c r="EZ1039">
        <v>58.562746820000001</v>
      </c>
      <c r="FA1039">
        <v>59.916792690000001</v>
      </c>
      <c r="FB1039">
        <v>6.2242946479999999</v>
      </c>
      <c r="FC1039">
        <v>9.9562425539999992</v>
      </c>
      <c r="FD1039">
        <v>22.787210930000001</v>
      </c>
      <c r="FE1039">
        <v>31.965390230000001</v>
      </c>
      <c r="FF1039">
        <v>7.0195498870000002</v>
      </c>
      <c r="FG1039">
        <v>8.4874091790000001</v>
      </c>
      <c r="FH1039">
        <v>1.7499808240000001</v>
      </c>
      <c r="FI1039">
        <v>2.1351450679999999</v>
      </c>
      <c r="FJ1039">
        <v>35.364312740000003</v>
      </c>
      <c r="FK1039">
        <v>32.331479639999998</v>
      </c>
      <c r="FL1039">
        <v>9.2436271330000004</v>
      </c>
      <c r="FM1039">
        <v>12.77364056</v>
      </c>
      <c r="FN1039">
        <v>1</v>
      </c>
      <c r="FO1039">
        <v>0</v>
      </c>
      <c r="FP1039">
        <v>0</v>
      </c>
      <c r="FQ1039">
        <v>2</v>
      </c>
      <c r="FR1039">
        <v>0</v>
      </c>
      <c r="FS1039">
        <v>2</v>
      </c>
      <c r="FT1039">
        <v>1</v>
      </c>
      <c r="FU1039">
        <v>2</v>
      </c>
      <c r="FV1039" t="s">
        <v>45</v>
      </c>
      <c r="FW1039">
        <v>1</v>
      </c>
      <c r="FX1039">
        <v>1</v>
      </c>
    </row>
    <row r="1040" spans="1:180" x14ac:dyDescent="0.3">
      <c r="A1040" s="7" t="s">
        <v>74</v>
      </c>
      <c r="B1040" s="7" t="s">
        <v>378</v>
      </c>
      <c r="C1040" t="s">
        <v>52</v>
      </c>
      <c r="D1040">
        <v>10</v>
      </c>
      <c r="E1040">
        <v>3</v>
      </c>
      <c r="F1040">
        <v>1.966470588</v>
      </c>
      <c r="G1040">
        <v>1.67</v>
      </c>
      <c r="H1040">
        <v>0.60899999999999999</v>
      </c>
      <c r="I1040">
        <v>0.69799999999999995</v>
      </c>
      <c r="J1040">
        <v>1.033869484</v>
      </c>
      <c r="K1040">
        <v>1.4257977239999999</v>
      </c>
      <c r="L1040">
        <v>0.73020851899999994</v>
      </c>
      <c r="M1040">
        <v>1.1969403750000001</v>
      </c>
      <c r="N1040">
        <v>19.302269819999999</v>
      </c>
      <c r="O1040">
        <v>16.183922880000001</v>
      </c>
      <c r="P1040">
        <v>1.2010846559999999</v>
      </c>
      <c r="Q1040">
        <v>1.8394416739999999</v>
      </c>
      <c r="R1040">
        <v>1.930362168</v>
      </c>
      <c r="S1040">
        <v>1.6323480930000001</v>
      </c>
      <c r="T1040">
        <v>0.407407407</v>
      </c>
      <c r="U1040">
        <v>0.407407407</v>
      </c>
      <c r="V1040">
        <v>0.26666666700000002</v>
      </c>
      <c r="W1040">
        <v>0.26666666700000002</v>
      </c>
      <c r="X1040">
        <v>0.41666666699999999</v>
      </c>
      <c r="Y1040">
        <v>0.66666666699999999</v>
      </c>
      <c r="Z1040">
        <v>-11</v>
      </c>
      <c r="AA1040" s="5" t="s">
        <v>196</v>
      </c>
      <c r="AB1040">
        <v>-9</v>
      </c>
      <c r="AC1040">
        <v>-9</v>
      </c>
      <c r="AD1040" s="5" t="s">
        <v>245</v>
      </c>
      <c r="AE1040">
        <v>-8</v>
      </c>
      <c r="AF1040">
        <v>-7</v>
      </c>
      <c r="AG1040">
        <v>-7</v>
      </c>
      <c r="AH1040">
        <v>-6</v>
      </c>
      <c r="AI1040">
        <v>-6</v>
      </c>
      <c r="AJ1040">
        <v>-5</v>
      </c>
      <c r="AK1040">
        <v>-5</v>
      </c>
      <c r="AL1040">
        <v>-4</v>
      </c>
      <c r="AM1040">
        <v>-4</v>
      </c>
      <c r="AN1040">
        <v>-1</v>
      </c>
      <c r="AO1040">
        <v>-1</v>
      </c>
      <c r="AP1040">
        <v>-1</v>
      </c>
      <c r="AQ1040">
        <v>-1</v>
      </c>
      <c r="AR1040">
        <v>-0.5</v>
      </c>
      <c r="AS1040">
        <v>-0.5</v>
      </c>
      <c r="AT1040">
        <v>-0.5</v>
      </c>
      <c r="AU1040">
        <v>-0.5</v>
      </c>
      <c r="AV1040">
        <v>0</v>
      </c>
      <c r="AW1040">
        <v>0</v>
      </c>
      <c r="AX1040">
        <v>0</v>
      </c>
      <c r="AY1040">
        <v>0</v>
      </c>
      <c r="AZ1040">
        <v>2</v>
      </c>
      <c r="BA1040">
        <v>2</v>
      </c>
      <c r="BB1040">
        <v>3</v>
      </c>
      <c r="BC1040">
        <v>3</v>
      </c>
      <c r="BD1040">
        <v>4</v>
      </c>
      <c r="BE1040">
        <v>4</v>
      </c>
      <c r="BF1040">
        <v>5</v>
      </c>
      <c r="BG1040">
        <v>5</v>
      </c>
      <c r="BH1040">
        <v>6</v>
      </c>
      <c r="BI1040">
        <v>6</v>
      </c>
      <c r="BJ1040">
        <v>7</v>
      </c>
      <c r="BK1040">
        <v>7</v>
      </c>
      <c r="BL1040">
        <v>8</v>
      </c>
      <c r="BM1040">
        <v>8</v>
      </c>
      <c r="BN1040">
        <v>0</v>
      </c>
      <c r="BO1040">
        <v>-2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-2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-3</v>
      </c>
      <c r="CQ1040">
        <v>2</v>
      </c>
      <c r="CR1040">
        <v>0</v>
      </c>
      <c r="CS1040">
        <v>-1</v>
      </c>
      <c r="CT1040">
        <v>0</v>
      </c>
      <c r="CU1040">
        <v>0</v>
      </c>
      <c r="CV1040">
        <v>0</v>
      </c>
      <c r="CW1040">
        <v>3</v>
      </c>
      <c r="CX1040">
        <v>1</v>
      </c>
      <c r="CY1040">
        <v>0</v>
      </c>
      <c r="CZ1040">
        <v>2</v>
      </c>
      <c r="DA1040">
        <v>0</v>
      </c>
      <c r="DB1040">
        <v>-20</v>
      </c>
      <c r="DC1040">
        <v>-16</v>
      </c>
      <c r="DD1040">
        <v>-14</v>
      </c>
      <c r="DE1040">
        <v>-10</v>
      </c>
      <c r="DF1040">
        <v>-9</v>
      </c>
      <c r="DG1040">
        <v>-5</v>
      </c>
      <c r="DH1040">
        <v>-14</v>
      </c>
      <c r="DI1040">
        <v>-10</v>
      </c>
      <c r="DJ1040">
        <v>-8</v>
      </c>
      <c r="DK1040">
        <v>-4</v>
      </c>
      <c r="DL1040">
        <v>-12</v>
      </c>
      <c r="DM1040">
        <v>-8</v>
      </c>
      <c r="DN1040">
        <v>-5</v>
      </c>
      <c r="DO1040">
        <v>-1</v>
      </c>
      <c r="DP1040">
        <v>-1</v>
      </c>
      <c r="DQ1040">
        <v>3</v>
      </c>
      <c r="DR1040">
        <v>0</v>
      </c>
      <c r="DS1040">
        <v>4</v>
      </c>
      <c r="DT1040">
        <v>-1</v>
      </c>
      <c r="DU1040">
        <v>3</v>
      </c>
      <c r="DV1040">
        <v>-1</v>
      </c>
      <c r="DW1040">
        <v>3</v>
      </c>
      <c r="DX1040">
        <v>-4</v>
      </c>
      <c r="DY1040">
        <v>0</v>
      </c>
      <c r="DZ1040">
        <v>0</v>
      </c>
      <c r="EA1040">
        <v>4</v>
      </c>
      <c r="EB1040">
        <v>-1</v>
      </c>
      <c r="EC1040">
        <v>3</v>
      </c>
      <c r="ED1040">
        <v>1</v>
      </c>
      <c r="EE1040">
        <v>5</v>
      </c>
      <c r="EF1040">
        <v>8</v>
      </c>
      <c r="EG1040">
        <v>12</v>
      </c>
      <c r="EH1040">
        <v>3</v>
      </c>
      <c r="EI1040">
        <v>7</v>
      </c>
      <c r="EJ1040">
        <v>9</v>
      </c>
      <c r="EK1040">
        <v>13</v>
      </c>
      <c r="EL1040">
        <v>11</v>
      </c>
      <c r="EM1040">
        <v>15</v>
      </c>
      <c r="EN1040">
        <v>20</v>
      </c>
      <c r="EO1040">
        <v>24</v>
      </c>
      <c r="EP1040">
        <v>135.55963919999999</v>
      </c>
      <c r="EQ1040">
        <v>146.58048410000001</v>
      </c>
      <c r="ER1040">
        <v>85.397009890000007</v>
      </c>
      <c r="ES1040">
        <v>86.605633569999995</v>
      </c>
      <c r="ET1040">
        <v>143.92612460000001</v>
      </c>
      <c r="EU1040">
        <v>160.00081359999999</v>
      </c>
      <c r="EV1040">
        <v>84.371000449999997</v>
      </c>
      <c r="EW1040">
        <v>83.500686819999999</v>
      </c>
      <c r="EX1040">
        <v>42.12252324</v>
      </c>
      <c r="EY1040">
        <v>43.712631049999999</v>
      </c>
      <c r="EZ1040">
        <v>63.659034589999997</v>
      </c>
      <c r="FA1040">
        <v>59.79964897</v>
      </c>
      <c r="FB1040">
        <v>8.3362094710000001</v>
      </c>
      <c r="FC1040">
        <v>11.379666670000001</v>
      </c>
      <c r="FD1040">
        <v>22.993719689999999</v>
      </c>
      <c r="FE1040">
        <v>26.453582140000002</v>
      </c>
      <c r="FF1040">
        <v>6.4122388719999996</v>
      </c>
      <c r="FG1040">
        <v>8.0809095230000008</v>
      </c>
      <c r="FH1040">
        <v>2.5014223869999999</v>
      </c>
      <c r="FI1040">
        <v>2.2332137990000001</v>
      </c>
      <c r="FJ1040">
        <v>28.6564099</v>
      </c>
      <c r="FK1040">
        <v>37.193311520000002</v>
      </c>
      <c r="FL1040">
        <v>12.5433138</v>
      </c>
      <c r="FM1040">
        <v>14.058667310000001</v>
      </c>
      <c r="FN1040">
        <v>0</v>
      </c>
      <c r="FO1040">
        <v>2</v>
      </c>
      <c r="FP1040">
        <v>1</v>
      </c>
      <c r="FQ1040">
        <v>1</v>
      </c>
      <c r="FR1040">
        <f>7/14</f>
        <v>0.5</v>
      </c>
      <c r="FS1040">
        <v>2</v>
      </c>
      <c r="FT1040">
        <v>1</v>
      </c>
      <c r="FU1040">
        <v>2</v>
      </c>
      <c r="FV1040">
        <v>2</v>
      </c>
      <c r="FW1040">
        <v>0</v>
      </c>
      <c r="FX1040">
        <v>1</v>
      </c>
    </row>
    <row r="1041" spans="1:180" x14ac:dyDescent="0.3">
      <c r="A1041" s="7" t="s">
        <v>53</v>
      </c>
      <c r="B1041" s="7" t="s">
        <v>91</v>
      </c>
      <c r="C1041" t="s">
        <v>55</v>
      </c>
      <c r="D1041">
        <v>12</v>
      </c>
      <c r="E1041">
        <v>3</v>
      </c>
      <c r="F1041">
        <v>1.4257163530000001</v>
      </c>
      <c r="G1041">
        <v>1.5499029660000001</v>
      </c>
      <c r="H1041">
        <v>0.69314182300000005</v>
      </c>
      <c r="I1041">
        <v>0.66294482899999996</v>
      </c>
      <c r="J1041">
        <v>1.319585607</v>
      </c>
      <c r="K1041">
        <v>1.093346011</v>
      </c>
      <c r="L1041">
        <v>0.52211839699999996</v>
      </c>
      <c r="M1041">
        <v>0.750054895</v>
      </c>
      <c r="N1041">
        <v>15.19040427</v>
      </c>
      <c r="O1041">
        <v>16.558141840000001</v>
      </c>
      <c r="P1041">
        <v>1.079212227</v>
      </c>
      <c r="Q1041">
        <v>1.145069764</v>
      </c>
      <c r="R1041">
        <v>1.434039026</v>
      </c>
      <c r="S1041">
        <v>1.930846413</v>
      </c>
      <c r="T1041">
        <v>0.366666667</v>
      </c>
      <c r="U1041">
        <v>0.36363636399999999</v>
      </c>
      <c r="V1041">
        <v>0.26666666700000002</v>
      </c>
      <c r="W1041">
        <v>0.2</v>
      </c>
      <c r="X1041">
        <v>0.46666666699999998</v>
      </c>
      <c r="Y1041">
        <v>0.33333333300000001</v>
      </c>
      <c r="Z1041">
        <v>-13</v>
      </c>
      <c r="AA1041" s="5" t="s">
        <v>209</v>
      </c>
      <c r="AB1041">
        <v>-12</v>
      </c>
      <c r="AC1041">
        <v>-11</v>
      </c>
      <c r="AD1041" s="5" t="s">
        <v>193</v>
      </c>
      <c r="AE1041">
        <v>-8</v>
      </c>
      <c r="AF1041">
        <v>-6</v>
      </c>
      <c r="AG1041">
        <v>-5</v>
      </c>
      <c r="AH1041">
        <v>-5</v>
      </c>
      <c r="AI1041">
        <v>-4</v>
      </c>
      <c r="AJ1041">
        <v>-4</v>
      </c>
      <c r="AK1041">
        <v>-3</v>
      </c>
      <c r="AL1041">
        <v>-3</v>
      </c>
      <c r="AM1041">
        <v>-2</v>
      </c>
      <c r="AN1041">
        <v>-3</v>
      </c>
      <c r="AO1041">
        <v>-2</v>
      </c>
      <c r="AP1041">
        <v>-2</v>
      </c>
      <c r="AQ1041">
        <v>-1</v>
      </c>
      <c r="AR1041">
        <v>-2</v>
      </c>
      <c r="AS1041">
        <v>-1</v>
      </c>
      <c r="AT1041">
        <v>-2</v>
      </c>
      <c r="AU1041">
        <v>-1</v>
      </c>
      <c r="AV1041">
        <v>-2</v>
      </c>
      <c r="AW1041">
        <v>-1</v>
      </c>
      <c r="AX1041">
        <v>-2</v>
      </c>
      <c r="AY1041">
        <v>-1</v>
      </c>
      <c r="AZ1041">
        <v>-1</v>
      </c>
      <c r="BA1041">
        <v>0</v>
      </c>
      <c r="BB1041">
        <v>-1</v>
      </c>
      <c r="BC1041">
        <v>0</v>
      </c>
      <c r="BD1041">
        <v>0</v>
      </c>
      <c r="BE1041">
        <v>1</v>
      </c>
      <c r="BF1041">
        <v>1</v>
      </c>
      <c r="BG1041">
        <v>2</v>
      </c>
      <c r="BH1041">
        <v>1</v>
      </c>
      <c r="BI1041">
        <v>2</v>
      </c>
      <c r="BJ1041">
        <v>3</v>
      </c>
      <c r="BK1041">
        <v>4</v>
      </c>
      <c r="BL1041">
        <v>4</v>
      </c>
      <c r="BM1041">
        <v>5</v>
      </c>
      <c r="BN1041">
        <v>0</v>
      </c>
      <c r="BO1041">
        <v>-3</v>
      </c>
      <c r="BP1041">
        <v>-2</v>
      </c>
      <c r="BQ1041">
        <v>-2</v>
      </c>
      <c r="BR1041">
        <v>0</v>
      </c>
      <c r="BS1041">
        <v>0</v>
      </c>
      <c r="BT1041">
        <v>0</v>
      </c>
      <c r="BU1041">
        <v>-1</v>
      </c>
      <c r="BV1041">
        <v>-1</v>
      </c>
      <c r="BW1041">
        <v>0</v>
      </c>
      <c r="BX1041">
        <v>2</v>
      </c>
      <c r="BY1041">
        <v>0</v>
      </c>
      <c r="BZ1041">
        <v>-4</v>
      </c>
      <c r="CA1041">
        <v>-3</v>
      </c>
      <c r="CB1041">
        <v>0</v>
      </c>
      <c r="CC1041">
        <v>0</v>
      </c>
      <c r="CD1041">
        <v>1</v>
      </c>
      <c r="CE1041">
        <v>-4</v>
      </c>
      <c r="CF1041">
        <v>0</v>
      </c>
      <c r="CG1041">
        <v>2</v>
      </c>
      <c r="CH1041">
        <v>-1</v>
      </c>
      <c r="CI1041">
        <v>-3</v>
      </c>
      <c r="CJ1041">
        <v>0</v>
      </c>
      <c r="CK1041">
        <v>-2</v>
      </c>
      <c r="CL1041">
        <v>0</v>
      </c>
      <c r="CM1041">
        <v>1</v>
      </c>
      <c r="CN1041">
        <v>0</v>
      </c>
      <c r="CO1041">
        <v>2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2</v>
      </c>
      <c r="CV1041">
        <v>2</v>
      </c>
      <c r="CW1041">
        <v>0</v>
      </c>
      <c r="CX1041">
        <v>-2</v>
      </c>
      <c r="CY1041">
        <v>0</v>
      </c>
      <c r="CZ1041">
        <v>0</v>
      </c>
      <c r="DA1041">
        <v>0</v>
      </c>
      <c r="DB1041">
        <v>-22</v>
      </c>
      <c r="DC1041">
        <v>-28</v>
      </c>
      <c r="DD1041">
        <v>-22</v>
      </c>
      <c r="DE1041">
        <v>-28</v>
      </c>
      <c r="DF1041">
        <v>-9</v>
      </c>
      <c r="DG1041">
        <v>-15</v>
      </c>
      <c r="DH1041">
        <v>-9</v>
      </c>
      <c r="DI1041">
        <v>-15</v>
      </c>
      <c r="DJ1041">
        <v>-9</v>
      </c>
      <c r="DK1041">
        <v>-15</v>
      </c>
      <c r="DL1041">
        <v>-2</v>
      </c>
      <c r="DM1041">
        <v>-8</v>
      </c>
      <c r="DN1041">
        <v>-15</v>
      </c>
      <c r="DO1041">
        <v>-21</v>
      </c>
      <c r="DP1041">
        <v>1</v>
      </c>
      <c r="DQ1041">
        <v>-5</v>
      </c>
      <c r="DR1041">
        <v>-7</v>
      </c>
      <c r="DS1041">
        <v>-13</v>
      </c>
      <c r="DT1041">
        <v>-4</v>
      </c>
      <c r="DU1041">
        <v>-10</v>
      </c>
      <c r="DV1041">
        <v>-4</v>
      </c>
      <c r="DW1041">
        <v>-10</v>
      </c>
      <c r="DX1041">
        <v>-4</v>
      </c>
      <c r="DY1041">
        <v>-10</v>
      </c>
      <c r="DZ1041">
        <v>-3</v>
      </c>
      <c r="EA1041">
        <v>-9</v>
      </c>
      <c r="EB1041">
        <v>-5</v>
      </c>
      <c r="EC1041">
        <v>-11</v>
      </c>
      <c r="ED1041">
        <v>6</v>
      </c>
      <c r="EE1041">
        <v>0</v>
      </c>
      <c r="EF1041">
        <v>0</v>
      </c>
      <c r="EG1041">
        <v>-6</v>
      </c>
      <c r="EH1041">
        <v>0</v>
      </c>
      <c r="EI1041">
        <v>-6</v>
      </c>
      <c r="EJ1041">
        <v>4</v>
      </c>
      <c r="EK1041">
        <v>-2</v>
      </c>
      <c r="EL1041">
        <v>0</v>
      </c>
      <c r="EM1041">
        <v>-6</v>
      </c>
      <c r="EN1041">
        <v>4</v>
      </c>
      <c r="EO1041">
        <v>-2</v>
      </c>
      <c r="EP1041">
        <v>98.994096870000007</v>
      </c>
      <c r="EQ1041">
        <v>171.53357120000001</v>
      </c>
      <c r="ER1041">
        <v>80.798028450000004</v>
      </c>
      <c r="ES1041">
        <v>89.162012919999995</v>
      </c>
      <c r="ET1041">
        <v>106.09162569999999</v>
      </c>
      <c r="EU1041">
        <v>162.3539164</v>
      </c>
      <c r="EV1041">
        <v>77.395388060000002</v>
      </c>
      <c r="EW1041">
        <v>88.466709289999997</v>
      </c>
      <c r="EX1041">
        <v>41.986712269999998</v>
      </c>
      <c r="EY1041">
        <v>49.09278029</v>
      </c>
      <c r="EZ1041">
        <v>57.052916719999999</v>
      </c>
      <c r="FA1041">
        <v>68.203347899999997</v>
      </c>
      <c r="FB1041">
        <v>6.7806421590000001</v>
      </c>
      <c r="FC1041">
        <v>7.564951089</v>
      </c>
      <c r="FD1041">
        <v>22.13064331</v>
      </c>
      <c r="FE1041">
        <v>26.586356630000001</v>
      </c>
      <c r="FF1041">
        <v>4.6906428650000001</v>
      </c>
      <c r="FG1041">
        <v>7.1339093050000004</v>
      </c>
      <c r="FH1041">
        <v>1.228300934</v>
      </c>
      <c r="FI1041">
        <v>2.0506233169999999</v>
      </c>
      <c r="FJ1041">
        <v>32.368242309999999</v>
      </c>
      <c r="FK1041">
        <v>33.872237859999998</v>
      </c>
      <c r="FL1041">
        <v>11.46939884</v>
      </c>
      <c r="FM1041">
        <v>11.665154190000001</v>
      </c>
      <c r="FN1041">
        <v>0</v>
      </c>
      <c r="FO1041">
        <v>0</v>
      </c>
      <c r="FP1041">
        <v>0</v>
      </c>
      <c r="FQ1041">
        <v>3</v>
      </c>
      <c r="FR1041">
        <f>1/14</f>
        <v>7.1428571428571425E-2</v>
      </c>
      <c r="FS1041">
        <v>2</v>
      </c>
      <c r="FT1041">
        <v>0</v>
      </c>
      <c r="FU1041">
        <v>2</v>
      </c>
      <c r="FV1041" t="s">
        <v>45</v>
      </c>
      <c r="FW1041">
        <v>0</v>
      </c>
      <c r="FX1041">
        <v>0</v>
      </c>
    </row>
    <row r="1042" spans="1:180" x14ac:dyDescent="0.3">
      <c r="A1042" s="7" t="s">
        <v>104</v>
      </c>
      <c r="B1042" s="7" t="s">
        <v>56</v>
      </c>
      <c r="C1042" t="s">
        <v>58</v>
      </c>
      <c r="D1042">
        <v>13</v>
      </c>
      <c r="E1042">
        <v>3</v>
      </c>
      <c r="F1042">
        <v>0.9609375</v>
      </c>
      <c r="G1042">
        <v>1.3754166670000001</v>
      </c>
      <c r="H1042">
        <v>0.74331250000000004</v>
      </c>
      <c r="I1042">
        <v>0.75497916700000001</v>
      </c>
      <c r="J1042">
        <v>1.049308355</v>
      </c>
      <c r="K1042">
        <v>1.1369922379999999</v>
      </c>
      <c r="L1042">
        <v>0.70444950299999998</v>
      </c>
      <c r="M1042">
        <v>0.92539667000000003</v>
      </c>
      <c r="N1042">
        <v>18.995332579999999</v>
      </c>
      <c r="O1042">
        <v>22.463578569999999</v>
      </c>
      <c r="P1042">
        <v>1.0689531489999999</v>
      </c>
      <c r="Q1042">
        <v>1.5631977340000001</v>
      </c>
      <c r="R1042">
        <v>1.091126246</v>
      </c>
      <c r="S1042">
        <v>1.284246641</v>
      </c>
      <c r="T1042">
        <v>0.25</v>
      </c>
      <c r="U1042">
        <v>0.515151515</v>
      </c>
      <c r="V1042">
        <v>0.46666666699999998</v>
      </c>
      <c r="W1042">
        <v>0.46666666699999998</v>
      </c>
      <c r="X1042">
        <v>0.2</v>
      </c>
      <c r="Y1042">
        <v>0.66666666699999999</v>
      </c>
      <c r="Z1042">
        <v>-16</v>
      </c>
      <c r="AA1042" s="5" t="s">
        <v>245</v>
      </c>
      <c r="AB1042">
        <v>-14</v>
      </c>
      <c r="AC1042">
        <v>-6</v>
      </c>
      <c r="AD1042" s="5" t="s">
        <v>218</v>
      </c>
      <c r="AE1042">
        <v>-6</v>
      </c>
      <c r="AF1042">
        <v>-14</v>
      </c>
      <c r="AG1042">
        <v>-6</v>
      </c>
      <c r="AH1042">
        <v>-14</v>
      </c>
      <c r="AI1042">
        <v>-6</v>
      </c>
      <c r="AJ1042">
        <v>-12</v>
      </c>
      <c r="AK1042">
        <v>-4</v>
      </c>
      <c r="AL1042">
        <v>-10</v>
      </c>
      <c r="AM1042">
        <v>-2</v>
      </c>
      <c r="AN1042">
        <v>-10</v>
      </c>
      <c r="AO1042">
        <v>-2</v>
      </c>
      <c r="AP1042">
        <v>-9</v>
      </c>
      <c r="AQ1042">
        <v>-1</v>
      </c>
      <c r="AR1042">
        <v>-9</v>
      </c>
      <c r="AS1042">
        <v>-1</v>
      </c>
      <c r="AT1042">
        <v>-8</v>
      </c>
      <c r="AU1042">
        <v>0</v>
      </c>
      <c r="AV1042">
        <v>-7</v>
      </c>
      <c r="AW1042">
        <v>1</v>
      </c>
      <c r="AX1042">
        <v>-7</v>
      </c>
      <c r="AY1042">
        <v>1</v>
      </c>
      <c r="AZ1042">
        <v>-4</v>
      </c>
      <c r="BA1042">
        <v>4</v>
      </c>
      <c r="BB1042">
        <v>-2</v>
      </c>
      <c r="BC1042">
        <v>6</v>
      </c>
      <c r="BD1042">
        <v>-2</v>
      </c>
      <c r="BE1042">
        <v>6</v>
      </c>
      <c r="BF1042">
        <v>0</v>
      </c>
      <c r="BG1042">
        <v>8</v>
      </c>
      <c r="BH1042">
        <v>1</v>
      </c>
      <c r="BI1042">
        <v>9</v>
      </c>
      <c r="BJ1042">
        <v>2</v>
      </c>
      <c r="BK1042">
        <v>10</v>
      </c>
      <c r="BL1042">
        <v>2</v>
      </c>
      <c r="BM1042">
        <v>10</v>
      </c>
      <c r="BN1042">
        <v>-2</v>
      </c>
      <c r="BO1042">
        <v>-3</v>
      </c>
      <c r="BP1042">
        <v>-1</v>
      </c>
      <c r="BQ1042">
        <v>0</v>
      </c>
      <c r="BR1042">
        <v>-3</v>
      </c>
      <c r="BS1042">
        <v>0</v>
      </c>
      <c r="BT1042">
        <v>0</v>
      </c>
      <c r="BU1042">
        <v>-1</v>
      </c>
      <c r="BV1042">
        <v>4</v>
      </c>
      <c r="BW1042">
        <v>-2</v>
      </c>
      <c r="BX1042">
        <v>0</v>
      </c>
      <c r="BY1042">
        <v>0</v>
      </c>
      <c r="BZ1042">
        <v>0</v>
      </c>
      <c r="CA1042">
        <v>0</v>
      </c>
      <c r="CB1042">
        <v>-1</v>
      </c>
      <c r="CC1042">
        <v>3</v>
      </c>
      <c r="CD1042">
        <v>0</v>
      </c>
      <c r="CE1042">
        <v>1</v>
      </c>
      <c r="CF1042">
        <v>0</v>
      </c>
      <c r="CG1042">
        <v>0</v>
      </c>
      <c r="CH1042">
        <v>0</v>
      </c>
      <c r="CI1042">
        <v>0</v>
      </c>
      <c r="CJ1042">
        <v>-1</v>
      </c>
      <c r="CK1042">
        <v>0</v>
      </c>
      <c r="CL1042">
        <v>0</v>
      </c>
      <c r="CM1042">
        <v>0</v>
      </c>
      <c r="CN1042">
        <v>0</v>
      </c>
      <c r="CO1042">
        <v>1</v>
      </c>
      <c r="CP1042">
        <v>0</v>
      </c>
      <c r="CQ1042">
        <v>2</v>
      </c>
      <c r="CR1042">
        <v>-1</v>
      </c>
      <c r="CS1042">
        <v>0</v>
      </c>
      <c r="CT1042">
        <v>0</v>
      </c>
      <c r="CU1042">
        <v>0</v>
      </c>
      <c r="CV1042">
        <v>-2</v>
      </c>
      <c r="CW1042">
        <v>0</v>
      </c>
      <c r="CX1042">
        <v>1</v>
      </c>
      <c r="CY1042">
        <v>2</v>
      </c>
      <c r="CZ1042">
        <v>0</v>
      </c>
      <c r="DA1042">
        <v>-2</v>
      </c>
      <c r="DB1042">
        <v>-28</v>
      </c>
      <c r="DC1042">
        <v>-21</v>
      </c>
      <c r="DD1042">
        <v>-20</v>
      </c>
      <c r="DE1042">
        <v>-13</v>
      </c>
      <c r="DF1042">
        <v>-17</v>
      </c>
      <c r="DG1042">
        <v>-10</v>
      </c>
      <c r="DH1042">
        <v>-13</v>
      </c>
      <c r="DI1042">
        <v>-6</v>
      </c>
      <c r="DJ1042">
        <v>-11</v>
      </c>
      <c r="DK1042">
        <v>-4</v>
      </c>
      <c r="DL1042">
        <v>-12</v>
      </c>
      <c r="DM1042">
        <v>-5</v>
      </c>
      <c r="DN1042">
        <v>-9</v>
      </c>
      <c r="DO1042">
        <v>-2</v>
      </c>
      <c r="DP1042">
        <v>-2</v>
      </c>
      <c r="DQ1042">
        <v>5</v>
      </c>
      <c r="DR1042">
        <v>-5</v>
      </c>
      <c r="DS1042">
        <v>2</v>
      </c>
      <c r="DT1042">
        <v>-4</v>
      </c>
      <c r="DU1042">
        <v>3</v>
      </c>
      <c r="DV1042">
        <v>-7</v>
      </c>
      <c r="DW1042">
        <v>0</v>
      </c>
      <c r="DX1042">
        <v>-7</v>
      </c>
      <c r="DY1042">
        <v>0</v>
      </c>
      <c r="DZ1042">
        <v>-5</v>
      </c>
      <c r="EA1042">
        <v>2</v>
      </c>
      <c r="EB1042">
        <v>-2</v>
      </c>
      <c r="EC1042">
        <v>5</v>
      </c>
      <c r="ED1042">
        <v>2</v>
      </c>
      <c r="EE1042">
        <v>9</v>
      </c>
      <c r="EF1042">
        <v>5</v>
      </c>
      <c r="EG1042">
        <v>12</v>
      </c>
      <c r="EH1042">
        <v>0</v>
      </c>
      <c r="EI1042">
        <v>7</v>
      </c>
      <c r="EJ1042">
        <v>4</v>
      </c>
      <c r="EK1042">
        <v>11</v>
      </c>
      <c r="EL1042">
        <v>4</v>
      </c>
      <c r="EM1042">
        <v>11</v>
      </c>
      <c r="EN1042">
        <v>7</v>
      </c>
      <c r="EO1042">
        <v>14</v>
      </c>
      <c r="EP1042">
        <v>132.31720709999999</v>
      </c>
      <c r="EQ1042">
        <v>205.14980360000001</v>
      </c>
      <c r="ER1042">
        <v>87.963689430000002</v>
      </c>
      <c r="ES1042">
        <v>89.519318040000002</v>
      </c>
      <c r="ET1042">
        <v>146.59597909999999</v>
      </c>
      <c r="EU1042">
        <v>230.01574260000001</v>
      </c>
      <c r="EV1042">
        <v>86.31847071</v>
      </c>
      <c r="EW1042">
        <v>90.734293750000006</v>
      </c>
      <c r="EX1042">
        <v>56.330772570000001</v>
      </c>
      <c r="EY1042">
        <v>61.182736740000003</v>
      </c>
      <c r="EZ1042">
        <v>67.799488120000007</v>
      </c>
      <c r="FA1042">
        <v>75.940995229999999</v>
      </c>
      <c r="FB1042">
        <v>8.7916757099999998</v>
      </c>
      <c r="FC1042">
        <v>7.3092241619999996</v>
      </c>
      <c r="FD1042">
        <v>23.129557729999998</v>
      </c>
      <c r="FE1042">
        <v>37.545736599999998</v>
      </c>
      <c r="FF1042">
        <v>6.4963905679999998</v>
      </c>
      <c r="FG1042">
        <v>6.2496504010000002</v>
      </c>
      <c r="FH1042">
        <v>2.1946412030000002</v>
      </c>
      <c r="FI1042">
        <v>2.223221444</v>
      </c>
      <c r="FJ1042">
        <v>34.443262500000003</v>
      </c>
      <c r="FK1042">
        <v>38.080001070000002</v>
      </c>
      <c r="FL1042">
        <v>11.89462752</v>
      </c>
      <c r="FM1042">
        <v>9.1690680059999998</v>
      </c>
      <c r="FN1042">
        <v>0</v>
      </c>
      <c r="FO1042">
        <v>0</v>
      </c>
      <c r="FP1042">
        <v>1</v>
      </c>
      <c r="FQ1042">
        <v>1</v>
      </c>
      <c r="FR1042">
        <f>5/13</f>
        <v>0.38461538461538464</v>
      </c>
      <c r="FS1042" t="s">
        <v>45</v>
      </c>
      <c r="FT1042">
        <v>0</v>
      </c>
      <c r="FU1042">
        <v>0</v>
      </c>
      <c r="FV1042" t="s">
        <v>45</v>
      </c>
      <c r="FW1042">
        <v>0</v>
      </c>
      <c r="FX1042">
        <v>0</v>
      </c>
    </row>
    <row r="1043" spans="1:180" x14ac:dyDescent="0.3">
      <c r="A1043" s="7" t="s">
        <v>29</v>
      </c>
      <c r="B1043" s="7" t="s">
        <v>44</v>
      </c>
      <c r="C1043" t="s">
        <v>26</v>
      </c>
      <c r="D1043">
        <v>11</v>
      </c>
      <c r="E1043">
        <v>2</v>
      </c>
      <c r="F1043">
        <v>1.012572775</v>
      </c>
      <c r="G1043">
        <v>1.303701955</v>
      </c>
      <c r="H1043">
        <v>0.79699805899999998</v>
      </c>
      <c r="I1043">
        <v>0.76062575899999996</v>
      </c>
      <c r="J1043">
        <v>1.46511824</v>
      </c>
      <c r="K1043">
        <v>1.406627227</v>
      </c>
      <c r="L1043">
        <v>1.110853112</v>
      </c>
      <c r="M1043">
        <v>0.82672258200000004</v>
      </c>
      <c r="N1043">
        <v>16.934161419999999</v>
      </c>
      <c r="O1043">
        <v>15.423364980000001</v>
      </c>
      <c r="P1043">
        <v>1.6335687940000001</v>
      </c>
      <c r="Q1043">
        <v>1.4159506390000001</v>
      </c>
      <c r="R1043">
        <v>1.110946151</v>
      </c>
      <c r="S1043">
        <v>1.1386518409999999</v>
      </c>
      <c r="T1043">
        <v>0.7</v>
      </c>
      <c r="U1043">
        <v>0.43333333299999999</v>
      </c>
      <c r="V1043">
        <v>0.86666666699999995</v>
      </c>
      <c r="W1043">
        <v>0.26666666700000002</v>
      </c>
      <c r="X1043">
        <v>0.53333333299999997</v>
      </c>
      <c r="Y1043">
        <v>0.46666666699999998</v>
      </c>
      <c r="Z1043">
        <v>0</v>
      </c>
      <c r="AA1043" s="5" t="s">
        <v>245</v>
      </c>
      <c r="AB1043">
        <v>0</v>
      </c>
      <c r="AC1043">
        <v>-8</v>
      </c>
      <c r="AD1043" s="5" t="s">
        <v>46</v>
      </c>
      <c r="AE1043">
        <v>-6</v>
      </c>
      <c r="AF1043">
        <v>3</v>
      </c>
      <c r="AG1043">
        <v>-5</v>
      </c>
      <c r="AH1043">
        <v>4</v>
      </c>
      <c r="AI1043">
        <v>-4</v>
      </c>
      <c r="AJ1043">
        <v>4</v>
      </c>
      <c r="AK1043">
        <v>-4</v>
      </c>
      <c r="AL1043">
        <v>4</v>
      </c>
      <c r="AM1043">
        <v>-4</v>
      </c>
      <c r="AN1043">
        <v>5</v>
      </c>
      <c r="AO1043">
        <v>-3</v>
      </c>
      <c r="AP1043">
        <v>5</v>
      </c>
      <c r="AQ1043">
        <v>-3</v>
      </c>
      <c r="AR1043">
        <v>6</v>
      </c>
      <c r="AS1043">
        <v>-2</v>
      </c>
      <c r="AT1043">
        <v>6</v>
      </c>
      <c r="AU1043">
        <v>-2</v>
      </c>
      <c r="AV1043">
        <v>7</v>
      </c>
      <c r="AW1043">
        <v>-1</v>
      </c>
      <c r="AX1043">
        <v>7</v>
      </c>
      <c r="AY1043">
        <v>-1</v>
      </c>
      <c r="AZ1043">
        <v>8</v>
      </c>
      <c r="BA1043">
        <v>0</v>
      </c>
      <c r="BB1043">
        <v>8</v>
      </c>
      <c r="BC1043">
        <v>0</v>
      </c>
      <c r="BD1043">
        <v>11</v>
      </c>
      <c r="BE1043">
        <v>3</v>
      </c>
      <c r="BF1043">
        <v>14</v>
      </c>
      <c r="BG1043">
        <v>6</v>
      </c>
      <c r="BH1043">
        <v>15</v>
      </c>
      <c r="BI1043">
        <v>7</v>
      </c>
      <c r="BJ1043">
        <v>16</v>
      </c>
      <c r="BK1043">
        <v>8</v>
      </c>
      <c r="BL1043">
        <v>20</v>
      </c>
      <c r="BM1043">
        <v>12</v>
      </c>
      <c r="BN1043">
        <v>0</v>
      </c>
      <c r="BO1043">
        <v>0</v>
      </c>
      <c r="BP1043">
        <v>0</v>
      </c>
      <c r="BQ1043">
        <v>-2</v>
      </c>
      <c r="BR1043">
        <v>0</v>
      </c>
      <c r="BS1043">
        <v>0</v>
      </c>
      <c r="BT1043">
        <v>0</v>
      </c>
      <c r="BU1043">
        <v>-1</v>
      </c>
      <c r="BV1043">
        <v>0</v>
      </c>
      <c r="BW1043">
        <v>1</v>
      </c>
      <c r="BX1043">
        <v>3</v>
      </c>
      <c r="BY1043">
        <v>0</v>
      </c>
      <c r="BZ1043">
        <v>0</v>
      </c>
      <c r="CA1043">
        <v>-1</v>
      </c>
      <c r="CB1043">
        <v>-1</v>
      </c>
      <c r="CC1043">
        <v>0</v>
      </c>
      <c r="CD1043">
        <v>5</v>
      </c>
      <c r="CE1043">
        <v>1</v>
      </c>
      <c r="CF1043">
        <v>0</v>
      </c>
      <c r="CG1043">
        <v>-3</v>
      </c>
      <c r="CH1043">
        <v>2</v>
      </c>
      <c r="CI1043">
        <v>-1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1</v>
      </c>
      <c r="CS1043">
        <v>0</v>
      </c>
      <c r="CT1043">
        <v>0</v>
      </c>
      <c r="CU1043">
        <v>3</v>
      </c>
      <c r="CV1043">
        <v>1</v>
      </c>
      <c r="CW1043">
        <v>0</v>
      </c>
      <c r="CX1043">
        <v>1</v>
      </c>
      <c r="CY1043">
        <v>0</v>
      </c>
      <c r="CZ1043">
        <v>0</v>
      </c>
      <c r="DA1043">
        <v>1</v>
      </c>
      <c r="DB1043">
        <v>0</v>
      </c>
      <c r="DC1043">
        <v>-14</v>
      </c>
      <c r="DD1043">
        <v>7</v>
      </c>
      <c r="DE1043">
        <v>-7</v>
      </c>
      <c r="DF1043">
        <v>0</v>
      </c>
      <c r="DG1043">
        <v>-14</v>
      </c>
      <c r="DH1043">
        <v>7</v>
      </c>
      <c r="DI1043">
        <v>-7</v>
      </c>
      <c r="DJ1043">
        <v>6</v>
      </c>
      <c r="DK1043">
        <v>-8</v>
      </c>
      <c r="DL1043">
        <v>9</v>
      </c>
      <c r="DM1043">
        <v>-5</v>
      </c>
      <c r="DN1043">
        <v>12</v>
      </c>
      <c r="DO1043">
        <v>-2</v>
      </c>
      <c r="DP1043">
        <v>10</v>
      </c>
      <c r="DQ1043">
        <v>-4</v>
      </c>
      <c r="DR1043">
        <v>12</v>
      </c>
      <c r="DS1043">
        <v>-2</v>
      </c>
      <c r="DT1043">
        <v>5</v>
      </c>
      <c r="DU1043">
        <v>-9</v>
      </c>
      <c r="DV1043">
        <v>8</v>
      </c>
      <c r="DW1043">
        <v>-6</v>
      </c>
      <c r="DX1043">
        <v>14</v>
      </c>
      <c r="DY1043">
        <v>0</v>
      </c>
      <c r="DZ1043">
        <v>15</v>
      </c>
      <c r="EA1043">
        <v>1</v>
      </c>
      <c r="EB1043">
        <v>14</v>
      </c>
      <c r="EC1043">
        <v>0</v>
      </c>
      <c r="ED1043">
        <v>15</v>
      </c>
      <c r="EE1043">
        <v>1</v>
      </c>
      <c r="EF1043">
        <v>14</v>
      </c>
      <c r="EG1043">
        <v>0</v>
      </c>
      <c r="EH1043">
        <v>20</v>
      </c>
      <c r="EI1043">
        <v>6</v>
      </c>
      <c r="EJ1043">
        <v>23</v>
      </c>
      <c r="EK1043">
        <v>9</v>
      </c>
      <c r="EL1043">
        <v>25</v>
      </c>
      <c r="EM1043">
        <v>11</v>
      </c>
      <c r="EN1043">
        <v>24</v>
      </c>
      <c r="EO1043">
        <v>10</v>
      </c>
      <c r="EP1043">
        <v>172.7186993</v>
      </c>
      <c r="EQ1043">
        <v>164.6479387</v>
      </c>
      <c r="ER1043">
        <v>88.89197661</v>
      </c>
      <c r="ES1043">
        <v>89.090751560000001</v>
      </c>
      <c r="ET1043">
        <v>169.1489315</v>
      </c>
      <c r="EU1043">
        <v>197.71820070000001</v>
      </c>
      <c r="EV1043">
        <v>85.476889740000004</v>
      </c>
      <c r="EW1043">
        <v>88.238018879999998</v>
      </c>
      <c r="EX1043">
        <v>52.977804730000003</v>
      </c>
      <c r="EY1043">
        <v>59.888824200000002</v>
      </c>
      <c r="EZ1043">
        <v>62.924157360000002</v>
      </c>
      <c r="FA1043">
        <v>65.946689129999996</v>
      </c>
      <c r="FB1043">
        <v>9.9342245570000003</v>
      </c>
      <c r="FC1043">
        <v>7.162945863</v>
      </c>
      <c r="FD1043">
        <v>31.179070750000001</v>
      </c>
      <c r="FE1043">
        <v>33.224322000000001</v>
      </c>
      <c r="FF1043">
        <v>9.1206029799999992</v>
      </c>
      <c r="FG1043">
        <v>8.9948983899999995</v>
      </c>
      <c r="FH1043">
        <v>2.3963928970000001</v>
      </c>
      <c r="FI1043">
        <v>2.044818872</v>
      </c>
      <c r="FJ1043">
        <v>34.021796739999999</v>
      </c>
      <c r="FK1043">
        <v>34.696612809999998</v>
      </c>
      <c r="FL1043">
        <v>12.38561859</v>
      </c>
      <c r="FM1043">
        <v>10.82626773</v>
      </c>
      <c r="FN1043">
        <v>0</v>
      </c>
      <c r="FO1043">
        <v>0</v>
      </c>
      <c r="FP1043">
        <v>2</v>
      </c>
      <c r="FQ1043">
        <v>1</v>
      </c>
      <c r="FR1043">
        <f>8/13</f>
        <v>0.61538461538461542</v>
      </c>
      <c r="FS1043">
        <v>1</v>
      </c>
      <c r="FT1043">
        <v>2</v>
      </c>
      <c r="FU1043">
        <v>0</v>
      </c>
      <c r="FV1043">
        <v>1</v>
      </c>
      <c r="FW1043">
        <v>2</v>
      </c>
      <c r="FX1043">
        <v>0</v>
      </c>
    </row>
    <row r="1044" spans="1:180" x14ac:dyDescent="0.3">
      <c r="A1044" s="7" t="s">
        <v>73</v>
      </c>
      <c r="B1044" s="7" t="s">
        <v>76</v>
      </c>
      <c r="C1044" t="s">
        <v>52</v>
      </c>
      <c r="D1044">
        <v>10</v>
      </c>
      <c r="E1044">
        <v>3</v>
      </c>
      <c r="F1044">
        <v>2.0179999999999998</v>
      </c>
      <c r="G1044">
        <v>1.2398076920000001</v>
      </c>
      <c r="H1044">
        <v>0.6</v>
      </c>
      <c r="I1044">
        <v>0.68019230799999997</v>
      </c>
      <c r="J1044">
        <v>1.202923679</v>
      </c>
      <c r="K1044">
        <v>1.4473663379999999</v>
      </c>
      <c r="L1044">
        <v>0.71010343099999995</v>
      </c>
      <c r="M1044">
        <v>1.176801687</v>
      </c>
      <c r="N1044">
        <v>26.016996079999998</v>
      </c>
      <c r="O1044">
        <v>17.182703190000002</v>
      </c>
      <c r="P1044">
        <v>1.0801464569999999</v>
      </c>
      <c r="Q1044">
        <v>1.869952007</v>
      </c>
      <c r="R1044">
        <v>1.9915159099999999</v>
      </c>
      <c r="S1044">
        <v>1.2325621090000001</v>
      </c>
      <c r="T1044">
        <v>0.111111111</v>
      </c>
      <c r="U1044">
        <v>0.70370370400000004</v>
      </c>
      <c r="V1044">
        <v>0.133333333</v>
      </c>
      <c r="W1044">
        <v>0.86666666699999995</v>
      </c>
      <c r="X1044">
        <v>0.16666666699999999</v>
      </c>
      <c r="Y1044">
        <v>0.73333333300000003</v>
      </c>
      <c r="Z1044">
        <v>-19</v>
      </c>
      <c r="AA1044" s="5" t="s">
        <v>233</v>
      </c>
      <c r="AB1044">
        <v>-17</v>
      </c>
      <c r="AC1044">
        <v>-1</v>
      </c>
      <c r="AD1044" s="5" t="s">
        <v>210</v>
      </c>
      <c r="AE1044">
        <v>0</v>
      </c>
      <c r="AF1044">
        <v>-15</v>
      </c>
      <c r="AG1044">
        <v>1</v>
      </c>
      <c r="AH1044">
        <v>-14</v>
      </c>
      <c r="AI1044">
        <v>2</v>
      </c>
      <c r="AJ1044">
        <v>-13</v>
      </c>
      <c r="AK1044">
        <v>3</v>
      </c>
      <c r="AL1044">
        <v>-12</v>
      </c>
      <c r="AM1044">
        <v>4</v>
      </c>
      <c r="AN1044">
        <v>-9</v>
      </c>
      <c r="AO1044">
        <v>7</v>
      </c>
      <c r="AP1044">
        <v>-9</v>
      </c>
      <c r="AQ1044">
        <v>7</v>
      </c>
      <c r="AR1044">
        <v>-8.5</v>
      </c>
      <c r="AS1044">
        <v>7.5</v>
      </c>
      <c r="AT1044">
        <v>-8.5</v>
      </c>
      <c r="AU1044">
        <v>7.5</v>
      </c>
      <c r="AV1044">
        <v>-8</v>
      </c>
      <c r="AW1044">
        <v>8</v>
      </c>
      <c r="AX1044">
        <v>-8</v>
      </c>
      <c r="AY1044">
        <v>8</v>
      </c>
      <c r="AZ1044">
        <v>-6</v>
      </c>
      <c r="BA1044">
        <v>10</v>
      </c>
      <c r="BB1044">
        <v>-5</v>
      </c>
      <c r="BC1044">
        <v>11</v>
      </c>
      <c r="BD1044">
        <v>-4</v>
      </c>
      <c r="BE1044">
        <v>12</v>
      </c>
      <c r="BF1044">
        <v>-3</v>
      </c>
      <c r="BG1044">
        <v>13</v>
      </c>
      <c r="BH1044">
        <v>-2</v>
      </c>
      <c r="BI1044">
        <v>14</v>
      </c>
      <c r="BJ1044">
        <v>-1</v>
      </c>
      <c r="BK1044">
        <v>15</v>
      </c>
      <c r="BL1044">
        <v>0</v>
      </c>
      <c r="BM1044">
        <v>16</v>
      </c>
      <c r="BN1044">
        <v>-8</v>
      </c>
      <c r="BO1044">
        <v>0</v>
      </c>
      <c r="BP1044">
        <v>-4</v>
      </c>
      <c r="BQ1044">
        <v>0</v>
      </c>
      <c r="BR1044">
        <v>0</v>
      </c>
      <c r="BS1044">
        <v>0</v>
      </c>
      <c r="BT1044">
        <v>-3</v>
      </c>
      <c r="BU1044">
        <v>0</v>
      </c>
      <c r="BV1044">
        <v>-2</v>
      </c>
      <c r="BW1044">
        <v>0</v>
      </c>
      <c r="BX1044">
        <v>0</v>
      </c>
      <c r="BY1044">
        <v>0</v>
      </c>
      <c r="BZ1044">
        <v>-3</v>
      </c>
      <c r="CA1044">
        <v>1</v>
      </c>
      <c r="CB1044">
        <v>0</v>
      </c>
      <c r="CC1044">
        <v>2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-2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2</v>
      </c>
      <c r="CT1044">
        <v>0</v>
      </c>
      <c r="CU1044">
        <v>0</v>
      </c>
      <c r="CV1044">
        <v>0</v>
      </c>
      <c r="CW1044">
        <v>1</v>
      </c>
      <c r="CX1044">
        <v>0</v>
      </c>
      <c r="CY1044">
        <v>1</v>
      </c>
      <c r="CZ1044">
        <v>0</v>
      </c>
      <c r="DA1044">
        <v>0</v>
      </c>
      <c r="DB1044">
        <v>-40</v>
      </c>
      <c r="DC1044">
        <v>-11</v>
      </c>
      <c r="DD1044">
        <v>-34</v>
      </c>
      <c r="DE1044">
        <v>-5</v>
      </c>
      <c r="DF1044">
        <v>-29</v>
      </c>
      <c r="DG1044">
        <v>0</v>
      </c>
      <c r="DH1044">
        <v>-34</v>
      </c>
      <c r="DI1044">
        <v>-5</v>
      </c>
      <c r="DJ1044">
        <v>-28</v>
      </c>
      <c r="DK1044">
        <v>1</v>
      </c>
      <c r="DL1044">
        <v>-32</v>
      </c>
      <c r="DM1044">
        <v>-3</v>
      </c>
      <c r="DN1044">
        <v>-25</v>
      </c>
      <c r="DO1044">
        <v>4</v>
      </c>
      <c r="DP1044">
        <v>-21</v>
      </c>
      <c r="DQ1044">
        <v>8</v>
      </c>
      <c r="DR1044">
        <v>-20</v>
      </c>
      <c r="DS1044">
        <v>9</v>
      </c>
      <c r="DT1044">
        <v>-21</v>
      </c>
      <c r="DU1044">
        <v>8</v>
      </c>
      <c r="DV1044">
        <v>-21</v>
      </c>
      <c r="DW1044">
        <v>8</v>
      </c>
      <c r="DX1044">
        <v>-24</v>
      </c>
      <c r="DY1044">
        <v>5</v>
      </c>
      <c r="DZ1044">
        <v>-20</v>
      </c>
      <c r="EA1044">
        <v>9</v>
      </c>
      <c r="EB1044">
        <v>-21</v>
      </c>
      <c r="EC1044">
        <v>8</v>
      </c>
      <c r="ED1044">
        <v>-19</v>
      </c>
      <c r="EE1044">
        <v>10</v>
      </c>
      <c r="EF1044">
        <v>-12</v>
      </c>
      <c r="EG1044">
        <v>17</v>
      </c>
      <c r="EH1044">
        <v>-17</v>
      </c>
      <c r="EI1044">
        <v>12</v>
      </c>
      <c r="EJ1044">
        <v>-11</v>
      </c>
      <c r="EK1044">
        <v>18</v>
      </c>
      <c r="EL1044">
        <v>-9</v>
      </c>
      <c r="EM1044">
        <v>20</v>
      </c>
      <c r="EN1044">
        <v>0</v>
      </c>
      <c r="EO1044">
        <v>29</v>
      </c>
      <c r="EP1044">
        <v>111.60762149999999</v>
      </c>
      <c r="EQ1044">
        <v>192.77488959999999</v>
      </c>
      <c r="ER1044">
        <v>85.378681529999994</v>
      </c>
      <c r="ES1044">
        <v>89.399871640000001</v>
      </c>
      <c r="ET1044">
        <v>141.96688359999999</v>
      </c>
      <c r="EU1044">
        <v>233.80412889999999</v>
      </c>
      <c r="EV1044">
        <v>86.014158570000006</v>
      </c>
      <c r="EW1044">
        <v>89.004170209999998</v>
      </c>
      <c r="EX1044">
        <v>48.840815640000002</v>
      </c>
      <c r="EY1044">
        <v>73.682034040000005</v>
      </c>
      <c r="EZ1044">
        <v>62.036575620000001</v>
      </c>
      <c r="FA1044">
        <v>73.657268790000003</v>
      </c>
      <c r="FB1044">
        <v>6.6570183719999996</v>
      </c>
      <c r="FC1044">
        <v>10.715122640000001</v>
      </c>
      <c r="FD1044">
        <v>21.40166619</v>
      </c>
      <c r="FE1044">
        <v>32.393685730000001</v>
      </c>
      <c r="FF1044">
        <v>4.0999671299999996</v>
      </c>
      <c r="FG1044">
        <v>7.2362240189999998</v>
      </c>
      <c r="FH1044">
        <v>0.90790525600000005</v>
      </c>
      <c r="FI1044">
        <v>2.0156340660000001</v>
      </c>
      <c r="FJ1044">
        <v>31.036989689999999</v>
      </c>
      <c r="FK1044">
        <v>33.797844840000003</v>
      </c>
      <c r="FL1044">
        <v>12.934591299999999</v>
      </c>
      <c r="FM1044">
        <v>12.389513539999999</v>
      </c>
      <c r="FN1044">
        <v>0</v>
      </c>
      <c r="FO1044">
        <v>0</v>
      </c>
      <c r="FP1044">
        <v>1</v>
      </c>
      <c r="FQ1044">
        <v>1</v>
      </c>
      <c r="FR1044">
        <f>5/13</f>
        <v>0.38461538461538464</v>
      </c>
      <c r="FS1044">
        <v>2</v>
      </c>
      <c r="FT1044">
        <v>0</v>
      </c>
      <c r="FU1044">
        <v>3</v>
      </c>
      <c r="FV1044">
        <v>2</v>
      </c>
      <c r="FW1044">
        <v>0</v>
      </c>
      <c r="FX1044">
        <v>1</v>
      </c>
    </row>
    <row r="1045" spans="1:180" x14ac:dyDescent="0.3">
      <c r="A1045" s="7" t="s">
        <v>380</v>
      </c>
      <c r="B1045" s="7" t="s">
        <v>138</v>
      </c>
      <c r="C1045" t="s">
        <v>61</v>
      </c>
      <c r="D1045">
        <v>10</v>
      </c>
      <c r="E1045">
        <v>3</v>
      </c>
      <c r="F1045">
        <v>2.2200000000000002</v>
      </c>
      <c r="G1045">
        <v>0.99230698900000003</v>
      </c>
      <c r="H1045">
        <v>0.60899999999999999</v>
      </c>
      <c r="I1045">
        <v>0.73607720399999998</v>
      </c>
      <c r="J1045">
        <v>0.64602907700000001</v>
      </c>
      <c r="K1045">
        <v>1.457072173</v>
      </c>
      <c r="L1045">
        <v>0.62614702499999997</v>
      </c>
      <c r="M1045">
        <v>0.84736539899999996</v>
      </c>
      <c r="N1045">
        <v>17.659743880000001</v>
      </c>
      <c r="O1045">
        <v>17.7321496</v>
      </c>
      <c r="P1045">
        <v>0.84939297899999999</v>
      </c>
      <c r="Q1045">
        <v>1.6888049089999999</v>
      </c>
      <c r="R1045">
        <v>2.0117762379999999</v>
      </c>
      <c r="S1045">
        <v>1.3493593290000001</v>
      </c>
      <c r="T1045">
        <v>7.4074074000000004E-2</v>
      </c>
      <c r="U1045">
        <v>0.66666666699999999</v>
      </c>
      <c r="V1045">
        <v>6.6666666999999999E-2</v>
      </c>
      <c r="W1045">
        <v>0.6</v>
      </c>
      <c r="X1045">
        <v>8.3333332999999996E-2</v>
      </c>
      <c r="Y1045">
        <v>0.75</v>
      </c>
      <c r="Z1045">
        <v>-21</v>
      </c>
      <c r="AA1045" s="5" t="s">
        <v>211</v>
      </c>
      <c r="AB1045">
        <v>-16</v>
      </c>
      <c r="AC1045">
        <v>0</v>
      </c>
      <c r="AD1045" s="5" t="s">
        <v>210</v>
      </c>
      <c r="AE1045">
        <v>0</v>
      </c>
      <c r="AF1045">
        <v>-15</v>
      </c>
      <c r="AG1045">
        <v>1</v>
      </c>
      <c r="AH1045">
        <v>-16</v>
      </c>
      <c r="AI1045">
        <v>0</v>
      </c>
      <c r="AJ1045">
        <v>-15</v>
      </c>
      <c r="AK1045">
        <v>1</v>
      </c>
      <c r="AL1045">
        <v>-13</v>
      </c>
      <c r="AM1045">
        <v>3</v>
      </c>
      <c r="AN1045">
        <v>-12</v>
      </c>
      <c r="AO1045">
        <v>4</v>
      </c>
      <c r="AP1045">
        <v>-12</v>
      </c>
      <c r="AQ1045">
        <v>4</v>
      </c>
      <c r="AR1045">
        <v>-10</v>
      </c>
      <c r="AS1045">
        <v>6</v>
      </c>
      <c r="AT1045">
        <v>-9</v>
      </c>
      <c r="AU1045">
        <v>7</v>
      </c>
      <c r="AV1045">
        <v>-9</v>
      </c>
      <c r="AW1045">
        <v>7</v>
      </c>
      <c r="AX1045">
        <v>-8</v>
      </c>
      <c r="AY1045">
        <v>8</v>
      </c>
      <c r="AZ1045">
        <v>-8</v>
      </c>
      <c r="BA1045">
        <v>8</v>
      </c>
      <c r="BB1045">
        <v>-8</v>
      </c>
      <c r="BC1045">
        <v>8</v>
      </c>
      <c r="BD1045">
        <v>-7</v>
      </c>
      <c r="BE1045">
        <v>9</v>
      </c>
      <c r="BF1045">
        <v>-6</v>
      </c>
      <c r="BG1045">
        <v>10</v>
      </c>
      <c r="BH1045">
        <v>-4</v>
      </c>
      <c r="BI1045">
        <v>12</v>
      </c>
      <c r="BJ1045">
        <v>-3</v>
      </c>
      <c r="BK1045">
        <v>13</v>
      </c>
      <c r="BL1045">
        <v>0</v>
      </c>
      <c r="BM1045">
        <v>16</v>
      </c>
      <c r="BN1045">
        <v>-2</v>
      </c>
      <c r="BO1045">
        <v>-2</v>
      </c>
      <c r="BP1045">
        <v>0</v>
      </c>
      <c r="BQ1045">
        <v>0</v>
      </c>
      <c r="BR1045">
        <v>-3</v>
      </c>
      <c r="BS1045">
        <v>-2</v>
      </c>
      <c r="BT1045">
        <v>0</v>
      </c>
      <c r="BU1045">
        <v>-3</v>
      </c>
      <c r="BV1045">
        <v>0</v>
      </c>
      <c r="BW1045">
        <v>0</v>
      </c>
      <c r="BX1045">
        <v>0</v>
      </c>
      <c r="BY1045">
        <v>4</v>
      </c>
      <c r="BZ1045">
        <v>0</v>
      </c>
      <c r="CA1045">
        <v>0</v>
      </c>
      <c r="CB1045">
        <v>-1</v>
      </c>
      <c r="CC1045">
        <v>3</v>
      </c>
      <c r="CD1045">
        <v>-2</v>
      </c>
      <c r="CE1045">
        <v>0</v>
      </c>
      <c r="CF1045">
        <v>-1</v>
      </c>
      <c r="CG1045">
        <v>1</v>
      </c>
      <c r="CH1045">
        <v>-2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1</v>
      </c>
      <c r="CR1045">
        <v>0</v>
      </c>
      <c r="CS1045">
        <v>2</v>
      </c>
      <c r="CT1045">
        <v>0</v>
      </c>
      <c r="CU1045">
        <v>0</v>
      </c>
      <c r="CV1045">
        <v>0</v>
      </c>
      <c r="CW1045">
        <v>0</v>
      </c>
      <c r="CX1045">
        <v>-3</v>
      </c>
      <c r="CY1045">
        <v>6</v>
      </c>
      <c r="CZ1045">
        <v>0</v>
      </c>
      <c r="DA1045">
        <v>0</v>
      </c>
      <c r="DB1045">
        <v>-27</v>
      </c>
      <c r="DC1045">
        <v>-3</v>
      </c>
      <c r="DD1045">
        <v>-24</v>
      </c>
      <c r="DE1045">
        <v>0</v>
      </c>
      <c r="DF1045">
        <v>-22</v>
      </c>
      <c r="DG1045">
        <v>2</v>
      </c>
      <c r="DH1045">
        <v>-25</v>
      </c>
      <c r="DI1045">
        <v>-1</v>
      </c>
      <c r="DJ1045">
        <v>-24</v>
      </c>
      <c r="DK1045">
        <v>0</v>
      </c>
      <c r="DL1045">
        <v>-18</v>
      </c>
      <c r="DM1045">
        <v>6</v>
      </c>
      <c r="DN1045">
        <v>-19</v>
      </c>
      <c r="DO1045">
        <v>5</v>
      </c>
      <c r="DP1045">
        <v>-16</v>
      </c>
      <c r="DQ1045">
        <v>8</v>
      </c>
      <c r="DR1045">
        <v>-12</v>
      </c>
      <c r="DS1045">
        <v>12</v>
      </c>
      <c r="DT1045">
        <v>-14</v>
      </c>
      <c r="DU1045">
        <v>10</v>
      </c>
      <c r="DV1045">
        <v>-11</v>
      </c>
      <c r="DW1045">
        <v>13</v>
      </c>
      <c r="DX1045">
        <v>-13</v>
      </c>
      <c r="DY1045">
        <v>11</v>
      </c>
      <c r="DZ1045">
        <v>-10</v>
      </c>
      <c r="EA1045">
        <v>14</v>
      </c>
      <c r="EB1045">
        <v>-12</v>
      </c>
      <c r="EC1045">
        <v>12</v>
      </c>
      <c r="ED1045">
        <v>-5</v>
      </c>
      <c r="EE1045">
        <v>19</v>
      </c>
      <c r="EF1045">
        <v>-7</v>
      </c>
      <c r="EG1045">
        <v>17</v>
      </c>
      <c r="EH1045">
        <v>-9</v>
      </c>
      <c r="EI1045">
        <v>15</v>
      </c>
      <c r="EJ1045">
        <v>-8</v>
      </c>
      <c r="EK1045">
        <v>16</v>
      </c>
      <c r="EL1045">
        <v>-4</v>
      </c>
      <c r="EM1045">
        <v>20</v>
      </c>
      <c r="EN1045">
        <v>0</v>
      </c>
      <c r="EO1045">
        <v>24</v>
      </c>
      <c r="EP1045">
        <v>151.881855</v>
      </c>
      <c r="EQ1045">
        <v>224.6667769</v>
      </c>
      <c r="ER1045">
        <v>88.887048849999999</v>
      </c>
      <c r="ES1045">
        <v>91.736839939999996</v>
      </c>
      <c r="ET1045">
        <v>175.0014237</v>
      </c>
      <c r="EU1045">
        <v>221.8294649</v>
      </c>
      <c r="EV1045">
        <v>86.814248750000004</v>
      </c>
      <c r="EW1045">
        <v>90.175873420000002</v>
      </c>
      <c r="EX1045">
        <v>50.579132809999997</v>
      </c>
      <c r="EY1045">
        <v>63.182062760000001</v>
      </c>
      <c r="EZ1045">
        <v>62.864686939999999</v>
      </c>
      <c r="FA1045">
        <v>73.797186999999994</v>
      </c>
      <c r="FB1045">
        <v>8.2080481840000008</v>
      </c>
      <c r="FC1045">
        <v>10.801766580000001</v>
      </c>
      <c r="FD1045">
        <v>25.542665849999999</v>
      </c>
      <c r="FE1045">
        <v>42.435387929999997</v>
      </c>
      <c r="FF1045">
        <v>8.4231190110000007</v>
      </c>
      <c r="FG1045">
        <v>10.40810632</v>
      </c>
      <c r="FH1045">
        <v>3.0468431250000001</v>
      </c>
      <c r="FI1045">
        <v>1.9857781800000001</v>
      </c>
      <c r="FJ1045">
        <v>33.065862180000003</v>
      </c>
      <c r="FK1045">
        <v>31.950962650000001</v>
      </c>
      <c r="FL1045">
        <v>8.0364236739999999</v>
      </c>
      <c r="FM1045">
        <v>16.324325829999999</v>
      </c>
      <c r="FN1045">
        <v>1</v>
      </c>
      <c r="FO1045">
        <v>0</v>
      </c>
      <c r="FP1045">
        <v>1</v>
      </c>
      <c r="FQ1045">
        <v>2</v>
      </c>
      <c r="FR1045">
        <f>3/15</f>
        <v>0.2</v>
      </c>
      <c r="FS1045">
        <v>2</v>
      </c>
      <c r="FT1045">
        <v>0</v>
      </c>
      <c r="FU1045">
        <v>4</v>
      </c>
      <c r="FV1045">
        <v>2</v>
      </c>
      <c r="FW1045">
        <v>0</v>
      </c>
      <c r="FX1045">
        <v>1</v>
      </c>
    </row>
    <row r="1046" spans="1:180" x14ac:dyDescent="0.3">
      <c r="A1046" s="7" t="s">
        <v>83</v>
      </c>
      <c r="B1046" s="7" t="s">
        <v>379</v>
      </c>
      <c r="C1046" t="s">
        <v>55</v>
      </c>
      <c r="D1046">
        <v>12</v>
      </c>
      <c r="E1046">
        <v>3</v>
      </c>
      <c r="F1046">
        <v>1.186428571</v>
      </c>
      <c r="G1046">
        <v>1.1100000000000001</v>
      </c>
      <c r="H1046">
        <v>0.73460714299999996</v>
      </c>
      <c r="I1046">
        <v>0.78600000000000003</v>
      </c>
      <c r="J1046">
        <v>1.345915733</v>
      </c>
      <c r="K1046">
        <v>0.78595986299999998</v>
      </c>
      <c r="L1046">
        <v>0.91076440000000003</v>
      </c>
      <c r="M1046">
        <v>0.71677079200000005</v>
      </c>
      <c r="N1046">
        <v>14.48268831</v>
      </c>
      <c r="O1046">
        <v>18.904575399999999</v>
      </c>
      <c r="P1046">
        <v>1.836259206</v>
      </c>
      <c r="Q1046">
        <v>1.071163584</v>
      </c>
      <c r="R1046">
        <v>1.189586646</v>
      </c>
      <c r="S1046">
        <v>1.1314254699999999</v>
      </c>
      <c r="T1046">
        <v>0.606060606</v>
      </c>
      <c r="U1046">
        <v>0.48148148099999999</v>
      </c>
      <c r="V1046">
        <v>0.6</v>
      </c>
      <c r="W1046">
        <v>0.4</v>
      </c>
      <c r="X1046">
        <v>0.77777777800000003</v>
      </c>
      <c r="Y1046">
        <v>0.58333333300000001</v>
      </c>
      <c r="Z1046">
        <v>-4</v>
      </c>
      <c r="AA1046" s="5" t="s">
        <v>196</v>
      </c>
      <c r="AB1046">
        <v>-3</v>
      </c>
      <c r="AC1046">
        <v>-10</v>
      </c>
      <c r="AD1046" s="5" t="s">
        <v>197</v>
      </c>
      <c r="AE1046">
        <v>-7</v>
      </c>
      <c r="AF1046">
        <v>3</v>
      </c>
      <c r="AG1046">
        <v>-4</v>
      </c>
      <c r="AH1046">
        <v>4</v>
      </c>
      <c r="AI1046">
        <v>-3</v>
      </c>
      <c r="AJ1046">
        <v>5</v>
      </c>
      <c r="AK1046">
        <v>-2</v>
      </c>
      <c r="AL1046">
        <v>6</v>
      </c>
      <c r="AM1046">
        <v>-1</v>
      </c>
      <c r="AN1046">
        <v>6</v>
      </c>
      <c r="AO1046">
        <v>-1</v>
      </c>
      <c r="AP1046">
        <v>7</v>
      </c>
      <c r="AQ1046">
        <v>0</v>
      </c>
      <c r="AR1046">
        <v>7</v>
      </c>
      <c r="AS1046">
        <v>0</v>
      </c>
      <c r="AT1046">
        <v>7</v>
      </c>
      <c r="AU1046">
        <v>0</v>
      </c>
      <c r="AV1046">
        <v>7</v>
      </c>
      <c r="AW1046">
        <v>0</v>
      </c>
      <c r="AX1046">
        <v>7</v>
      </c>
      <c r="AY1046">
        <v>0</v>
      </c>
      <c r="AZ1046">
        <v>8</v>
      </c>
      <c r="BA1046">
        <v>1</v>
      </c>
      <c r="BB1046">
        <v>8</v>
      </c>
      <c r="BC1046">
        <v>1</v>
      </c>
      <c r="BD1046">
        <v>9</v>
      </c>
      <c r="BE1046">
        <v>2</v>
      </c>
      <c r="BF1046">
        <v>10</v>
      </c>
      <c r="BG1046">
        <v>3</v>
      </c>
      <c r="BH1046">
        <v>10</v>
      </c>
      <c r="BI1046">
        <v>3</v>
      </c>
      <c r="BJ1046">
        <v>12</v>
      </c>
      <c r="BK1046">
        <v>5</v>
      </c>
      <c r="BL1046">
        <v>13</v>
      </c>
      <c r="BM1046">
        <v>6</v>
      </c>
      <c r="BN1046">
        <v>0</v>
      </c>
      <c r="BO1046">
        <v>-3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-4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0</v>
      </c>
      <c r="CJ1046">
        <v>1</v>
      </c>
      <c r="CK1046">
        <v>1</v>
      </c>
      <c r="CL1046">
        <v>2</v>
      </c>
      <c r="CM1046">
        <v>2</v>
      </c>
      <c r="CN1046">
        <v>1</v>
      </c>
      <c r="CO1046">
        <v>1</v>
      </c>
      <c r="CP1046">
        <v>0</v>
      </c>
      <c r="CQ1046">
        <v>-2</v>
      </c>
      <c r="CR1046">
        <v>0</v>
      </c>
      <c r="CS1046">
        <v>0</v>
      </c>
      <c r="CT1046">
        <v>2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-13</v>
      </c>
      <c r="DC1046">
        <v>-18</v>
      </c>
      <c r="DD1046">
        <v>-13</v>
      </c>
      <c r="DE1046">
        <v>-18</v>
      </c>
      <c r="DF1046">
        <v>0</v>
      </c>
      <c r="DG1046">
        <v>-5</v>
      </c>
      <c r="DH1046">
        <v>0</v>
      </c>
      <c r="DI1046">
        <v>-5</v>
      </c>
      <c r="DJ1046">
        <v>0</v>
      </c>
      <c r="DK1046">
        <v>-5</v>
      </c>
      <c r="DL1046">
        <v>7</v>
      </c>
      <c r="DM1046">
        <v>2</v>
      </c>
      <c r="DN1046">
        <v>-6</v>
      </c>
      <c r="DO1046">
        <v>-11</v>
      </c>
      <c r="DP1046">
        <v>10</v>
      </c>
      <c r="DQ1046">
        <v>5</v>
      </c>
      <c r="DR1046">
        <v>2</v>
      </c>
      <c r="DS1046">
        <v>-3</v>
      </c>
      <c r="DT1046">
        <v>5</v>
      </c>
      <c r="DU1046">
        <v>0</v>
      </c>
      <c r="DV1046">
        <v>5</v>
      </c>
      <c r="DW1046">
        <v>0</v>
      </c>
      <c r="DX1046">
        <v>5</v>
      </c>
      <c r="DY1046">
        <v>0</v>
      </c>
      <c r="DZ1046">
        <v>6</v>
      </c>
      <c r="EA1046">
        <v>1</v>
      </c>
      <c r="EB1046">
        <v>4</v>
      </c>
      <c r="EC1046">
        <v>-1</v>
      </c>
      <c r="ED1046">
        <v>15</v>
      </c>
      <c r="EE1046">
        <v>10</v>
      </c>
      <c r="EF1046">
        <v>9</v>
      </c>
      <c r="EG1046">
        <v>4</v>
      </c>
      <c r="EH1046">
        <v>9</v>
      </c>
      <c r="EI1046">
        <v>4</v>
      </c>
      <c r="EJ1046">
        <v>13</v>
      </c>
      <c r="EK1046">
        <v>8</v>
      </c>
      <c r="EL1046">
        <v>9</v>
      </c>
      <c r="EM1046">
        <v>4</v>
      </c>
      <c r="EN1046">
        <v>13</v>
      </c>
      <c r="EO1046">
        <v>8</v>
      </c>
      <c r="EP1046">
        <v>146.356312</v>
      </c>
      <c r="EQ1046">
        <v>161.3332557</v>
      </c>
      <c r="ER1046">
        <v>88.657919570000004</v>
      </c>
      <c r="ES1046">
        <v>89.307334260000005</v>
      </c>
      <c r="ET1046">
        <v>177.14969379999999</v>
      </c>
      <c r="EU1046">
        <v>169.09952939999999</v>
      </c>
      <c r="EV1046">
        <v>87.985049529999998</v>
      </c>
      <c r="EW1046">
        <v>87.436094749999995</v>
      </c>
      <c r="EX1046">
        <v>64.535744039999997</v>
      </c>
      <c r="EY1046">
        <v>52.35628062</v>
      </c>
      <c r="EZ1046">
        <v>68.030990349999996</v>
      </c>
      <c r="FA1046">
        <v>64.937515489999996</v>
      </c>
      <c r="FB1046">
        <v>8.8982970679999998</v>
      </c>
      <c r="FC1046">
        <v>5.2079497960000003</v>
      </c>
      <c r="FD1046">
        <v>30.546352299999999</v>
      </c>
      <c r="FE1046">
        <v>17.524592269999999</v>
      </c>
      <c r="FF1046">
        <v>8.1295633639999991</v>
      </c>
      <c r="FG1046">
        <v>4.7230958840000001</v>
      </c>
      <c r="FH1046">
        <v>2.543968789</v>
      </c>
      <c r="FI1046">
        <v>1.9451020640000001</v>
      </c>
      <c r="FJ1046">
        <v>29.148799279999999</v>
      </c>
      <c r="FK1046">
        <v>39.59251132</v>
      </c>
      <c r="FL1046">
        <v>10.13010105</v>
      </c>
      <c r="FM1046">
        <v>5.1965295039999999</v>
      </c>
      <c r="FN1046">
        <v>0</v>
      </c>
      <c r="FO1046">
        <v>0</v>
      </c>
      <c r="FP1046">
        <v>1</v>
      </c>
      <c r="FQ1046">
        <v>0</v>
      </c>
      <c r="FR1046">
        <f>9/12</f>
        <v>0.75</v>
      </c>
      <c r="FS1046" t="s">
        <v>45</v>
      </c>
      <c r="FT1046">
        <v>0</v>
      </c>
      <c r="FU1046">
        <v>0</v>
      </c>
      <c r="FV1046" t="s">
        <v>45</v>
      </c>
      <c r="FW1046">
        <v>0</v>
      </c>
      <c r="FX1046">
        <v>0</v>
      </c>
    </row>
    <row r="1047" spans="1:180" x14ac:dyDescent="0.3">
      <c r="A1047" s="7" t="s">
        <v>49</v>
      </c>
      <c r="B1047" s="7" t="s">
        <v>48</v>
      </c>
      <c r="C1047" t="s">
        <v>26</v>
      </c>
      <c r="D1047">
        <v>11</v>
      </c>
      <c r="E1047">
        <v>2</v>
      </c>
      <c r="F1047">
        <v>0.84434597</v>
      </c>
      <c r="G1047">
        <v>1.0586206899999999</v>
      </c>
      <c r="H1047">
        <v>0.71802309799999997</v>
      </c>
      <c r="I1047">
        <v>0.67758620700000005</v>
      </c>
      <c r="J1047">
        <v>2.3317353170000001</v>
      </c>
      <c r="K1047">
        <v>0.89115266999999998</v>
      </c>
      <c r="L1047">
        <v>1.3637709309999999</v>
      </c>
      <c r="M1047">
        <v>0.97819212600000005</v>
      </c>
      <c r="N1047">
        <v>18.676959159999999</v>
      </c>
      <c r="O1047">
        <v>18.8816427</v>
      </c>
      <c r="P1047">
        <v>2.135754393</v>
      </c>
      <c r="Q1047">
        <v>1.3978234679999999</v>
      </c>
      <c r="R1047">
        <v>1.014247747</v>
      </c>
      <c r="S1047">
        <v>0.98791719</v>
      </c>
      <c r="T1047">
        <v>0.7</v>
      </c>
      <c r="U1047">
        <v>0.56666666700000001</v>
      </c>
      <c r="V1047">
        <v>0.73333333300000003</v>
      </c>
      <c r="W1047">
        <v>0.53333333299999997</v>
      </c>
      <c r="X1047">
        <v>1</v>
      </c>
      <c r="Y1047">
        <v>0.6</v>
      </c>
      <c r="Z1047">
        <v>0</v>
      </c>
      <c r="AA1047" s="5" t="s">
        <v>222</v>
      </c>
      <c r="AB1047">
        <v>0</v>
      </c>
      <c r="AC1047">
        <v>-4</v>
      </c>
      <c r="AD1047" s="5" t="s">
        <v>46</v>
      </c>
      <c r="AE1047">
        <v>-2</v>
      </c>
      <c r="AF1047">
        <v>3</v>
      </c>
      <c r="AG1047">
        <v>-1</v>
      </c>
      <c r="AH1047">
        <v>4</v>
      </c>
      <c r="AI1047">
        <v>0</v>
      </c>
      <c r="AJ1047">
        <v>4</v>
      </c>
      <c r="AK1047">
        <v>0</v>
      </c>
      <c r="AL1047">
        <v>4</v>
      </c>
      <c r="AM1047">
        <v>0</v>
      </c>
      <c r="AN1047">
        <v>5</v>
      </c>
      <c r="AO1047">
        <v>1</v>
      </c>
      <c r="AP1047">
        <v>5</v>
      </c>
      <c r="AQ1047">
        <v>1</v>
      </c>
      <c r="AR1047">
        <v>6</v>
      </c>
      <c r="AS1047">
        <v>2</v>
      </c>
      <c r="AT1047">
        <v>6</v>
      </c>
      <c r="AU1047">
        <v>2</v>
      </c>
      <c r="AV1047">
        <v>7</v>
      </c>
      <c r="AW1047">
        <v>3</v>
      </c>
      <c r="AX1047">
        <v>7</v>
      </c>
      <c r="AY1047">
        <v>3</v>
      </c>
      <c r="AZ1047">
        <v>8</v>
      </c>
      <c r="BA1047">
        <v>4</v>
      </c>
      <c r="BB1047">
        <v>8</v>
      </c>
      <c r="BC1047">
        <v>4</v>
      </c>
      <c r="BD1047">
        <v>11</v>
      </c>
      <c r="BE1047">
        <v>7</v>
      </c>
      <c r="BF1047">
        <v>14</v>
      </c>
      <c r="BG1047">
        <v>10</v>
      </c>
      <c r="BH1047">
        <v>15</v>
      </c>
      <c r="BI1047">
        <v>11</v>
      </c>
      <c r="BJ1047">
        <v>16</v>
      </c>
      <c r="BK1047">
        <v>12</v>
      </c>
      <c r="BL1047">
        <v>20</v>
      </c>
      <c r="BM1047">
        <v>16</v>
      </c>
      <c r="BN1047">
        <v>0</v>
      </c>
      <c r="BO1047">
        <v>0</v>
      </c>
      <c r="BP1047">
        <v>0</v>
      </c>
      <c r="BQ1047">
        <v>0</v>
      </c>
      <c r="BR1047">
        <v>2</v>
      </c>
      <c r="BS1047">
        <v>0</v>
      </c>
      <c r="BT1047">
        <v>3</v>
      </c>
      <c r="BU1047">
        <v>-1</v>
      </c>
      <c r="BV1047">
        <v>1</v>
      </c>
      <c r="BW1047">
        <v>-4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-5</v>
      </c>
      <c r="CG1047">
        <v>0</v>
      </c>
      <c r="CH1047">
        <v>0</v>
      </c>
      <c r="CI1047">
        <v>-2</v>
      </c>
      <c r="CJ1047">
        <v>1</v>
      </c>
      <c r="CK1047">
        <v>1</v>
      </c>
      <c r="CL1047">
        <v>0</v>
      </c>
      <c r="CM1047">
        <v>0</v>
      </c>
      <c r="CN1047">
        <v>2</v>
      </c>
      <c r="CO1047">
        <v>1</v>
      </c>
      <c r="CP1047">
        <v>0</v>
      </c>
      <c r="CQ1047">
        <v>2</v>
      </c>
      <c r="CR1047">
        <v>0</v>
      </c>
      <c r="CS1047">
        <v>0</v>
      </c>
      <c r="CT1047">
        <v>0</v>
      </c>
      <c r="CU1047">
        <v>1</v>
      </c>
      <c r="CV1047">
        <v>0</v>
      </c>
      <c r="CW1047">
        <v>0</v>
      </c>
      <c r="CX1047">
        <v>0</v>
      </c>
      <c r="CY1047">
        <v>0</v>
      </c>
      <c r="CZ1047">
        <v>1</v>
      </c>
      <c r="DA1047">
        <v>2</v>
      </c>
      <c r="DB1047">
        <v>-7</v>
      </c>
      <c r="DC1047">
        <v>-12</v>
      </c>
      <c r="DD1047">
        <v>0</v>
      </c>
      <c r="DE1047">
        <v>-5</v>
      </c>
      <c r="DF1047">
        <v>-7</v>
      </c>
      <c r="DG1047">
        <v>-12</v>
      </c>
      <c r="DH1047">
        <v>0</v>
      </c>
      <c r="DI1047">
        <v>-5</v>
      </c>
      <c r="DJ1047">
        <v>-1</v>
      </c>
      <c r="DK1047">
        <v>-6</v>
      </c>
      <c r="DL1047">
        <v>2</v>
      </c>
      <c r="DM1047">
        <v>-3</v>
      </c>
      <c r="DN1047">
        <v>5</v>
      </c>
      <c r="DO1047">
        <v>0</v>
      </c>
      <c r="DP1047">
        <v>3</v>
      </c>
      <c r="DQ1047">
        <v>-2</v>
      </c>
      <c r="DR1047">
        <v>5</v>
      </c>
      <c r="DS1047">
        <v>0</v>
      </c>
      <c r="DT1047">
        <v>-2</v>
      </c>
      <c r="DU1047">
        <v>-7</v>
      </c>
      <c r="DV1047">
        <v>1</v>
      </c>
      <c r="DW1047">
        <v>-4</v>
      </c>
      <c r="DX1047">
        <v>7</v>
      </c>
      <c r="DY1047">
        <v>2</v>
      </c>
      <c r="DZ1047">
        <v>8</v>
      </c>
      <c r="EA1047">
        <v>3</v>
      </c>
      <c r="EB1047">
        <v>7</v>
      </c>
      <c r="EC1047">
        <v>2</v>
      </c>
      <c r="ED1047">
        <v>8</v>
      </c>
      <c r="EE1047">
        <v>3</v>
      </c>
      <c r="EF1047">
        <v>7</v>
      </c>
      <c r="EG1047">
        <v>2</v>
      </c>
      <c r="EH1047">
        <v>13</v>
      </c>
      <c r="EI1047">
        <v>8</v>
      </c>
      <c r="EJ1047">
        <v>16</v>
      </c>
      <c r="EK1047">
        <v>11</v>
      </c>
      <c r="EL1047">
        <v>18</v>
      </c>
      <c r="EM1047">
        <v>13</v>
      </c>
      <c r="EN1047">
        <v>17</v>
      </c>
      <c r="EO1047">
        <v>12</v>
      </c>
      <c r="EP1047">
        <v>216.35223790000001</v>
      </c>
      <c r="EQ1047">
        <v>163.0656578</v>
      </c>
      <c r="ER1047">
        <v>90.279618580000005</v>
      </c>
      <c r="ES1047">
        <v>89.250827029999996</v>
      </c>
      <c r="ET1047">
        <v>220.4022014</v>
      </c>
      <c r="EU1047">
        <v>176.6449815</v>
      </c>
      <c r="EV1047">
        <v>87.539652099999998</v>
      </c>
      <c r="EW1047">
        <v>86.490831</v>
      </c>
      <c r="EX1047">
        <v>62.491479249999998</v>
      </c>
      <c r="EY1047">
        <v>67.885081690000007</v>
      </c>
      <c r="EZ1047">
        <v>68.592974799999993</v>
      </c>
      <c r="FA1047">
        <v>68.512893910000003</v>
      </c>
      <c r="FB1047">
        <v>11.31822552</v>
      </c>
      <c r="FC1047">
        <v>9.6892664560000004</v>
      </c>
      <c r="FD1047">
        <v>43.432620890000003</v>
      </c>
      <c r="FE1047">
        <v>32.061150310000002</v>
      </c>
      <c r="FF1047">
        <v>12.687361020000001</v>
      </c>
      <c r="FG1047">
        <v>7.2004372500000002</v>
      </c>
      <c r="FH1047">
        <v>2.065505677</v>
      </c>
      <c r="FI1047">
        <v>2.9317260329999999</v>
      </c>
      <c r="FJ1047">
        <v>36.741154799999997</v>
      </c>
      <c r="FK1047">
        <v>29.584564360000002</v>
      </c>
      <c r="FL1047">
        <v>17.308167749999999</v>
      </c>
      <c r="FM1047">
        <v>9.8369426480000008</v>
      </c>
      <c r="FN1047">
        <v>0</v>
      </c>
      <c r="FO1047">
        <v>0</v>
      </c>
      <c r="FP1047">
        <v>2</v>
      </c>
      <c r="FQ1047">
        <v>1</v>
      </c>
      <c r="FR1047">
        <f>12/15</f>
        <v>0.8</v>
      </c>
      <c r="FS1047">
        <v>1</v>
      </c>
      <c r="FT1047">
        <v>4</v>
      </c>
      <c r="FU1047">
        <v>0</v>
      </c>
      <c r="FV1047">
        <v>1</v>
      </c>
      <c r="FW1047">
        <v>1</v>
      </c>
      <c r="FX1047">
        <v>0</v>
      </c>
    </row>
    <row r="1048" spans="1:180" x14ac:dyDescent="0.3">
      <c r="A1048" s="7" t="s">
        <v>124</v>
      </c>
      <c r="B1048" s="7" t="s">
        <v>60</v>
      </c>
      <c r="C1048" t="s">
        <v>61</v>
      </c>
      <c r="D1048">
        <v>10</v>
      </c>
      <c r="E1048">
        <v>3</v>
      </c>
      <c r="F1048">
        <v>1.67</v>
      </c>
      <c r="G1048">
        <v>1.0931221719999999</v>
      </c>
      <c r="H1048">
        <v>0.67</v>
      </c>
      <c r="I1048">
        <v>0.73306528800000004</v>
      </c>
      <c r="J1048">
        <v>1.3285446030000001</v>
      </c>
      <c r="K1048">
        <v>1.363593676</v>
      </c>
      <c r="L1048">
        <v>0.96458017699999998</v>
      </c>
      <c r="M1048">
        <v>1.012959374</v>
      </c>
      <c r="N1048">
        <v>16.79276565</v>
      </c>
      <c r="O1048">
        <v>20.399847220000002</v>
      </c>
      <c r="P1048">
        <v>1.476296872</v>
      </c>
      <c r="Q1048">
        <v>1.739367672</v>
      </c>
      <c r="R1048">
        <v>1.5813188279999999</v>
      </c>
      <c r="S1048">
        <v>1.107902884</v>
      </c>
      <c r="T1048">
        <v>0.407407407</v>
      </c>
      <c r="U1048">
        <v>0.85185185200000002</v>
      </c>
      <c r="V1048">
        <v>0.33333333300000001</v>
      </c>
      <c r="W1048">
        <v>0.73333333300000003</v>
      </c>
      <c r="X1048">
        <v>0.33333333300000001</v>
      </c>
      <c r="Y1048">
        <v>1</v>
      </c>
      <c r="Z1048">
        <v>-12</v>
      </c>
      <c r="AA1048" s="5" t="s">
        <v>197</v>
      </c>
      <c r="AB1048">
        <v>-7</v>
      </c>
      <c r="AC1048">
        <v>5</v>
      </c>
      <c r="AD1048" s="5" t="s">
        <v>191</v>
      </c>
      <c r="AE1048">
        <v>5</v>
      </c>
      <c r="AF1048">
        <v>-6</v>
      </c>
      <c r="AG1048">
        <v>6</v>
      </c>
      <c r="AH1048">
        <v>-7</v>
      </c>
      <c r="AI1048">
        <v>5</v>
      </c>
      <c r="AJ1048">
        <v>-6</v>
      </c>
      <c r="AK1048">
        <v>6</v>
      </c>
      <c r="AL1048">
        <v>-4</v>
      </c>
      <c r="AM1048">
        <v>8</v>
      </c>
      <c r="AN1048">
        <v>-3</v>
      </c>
      <c r="AO1048">
        <v>9</v>
      </c>
      <c r="AP1048">
        <v>-3</v>
      </c>
      <c r="AQ1048">
        <v>9</v>
      </c>
      <c r="AR1048">
        <v>-1</v>
      </c>
      <c r="AS1048">
        <v>11</v>
      </c>
      <c r="AT1048">
        <v>0</v>
      </c>
      <c r="AU1048">
        <v>12</v>
      </c>
      <c r="AV1048">
        <v>0</v>
      </c>
      <c r="AW1048">
        <v>12</v>
      </c>
      <c r="AX1048">
        <v>1</v>
      </c>
      <c r="AY1048">
        <v>13</v>
      </c>
      <c r="AZ1048">
        <v>1</v>
      </c>
      <c r="BA1048">
        <v>13</v>
      </c>
      <c r="BB1048">
        <v>1</v>
      </c>
      <c r="BC1048">
        <v>13</v>
      </c>
      <c r="BD1048">
        <v>2</v>
      </c>
      <c r="BE1048">
        <v>14</v>
      </c>
      <c r="BF1048">
        <v>3</v>
      </c>
      <c r="BG1048">
        <v>15</v>
      </c>
      <c r="BH1048">
        <v>5</v>
      </c>
      <c r="BI1048">
        <v>17</v>
      </c>
      <c r="BJ1048">
        <v>6</v>
      </c>
      <c r="BK1048">
        <v>18</v>
      </c>
      <c r="BL1048">
        <v>9</v>
      </c>
      <c r="BM1048">
        <v>21</v>
      </c>
      <c r="BN1048">
        <v>0</v>
      </c>
      <c r="BO1048">
        <v>0</v>
      </c>
      <c r="BP1048">
        <v>0</v>
      </c>
      <c r="BQ1048">
        <v>1</v>
      </c>
      <c r="BR1048">
        <v>0</v>
      </c>
      <c r="BS1048">
        <v>0</v>
      </c>
      <c r="BT1048">
        <v>-3</v>
      </c>
      <c r="BU1048">
        <v>0</v>
      </c>
      <c r="BV1048">
        <v>0</v>
      </c>
      <c r="BW1048">
        <v>2</v>
      </c>
      <c r="BX1048">
        <v>0</v>
      </c>
      <c r="BY1048">
        <v>0</v>
      </c>
      <c r="BZ1048">
        <v>0</v>
      </c>
      <c r="CA1048">
        <v>0</v>
      </c>
      <c r="CB1048">
        <v>2</v>
      </c>
      <c r="CC1048">
        <v>0</v>
      </c>
      <c r="CD1048">
        <v>3</v>
      </c>
      <c r="CE1048">
        <v>0</v>
      </c>
      <c r="CF1048">
        <v>-1</v>
      </c>
      <c r="CG1048">
        <v>2</v>
      </c>
      <c r="CH1048">
        <v>-2</v>
      </c>
      <c r="CI1048">
        <v>0</v>
      </c>
      <c r="CJ1048">
        <v>0</v>
      </c>
      <c r="CK1048">
        <v>0</v>
      </c>
      <c r="CL1048">
        <v>0</v>
      </c>
      <c r="CM1048">
        <v>3</v>
      </c>
      <c r="CN1048">
        <v>0</v>
      </c>
      <c r="CO1048">
        <v>1</v>
      </c>
      <c r="CP1048">
        <v>-1</v>
      </c>
      <c r="CQ1048">
        <v>0</v>
      </c>
      <c r="CR1048">
        <v>0</v>
      </c>
      <c r="CS1048">
        <v>0</v>
      </c>
      <c r="CT1048">
        <v>1</v>
      </c>
      <c r="CU1048">
        <v>2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2</v>
      </c>
      <c r="DB1048">
        <v>-14</v>
      </c>
      <c r="DC1048">
        <v>0</v>
      </c>
      <c r="DD1048">
        <v>-11</v>
      </c>
      <c r="DE1048">
        <v>3</v>
      </c>
      <c r="DF1048">
        <v>-9</v>
      </c>
      <c r="DG1048">
        <v>5</v>
      </c>
      <c r="DH1048">
        <v>-12</v>
      </c>
      <c r="DI1048">
        <v>2</v>
      </c>
      <c r="DJ1048">
        <v>-11</v>
      </c>
      <c r="DK1048">
        <v>3</v>
      </c>
      <c r="DL1048">
        <v>-5</v>
      </c>
      <c r="DM1048">
        <v>9</v>
      </c>
      <c r="DN1048">
        <v>-6</v>
      </c>
      <c r="DO1048">
        <v>8</v>
      </c>
      <c r="DP1048">
        <v>-3</v>
      </c>
      <c r="DQ1048">
        <v>11</v>
      </c>
      <c r="DR1048">
        <v>1</v>
      </c>
      <c r="DS1048">
        <v>15</v>
      </c>
      <c r="DT1048">
        <v>-1</v>
      </c>
      <c r="DU1048">
        <v>13</v>
      </c>
      <c r="DV1048">
        <v>2</v>
      </c>
      <c r="DW1048">
        <v>16</v>
      </c>
      <c r="DX1048">
        <v>0</v>
      </c>
      <c r="DY1048">
        <v>14</v>
      </c>
      <c r="DZ1048">
        <v>3</v>
      </c>
      <c r="EA1048">
        <v>17</v>
      </c>
      <c r="EB1048">
        <v>1</v>
      </c>
      <c r="EC1048">
        <v>15</v>
      </c>
      <c r="ED1048">
        <v>8</v>
      </c>
      <c r="EE1048">
        <v>22</v>
      </c>
      <c r="EF1048">
        <v>6</v>
      </c>
      <c r="EG1048">
        <v>20</v>
      </c>
      <c r="EH1048">
        <v>4</v>
      </c>
      <c r="EI1048">
        <v>18</v>
      </c>
      <c r="EJ1048">
        <v>5</v>
      </c>
      <c r="EK1048">
        <v>19</v>
      </c>
      <c r="EL1048">
        <v>9</v>
      </c>
      <c r="EM1048">
        <v>23</v>
      </c>
      <c r="EN1048">
        <v>13</v>
      </c>
      <c r="EO1048">
        <v>27</v>
      </c>
      <c r="EP1048">
        <v>142.70107859999999</v>
      </c>
      <c r="EQ1048">
        <v>182.69295650000001</v>
      </c>
      <c r="ER1048">
        <v>87.001707909999993</v>
      </c>
      <c r="ES1048">
        <v>89.456866219999995</v>
      </c>
      <c r="ET1048">
        <v>142.16478889999999</v>
      </c>
      <c r="EU1048">
        <v>180.232665</v>
      </c>
      <c r="EV1048">
        <v>84.077979650000003</v>
      </c>
      <c r="EW1048">
        <v>88.556954129999994</v>
      </c>
      <c r="EX1048">
        <v>46.297941989999998</v>
      </c>
      <c r="EY1048">
        <v>51.5327384</v>
      </c>
      <c r="EZ1048">
        <v>58.393542070000002</v>
      </c>
      <c r="FA1048">
        <v>64.200515429999996</v>
      </c>
      <c r="FB1048">
        <v>9.9946057380000006</v>
      </c>
      <c r="FC1048">
        <v>12.70909614</v>
      </c>
      <c r="FD1048">
        <v>24.327696899999999</v>
      </c>
      <c r="FE1048">
        <v>31.350043200000002</v>
      </c>
      <c r="FF1048">
        <v>8.1365639549999997</v>
      </c>
      <c r="FG1048">
        <v>10.226311300000001</v>
      </c>
      <c r="FH1048">
        <v>2.7768671519999999</v>
      </c>
      <c r="FI1048">
        <v>3.0170866040000002</v>
      </c>
      <c r="FJ1048">
        <v>29.13170818</v>
      </c>
      <c r="FK1048">
        <v>31.99616786</v>
      </c>
      <c r="FL1048">
        <v>13.6480342</v>
      </c>
      <c r="FM1048">
        <v>14.689297959999999</v>
      </c>
      <c r="FN1048">
        <v>0</v>
      </c>
      <c r="FO1048">
        <v>0</v>
      </c>
      <c r="FP1048">
        <v>1</v>
      </c>
      <c r="FQ1048">
        <v>4</v>
      </c>
      <c r="FR1048">
        <f>5/13</f>
        <v>0.38461538461538464</v>
      </c>
      <c r="FS1048">
        <v>2</v>
      </c>
      <c r="FT1048">
        <v>1</v>
      </c>
      <c r="FU1048">
        <v>2</v>
      </c>
      <c r="FV1048">
        <v>2</v>
      </c>
      <c r="FW1048">
        <v>0</v>
      </c>
      <c r="FX1048">
        <v>1</v>
      </c>
    </row>
    <row r="1049" spans="1:180" x14ac:dyDescent="0.3">
      <c r="A1049" s="7" t="s">
        <v>82</v>
      </c>
      <c r="B1049" s="7" t="s">
        <v>92</v>
      </c>
      <c r="C1049" t="s">
        <v>55</v>
      </c>
      <c r="D1049">
        <v>12</v>
      </c>
      <c r="E1049">
        <v>3</v>
      </c>
      <c r="F1049">
        <v>1.357510373</v>
      </c>
      <c r="G1049">
        <v>1.085744681</v>
      </c>
      <c r="H1049">
        <v>0.69869294599999998</v>
      </c>
      <c r="I1049">
        <v>0.74670212800000002</v>
      </c>
      <c r="J1049">
        <v>1.0785320650000001</v>
      </c>
      <c r="K1049">
        <v>1.0790927809999999</v>
      </c>
      <c r="L1049">
        <v>0.62494193799999997</v>
      </c>
      <c r="M1049">
        <v>0.845205647</v>
      </c>
      <c r="N1049">
        <v>16.936462859999999</v>
      </c>
      <c r="O1049">
        <v>17.470535160000001</v>
      </c>
      <c r="P1049">
        <v>0.92877390000000004</v>
      </c>
      <c r="Q1049">
        <v>1.5857933179999999</v>
      </c>
      <c r="R1049">
        <v>1.333418607</v>
      </c>
      <c r="S1049">
        <v>1.140876896</v>
      </c>
      <c r="T1049">
        <v>0.393939394</v>
      </c>
      <c r="U1049">
        <v>0.72727272700000001</v>
      </c>
      <c r="V1049">
        <v>0.6</v>
      </c>
      <c r="W1049">
        <v>0.86666666699999995</v>
      </c>
      <c r="X1049">
        <v>0.33333333300000001</v>
      </c>
      <c r="Y1049">
        <v>0.86666666699999995</v>
      </c>
      <c r="Z1049">
        <v>-11</v>
      </c>
      <c r="AA1049" s="5" t="s">
        <v>197</v>
      </c>
      <c r="AB1049">
        <v>-10</v>
      </c>
      <c r="AC1049">
        <v>1</v>
      </c>
      <c r="AD1049" s="5" t="s">
        <v>191</v>
      </c>
      <c r="AE1049">
        <v>4</v>
      </c>
      <c r="AF1049">
        <v>-4</v>
      </c>
      <c r="AG1049">
        <v>7</v>
      </c>
      <c r="AH1049">
        <v>-3</v>
      </c>
      <c r="AI1049">
        <v>8</v>
      </c>
      <c r="AJ1049">
        <v>-2</v>
      </c>
      <c r="AK1049">
        <v>9</v>
      </c>
      <c r="AL1049">
        <v>-1</v>
      </c>
      <c r="AM1049">
        <v>10</v>
      </c>
      <c r="AN1049">
        <v>-1</v>
      </c>
      <c r="AO1049">
        <v>10</v>
      </c>
      <c r="AP1049">
        <v>0</v>
      </c>
      <c r="AQ1049">
        <v>11</v>
      </c>
      <c r="AR1049">
        <v>0</v>
      </c>
      <c r="AS1049">
        <v>11</v>
      </c>
      <c r="AT1049">
        <v>0</v>
      </c>
      <c r="AU1049">
        <v>11</v>
      </c>
      <c r="AV1049">
        <v>0</v>
      </c>
      <c r="AW1049">
        <v>11</v>
      </c>
      <c r="AX1049">
        <v>0</v>
      </c>
      <c r="AY1049">
        <v>11</v>
      </c>
      <c r="AZ1049">
        <v>1</v>
      </c>
      <c r="BA1049">
        <v>12</v>
      </c>
      <c r="BB1049">
        <v>1</v>
      </c>
      <c r="BC1049">
        <v>12</v>
      </c>
      <c r="BD1049">
        <v>2</v>
      </c>
      <c r="BE1049">
        <v>13</v>
      </c>
      <c r="BF1049">
        <v>3</v>
      </c>
      <c r="BG1049">
        <v>14</v>
      </c>
      <c r="BH1049">
        <v>3</v>
      </c>
      <c r="BI1049">
        <v>14</v>
      </c>
      <c r="BJ1049">
        <v>5</v>
      </c>
      <c r="BK1049">
        <v>16</v>
      </c>
      <c r="BL1049">
        <v>6</v>
      </c>
      <c r="BM1049">
        <v>17</v>
      </c>
      <c r="BN1049">
        <v>0</v>
      </c>
      <c r="BO1049">
        <v>0</v>
      </c>
      <c r="BP1049">
        <v>0</v>
      </c>
      <c r="BQ1049">
        <v>0</v>
      </c>
      <c r="BR1049">
        <v>-2</v>
      </c>
      <c r="BS1049">
        <v>0</v>
      </c>
      <c r="BT1049">
        <v>1</v>
      </c>
      <c r="BU1049">
        <v>0</v>
      </c>
      <c r="BV1049">
        <v>0</v>
      </c>
      <c r="BW1049">
        <v>0</v>
      </c>
      <c r="BX1049">
        <v>0</v>
      </c>
      <c r="BY1049">
        <v>1</v>
      </c>
      <c r="BZ1049">
        <v>0</v>
      </c>
      <c r="CA1049">
        <v>0</v>
      </c>
      <c r="CB1049">
        <v>-1</v>
      </c>
      <c r="CC1049">
        <v>2</v>
      </c>
      <c r="CD1049">
        <v>1</v>
      </c>
      <c r="CE1049">
        <v>0</v>
      </c>
      <c r="CF1049">
        <v>-2</v>
      </c>
      <c r="CG1049">
        <v>3</v>
      </c>
      <c r="CH1049">
        <v>0</v>
      </c>
      <c r="CI1049">
        <v>3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-1</v>
      </c>
      <c r="CP1049">
        <v>-1</v>
      </c>
      <c r="CQ1049">
        <v>3</v>
      </c>
      <c r="CR1049">
        <v>0</v>
      </c>
      <c r="CS1049">
        <v>0</v>
      </c>
      <c r="CT1049">
        <v>2</v>
      </c>
      <c r="CU1049">
        <v>0</v>
      </c>
      <c r="CV1049">
        <v>0</v>
      </c>
      <c r="CW1049">
        <v>3</v>
      </c>
      <c r="CX1049">
        <v>0</v>
      </c>
      <c r="CY1049">
        <v>0</v>
      </c>
      <c r="CZ1049">
        <v>0</v>
      </c>
      <c r="DA1049">
        <v>3</v>
      </c>
      <c r="DB1049">
        <v>-19</v>
      </c>
      <c r="DC1049">
        <v>0</v>
      </c>
      <c r="DD1049">
        <v>-19</v>
      </c>
      <c r="DE1049">
        <v>0</v>
      </c>
      <c r="DF1049">
        <v>-6</v>
      </c>
      <c r="DG1049">
        <v>13</v>
      </c>
      <c r="DH1049">
        <v>-6</v>
      </c>
      <c r="DI1049">
        <v>13</v>
      </c>
      <c r="DJ1049">
        <v>-6</v>
      </c>
      <c r="DK1049">
        <v>13</v>
      </c>
      <c r="DL1049">
        <v>1</v>
      </c>
      <c r="DM1049">
        <v>20</v>
      </c>
      <c r="DN1049">
        <v>-12</v>
      </c>
      <c r="DO1049">
        <v>7</v>
      </c>
      <c r="DP1049">
        <v>4</v>
      </c>
      <c r="DQ1049">
        <v>23</v>
      </c>
      <c r="DR1049">
        <v>-4</v>
      </c>
      <c r="DS1049">
        <v>15</v>
      </c>
      <c r="DT1049">
        <v>-1</v>
      </c>
      <c r="DU1049">
        <v>18</v>
      </c>
      <c r="DV1049">
        <v>-1</v>
      </c>
      <c r="DW1049">
        <v>18</v>
      </c>
      <c r="DX1049">
        <v>-1</v>
      </c>
      <c r="DY1049">
        <v>18</v>
      </c>
      <c r="DZ1049">
        <v>0</v>
      </c>
      <c r="EA1049">
        <v>19</v>
      </c>
      <c r="EB1049">
        <v>-2</v>
      </c>
      <c r="EC1049">
        <v>17</v>
      </c>
      <c r="ED1049">
        <v>9</v>
      </c>
      <c r="EE1049">
        <v>28</v>
      </c>
      <c r="EF1049">
        <v>3</v>
      </c>
      <c r="EG1049">
        <v>22</v>
      </c>
      <c r="EH1049">
        <v>3</v>
      </c>
      <c r="EI1049">
        <v>22</v>
      </c>
      <c r="EJ1049">
        <v>7</v>
      </c>
      <c r="EK1049">
        <v>26</v>
      </c>
      <c r="EL1049">
        <v>3</v>
      </c>
      <c r="EM1049">
        <v>22</v>
      </c>
      <c r="EN1049">
        <v>7</v>
      </c>
      <c r="EO1049">
        <v>26</v>
      </c>
      <c r="EP1049">
        <v>101.91948960000001</v>
      </c>
      <c r="EQ1049">
        <v>173.83856689999999</v>
      </c>
      <c r="ER1049">
        <v>83.19620673</v>
      </c>
      <c r="ES1049">
        <v>87.351573220000006</v>
      </c>
      <c r="ET1049">
        <v>101.7024718</v>
      </c>
      <c r="EU1049">
        <v>185.17220900000001</v>
      </c>
      <c r="EV1049">
        <v>79.684488909999999</v>
      </c>
      <c r="EW1049">
        <v>86.527169869999994</v>
      </c>
      <c r="EX1049">
        <v>36.56268687</v>
      </c>
      <c r="EY1049">
        <v>45.39456629</v>
      </c>
      <c r="EZ1049">
        <v>54.702611439999998</v>
      </c>
      <c r="FA1049">
        <v>64.821040370000006</v>
      </c>
      <c r="FB1049">
        <v>6.2185097369999998</v>
      </c>
      <c r="FC1049">
        <v>7.8167188230000004</v>
      </c>
      <c r="FD1049">
        <v>19.81295639</v>
      </c>
      <c r="FE1049">
        <v>30.570287350000001</v>
      </c>
      <c r="FF1049">
        <v>4.9698055180000003</v>
      </c>
      <c r="FG1049">
        <v>9.267013661</v>
      </c>
      <c r="FH1049">
        <v>1.2373794</v>
      </c>
      <c r="FI1049">
        <v>2.064794617</v>
      </c>
      <c r="FJ1049">
        <v>27.34950203</v>
      </c>
      <c r="FK1049">
        <v>32.760825939999997</v>
      </c>
      <c r="FL1049">
        <v>8.0573556219999993</v>
      </c>
      <c r="FM1049">
        <v>9.4463480329999996</v>
      </c>
      <c r="FN1049">
        <v>0</v>
      </c>
      <c r="FO1049">
        <v>2</v>
      </c>
      <c r="FP1049">
        <v>2</v>
      </c>
      <c r="FQ1049">
        <v>2</v>
      </c>
      <c r="FR1049">
        <f>5/13</f>
        <v>0.38461538461538464</v>
      </c>
      <c r="FS1049" t="s">
        <v>45</v>
      </c>
      <c r="FT1049">
        <v>0</v>
      </c>
      <c r="FU1049">
        <v>0</v>
      </c>
      <c r="FV1049" t="s">
        <v>45</v>
      </c>
      <c r="FW1049">
        <v>0</v>
      </c>
      <c r="FX1049">
        <v>0</v>
      </c>
    </row>
    <row r="1050" spans="1:180" x14ac:dyDescent="0.3">
      <c r="A1050" s="7" t="s">
        <v>105</v>
      </c>
      <c r="B1050" s="7" t="s">
        <v>108</v>
      </c>
      <c r="C1050" t="s">
        <v>58</v>
      </c>
      <c r="D1050">
        <v>13</v>
      </c>
      <c r="E1050">
        <v>3</v>
      </c>
      <c r="F1050">
        <v>1.1105940590000001</v>
      </c>
      <c r="G1050">
        <v>0.92879999999999996</v>
      </c>
      <c r="H1050">
        <v>0.78261386099999997</v>
      </c>
      <c r="I1050">
        <v>0.74843999999999999</v>
      </c>
      <c r="J1050">
        <v>0.76085357799999997</v>
      </c>
      <c r="K1050">
        <v>2.241176361</v>
      </c>
      <c r="L1050">
        <v>0.487036625</v>
      </c>
      <c r="M1050">
        <v>1.1321852080000001</v>
      </c>
      <c r="N1050">
        <v>21.021635719999999</v>
      </c>
      <c r="O1050">
        <v>17.45257131</v>
      </c>
      <c r="P1050">
        <v>1.0209692800000001</v>
      </c>
      <c r="Q1050">
        <v>1.626460969</v>
      </c>
      <c r="R1050">
        <v>1.242109216</v>
      </c>
      <c r="S1050">
        <v>0.88233974699999995</v>
      </c>
      <c r="T1050">
        <v>0.44444444399999999</v>
      </c>
      <c r="U1050">
        <v>0.63888888899999996</v>
      </c>
      <c r="V1050">
        <v>0.53333333299999997</v>
      </c>
      <c r="W1050">
        <v>0.86666666699999995</v>
      </c>
      <c r="X1050">
        <v>0.55555555599999995</v>
      </c>
      <c r="Y1050">
        <v>0.5</v>
      </c>
      <c r="Z1050">
        <v>-9</v>
      </c>
      <c r="AA1050" s="5" t="s">
        <v>181</v>
      </c>
      <c r="AB1050">
        <v>-7</v>
      </c>
      <c r="AC1050">
        <v>0</v>
      </c>
      <c r="AD1050" s="5" t="s">
        <v>191</v>
      </c>
      <c r="AE1050">
        <v>0</v>
      </c>
      <c r="AF1050">
        <v>-7</v>
      </c>
      <c r="AG1050">
        <v>0</v>
      </c>
      <c r="AH1050">
        <v>-7</v>
      </c>
      <c r="AI1050">
        <v>0</v>
      </c>
      <c r="AJ1050">
        <v>-5</v>
      </c>
      <c r="AK1050">
        <v>2</v>
      </c>
      <c r="AL1050">
        <v>-3</v>
      </c>
      <c r="AM1050">
        <v>4</v>
      </c>
      <c r="AN1050">
        <v>-3</v>
      </c>
      <c r="AO1050">
        <v>4</v>
      </c>
      <c r="AP1050">
        <v>-2</v>
      </c>
      <c r="AQ1050">
        <v>5</v>
      </c>
      <c r="AR1050">
        <v>-2</v>
      </c>
      <c r="AS1050">
        <v>5</v>
      </c>
      <c r="AT1050">
        <v>-1</v>
      </c>
      <c r="AU1050">
        <v>6</v>
      </c>
      <c r="AV1050">
        <v>0</v>
      </c>
      <c r="AW1050">
        <v>7</v>
      </c>
      <c r="AX1050">
        <v>0</v>
      </c>
      <c r="AY1050">
        <v>7</v>
      </c>
      <c r="AZ1050">
        <v>3</v>
      </c>
      <c r="BA1050">
        <v>10</v>
      </c>
      <c r="BB1050">
        <v>5</v>
      </c>
      <c r="BC1050">
        <v>12</v>
      </c>
      <c r="BD1050">
        <v>5</v>
      </c>
      <c r="BE1050">
        <v>12</v>
      </c>
      <c r="BF1050">
        <v>7</v>
      </c>
      <c r="BG1050">
        <v>14</v>
      </c>
      <c r="BH1050">
        <v>8</v>
      </c>
      <c r="BI1050">
        <v>15</v>
      </c>
      <c r="BJ1050">
        <v>9</v>
      </c>
      <c r="BK1050">
        <v>16</v>
      </c>
      <c r="BL1050">
        <v>9</v>
      </c>
      <c r="BM1050">
        <v>16</v>
      </c>
      <c r="BN1050">
        <v>-1</v>
      </c>
      <c r="BO1050">
        <v>0</v>
      </c>
      <c r="BP1050">
        <v>-1</v>
      </c>
      <c r="BQ1050">
        <v>0</v>
      </c>
      <c r="BR1050">
        <v>0</v>
      </c>
      <c r="BS1050">
        <v>0</v>
      </c>
      <c r="BT1050">
        <v>-1</v>
      </c>
      <c r="BU1050">
        <v>3</v>
      </c>
      <c r="BV1050">
        <v>0</v>
      </c>
      <c r="BW1050">
        <v>-1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1</v>
      </c>
      <c r="CD1050">
        <v>0</v>
      </c>
      <c r="CE1050">
        <v>0</v>
      </c>
      <c r="CF1050">
        <v>-2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2</v>
      </c>
      <c r="CQ1050">
        <v>1</v>
      </c>
      <c r="CR1050">
        <v>1</v>
      </c>
      <c r="CS1050">
        <v>0</v>
      </c>
      <c r="CT1050">
        <v>1</v>
      </c>
      <c r="CU1050">
        <v>3</v>
      </c>
      <c r="CV1050">
        <v>2</v>
      </c>
      <c r="CW1050">
        <v>0</v>
      </c>
      <c r="CX1050">
        <v>0</v>
      </c>
      <c r="CY1050">
        <v>1</v>
      </c>
      <c r="CZ1050">
        <v>0</v>
      </c>
      <c r="DA1050">
        <v>3</v>
      </c>
      <c r="DB1050">
        <v>-21</v>
      </c>
      <c r="DC1050">
        <v>-11</v>
      </c>
      <c r="DD1050">
        <v>-13</v>
      </c>
      <c r="DE1050">
        <v>-3</v>
      </c>
      <c r="DF1050">
        <v>-10</v>
      </c>
      <c r="DG1050">
        <v>0</v>
      </c>
      <c r="DH1050">
        <v>-6</v>
      </c>
      <c r="DI1050">
        <v>4</v>
      </c>
      <c r="DJ1050">
        <v>-4</v>
      </c>
      <c r="DK1050">
        <v>6</v>
      </c>
      <c r="DL1050">
        <v>-5</v>
      </c>
      <c r="DM1050">
        <v>5</v>
      </c>
      <c r="DN1050">
        <v>-2</v>
      </c>
      <c r="DO1050">
        <v>8</v>
      </c>
      <c r="DP1050">
        <v>5</v>
      </c>
      <c r="DQ1050">
        <v>15</v>
      </c>
      <c r="DR1050">
        <v>2</v>
      </c>
      <c r="DS1050">
        <v>12</v>
      </c>
      <c r="DT1050">
        <v>3</v>
      </c>
      <c r="DU1050">
        <v>13</v>
      </c>
      <c r="DV1050">
        <v>0</v>
      </c>
      <c r="DW1050">
        <v>10</v>
      </c>
      <c r="DX1050">
        <v>0</v>
      </c>
      <c r="DY1050">
        <v>10</v>
      </c>
      <c r="DZ1050">
        <v>2</v>
      </c>
      <c r="EA1050">
        <v>12</v>
      </c>
      <c r="EB1050">
        <v>5</v>
      </c>
      <c r="EC1050">
        <v>15</v>
      </c>
      <c r="ED1050">
        <v>9</v>
      </c>
      <c r="EE1050">
        <v>19</v>
      </c>
      <c r="EF1050">
        <v>12</v>
      </c>
      <c r="EG1050">
        <v>22</v>
      </c>
      <c r="EH1050">
        <v>7</v>
      </c>
      <c r="EI1050">
        <v>17</v>
      </c>
      <c r="EJ1050">
        <v>11</v>
      </c>
      <c r="EK1050">
        <v>21</v>
      </c>
      <c r="EL1050">
        <v>11</v>
      </c>
      <c r="EM1050">
        <v>21</v>
      </c>
      <c r="EN1050">
        <v>14</v>
      </c>
      <c r="EO1050">
        <v>24</v>
      </c>
      <c r="EP1050">
        <v>126.8121185</v>
      </c>
      <c r="EQ1050">
        <v>170.00659340000001</v>
      </c>
      <c r="ER1050">
        <v>86.672803040000005</v>
      </c>
      <c r="ES1050">
        <v>88.439356930000002</v>
      </c>
      <c r="ET1050">
        <v>137.15141310000001</v>
      </c>
      <c r="EU1050">
        <v>184.00471590000001</v>
      </c>
      <c r="EV1050">
        <v>84.114683959999994</v>
      </c>
      <c r="EW1050">
        <v>88.106096690000001</v>
      </c>
      <c r="EX1050">
        <v>48.857867159999998</v>
      </c>
      <c r="EY1050">
        <v>57.077533690000003</v>
      </c>
      <c r="EZ1050">
        <v>64.528444500000006</v>
      </c>
      <c r="FA1050">
        <v>72.432695989999999</v>
      </c>
      <c r="FB1050">
        <v>7.250751911</v>
      </c>
      <c r="FC1050">
        <v>10.35738847</v>
      </c>
      <c r="FD1050">
        <v>25.258108289999999</v>
      </c>
      <c r="FE1050">
        <v>32.563605359999997</v>
      </c>
      <c r="FF1050">
        <v>5.6756567230000003</v>
      </c>
      <c r="FG1050">
        <v>9.7790096870000003</v>
      </c>
      <c r="FH1050">
        <v>2.0266232089999998</v>
      </c>
      <c r="FI1050">
        <v>1.764359311</v>
      </c>
      <c r="FJ1050">
        <v>29.315735650000001</v>
      </c>
      <c r="FK1050">
        <v>33.977219470000001</v>
      </c>
      <c r="FL1050">
        <v>11.472238989999999</v>
      </c>
      <c r="FM1050">
        <v>17.61754913</v>
      </c>
      <c r="FN1050">
        <v>1</v>
      </c>
      <c r="FO1050">
        <v>0</v>
      </c>
      <c r="FP1050">
        <v>0</v>
      </c>
      <c r="FQ1050">
        <v>2</v>
      </c>
      <c r="FR1050">
        <v>0</v>
      </c>
      <c r="FS1050">
        <v>2</v>
      </c>
      <c r="FT1050">
        <v>1</v>
      </c>
      <c r="FU1050">
        <v>3</v>
      </c>
      <c r="FV1050">
        <v>2</v>
      </c>
      <c r="FW1050">
        <v>0</v>
      </c>
      <c r="FX1050">
        <v>1</v>
      </c>
    </row>
    <row r="1051" spans="1:180" x14ac:dyDescent="0.3">
      <c r="A1051" s="7" t="s">
        <v>75</v>
      </c>
      <c r="B1051" s="7" t="s">
        <v>69</v>
      </c>
      <c r="C1051" t="s">
        <v>52</v>
      </c>
      <c r="D1051">
        <v>10</v>
      </c>
      <c r="E1051">
        <v>3</v>
      </c>
      <c r="F1051">
        <v>1.67173913</v>
      </c>
      <c r="G1051">
        <v>1.604705882</v>
      </c>
      <c r="H1051">
        <v>0.69026087000000003</v>
      </c>
      <c r="I1051">
        <v>0.69511764700000001</v>
      </c>
      <c r="J1051">
        <v>1.4780394379999999</v>
      </c>
      <c r="K1051">
        <v>0.95378255199999995</v>
      </c>
      <c r="L1051">
        <v>0.807169939</v>
      </c>
      <c r="M1051">
        <v>0.66732952499999998</v>
      </c>
      <c r="N1051">
        <v>18.848262999999999</v>
      </c>
      <c r="O1051">
        <v>19.481238869999999</v>
      </c>
      <c r="P1051">
        <v>1.5368192679999999</v>
      </c>
      <c r="Q1051">
        <v>1.1598375839999999</v>
      </c>
      <c r="R1051">
        <v>1.684299102</v>
      </c>
      <c r="S1051">
        <v>1.781228721</v>
      </c>
      <c r="T1051">
        <v>0.33333333300000001</v>
      </c>
      <c r="U1051">
        <v>0.44444444399999999</v>
      </c>
      <c r="V1051">
        <v>0.2</v>
      </c>
      <c r="W1051">
        <v>0.33333333300000001</v>
      </c>
      <c r="X1051">
        <v>0.33333333300000001</v>
      </c>
      <c r="Y1051">
        <v>0.41666666699999999</v>
      </c>
      <c r="Z1051">
        <v>-13</v>
      </c>
      <c r="AA1051" s="5" t="s">
        <v>215</v>
      </c>
      <c r="AB1051">
        <v>-11</v>
      </c>
      <c r="AC1051">
        <v>-8</v>
      </c>
      <c r="AD1051" s="5" t="s">
        <v>215</v>
      </c>
      <c r="AE1051">
        <v>-7</v>
      </c>
      <c r="AF1051">
        <v>-9</v>
      </c>
      <c r="AG1051">
        <v>-6</v>
      </c>
      <c r="AH1051">
        <v>-8</v>
      </c>
      <c r="AI1051">
        <v>-5</v>
      </c>
      <c r="AJ1051">
        <v>-7</v>
      </c>
      <c r="AK1051">
        <v>-4</v>
      </c>
      <c r="AL1051">
        <v>-6</v>
      </c>
      <c r="AM1051">
        <v>-3</v>
      </c>
      <c r="AN1051">
        <v>-3</v>
      </c>
      <c r="AO1051">
        <v>0</v>
      </c>
      <c r="AP1051">
        <v>-3</v>
      </c>
      <c r="AQ1051">
        <v>0</v>
      </c>
      <c r="AR1051">
        <v>-2.5</v>
      </c>
      <c r="AS1051">
        <v>0.5</v>
      </c>
      <c r="AT1051">
        <v>-2.5</v>
      </c>
      <c r="AU1051">
        <v>0.5</v>
      </c>
      <c r="AV1051">
        <v>-2</v>
      </c>
      <c r="AW1051">
        <v>1</v>
      </c>
      <c r="AX1051">
        <v>-2</v>
      </c>
      <c r="AY1051">
        <v>1</v>
      </c>
      <c r="AZ1051">
        <v>0</v>
      </c>
      <c r="BA1051">
        <v>3</v>
      </c>
      <c r="BB1051">
        <v>1</v>
      </c>
      <c r="BC1051">
        <v>4</v>
      </c>
      <c r="BD1051">
        <v>2</v>
      </c>
      <c r="BE1051">
        <v>5</v>
      </c>
      <c r="BF1051">
        <v>3</v>
      </c>
      <c r="BG1051">
        <v>6</v>
      </c>
      <c r="BH1051">
        <v>4</v>
      </c>
      <c r="BI1051">
        <v>7</v>
      </c>
      <c r="BJ1051">
        <v>5</v>
      </c>
      <c r="BK1051">
        <v>8</v>
      </c>
      <c r="BL1051">
        <v>6</v>
      </c>
      <c r="BM1051">
        <v>9</v>
      </c>
      <c r="BN1051">
        <v>3</v>
      </c>
      <c r="BO1051">
        <v>0</v>
      </c>
      <c r="BP1051">
        <v>0</v>
      </c>
      <c r="BQ1051">
        <v>-2</v>
      </c>
      <c r="BR1051">
        <v>0</v>
      </c>
      <c r="BS1051">
        <v>-2</v>
      </c>
      <c r="BT1051">
        <v>-1</v>
      </c>
      <c r="BU1051">
        <v>2</v>
      </c>
      <c r="BV1051">
        <v>-1</v>
      </c>
      <c r="BW1051">
        <v>0</v>
      </c>
      <c r="BX1051">
        <v>-2</v>
      </c>
      <c r="BY1051">
        <v>2</v>
      </c>
      <c r="BZ1051">
        <v>0</v>
      </c>
      <c r="CA1051">
        <v>0</v>
      </c>
      <c r="CB1051">
        <v>0</v>
      </c>
      <c r="CC1051">
        <v>0</v>
      </c>
      <c r="CD1051">
        <v>-1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-3</v>
      </c>
      <c r="CR1051">
        <v>0</v>
      </c>
      <c r="CS1051">
        <v>0</v>
      </c>
      <c r="CT1051">
        <v>1</v>
      </c>
      <c r="CU1051">
        <v>0</v>
      </c>
      <c r="CV1051">
        <v>0</v>
      </c>
      <c r="CW1051">
        <v>2</v>
      </c>
      <c r="CX1051">
        <v>0</v>
      </c>
      <c r="CY1051">
        <v>0</v>
      </c>
      <c r="CZ1051">
        <v>0</v>
      </c>
      <c r="DA1051">
        <v>0</v>
      </c>
      <c r="DB1051">
        <v>-19</v>
      </c>
      <c r="DC1051">
        <v>-19</v>
      </c>
      <c r="DD1051">
        <v>-13</v>
      </c>
      <c r="DE1051">
        <v>-13</v>
      </c>
      <c r="DF1051">
        <v>-8</v>
      </c>
      <c r="DG1051">
        <v>-8</v>
      </c>
      <c r="DH1051">
        <v>-13</v>
      </c>
      <c r="DI1051">
        <v>-13</v>
      </c>
      <c r="DJ1051">
        <v>-7</v>
      </c>
      <c r="DK1051">
        <v>-7</v>
      </c>
      <c r="DL1051">
        <v>-11</v>
      </c>
      <c r="DM1051">
        <v>-11</v>
      </c>
      <c r="DN1051">
        <v>-4</v>
      </c>
      <c r="DO1051">
        <v>-4</v>
      </c>
      <c r="DP1051">
        <v>0</v>
      </c>
      <c r="DQ1051">
        <v>0</v>
      </c>
      <c r="DR1051">
        <v>1</v>
      </c>
      <c r="DS1051">
        <v>1</v>
      </c>
      <c r="DT1051">
        <v>0</v>
      </c>
      <c r="DU1051">
        <v>0</v>
      </c>
      <c r="DV1051">
        <v>0</v>
      </c>
      <c r="DW1051">
        <v>0</v>
      </c>
      <c r="DX1051">
        <v>-3</v>
      </c>
      <c r="DY1051">
        <v>-3</v>
      </c>
      <c r="DZ1051">
        <v>1</v>
      </c>
      <c r="EA1051">
        <v>1</v>
      </c>
      <c r="EB1051">
        <v>0</v>
      </c>
      <c r="EC1051">
        <v>0</v>
      </c>
      <c r="ED1051">
        <v>2</v>
      </c>
      <c r="EE1051">
        <v>2</v>
      </c>
      <c r="EF1051">
        <v>9</v>
      </c>
      <c r="EG1051">
        <v>9</v>
      </c>
      <c r="EH1051">
        <v>4</v>
      </c>
      <c r="EI1051">
        <v>4</v>
      </c>
      <c r="EJ1051">
        <v>10</v>
      </c>
      <c r="EK1051">
        <v>10</v>
      </c>
      <c r="EL1051">
        <v>12</v>
      </c>
      <c r="EM1051">
        <v>12</v>
      </c>
      <c r="EN1051">
        <v>21</v>
      </c>
      <c r="EO1051">
        <v>21</v>
      </c>
      <c r="EP1051">
        <v>149.1318181</v>
      </c>
      <c r="EQ1051">
        <v>102.92075699999999</v>
      </c>
      <c r="ER1051">
        <v>87.494354869999995</v>
      </c>
      <c r="ES1051">
        <v>84.676453289999998</v>
      </c>
      <c r="ET1051">
        <v>189.1028254</v>
      </c>
      <c r="EU1051">
        <v>127.1254484</v>
      </c>
      <c r="EV1051">
        <v>88.018138339999993</v>
      </c>
      <c r="EW1051">
        <v>85.965702429999993</v>
      </c>
      <c r="EX1051">
        <v>61.305048560000003</v>
      </c>
      <c r="EY1051">
        <v>45.7841594</v>
      </c>
      <c r="EZ1051">
        <v>68.694575360000002</v>
      </c>
      <c r="FA1051">
        <v>62.908840130000002</v>
      </c>
      <c r="FB1051">
        <v>7.5246882680000002</v>
      </c>
      <c r="FC1051">
        <v>5.7960657409999996</v>
      </c>
      <c r="FD1051">
        <v>26.891752159999999</v>
      </c>
      <c r="FE1051">
        <v>18.82014354</v>
      </c>
      <c r="FF1051">
        <v>7.3520390500000001</v>
      </c>
      <c r="FG1051">
        <v>4.6939973899999998</v>
      </c>
      <c r="FH1051">
        <v>1.8160066909999999</v>
      </c>
      <c r="FI1051">
        <v>0.70455287899999997</v>
      </c>
      <c r="FJ1051">
        <v>37.518056780000002</v>
      </c>
      <c r="FK1051">
        <v>30.455030090000001</v>
      </c>
      <c r="FL1051">
        <v>10.55831231</v>
      </c>
      <c r="FM1051">
        <v>9.9211019359999995</v>
      </c>
      <c r="FN1051">
        <v>0</v>
      </c>
      <c r="FO1051">
        <v>0</v>
      </c>
      <c r="FP1051">
        <v>3</v>
      </c>
      <c r="FQ1051">
        <v>1</v>
      </c>
      <c r="FR1051">
        <f>12/15</f>
        <v>0.8</v>
      </c>
      <c r="FS1051">
        <v>1</v>
      </c>
      <c r="FT1051">
        <v>3</v>
      </c>
      <c r="FU1051">
        <v>1</v>
      </c>
      <c r="FV1051" t="s">
        <v>45</v>
      </c>
      <c r="FW1051">
        <v>1</v>
      </c>
      <c r="FX1051">
        <v>1</v>
      </c>
    </row>
    <row r="1052" spans="1:180" x14ac:dyDescent="0.3">
      <c r="A1052" s="7" t="s">
        <v>89</v>
      </c>
      <c r="B1052" s="7" t="s">
        <v>80</v>
      </c>
      <c r="C1052" t="s">
        <v>55</v>
      </c>
      <c r="D1052">
        <v>12</v>
      </c>
      <c r="E1052">
        <v>3</v>
      </c>
      <c r="F1052">
        <v>1.3364912280000001</v>
      </c>
      <c r="G1052">
        <v>1.557003632</v>
      </c>
      <c r="H1052">
        <v>0.61970175400000005</v>
      </c>
      <c r="I1052">
        <v>0.72559927400000002</v>
      </c>
      <c r="J1052">
        <v>0.92006298600000003</v>
      </c>
      <c r="K1052">
        <v>1.471314587</v>
      </c>
      <c r="L1052">
        <v>0.33498471600000002</v>
      </c>
      <c r="M1052">
        <v>0.47245410500000001</v>
      </c>
      <c r="N1052">
        <v>16.511782929999999</v>
      </c>
      <c r="O1052">
        <v>13.60474387</v>
      </c>
      <c r="P1052">
        <v>1.211611284</v>
      </c>
      <c r="Q1052">
        <v>1.42824836</v>
      </c>
      <c r="R1052">
        <v>1.3756968380000001</v>
      </c>
      <c r="S1052">
        <v>1.482173212</v>
      </c>
      <c r="T1052">
        <v>0.393939394</v>
      </c>
      <c r="U1052">
        <v>0.36363636399999999</v>
      </c>
      <c r="V1052">
        <v>0.53333333299999997</v>
      </c>
      <c r="W1052">
        <v>0.33333333300000001</v>
      </c>
      <c r="X1052">
        <v>0.16666666699999999</v>
      </c>
      <c r="Y1052">
        <v>0.26666666700000002</v>
      </c>
      <c r="Z1052">
        <v>-11</v>
      </c>
      <c r="AA1052" s="5" t="s">
        <v>209</v>
      </c>
      <c r="AB1052">
        <v>-10</v>
      </c>
      <c r="AC1052">
        <v>-11</v>
      </c>
      <c r="AD1052" s="5" t="s">
        <v>191</v>
      </c>
      <c r="AE1052">
        <v>-8</v>
      </c>
      <c r="AF1052">
        <v>-4</v>
      </c>
      <c r="AG1052">
        <v>-5</v>
      </c>
      <c r="AH1052">
        <v>-3</v>
      </c>
      <c r="AI1052">
        <v>-4</v>
      </c>
      <c r="AJ1052">
        <v>-2</v>
      </c>
      <c r="AK1052">
        <v>-3</v>
      </c>
      <c r="AL1052">
        <v>-1</v>
      </c>
      <c r="AM1052">
        <v>-2</v>
      </c>
      <c r="AN1052">
        <v>-1</v>
      </c>
      <c r="AO1052">
        <v>-2</v>
      </c>
      <c r="AP1052">
        <v>0</v>
      </c>
      <c r="AQ1052">
        <v>-1</v>
      </c>
      <c r="AR1052">
        <v>0</v>
      </c>
      <c r="AS1052">
        <v>-1</v>
      </c>
      <c r="AT1052">
        <v>0</v>
      </c>
      <c r="AU1052">
        <v>-1</v>
      </c>
      <c r="AV1052">
        <v>0</v>
      </c>
      <c r="AW1052">
        <v>-1</v>
      </c>
      <c r="AX1052">
        <v>0</v>
      </c>
      <c r="AY1052">
        <v>-1</v>
      </c>
      <c r="AZ1052">
        <v>1</v>
      </c>
      <c r="BA1052">
        <v>0</v>
      </c>
      <c r="BB1052">
        <v>1</v>
      </c>
      <c r="BC1052">
        <v>0</v>
      </c>
      <c r="BD1052">
        <v>2</v>
      </c>
      <c r="BE1052">
        <v>1</v>
      </c>
      <c r="BF1052">
        <v>3</v>
      </c>
      <c r="BG1052">
        <v>2</v>
      </c>
      <c r="BH1052">
        <v>3</v>
      </c>
      <c r="BI1052">
        <v>2</v>
      </c>
      <c r="BJ1052">
        <v>5</v>
      </c>
      <c r="BK1052">
        <v>4</v>
      </c>
      <c r="BL1052">
        <v>6</v>
      </c>
      <c r="BM1052">
        <v>5</v>
      </c>
      <c r="BN1052">
        <v>0</v>
      </c>
      <c r="BO1052">
        <v>1</v>
      </c>
      <c r="BP1052">
        <v>0</v>
      </c>
      <c r="BQ1052">
        <v>-1</v>
      </c>
      <c r="BR1052">
        <v>-1</v>
      </c>
      <c r="BS1052">
        <v>-1</v>
      </c>
      <c r="BT1052">
        <v>0</v>
      </c>
      <c r="BU1052">
        <v>3</v>
      </c>
      <c r="BV1052">
        <v>1</v>
      </c>
      <c r="BW1052">
        <v>0</v>
      </c>
      <c r="BX1052">
        <v>-2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-1</v>
      </c>
      <c r="CE1052">
        <v>0</v>
      </c>
      <c r="CF1052">
        <v>-1</v>
      </c>
      <c r="CG1052">
        <v>-1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2</v>
      </c>
      <c r="CQ1052">
        <v>-2</v>
      </c>
      <c r="CR1052">
        <v>0</v>
      </c>
      <c r="CS1052">
        <v>0</v>
      </c>
      <c r="CT1052">
        <v>1</v>
      </c>
      <c r="CU1052">
        <v>0</v>
      </c>
      <c r="CV1052">
        <v>0</v>
      </c>
      <c r="CW1052">
        <v>-1</v>
      </c>
      <c r="CX1052">
        <v>0</v>
      </c>
      <c r="CY1052">
        <v>2</v>
      </c>
      <c r="CZ1052">
        <v>0</v>
      </c>
      <c r="DA1052">
        <v>0</v>
      </c>
      <c r="DB1052">
        <v>-18</v>
      </c>
      <c r="DC1052">
        <v>-17</v>
      </c>
      <c r="DD1052">
        <v>-18</v>
      </c>
      <c r="DE1052">
        <v>-17</v>
      </c>
      <c r="DF1052">
        <v>-5</v>
      </c>
      <c r="DG1052">
        <v>-4</v>
      </c>
      <c r="DH1052">
        <v>-5</v>
      </c>
      <c r="DI1052">
        <v>-4</v>
      </c>
      <c r="DJ1052">
        <v>-5</v>
      </c>
      <c r="DK1052">
        <v>-4</v>
      </c>
      <c r="DL1052">
        <v>2</v>
      </c>
      <c r="DM1052">
        <v>3</v>
      </c>
      <c r="DN1052">
        <v>-11</v>
      </c>
      <c r="DO1052">
        <v>-10</v>
      </c>
      <c r="DP1052">
        <v>5</v>
      </c>
      <c r="DQ1052">
        <v>6</v>
      </c>
      <c r="DR1052">
        <v>-3</v>
      </c>
      <c r="DS1052">
        <v>-2</v>
      </c>
      <c r="DT1052">
        <v>0</v>
      </c>
      <c r="DU1052">
        <v>1</v>
      </c>
      <c r="DV1052">
        <v>0</v>
      </c>
      <c r="DW1052">
        <v>1</v>
      </c>
      <c r="DX1052">
        <v>0</v>
      </c>
      <c r="DY1052">
        <v>1</v>
      </c>
      <c r="DZ1052">
        <v>1</v>
      </c>
      <c r="EA1052">
        <v>2</v>
      </c>
      <c r="EB1052">
        <v>-1</v>
      </c>
      <c r="EC1052">
        <v>0</v>
      </c>
      <c r="ED1052">
        <v>10</v>
      </c>
      <c r="EE1052">
        <v>11</v>
      </c>
      <c r="EF1052">
        <v>4</v>
      </c>
      <c r="EG1052">
        <v>5</v>
      </c>
      <c r="EH1052">
        <v>4</v>
      </c>
      <c r="EI1052">
        <v>5</v>
      </c>
      <c r="EJ1052">
        <v>8</v>
      </c>
      <c r="EK1052">
        <v>9</v>
      </c>
      <c r="EL1052">
        <v>4</v>
      </c>
      <c r="EM1052">
        <v>5</v>
      </c>
      <c r="EN1052">
        <v>8</v>
      </c>
      <c r="EO1052">
        <v>9</v>
      </c>
      <c r="EP1052">
        <v>105.7276871</v>
      </c>
      <c r="EQ1052">
        <v>117.7986906</v>
      </c>
      <c r="ER1052">
        <v>83.490021810000002</v>
      </c>
      <c r="ES1052">
        <v>86.458892270000007</v>
      </c>
      <c r="ET1052">
        <v>106.0319283</v>
      </c>
      <c r="EU1052">
        <v>132.5024761</v>
      </c>
      <c r="EV1052">
        <v>78.820932279999994</v>
      </c>
      <c r="EW1052">
        <v>85.112437229999998</v>
      </c>
      <c r="EX1052">
        <v>44.938782289999999</v>
      </c>
      <c r="EY1052">
        <v>38.1148612</v>
      </c>
      <c r="EZ1052">
        <v>54.833958449999997</v>
      </c>
      <c r="FA1052">
        <v>66.547179749999998</v>
      </c>
      <c r="FB1052">
        <v>6.1976143349999999</v>
      </c>
      <c r="FC1052">
        <v>4.4778707359999999</v>
      </c>
      <c r="FD1052">
        <v>22.42500317</v>
      </c>
      <c r="FE1052">
        <v>21.29981239</v>
      </c>
      <c r="FF1052">
        <v>5.111847515</v>
      </c>
      <c r="FG1052">
        <v>6.3838387089999999</v>
      </c>
      <c r="FH1052">
        <v>1.8624076650000001</v>
      </c>
      <c r="FI1052">
        <v>1.0696099349999999</v>
      </c>
      <c r="FJ1052">
        <v>33.679198380000003</v>
      </c>
      <c r="FK1052">
        <v>40.300671459999997</v>
      </c>
      <c r="FL1052">
        <v>10.67483998</v>
      </c>
      <c r="FM1052">
        <v>9.1530238480000001</v>
      </c>
      <c r="FN1052">
        <v>1</v>
      </c>
      <c r="FO1052">
        <v>0</v>
      </c>
      <c r="FP1052">
        <v>1</v>
      </c>
      <c r="FQ1052">
        <v>0</v>
      </c>
      <c r="FR1052">
        <f>8/13</f>
        <v>0.61538461538461542</v>
      </c>
      <c r="FS1052" t="s">
        <v>45</v>
      </c>
      <c r="FT1052">
        <v>0</v>
      </c>
      <c r="FU1052">
        <v>0</v>
      </c>
      <c r="FV1052" t="s">
        <v>45</v>
      </c>
      <c r="FW1052">
        <v>0</v>
      </c>
      <c r="FX1052">
        <v>0</v>
      </c>
    </row>
    <row r="1053" spans="1:180" x14ac:dyDescent="0.3">
      <c r="A1053" s="7" t="s">
        <v>36</v>
      </c>
      <c r="B1053" s="7" t="s">
        <v>38</v>
      </c>
      <c r="C1053" t="s">
        <v>26</v>
      </c>
      <c r="D1053">
        <v>11</v>
      </c>
      <c r="E1053">
        <v>2</v>
      </c>
      <c r="F1053">
        <v>1.4424999999999999</v>
      </c>
      <c r="G1053">
        <v>1.3229166670000001</v>
      </c>
      <c r="H1053">
        <v>0.65358928599999999</v>
      </c>
      <c r="I1053">
        <v>0.68891666699999998</v>
      </c>
      <c r="J1053">
        <v>1.064777723</v>
      </c>
      <c r="K1053">
        <v>1.175411268</v>
      </c>
      <c r="L1053">
        <v>0.66471001200000002</v>
      </c>
      <c r="M1053">
        <v>0.88204616999999996</v>
      </c>
      <c r="N1053">
        <v>18.868783480000001</v>
      </c>
      <c r="O1053">
        <v>19.500057529999999</v>
      </c>
      <c r="P1053">
        <v>1.3054077420000001</v>
      </c>
      <c r="Q1053">
        <v>1.500276725</v>
      </c>
      <c r="R1053">
        <v>1.4002819550000001</v>
      </c>
      <c r="S1053">
        <v>1.4725295270000001</v>
      </c>
      <c r="T1053">
        <v>0.33333333300000001</v>
      </c>
      <c r="U1053">
        <v>0.56666666700000001</v>
      </c>
      <c r="V1053">
        <v>0.4</v>
      </c>
      <c r="W1053">
        <v>0.66666666699999999</v>
      </c>
      <c r="X1053">
        <v>0.2</v>
      </c>
      <c r="Y1053">
        <v>0.53333333299999997</v>
      </c>
      <c r="Z1053">
        <v>-11</v>
      </c>
      <c r="AA1053" s="5" t="s">
        <v>222</v>
      </c>
      <c r="AB1053">
        <v>-11</v>
      </c>
      <c r="AC1053">
        <v>-4</v>
      </c>
      <c r="AD1053" s="5" t="s">
        <v>193</v>
      </c>
      <c r="AE1053">
        <v>-2</v>
      </c>
      <c r="AF1053">
        <v>-8</v>
      </c>
      <c r="AG1053">
        <v>-1</v>
      </c>
      <c r="AH1053">
        <v>-7</v>
      </c>
      <c r="AI1053">
        <v>0</v>
      </c>
      <c r="AJ1053">
        <v>-7</v>
      </c>
      <c r="AK1053">
        <v>0</v>
      </c>
      <c r="AL1053">
        <v>-7</v>
      </c>
      <c r="AM1053">
        <v>0</v>
      </c>
      <c r="AN1053">
        <v>-6</v>
      </c>
      <c r="AO1053">
        <v>1</v>
      </c>
      <c r="AP1053">
        <v>-6</v>
      </c>
      <c r="AQ1053">
        <v>1</v>
      </c>
      <c r="AR1053">
        <v>-5</v>
      </c>
      <c r="AS1053">
        <v>2</v>
      </c>
      <c r="AT1053">
        <v>-5</v>
      </c>
      <c r="AU1053">
        <v>2</v>
      </c>
      <c r="AV1053">
        <v>-4</v>
      </c>
      <c r="AW1053">
        <v>3</v>
      </c>
      <c r="AX1053">
        <v>-4</v>
      </c>
      <c r="AY1053">
        <v>3</v>
      </c>
      <c r="AZ1053">
        <v>-3</v>
      </c>
      <c r="BA1053">
        <v>4</v>
      </c>
      <c r="BB1053">
        <v>-3</v>
      </c>
      <c r="BC1053">
        <v>4</v>
      </c>
      <c r="BD1053">
        <v>0</v>
      </c>
      <c r="BE1053">
        <v>7</v>
      </c>
      <c r="BF1053">
        <v>3</v>
      </c>
      <c r="BG1053">
        <v>10</v>
      </c>
      <c r="BH1053">
        <v>4</v>
      </c>
      <c r="BI1053">
        <v>11</v>
      </c>
      <c r="BJ1053">
        <v>5</v>
      </c>
      <c r="BK1053">
        <v>12</v>
      </c>
      <c r="BL1053">
        <v>9</v>
      </c>
      <c r="BM1053">
        <v>16</v>
      </c>
      <c r="BN1053">
        <v>-1</v>
      </c>
      <c r="BO1053">
        <v>-3</v>
      </c>
      <c r="BP1053">
        <v>0</v>
      </c>
      <c r="BQ1053">
        <v>0</v>
      </c>
      <c r="BR1053">
        <v>-2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-2</v>
      </c>
      <c r="CC1053">
        <v>2</v>
      </c>
      <c r="CD1053">
        <v>-1</v>
      </c>
      <c r="CE1053">
        <v>-1</v>
      </c>
      <c r="CF1053">
        <v>1</v>
      </c>
      <c r="CG1053">
        <v>1</v>
      </c>
      <c r="CH1053">
        <v>0</v>
      </c>
      <c r="CI1053">
        <v>0</v>
      </c>
      <c r="CJ1053">
        <v>0</v>
      </c>
      <c r="CK1053">
        <v>0</v>
      </c>
      <c r="CL1053">
        <v>3</v>
      </c>
      <c r="CM1053">
        <v>2</v>
      </c>
      <c r="CN1053">
        <v>0</v>
      </c>
      <c r="CO1053">
        <v>0</v>
      </c>
      <c r="CP1053">
        <v>0</v>
      </c>
      <c r="CQ1053">
        <v>-1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2</v>
      </c>
      <c r="CX1053">
        <v>0</v>
      </c>
      <c r="CY1053">
        <v>1</v>
      </c>
      <c r="CZ1053">
        <v>0</v>
      </c>
      <c r="DA1053">
        <v>0</v>
      </c>
      <c r="DB1053">
        <v>-14</v>
      </c>
      <c r="DC1053">
        <v>-9</v>
      </c>
      <c r="DD1053">
        <v>-7</v>
      </c>
      <c r="DE1053">
        <v>-2</v>
      </c>
      <c r="DF1053">
        <v>-14</v>
      </c>
      <c r="DG1053">
        <v>-9</v>
      </c>
      <c r="DH1053">
        <v>-7</v>
      </c>
      <c r="DI1053">
        <v>-2</v>
      </c>
      <c r="DJ1053">
        <v>-8</v>
      </c>
      <c r="DK1053">
        <v>-3</v>
      </c>
      <c r="DL1053">
        <v>-5</v>
      </c>
      <c r="DM1053">
        <v>0</v>
      </c>
      <c r="DN1053">
        <v>-2</v>
      </c>
      <c r="DO1053">
        <v>3</v>
      </c>
      <c r="DP1053">
        <v>-4</v>
      </c>
      <c r="DQ1053">
        <v>1</v>
      </c>
      <c r="DR1053">
        <v>-2</v>
      </c>
      <c r="DS1053">
        <v>3</v>
      </c>
      <c r="DT1053">
        <v>-9</v>
      </c>
      <c r="DU1053">
        <v>-4</v>
      </c>
      <c r="DV1053">
        <v>-6</v>
      </c>
      <c r="DW1053">
        <v>-1</v>
      </c>
      <c r="DX1053">
        <v>0</v>
      </c>
      <c r="DY1053">
        <v>5</v>
      </c>
      <c r="DZ1053">
        <v>1</v>
      </c>
      <c r="EA1053">
        <v>6</v>
      </c>
      <c r="EB1053">
        <v>0</v>
      </c>
      <c r="EC1053">
        <v>5</v>
      </c>
      <c r="ED1053">
        <v>1</v>
      </c>
      <c r="EE1053">
        <v>6</v>
      </c>
      <c r="EF1053">
        <v>0</v>
      </c>
      <c r="EG1053">
        <v>5</v>
      </c>
      <c r="EH1053">
        <v>6</v>
      </c>
      <c r="EI1053">
        <v>11</v>
      </c>
      <c r="EJ1053">
        <v>9</v>
      </c>
      <c r="EK1053">
        <v>14</v>
      </c>
      <c r="EL1053">
        <v>11</v>
      </c>
      <c r="EM1053">
        <v>16</v>
      </c>
      <c r="EN1053">
        <v>10</v>
      </c>
      <c r="EO1053">
        <v>15</v>
      </c>
      <c r="EP1053">
        <v>142.3553933</v>
      </c>
      <c r="EQ1053">
        <v>152.2850364</v>
      </c>
      <c r="ER1053">
        <v>87.077524019999998</v>
      </c>
      <c r="ES1053">
        <v>86.826554290000004</v>
      </c>
      <c r="ET1053">
        <v>167.01762690000001</v>
      </c>
      <c r="EU1053">
        <v>141.31495509999999</v>
      </c>
      <c r="EV1053">
        <v>86.469440829999996</v>
      </c>
      <c r="EW1053">
        <v>83.161209330000005</v>
      </c>
      <c r="EX1053">
        <v>52.695837310000002</v>
      </c>
      <c r="EY1053">
        <v>35.735518919999997</v>
      </c>
      <c r="EZ1053">
        <v>61.714830280000001</v>
      </c>
      <c r="FA1053">
        <v>54.496844729999999</v>
      </c>
      <c r="FB1053">
        <v>7.8921077659999996</v>
      </c>
      <c r="FC1053">
        <v>8.1709564560000008</v>
      </c>
      <c r="FD1053">
        <v>26.08817668</v>
      </c>
      <c r="FE1053">
        <v>23.592435210000001</v>
      </c>
      <c r="FF1053">
        <v>8.6394202700000005</v>
      </c>
      <c r="FG1053">
        <v>7.2988503639999998</v>
      </c>
      <c r="FH1053">
        <v>2.552758195</v>
      </c>
      <c r="FI1053">
        <v>1.27842568</v>
      </c>
      <c r="FJ1053">
        <v>32.487191539999998</v>
      </c>
      <c r="FK1053">
        <v>35.331038489999997</v>
      </c>
      <c r="FL1053">
        <v>11.69267977</v>
      </c>
      <c r="FM1053">
        <v>11.753401670000001</v>
      </c>
      <c r="FN1053">
        <v>0</v>
      </c>
      <c r="FO1053">
        <v>0</v>
      </c>
      <c r="FP1053">
        <v>1</v>
      </c>
      <c r="FQ1053">
        <v>1</v>
      </c>
      <c r="FR1053">
        <f>2/13</f>
        <v>0.15384615384615385</v>
      </c>
      <c r="FS1053">
        <v>2</v>
      </c>
      <c r="FT1053">
        <v>1</v>
      </c>
      <c r="FU1053">
        <v>2</v>
      </c>
      <c r="FV1053" t="s">
        <v>45</v>
      </c>
      <c r="FW1053">
        <v>1</v>
      </c>
      <c r="FX1053">
        <v>1</v>
      </c>
    </row>
    <row r="1054" spans="1:180" x14ac:dyDescent="0.3">
      <c r="A1054" s="7" t="s">
        <v>116</v>
      </c>
      <c r="B1054" s="7" t="s">
        <v>117</v>
      </c>
      <c r="C1054" t="s">
        <v>61</v>
      </c>
      <c r="D1054">
        <v>10</v>
      </c>
      <c r="E1054">
        <v>3</v>
      </c>
      <c r="F1054">
        <v>1.4414285710000001</v>
      </c>
      <c r="G1054">
        <v>2.0179999999999998</v>
      </c>
      <c r="H1054">
        <v>0.70532653099999998</v>
      </c>
      <c r="I1054">
        <v>0.6</v>
      </c>
      <c r="J1054">
        <v>1.36033838</v>
      </c>
      <c r="K1054">
        <v>1.134651208</v>
      </c>
      <c r="L1054">
        <v>1.120753755</v>
      </c>
      <c r="M1054">
        <v>0.74828129300000001</v>
      </c>
      <c r="N1054">
        <v>15.22942989</v>
      </c>
      <c r="O1054">
        <v>20.851601930000001</v>
      </c>
      <c r="P1054">
        <v>1.349057824</v>
      </c>
      <c r="Q1054">
        <v>1.1036388690000001</v>
      </c>
      <c r="R1054">
        <v>1.313032942</v>
      </c>
      <c r="S1054">
        <v>1.869803109</v>
      </c>
      <c r="T1054">
        <v>0.29629629600000001</v>
      </c>
      <c r="U1054">
        <v>0.185185185</v>
      </c>
      <c r="V1054">
        <v>0.26666666700000002</v>
      </c>
      <c r="W1054">
        <v>6.6666666999999999E-2</v>
      </c>
      <c r="X1054">
        <v>0.5</v>
      </c>
      <c r="Y1054">
        <v>0.16666666699999999</v>
      </c>
      <c r="Z1054">
        <v>-15</v>
      </c>
      <c r="AA1054" s="5" t="s">
        <v>185</v>
      </c>
      <c r="AB1054">
        <v>-10</v>
      </c>
      <c r="AC1054">
        <v>-13</v>
      </c>
      <c r="AD1054" s="5" t="s">
        <v>215</v>
      </c>
      <c r="AE1054">
        <v>-13</v>
      </c>
      <c r="AF1054">
        <v>-9</v>
      </c>
      <c r="AG1054">
        <v>-12</v>
      </c>
      <c r="AH1054">
        <v>-10</v>
      </c>
      <c r="AI1054">
        <v>-13</v>
      </c>
      <c r="AJ1054">
        <v>-9</v>
      </c>
      <c r="AK1054">
        <v>-12</v>
      </c>
      <c r="AL1054">
        <v>-7</v>
      </c>
      <c r="AM1054">
        <v>-10</v>
      </c>
      <c r="AN1054">
        <v>-6</v>
      </c>
      <c r="AO1054">
        <v>-9</v>
      </c>
      <c r="AP1054">
        <v>-6</v>
      </c>
      <c r="AQ1054">
        <v>-9</v>
      </c>
      <c r="AR1054">
        <v>-4</v>
      </c>
      <c r="AS1054">
        <v>-7</v>
      </c>
      <c r="AT1054">
        <v>-3</v>
      </c>
      <c r="AU1054">
        <v>-6</v>
      </c>
      <c r="AV1054">
        <v>-3</v>
      </c>
      <c r="AW1054">
        <v>-6</v>
      </c>
      <c r="AX1054">
        <v>-2</v>
      </c>
      <c r="AY1054">
        <v>-5</v>
      </c>
      <c r="AZ1054">
        <v>-2</v>
      </c>
      <c r="BA1054">
        <v>-5</v>
      </c>
      <c r="BB1054">
        <v>-2</v>
      </c>
      <c r="BC1054">
        <v>-5</v>
      </c>
      <c r="BD1054">
        <v>-1</v>
      </c>
      <c r="BE1054">
        <v>-4</v>
      </c>
      <c r="BF1054">
        <v>0</v>
      </c>
      <c r="BG1054">
        <v>-3</v>
      </c>
      <c r="BH1054">
        <v>2</v>
      </c>
      <c r="BI1054">
        <v>-1</v>
      </c>
      <c r="BJ1054">
        <v>3</v>
      </c>
      <c r="BK1054">
        <v>0</v>
      </c>
      <c r="BL1054">
        <v>6</v>
      </c>
      <c r="BM1054">
        <v>3</v>
      </c>
      <c r="BN1054">
        <v>-2</v>
      </c>
      <c r="BO1054">
        <v>0</v>
      </c>
      <c r="BP1054">
        <v>-1</v>
      </c>
      <c r="BQ1054">
        <v>-2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-6</v>
      </c>
      <c r="BX1054">
        <v>-2</v>
      </c>
      <c r="BY1054">
        <v>-2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-1</v>
      </c>
      <c r="CK1054">
        <v>0</v>
      </c>
      <c r="CL1054">
        <v>0</v>
      </c>
      <c r="CM1054">
        <v>0</v>
      </c>
      <c r="CN1054">
        <v>1</v>
      </c>
      <c r="CO1054">
        <v>-1</v>
      </c>
      <c r="CP1054">
        <v>-1</v>
      </c>
      <c r="CQ1054">
        <v>0</v>
      </c>
      <c r="CR1054">
        <v>0</v>
      </c>
      <c r="CS1054">
        <v>-1</v>
      </c>
      <c r="CT1054">
        <v>0</v>
      </c>
      <c r="CU1054">
        <v>0</v>
      </c>
      <c r="CV1054">
        <v>1</v>
      </c>
      <c r="CW1054">
        <v>-1</v>
      </c>
      <c r="CX1054">
        <v>0</v>
      </c>
      <c r="CY1054">
        <v>0</v>
      </c>
      <c r="CZ1054">
        <v>0</v>
      </c>
      <c r="DA1054">
        <v>3</v>
      </c>
      <c r="DB1054">
        <v>-18</v>
      </c>
      <c r="DC1054">
        <v>-23</v>
      </c>
      <c r="DD1054">
        <v>-15</v>
      </c>
      <c r="DE1054">
        <v>-20</v>
      </c>
      <c r="DF1054">
        <v>-13</v>
      </c>
      <c r="DG1054">
        <v>-18</v>
      </c>
      <c r="DH1054">
        <v>-16</v>
      </c>
      <c r="DI1054">
        <v>-21</v>
      </c>
      <c r="DJ1054">
        <v>-15</v>
      </c>
      <c r="DK1054">
        <v>-20</v>
      </c>
      <c r="DL1054">
        <v>-9</v>
      </c>
      <c r="DM1054">
        <v>-14</v>
      </c>
      <c r="DN1054">
        <v>-10</v>
      </c>
      <c r="DO1054">
        <v>-15</v>
      </c>
      <c r="DP1054">
        <v>-7</v>
      </c>
      <c r="DQ1054">
        <v>-12</v>
      </c>
      <c r="DR1054">
        <v>-3</v>
      </c>
      <c r="DS1054">
        <v>-8</v>
      </c>
      <c r="DT1054">
        <v>-5</v>
      </c>
      <c r="DU1054">
        <v>-10</v>
      </c>
      <c r="DV1054">
        <v>-2</v>
      </c>
      <c r="DW1054">
        <v>-7</v>
      </c>
      <c r="DX1054">
        <v>-4</v>
      </c>
      <c r="DY1054">
        <v>-9</v>
      </c>
      <c r="DZ1054">
        <v>-1</v>
      </c>
      <c r="EA1054">
        <v>-6</v>
      </c>
      <c r="EB1054">
        <v>-3</v>
      </c>
      <c r="EC1054">
        <v>-8</v>
      </c>
      <c r="ED1054">
        <v>4</v>
      </c>
      <c r="EE1054">
        <v>-1</v>
      </c>
      <c r="EF1054">
        <v>2</v>
      </c>
      <c r="EG1054">
        <v>-3</v>
      </c>
      <c r="EH1054">
        <v>0</v>
      </c>
      <c r="EI1054">
        <v>-5</v>
      </c>
      <c r="EJ1054">
        <v>1</v>
      </c>
      <c r="EK1054">
        <v>-4</v>
      </c>
      <c r="EL1054">
        <v>5</v>
      </c>
      <c r="EM1054">
        <v>0</v>
      </c>
      <c r="EN1054">
        <v>9</v>
      </c>
      <c r="EO1054">
        <v>4</v>
      </c>
      <c r="EP1054">
        <v>151.1242958</v>
      </c>
      <c r="EQ1054">
        <v>131.98317040000001</v>
      </c>
      <c r="ER1054">
        <v>89.388592639999999</v>
      </c>
      <c r="ES1054">
        <v>87.313988859999995</v>
      </c>
      <c r="ET1054">
        <v>166.37361899999999</v>
      </c>
      <c r="EU1054">
        <v>157.8468038</v>
      </c>
      <c r="EV1054">
        <v>87.862942390000001</v>
      </c>
      <c r="EW1054">
        <v>86.327742990000004</v>
      </c>
      <c r="EX1054">
        <v>54.993004290000002</v>
      </c>
      <c r="EY1054">
        <v>58.368184499999998</v>
      </c>
      <c r="EZ1054">
        <v>67.666142550000004</v>
      </c>
      <c r="FA1054">
        <v>67.053530629999997</v>
      </c>
      <c r="FB1054">
        <v>11.967716080000001</v>
      </c>
      <c r="FC1054">
        <v>8.3178022760000001</v>
      </c>
      <c r="FD1054">
        <v>29.66636544</v>
      </c>
      <c r="FE1054">
        <v>25.504029890000002</v>
      </c>
      <c r="FF1054">
        <v>8.9998435309999998</v>
      </c>
      <c r="FG1054">
        <v>6.0240940030000001</v>
      </c>
      <c r="FH1054">
        <v>2.9722471700000002</v>
      </c>
      <c r="FI1054">
        <v>2.0941279800000001</v>
      </c>
      <c r="FJ1054">
        <v>32.575332320000001</v>
      </c>
      <c r="FK1054">
        <v>30.366884809999998</v>
      </c>
      <c r="FL1054">
        <v>11.91586921</v>
      </c>
      <c r="FM1054">
        <v>10.871487009999999</v>
      </c>
      <c r="FN1054">
        <v>0</v>
      </c>
      <c r="FO1054">
        <v>0</v>
      </c>
      <c r="FP1054">
        <v>0</v>
      </c>
      <c r="FQ1054">
        <v>0</v>
      </c>
      <c r="FR1054">
        <f>6/12</f>
        <v>0.5</v>
      </c>
      <c r="FS1054" t="s">
        <v>45</v>
      </c>
      <c r="FT1054">
        <v>1</v>
      </c>
      <c r="FU1054">
        <v>1</v>
      </c>
      <c r="FV1054" t="s">
        <v>45</v>
      </c>
      <c r="FW1054">
        <v>0</v>
      </c>
      <c r="FX1054">
        <v>0</v>
      </c>
    </row>
    <row r="1055" spans="1:180" x14ac:dyDescent="0.3">
      <c r="A1055" s="7" t="s">
        <v>70</v>
      </c>
      <c r="B1055" s="7" t="s">
        <v>62</v>
      </c>
      <c r="C1055" t="s">
        <v>52</v>
      </c>
      <c r="D1055">
        <v>11</v>
      </c>
      <c r="E1055">
        <v>3</v>
      </c>
      <c r="F1055">
        <v>1.365909091</v>
      </c>
      <c r="G1055">
        <v>1.7228571429999999</v>
      </c>
      <c r="H1055">
        <v>0.68138636399999997</v>
      </c>
      <c r="I1055">
        <v>0.65447619000000001</v>
      </c>
      <c r="J1055">
        <v>1.1595924280000001</v>
      </c>
      <c r="K1055">
        <v>1.2439582010000001</v>
      </c>
      <c r="L1055">
        <v>1.3055578779999999</v>
      </c>
      <c r="M1055">
        <v>1.0744530990000001</v>
      </c>
      <c r="N1055">
        <v>19.238698100000001</v>
      </c>
      <c r="O1055">
        <v>22.025144480000002</v>
      </c>
      <c r="P1055">
        <v>1.6235470359999999</v>
      </c>
      <c r="Q1055">
        <v>1.697464173</v>
      </c>
      <c r="R1055">
        <v>1.3703371879999999</v>
      </c>
      <c r="S1055">
        <v>1.6838648350000001</v>
      </c>
      <c r="T1055">
        <v>0.6</v>
      </c>
      <c r="U1055">
        <v>0.43333333299999999</v>
      </c>
      <c r="V1055">
        <v>0.73333333300000003</v>
      </c>
      <c r="W1055">
        <v>0.33333333300000001</v>
      </c>
      <c r="X1055">
        <v>0.73333333300000003</v>
      </c>
      <c r="Y1055">
        <v>0.4</v>
      </c>
      <c r="Z1055">
        <v>-5</v>
      </c>
      <c r="AA1055" s="5" t="s">
        <v>215</v>
      </c>
      <c r="AB1055">
        <v>-4</v>
      </c>
      <c r="AC1055">
        <v>-9</v>
      </c>
      <c r="AD1055" s="5" t="s">
        <v>233</v>
      </c>
      <c r="AE1055">
        <v>-8</v>
      </c>
      <c r="AF1055">
        <v>-1</v>
      </c>
      <c r="AG1055">
        <v>-6</v>
      </c>
      <c r="AH1055">
        <v>0</v>
      </c>
      <c r="AI1055">
        <v>-5</v>
      </c>
      <c r="AJ1055">
        <v>2</v>
      </c>
      <c r="AK1055">
        <v>-3</v>
      </c>
      <c r="AL1055">
        <v>2</v>
      </c>
      <c r="AM1055">
        <v>-3</v>
      </c>
      <c r="AN1055">
        <v>4</v>
      </c>
      <c r="AO1055">
        <v>-1</v>
      </c>
      <c r="AP1055">
        <v>5</v>
      </c>
      <c r="AQ1055">
        <v>0</v>
      </c>
      <c r="AR1055">
        <v>5.5</v>
      </c>
      <c r="AS1055">
        <v>0.5</v>
      </c>
      <c r="AT1055">
        <v>5.5</v>
      </c>
      <c r="AU1055">
        <v>0.5</v>
      </c>
      <c r="AV1055">
        <v>6</v>
      </c>
      <c r="AW1055">
        <v>1</v>
      </c>
      <c r="AX1055">
        <v>6</v>
      </c>
      <c r="AY1055">
        <v>1</v>
      </c>
      <c r="AZ1055">
        <v>7</v>
      </c>
      <c r="BA1055">
        <v>2</v>
      </c>
      <c r="BB1055">
        <v>7</v>
      </c>
      <c r="BC1055">
        <v>2</v>
      </c>
      <c r="BD1055">
        <v>10</v>
      </c>
      <c r="BE1055">
        <v>5</v>
      </c>
      <c r="BF1055">
        <v>11</v>
      </c>
      <c r="BG1055">
        <v>6</v>
      </c>
      <c r="BH1055">
        <v>11</v>
      </c>
      <c r="BI1055">
        <v>6</v>
      </c>
      <c r="BJ1055">
        <v>13</v>
      </c>
      <c r="BK1055">
        <v>8</v>
      </c>
      <c r="BL1055">
        <v>15</v>
      </c>
      <c r="BM1055">
        <v>10</v>
      </c>
      <c r="BN1055">
        <v>0</v>
      </c>
      <c r="BO1055">
        <v>-5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1</v>
      </c>
      <c r="CK1055">
        <v>1</v>
      </c>
      <c r="CL1055">
        <v>0</v>
      </c>
      <c r="CM1055">
        <v>0</v>
      </c>
      <c r="CN1055">
        <v>0</v>
      </c>
      <c r="CO1055">
        <v>2</v>
      </c>
      <c r="CP1055">
        <v>2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1</v>
      </c>
      <c r="CW1055">
        <v>0</v>
      </c>
      <c r="CX1055">
        <v>0</v>
      </c>
      <c r="CY1055">
        <v>0</v>
      </c>
      <c r="CZ1055">
        <v>2</v>
      </c>
      <c r="DA1055">
        <v>0</v>
      </c>
      <c r="DB1055">
        <v>-12</v>
      </c>
      <c r="DC1055">
        <v>-20</v>
      </c>
      <c r="DD1055">
        <v>-4</v>
      </c>
      <c r="DE1055">
        <v>-12</v>
      </c>
      <c r="DF1055">
        <v>-6</v>
      </c>
      <c r="DG1055">
        <v>-14</v>
      </c>
      <c r="DH1055">
        <v>-6</v>
      </c>
      <c r="DI1055">
        <v>-14</v>
      </c>
      <c r="DJ1055">
        <v>0</v>
      </c>
      <c r="DK1055">
        <v>-8</v>
      </c>
      <c r="DL1055">
        <v>-2</v>
      </c>
      <c r="DM1055">
        <v>-10</v>
      </c>
      <c r="DN1055">
        <v>3</v>
      </c>
      <c r="DO1055">
        <v>-5</v>
      </c>
      <c r="DP1055">
        <v>3</v>
      </c>
      <c r="DQ1055">
        <v>-5</v>
      </c>
      <c r="DR1055">
        <v>8</v>
      </c>
      <c r="DS1055">
        <v>0</v>
      </c>
      <c r="DT1055">
        <v>6</v>
      </c>
      <c r="DU1055">
        <v>-2</v>
      </c>
      <c r="DV1055">
        <v>6</v>
      </c>
      <c r="DW1055">
        <v>-2</v>
      </c>
      <c r="DX1055">
        <v>5</v>
      </c>
      <c r="DY1055">
        <v>-3</v>
      </c>
      <c r="DZ1055">
        <v>9</v>
      </c>
      <c r="EA1055">
        <v>1</v>
      </c>
      <c r="EB1055">
        <v>7</v>
      </c>
      <c r="EC1055">
        <v>-1</v>
      </c>
      <c r="ED1055">
        <v>9</v>
      </c>
      <c r="EE1055">
        <v>1</v>
      </c>
      <c r="EF1055">
        <v>16</v>
      </c>
      <c r="EG1055">
        <v>8</v>
      </c>
      <c r="EH1055">
        <v>11</v>
      </c>
      <c r="EI1055">
        <v>3</v>
      </c>
      <c r="EJ1055">
        <v>18</v>
      </c>
      <c r="EK1055">
        <v>10</v>
      </c>
      <c r="EL1055">
        <v>18</v>
      </c>
      <c r="EM1055">
        <v>10</v>
      </c>
      <c r="EN1055">
        <v>31</v>
      </c>
      <c r="EO1055">
        <v>23</v>
      </c>
      <c r="EP1055">
        <v>121.1747422</v>
      </c>
      <c r="EQ1055">
        <v>138.8433158</v>
      </c>
      <c r="ER1055">
        <v>82.603010870000006</v>
      </c>
      <c r="ES1055">
        <v>84.390837410000003</v>
      </c>
      <c r="ET1055">
        <v>153.94083499999999</v>
      </c>
      <c r="EU1055">
        <v>169.72348650000001</v>
      </c>
      <c r="EV1055">
        <v>82.976983489999995</v>
      </c>
      <c r="EW1055">
        <v>82.794728930000005</v>
      </c>
      <c r="EX1055">
        <v>60.170073799999997</v>
      </c>
      <c r="EY1055">
        <v>54.73504629</v>
      </c>
      <c r="EZ1055">
        <v>65.299551730000005</v>
      </c>
      <c r="FA1055">
        <v>62.036212280000001</v>
      </c>
      <c r="FB1055">
        <v>10.03184115</v>
      </c>
      <c r="FC1055">
        <v>9.8175941719999997</v>
      </c>
      <c r="FD1055">
        <v>26.323091080000001</v>
      </c>
      <c r="FE1055">
        <v>31.17644323</v>
      </c>
      <c r="FF1055">
        <v>7.9501742130000004</v>
      </c>
      <c r="FG1055">
        <v>7.7144968729999999</v>
      </c>
      <c r="FH1055">
        <v>2.37232939</v>
      </c>
      <c r="FI1055">
        <v>2.8643565049999999</v>
      </c>
      <c r="FJ1055">
        <v>33.298033840000002</v>
      </c>
      <c r="FK1055">
        <v>31.159321340000002</v>
      </c>
      <c r="FL1055">
        <v>12.62754277</v>
      </c>
      <c r="FM1055">
        <v>12.39071577</v>
      </c>
      <c r="FN1055">
        <v>0</v>
      </c>
      <c r="FO1055">
        <v>0</v>
      </c>
      <c r="FP1055">
        <v>1</v>
      </c>
      <c r="FQ1055">
        <v>2</v>
      </c>
      <c r="FR1055">
        <f>8/13</f>
        <v>0.61538461538461542</v>
      </c>
      <c r="FS1055">
        <v>1</v>
      </c>
      <c r="FT1055">
        <v>2</v>
      </c>
      <c r="FU1055">
        <v>1</v>
      </c>
      <c r="FV1055" t="s">
        <v>45</v>
      </c>
      <c r="FW1055">
        <v>0</v>
      </c>
      <c r="FX1055">
        <v>0</v>
      </c>
    </row>
    <row r="1056" spans="1:180" x14ac:dyDescent="0.3">
      <c r="A1056" s="7" t="s">
        <v>125</v>
      </c>
      <c r="B1056" s="7" t="s">
        <v>381</v>
      </c>
      <c r="C1056" t="s">
        <v>61</v>
      </c>
      <c r="D1056">
        <v>11</v>
      </c>
      <c r="E1056">
        <v>3</v>
      </c>
      <c r="F1056">
        <v>1.6891836730000001</v>
      </c>
      <c r="G1056">
        <v>2.1</v>
      </c>
      <c r="H1056">
        <v>0.67187755100000002</v>
      </c>
      <c r="I1056">
        <v>0.58299999999999996</v>
      </c>
      <c r="J1056">
        <v>1.2148517080000001</v>
      </c>
      <c r="K1056">
        <v>1.174952226</v>
      </c>
      <c r="L1056">
        <v>1.176392058</v>
      </c>
      <c r="M1056">
        <v>0.59009291600000002</v>
      </c>
      <c r="N1056">
        <v>19.392955990000001</v>
      </c>
      <c r="O1056">
        <v>19.994915070000001</v>
      </c>
      <c r="P1056">
        <v>1.834678324</v>
      </c>
      <c r="Q1056">
        <v>1.1392121909999999</v>
      </c>
      <c r="R1056">
        <v>1.5337245669999999</v>
      </c>
      <c r="S1056">
        <v>1.8344256219999999</v>
      </c>
      <c r="T1056">
        <v>0.63333333300000005</v>
      </c>
      <c r="U1056">
        <v>0.366666667</v>
      </c>
      <c r="V1056">
        <v>0.53333333299999997</v>
      </c>
      <c r="W1056">
        <v>0.33333333300000001</v>
      </c>
      <c r="X1056">
        <v>0.4</v>
      </c>
      <c r="Y1056">
        <v>0.46666666699999998</v>
      </c>
      <c r="Z1056">
        <v>-7</v>
      </c>
      <c r="AA1056" s="5" t="s">
        <v>228</v>
      </c>
      <c r="AB1056">
        <v>-2</v>
      </c>
      <c r="AC1056">
        <v>-10</v>
      </c>
      <c r="AD1056" s="5" t="s">
        <v>219</v>
      </c>
      <c r="AE1056">
        <v>-9</v>
      </c>
      <c r="AF1056">
        <v>-2</v>
      </c>
      <c r="AG1056">
        <v>-10</v>
      </c>
      <c r="AH1056">
        <v>0</v>
      </c>
      <c r="AI1056">
        <v>-8</v>
      </c>
      <c r="AJ1056">
        <v>1</v>
      </c>
      <c r="AK1056">
        <v>-7</v>
      </c>
      <c r="AL1056">
        <v>2</v>
      </c>
      <c r="AM1056">
        <v>-6</v>
      </c>
      <c r="AN1056">
        <v>3</v>
      </c>
      <c r="AO1056">
        <v>-5</v>
      </c>
      <c r="AP1056">
        <v>5</v>
      </c>
      <c r="AQ1056">
        <v>-3</v>
      </c>
      <c r="AR1056">
        <v>7</v>
      </c>
      <c r="AS1056">
        <v>-1</v>
      </c>
      <c r="AT1056">
        <v>7</v>
      </c>
      <c r="AU1056">
        <v>-1</v>
      </c>
      <c r="AV1056">
        <v>8</v>
      </c>
      <c r="AW1056">
        <v>0</v>
      </c>
      <c r="AX1056">
        <v>8</v>
      </c>
      <c r="AY1056">
        <v>0</v>
      </c>
      <c r="AZ1056">
        <v>9</v>
      </c>
      <c r="BA1056">
        <v>1</v>
      </c>
      <c r="BB1056">
        <v>9</v>
      </c>
      <c r="BC1056">
        <v>1</v>
      </c>
      <c r="BD1056">
        <v>9</v>
      </c>
      <c r="BE1056">
        <v>1</v>
      </c>
      <c r="BF1056">
        <v>10</v>
      </c>
      <c r="BG1056">
        <v>2</v>
      </c>
      <c r="BH1056">
        <v>13</v>
      </c>
      <c r="BI1056">
        <v>5</v>
      </c>
      <c r="BJ1056">
        <v>13</v>
      </c>
      <c r="BK1056">
        <v>5</v>
      </c>
      <c r="BL1056">
        <v>17</v>
      </c>
      <c r="BM1056">
        <v>9</v>
      </c>
      <c r="BN1056">
        <v>0</v>
      </c>
      <c r="BO1056">
        <v>0</v>
      </c>
      <c r="BP1056">
        <v>-3</v>
      </c>
      <c r="BQ1056">
        <v>-3</v>
      </c>
      <c r="BR1056">
        <v>0</v>
      </c>
      <c r="BS1056">
        <v>0</v>
      </c>
      <c r="BT1056">
        <v>2</v>
      </c>
      <c r="BU1056">
        <v>-1</v>
      </c>
      <c r="BV1056">
        <v>0</v>
      </c>
      <c r="BW1056">
        <v>0</v>
      </c>
      <c r="BX1056">
        <v>0</v>
      </c>
      <c r="BY1056">
        <v>-3</v>
      </c>
      <c r="BZ1056">
        <v>0</v>
      </c>
      <c r="CA1056">
        <v>0</v>
      </c>
      <c r="CB1056">
        <v>2</v>
      </c>
      <c r="CC1056">
        <v>-2</v>
      </c>
      <c r="CD1056">
        <v>0</v>
      </c>
      <c r="CE1056">
        <v>0</v>
      </c>
      <c r="CF1056">
        <v>1</v>
      </c>
      <c r="CG1056">
        <v>1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1</v>
      </c>
      <c r="CN1056">
        <v>3</v>
      </c>
      <c r="CO1056">
        <v>-3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1</v>
      </c>
      <c r="CV1056">
        <v>0</v>
      </c>
      <c r="CW1056">
        <v>0</v>
      </c>
      <c r="CX1056">
        <v>0</v>
      </c>
      <c r="CY1056">
        <v>0</v>
      </c>
      <c r="CZ1056">
        <v>3</v>
      </c>
      <c r="DA1056">
        <v>0</v>
      </c>
      <c r="DB1056">
        <v>-6</v>
      </c>
      <c r="DC1056">
        <v>-23</v>
      </c>
      <c r="DD1056">
        <v>-4</v>
      </c>
      <c r="DE1056">
        <v>-21</v>
      </c>
      <c r="DF1056">
        <v>-4</v>
      </c>
      <c r="DG1056">
        <v>-21</v>
      </c>
      <c r="DH1056">
        <v>-6</v>
      </c>
      <c r="DI1056">
        <v>-23</v>
      </c>
      <c r="DJ1056">
        <v>0</v>
      </c>
      <c r="DK1056">
        <v>-17</v>
      </c>
      <c r="DL1056">
        <v>4</v>
      </c>
      <c r="DM1056">
        <v>-13</v>
      </c>
      <c r="DN1056">
        <v>9</v>
      </c>
      <c r="DO1056">
        <v>-8</v>
      </c>
      <c r="DP1056">
        <v>3</v>
      </c>
      <c r="DQ1056">
        <v>-14</v>
      </c>
      <c r="DR1056">
        <v>6</v>
      </c>
      <c r="DS1056">
        <v>-11</v>
      </c>
      <c r="DT1056">
        <v>10</v>
      </c>
      <c r="DU1056">
        <v>-7</v>
      </c>
      <c r="DV1056">
        <v>11</v>
      </c>
      <c r="DW1056">
        <v>-6</v>
      </c>
      <c r="DX1056">
        <v>17</v>
      </c>
      <c r="DY1056">
        <v>0</v>
      </c>
      <c r="DZ1056">
        <v>10</v>
      </c>
      <c r="EA1056">
        <v>-7</v>
      </c>
      <c r="EB1056">
        <v>13</v>
      </c>
      <c r="EC1056">
        <v>-4</v>
      </c>
      <c r="ED1056">
        <v>10</v>
      </c>
      <c r="EE1056">
        <v>-7</v>
      </c>
      <c r="EF1056">
        <v>15</v>
      </c>
      <c r="EG1056">
        <v>-2</v>
      </c>
      <c r="EH1056">
        <v>13</v>
      </c>
      <c r="EI1056">
        <v>-4</v>
      </c>
      <c r="EJ1056">
        <v>15</v>
      </c>
      <c r="EK1056">
        <v>-2</v>
      </c>
      <c r="EL1056">
        <v>18</v>
      </c>
      <c r="EM1056">
        <v>1</v>
      </c>
      <c r="EN1056">
        <v>26</v>
      </c>
      <c r="EO1056">
        <v>9</v>
      </c>
      <c r="EP1056">
        <v>237.74450189999999</v>
      </c>
      <c r="EQ1056">
        <v>123.1559464</v>
      </c>
      <c r="ER1056">
        <v>91.896252059999995</v>
      </c>
      <c r="ES1056">
        <v>85.694981729999995</v>
      </c>
      <c r="ET1056">
        <v>217.84233549999999</v>
      </c>
      <c r="EU1056">
        <v>130.5997236</v>
      </c>
      <c r="EV1056">
        <v>90.934441770000006</v>
      </c>
      <c r="EW1056">
        <v>82.48218181</v>
      </c>
      <c r="EX1056">
        <v>49.77769164</v>
      </c>
      <c r="EY1056">
        <v>40.612702030000001</v>
      </c>
      <c r="EZ1056">
        <v>67.703701179999996</v>
      </c>
      <c r="FA1056">
        <v>60.98257547</v>
      </c>
      <c r="FB1056">
        <v>11.16379498</v>
      </c>
      <c r="FC1056">
        <v>7.1145623950000001</v>
      </c>
      <c r="FD1056">
        <v>38.607981680000002</v>
      </c>
      <c r="FE1056">
        <v>20.731150280000001</v>
      </c>
      <c r="FF1056">
        <v>8.9841157030000005</v>
      </c>
      <c r="FG1056">
        <v>7.3087363490000001</v>
      </c>
      <c r="FH1056">
        <v>1.1949278210000001</v>
      </c>
      <c r="FI1056">
        <v>2.4399808269999999</v>
      </c>
      <c r="FJ1056">
        <v>31.179457939999999</v>
      </c>
      <c r="FK1056">
        <v>35.758943299999999</v>
      </c>
      <c r="FL1056">
        <v>14.05678599</v>
      </c>
      <c r="FM1056">
        <v>10.153754729999999</v>
      </c>
      <c r="FN1056">
        <v>0</v>
      </c>
      <c r="FO1056">
        <v>0</v>
      </c>
      <c r="FP1056">
        <v>2</v>
      </c>
      <c r="FQ1056">
        <v>2</v>
      </c>
      <c r="FR1056">
        <f>10/11</f>
        <v>0.90909090909090906</v>
      </c>
      <c r="FS1056">
        <v>1</v>
      </c>
      <c r="FT1056">
        <v>1</v>
      </c>
      <c r="FU1056">
        <v>0</v>
      </c>
      <c r="FV1056">
        <v>1</v>
      </c>
      <c r="FW1056">
        <v>1</v>
      </c>
      <c r="FX1056">
        <v>0</v>
      </c>
    </row>
    <row r="1057" spans="1:180" x14ac:dyDescent="0.3">
      <c r="A1057" s="7" t="s">
        <v>94</v>
      </c>
      <c r="B1057" s="7" t="s">
        <v>53</v>
      </c>
      <c r="C1057" t="s">
        <v>55</v>
      </c>
      <c r="D1057">
        <v>13</v>
      </c>
      <c r="E1057">
        <v>3</v>
      </c>
      <c r="F1057">
        <v>1.1380851059999999</v>
      </c>
      <c r="G1057">
        <v>1.4400412650000001</v>
      </c>
      <c r="H1057">
        <v>0.72355319100000004</v>
      </c>
      <c r="I1057">
        <v>0.689792297</v>
      </c>
      <c r="J1057">
        <v>1.0750532639999999</v>
      </c>
      <c r="K1057">
        <v>1.159746323</v>
      </c>
      <c r="L1057">
        <v>0.63767686300000004</v>
      </c>
      <c r="M1057">
        <v>0.54499408000000005</v>
      </c>
      <c r="N1057">
        <v>14.84624842</v>
      </c>
      <c r="O1057">
        <v>14.62534456</v>
      </c>
      <c r="P1057">
        <v>0.79797714900000005</v>
      </c>
      <c r="Q1057">
        <v>1.0692214600000001</v>
      </c>
      <c r="R1057">
        <v>1.2836011860000001</v>
      </c>
      <c r="S1057">
        <v>1.4629479970000001</v>
      </c>
      <c r="T1057">
        <v>0.27777777799999998</v>
      </c>
      <c r="U1057">
        <v>0.33333333300000001</v>
      </c>
      <c r="V1057">
        <v>0.46666666699999998</v>
      </c>
      <c r="W1057">
        <v>6.6666666999999999E-2</v>
      </c>
      <c r="X1057">
        <v>0.33333333300000001</v>
      </c>
      <c r="Y1057">
        <v>0.26666666700000002</v>
      </c>
      <c r="Z1057">
        <v>-16</v>
      </c>
      <c r="AA1057" s="5" t="s">
        <v>228</v>
      </c>
      <c r="AB1057">
        <v>-15</v>
      </c>
      <c r="AC1057">
        <v>-14</v>
      </c>
      <c r="AD1057" s="5" t="s">
        <v>196</v>
      </c>
      <c r="AE1057">
        <v>-10</v>
      </c>
      <c r="AF1057">
        <v>-10</v>
      </c>
      <c r="AG1057">
        <v>-9</v>
      </c>
      <c r="AH1057">
        <v>-8</v>
      </c>
      <c r="AI1057">
        <v>-7</v>
      </c>
      <c r="AJ1057">
        <v>-6</v>
      </c>
      <c r="AK1057">
        <v>-5</v>
      </c>
      <c r="AL1057">
        <v>-5</v>
      </c>
      <c r="AM1057">
        <v>-4</v>
      </c>
      <c r="AN1057">
        <v>-5</v>
      </c>
      <c r="AO1057">
        <v>-4</v>
      </c>
      <c r="AP1057">
        <v>-4</v>
      </c>
      <c r="AQ1057">
        <v>-3</v>
      </c>
      <c r="AR1057">
        <v>-4</v>
      </c>
      <c r="AS1057">
        <v>-3</v>
      </c>
      <c r="AT1057">
        <v>-4</v>
      </c>
      <c r="AU1057">
        <v>-3</v>
      </c>
      <c r="AV1057">
        <v>-4</v>
      </c>
      <c r="AW1057">
        <v>-3</v>
      </c>
      <c r="AX1057">
        <v>-3</v>
      </c>
      <c r="AY1057">
        <v>-2</v>
      </c>
      <c r="AZ1057">
        <v>-3</v>
      </c>
      <c r="BA1057">
        <v>-2</v>
      </c>
      <c r="BB1057">
        <v>-3</v>
      </c>
      <c r="BC1057">
        <v>-2</v>
      </c>
      <c r="BD1057">
        <v>-3</v>
      </c>
      <c r="BE1057">
        <v>-2</v>
      </c>
      <c r="BF1057">
        <v>-1</v>
      </c>
      <c r="BG1057">
        <v>0</v>
      </c>
      <c r="BH1057">
        <v>-1</v>
      </c>
      <c r="BI1057">
        <v>0</v>
      </c>
      <c r="BJ1057">
        <v>0</v>
      </c>
      <c r="BK1057">
        <v>1</v>
      </c>
      <c r="BL1057">
        <v>2</v>
      </c>
      <c r="BM1057">
        <v>3</v>
      </c>
      <c r="BN1057">
        <v>-2</v>
      </c>
      <c r="BO1057">
        <v>-2</v>
      </c>
      <c r="BP1057">
        <v>0</v>
      </c>
      <c r="BQ1057">
        <v>0</v>
      </c>
      <c r="BR1057">
        <v>-2</v>
      </c>
      <c r="BS1057">
        <v>0</v>
      </c>
      <c r="BT1057">
        <v>-1</v>
      </c>
      <c r="BU1057">
        <v>0</v>
      </c>
      <c r="BV1057">
        <v>0</v>
      </c>
      <c r="BW1057">
        <v>2</v>
      </c>
      <c r="BX1057">
        <v>0</v>
      </c>
      <c r="BY1057">
        <v>-1</v>
      </c>
      <c r="BZ1057">
        <v>2</v>
      </c>
      <c r="CA1057">
        <v>0</v>
      </c>
      <c r="CB1057">
        <v>-2</v>
      </c>
      <c r="CC1057">
        <v>-2</v>
      </c>
      <c r="CD1057">
        <v>0</v>
      </c>
      <c r="CE1057">
        <v>-4</v>
      </c>
      <c r="CF1057">
        <v>0</v>
      </c>
      <c r="CG1057">
        <v>0</v>
      </c>
      <c r="CH1057">
        <v>-1</v>
      </c>
      <c r="CI1057">
        <v>0</v>
      </c>
      <c r="CJ1057">
        <v>-2</v>
      </c>
      <c r="CK1057">
        <v>0</v>
      </c>
      <c r="CL1057">
        <v>0</v>
      </c>
      <c r="CM1057">
        <v>0</v>
      </c>
      <c r="CN1057">
        <v>1</v>
      </c>
      <c r="CO1057">
        <v>1</v>
      </c>
      <c r="CP1057">
        <v>0</v>
      </c>
      <c r="CQ1057">
        <v>-1</v>
      </c>
      <c r="CR1057">
        <v>0</v>
      </c>
      <c r="CS1057">
        <v>2</v>
      </c>
      <c r="CT1057">
        <v>0</v>
      </c>
      <c r="CU1057">
        <v>-2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-26</v>
      </c>
      <c r="DC1057">
        <v>-26</v>
      </c>
      <c r="DD1057">
        <v>-24</v>
      </c>
      <c r="DE1057">
        <v>-24</v>
      </c>
      <c r="DF1057">
        <v>-11</v>
      </c>
      <c r="DG1057">
        <v>-11</v>
      </c>
      <c r="DH1057">
        <v>-12</v>
      </c>
      <c r="DI1057">
        <v>-12</v>
      </c>
      <c r="DJ1057">
        <v>-5</v>
      </c>
      <c r="DK1057">
        <v>-5</v>
      </c>
      <c r="DL1057">
        <v>-10</v>
      </c>
      <c r="DM1057">
        <v>-10</v>
      </c>
      <c r="DN1057">
        <v>-1</v>
      </c>
      <c r="DO1057">
        <v>-1</v>
      </c>
      <c r="DP1057">
        <v>2</v>
      </c>
      <c r="DQ1057">
        <v>2</v>
      </c>
      <c r="DR1057">
        <v>-16</v>
      </c>
      <c r="DS1057">
        <v>-16</v>
      </c>
      <c r="DT1057">
        <v>-6</v>
      </c>
      <c r="DU1057">
        <v>-6</v>
      </c>
      <c r="DV1057">
        <v>-6</v>
      </c>
      <c r="DW1057">
        <v>-6</v>
      </c>
      <c r="DX1057">
        <v>-5</v>
      </c>
      <c r="DY1057">
        <v>-5</v>
      </c>
      <c r="DZ1057">
        <v>-7</v>
      </c>
      <c r="EA1057">
        <v>-7</v>
      </c>
      <c r="EB1057">
        <v>-7</v>
      </c>
      <c r="EC1057">
        <v>-7</v>
      </c>
      <c r="ED1057">
        <v>-3</v>
      </c>
      <c r="EE1057">
        <v>-3</v>
      </c>
      <c r="EF1057">
        <v>0</v>
      </c>
      <c r="EG1057">
        <v>0</v>
      </c>
      <c r="EH1057">
        <v>-5</v>
      </c>
      <c r="EI1057">
        <v>-5</v>
      </c>
      <c r="EJ1057">
        <v>0</v>
      </c>
      <c r="EK1057">
        <v>0</v>
      </c>
      <c r="EL1057">
        <v>0</v>
      </c>
      <c r="EM1057">
        <v>0</v>
      </c>
      <c r="EN1057">
        <v>2</v>
      </c>
      <c r="EO1057">
        <v>2</v>
      </c>
      <c r="EP1057">
        <v>111.61903340000001</v>
      </c>
      <c r="EQ1057">
        <v>93.218658120000001</v>
      </c>
      <c r="ER1057">
        <v>84.589663099999996</v>
      </c>
      <c r="ES1057">
        <v>80.481047480000001</v>
      </c>
      <c r="ET1057">
        <v>103.2503545</v>
      </c>
      <c r="EU1057">
        <v>103.39244909999999</v>
      </c>
      <c r="EV1057">
        <v>80.707314069999995</v>
      </c>
      <c r="EW1057">
        <v>76.54369749</v>
      </c>
      <c r="EX1057">
        <v>40.22074164</v>
      </c>
      <c r="EY1057">
        <v>43.06049857</v>
      </c>
      <c r="EZ1057">
        <v>57.455510820000001</v>
      </c>
      <c r="FA1057">
        <v>56.774305269999999</v>
      </c>
      <c r="FB1057">
        <v>7.9162962439999998</v>
      </c>
      <c r="FC1057">
        <v>6.3801207130000002</v>
      </c>
      <c r="FD1057">
        <v>20.87525449</v>
      </c>
      <c r="FE1057">
        <v>20.643505449999999</v>
      </c>
      <c r="FF1057">
        <v>6.1422359850000001</v>
      </c>
      <c r="FG1057">
        <v>5.3980554710000002</v>
      </c>
      <c r="FH1057">
        <v>2.0035032699999999</v>
      </c>
      <c r="FI1057">
        <v>1.8012278239999999</v>
      </c>
      <c r="FJ1057">
        <v>32.718706509999997</v>
      </c>
      <c r="FK1057">
        <v>31.529536069999999</v>
      </c>
      <c r="FL1057">
        <v>10.692968349999999</v>
      </c>
      <c r="FM1057">
        <v>10.66086031</v>
      </c>
      <c r="FN1057">
        <v>0</v>
      </c>
      <c r="FO1057">
        <v>0</v>
      </c>
      <c r="FP1057">
        <v>0</v>
      </c>
      <c r="FQ1057">
        <v>0</v>
      </c>
      <c r="FR1057">
        <f>5/13</f>
        <v>0.38461538461538464</v>
      </c>
      <c r="FS1057">
        <v>1</v>
      </c>
      <c r="FT1057">
        <v>3</v>
      </c>
      <c r="FU1057">
        <v>2</v>
      </c>
      <c r="FV1057">
        <v>2</v>
      </c>
      <c r="FW1057">
        <v>1</v>
      </c>
      <c r="FX1057">
        <v>2</v>
      </c>
    </row>
    <row r="1058" spans="1:180" x14ac:dyDescent="0.3">
      <c r="A1058" s="7" t="s">
        <v>106</v>
      </c>
      <c r="B1058" s="7" t="s">
        <v>97</v>
      </c>
      <c r="C1058" t="s">
        <v>58</v>
      </c>
      <c r="D1058">
        <v>14</v>
      </c>
      <c r="E1058">
        <v>3</v>
      </c>
      <c r="F1058">
        <v>1.1103225809999999</v>
      </c>
      <c r="G1058">
        <v>1.5860475350000001</v>
      </c>
      <c r="H1058">
        <v>0.772516129</v>
      </c>
      <c r="I1058">
        <v>0.66700000000000004</v>
      </c>
      <c r="J1058">
        <v>1.1160044650000001</v>
      </c>
      <c r="K1058">
        <v>1.0194585839999999</v>
      </c>
      <c r="L1058">
        <v>0.75379711599999999</v>
      </c>
      <c r="M1058">
        <v>0.85631958900000005</v>
      </c>
      <c r="N1058">
        <v>19.823338440000001</v>
      </c>
      <c r="O1058">
        <v>20.398529849999999</v>
      </c>
      <c r="P1058">
        <v>0.99615639099999997</v>
      </c>
      <c r="Q1058">
        <v>1.33160714</v>
      </c>
      <c r="R1058">
        <v>1.572430982</v>
      </c>
      <c r="S1058">
        <v>1.4461814070000001</v>
      </c>
      <c r="T1058">
        <v>0.30769230800000003</v>
      </c>
      <c r="U1058">
        <v>0.56410256400000003</v>
      </c>
      <c r="V1058">
        <v>0.133333333</v>
      </c>
      <c r="W1058">
        <v>0.6</v>
      </c>
      <c r="X1058">
        <v>0.38888888900000002</v>
      </c>
      <c r="Y1058">
        <v>0.66666666699999999</v>
      </c>
      <c r="Z1058">
        <v>-16</v>
      </c>
      <c r="AA1058" s="5" t="s">
        <v>221</v>
      </c>
      <c r="AB1058">
        <v>-14</v>
      </c>
      <c r="AC1058">
        <v>-4</v>
      </c>
      <c r="AD1058" s="5" t="s">
        <v>218</v>
      </c>
      <c r="AE1058">
        <v>-4</v>
      </c>
      <c r="AF1058">
        <v>-12</v>
      </c>
      <c r="AG1058">
        <v>-2</v>
      </c>
      <c r="AH1058">
        <v>-11</v>
      </c>
      <c r="AI1058">
        <v>-1</v>
      </c>
      <c r="AJ1058">
        <v>-11</v>
      </c>
      <c r="AK1058">
        <v>-1</v>
      </c>
      <c r="AL1058">
        <v>-10</v>
      </c>
      <c r="AM1058">
        <v>0</v>
      </c>
      <c r="AN1058">
        <v>-9</v>
      </c>
      <c r="AO1058">
        <v>1</v>
      </c>
      <c r="AP1058">
        <v>-7</v>
      </c>
      <c r="AQ1058">
        <v>3</v>
      </c>
      <c r="AR1058">
        <v>-7</v>
      </c>
      <c r="AS1058">
        <v>3</v>
      </c>
      <c r="AT1058">
        <v>-6</v>
      </c>
      <c r="AU1058">
        <v>4</v>
      </c>
      <c r="AV1058">
        <v>-6</v>
      </c>
      <c r="AW1058">
        <v>4</v>
      </c>
      <c r="AX1058">
        <v>-4</v>
      </c>
      <c r="AY1058">
        <v>6</v>
      </c>
      <c r="AZ1058">
        <v>-1</v>
      </c>
      <c r="BA1058">
        <v>9</v>
      </c>
      <c r="BB1058">
        <v>0</v>
      </c>
      <c r="BC1058">
        <v>10</v>
      </c>
      <c r="BD1058">
        <v>1</v>
      </c>
      <c r="BE1058">
        <v>11</v>
      </c>
      <c r="BF1058">
        <v>2</v>
      </c>
      <c r="BG1058">
        <v>12</v>
      </c>
      <c r="BH1058">
        <v>2</v>
      </c>
      <c r="BI1058">
        <v>12</v>
      </c>
      <c r="BJ1058">
        <v>4</v>
      </c>
      <c r="BK1058">
        <v>14</v>
      </c>
      <c r="BL1058">
        <v>4</v>
      </c>
      <c r="BM1058">
        <v>14</v>
      </c>
      <c r="BN1058">
        <v>0</v>
      </c>
      <c r="BO1058">
        <v>-5</v>
      </c>
      <c r="BP1058">
        <v>0</v>
      </c>
      <c r="BQ1058">
        <v>0</v>
      </c>
      <c r="BR1058">
        <v>-1</v>
      </c>
      <c r="BS1058">
        <v>-1</v>
      </c>
      <c r="BT1058">
        <v>2</v>
      </c>
      <c r="BU1058">
        <v>0</v>
      </c>
      <c r="BV1058">
        <v>0</v>
      </c>
      <c r="BW1058">
        <v>0</v>
      </c>
      <c r="BX1058">
        <v>-1</v>
      </c>
      <c r="BY1058">
        <v>-3</v>
      </c>
      <c r="BZ1058">
        <v>0</v>
      </c>
      <c r="CA1058">
        <v>0</v>
      </c>
      <c r="CB1058">
        <v>-2</v>
      </c>
      <c r="CC1058">
        <v>2</v>
      </c>
      <c r="CD1058">
        <v>-3</v>
      </c>
      <c r="CE1058">
        <v>1</v>
      </c>
      <c r="CF1058">
        <v>0</v>
      </c>
      <c r="CG1058">
        <v>-2</v>
      </c>
      <c r="CH1058">
        <v>-2</v>
      </c>
      <c r="CI1058">
        <v>-3</v>
      </c>
      <c r="CJ1058">
        <v>-3</v>
      </c>
      <c r="CK1058">
        <v>1</v>
      </c>
      <c r="CL1058">
        <v>-2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4</v>
      </c>
      <c r="CT1058">
        <v>2</v>
      </c>
      <c r="CU1058">
        <v>0</v>
      </c>
      <c r="CV1058">
        <v>0</v>
      </c>
      <c r="CW1058">
        <v>1</v>
      </c>
      <c r="CX1058">
        <v>2</v>
      </c>
      <c r="CY1058">
        <v>2</v>
      </c>
      <c r="CZ1058">
        <v>0</v>
      </c>
      <c r="DA1058">
        <v>1</v>
      </c>
      <c r="DB1058">
        <v>-32</v>
      </c>
      <c r="DC1058">
        <v>-26</v>
      </c>
      <c r="DD1058">
        <v>-23</v>
      </c>
      <c r="DE1058">
        <v>-17</v>
      </c>
      <c r="DF1058">
        <v>-21</v>
      </c>
      <c r="DG1058">
        <v>-15</v>
      </c>
      <c r="DH1058">
        <v>-16</v>
      </c>
      <c r="DI1058">
        <v>-10</v>
      </c>
      <c r="DJ1058">
        <v>-14</v>
      </c>
      <c r="DK1058">
        <v>-8</v>
      </c>
      <c r="DL1058">
        <v>-11</v>
      </c>
      <c r="DM1058">
        <v>-5</v>
      </c>
      <c r="DN1058">
        <v>-6</v>
      </c>
      <c r="DO1058">
        <v>0</v>
      </c>
      <c r="DP1058">
        <v>-9</v>
      </c>
      <c r="DQ1058">
        <v>-3</v>
      </c>
      <c r="DR1058">
        <v>-9</v>
      </c>
      <c r="DS1058">
        <v>-3</v>
      </c>
      <c r="DT1058">
        <v>-8</v>
      </c>
      <c r="DU1058">
        <v>-2</v>
      </c>
      <c r="DV1058">
        <v>-9</v>
      </c>
      <c r="DW1058">
        <v>-3</v>
      </c>
      <c r="DX1058">
        <v>-5</v>
      </c>
      <c r="DY1058">
        <v>1</v>
      </c>
      <c r="DZ1058">
        <v>-7</v>
      </c>
      <c r="EA1058">
        <v>-1</v>
      </c>
      <c r="EB1058">
        <v>0</v>
      </c>
      <c r="EC1058">
        <v>6</v>
      </c>
      <c r="ED1058">
        <v>0</v>
      </c>
      <c r="EE1058">
        <v>6</v>
      </c>
      <c r="EF1058">
        <v>5</v>
      </c>
      <c r="EG1058">
        <v>11</v>
      </c>
      <c r="EH1058">
        <v>-2</v>
      </c>
      <c r="EI1058">
        <v>4</v>
      </c>
      <c r="EJ1058">
        <v>-2</v>
      </c>
      <c r="EK1058">
        <v>4</v>
      </c>
      <c r="EL1058">
        <v>4</v>
      </c>
      <c r="EM1058">
        <v>10</v>
      </c>
      <c r="EN1058">
        <v>5</v>
      </c>
      <c r="EO1058">
        <v>11</v>
      </c>
      <c r="EP1058">
        <v>142.0248521</v>
      </c>
      <c r="EQ1058">
        <v>170.3113894</v>
      </c>
      <c r="ER1058">
        <v>87.426392469999996</v>
      </c>
      <c r="ES1058">
        <v>89.319775179999993</v>
      </c>
      <c r="ET1058">
        <v>142.69334359999999</v>
      </c>
      <c r="EU1058">
        <v>158.45315729999999</v>
      </c>
      <c r="EV1058">
        <v>84.372628059999997</v>
      </c>
      <c r="EW1058">
        <v>86.361344059999993</v>
      </c>
      <c r="EX1058">
        <v>46.438933900000002</v>
      </c>
      <c r="EY1058">
        <v>46.302119879999999</v>
      </c>
      <c r="EZ1058">
        <v>59.680700170000001</v>
      </c>
      <c r="FA1058">
        <v>62.660225959999998</v>
      </c>
      <c r="FB1058">
        <v>8.1463974149999991</v>
      </c>
      <c r="FC1058">
        <v>9.0530371689999996</v>
      </c>
      <c r="FD1058">
        <v>23.009458160000001</v>
      </c>
      <c r="FE1058">
        <v>23.795469499999999</v>
      </c>
      <c r="FF1058">
        <v>5.8627693169999997</v>
      </c>
      <c r="FG1058">
        <v>6.8641863990000003</v>
      </c>
      <c r="FH1058">
        <v>1.918345929</v>
      </c>
      <c r="FI1058">
        <v>1.738796886</v>
      </c>
      <c r="FJ1058">
        <v>31.848286649999999</v>
      </c>
      <c r="FK1058">
        <v>37.166151919999997</v>
      </c>
      <c r="FL1058">
        <v>11.34286797</v>
      </c>
      <c r="FM1058">
        <v>10.508075160000001</v>
      </c>
      <c r="FN1058">
        <v>0</v>
      </c>
      <c r="FO1058">
        <v>0</v>
      </c>
      <c r="FP1058">
        <v>0</v>
      </c>
      <c r="FQ1058">
        <v>1</v>
      </c>
      <c r="FR1058">
        <f>7/14</f>
        <v>0.5</v>
      </c>
      <c r="FS1058" t="s">
        <v>45</v>
      </c>
      <c r="FT1058">
        <v>0</v>
      </c>
      <c r="FU1058">
        <v>0</v>
      </c>
      <c r="FV1058" t="s">
        <v>45</v>
      </c>
      <c r="FW1058">
        <v>0</v>
      </c>
      <c r="FX1058">
        <v>0</v>
      </c>
    </row>
    <row r="1059" spans="1:180" x14ac:dyDescent="0.3">
      <c r="A1059" s="7" t="s">
        <v>377</v>
      </c>
      <c r="B1059" s="7" t="s">
        <v>24</v>
      </c>
      <c r="C1059" t="s">
        <v>26</v>
      </c>
      <c r="D1059">
        <v>12</v>
      </c>
      <c r="E1059">
        <v>3</v>
      </c>
      <c r="F1059">
        <v>1.82</v>
      </c>
      <c r="G1059">
        <v>1.40650476</v>
      </c>
      <c r="H1059">
        <v>0.69799999999999995</v>
      </c>
      <c r="I1059">
        <v>0.68544984099999995</v>
      </c>
      <c r="J1059">
        <v>1.7562512640000001</v>
      </c>
      <c r="K1059">
        <v>1.326971731</v>
      </c>
      <c r="L1059">
        <v>1.4233297039999999</v>
      </c>
      <c r="M1059">
        <v>0.93062342499999995</v>
      </c>
      <c r="N1059">
        <v>21.92363989</v>
      </c>
      <c r="O1059">
        <v>19.06321303</v>
      </c>
      <c r="P1059">
        <v>1.4182291819999999</v>
      </c>
      <c r="Q1059">
        <v>1.3752006720000001</v>
      </c>
      <c r="R1059">
        <v>1.7080852740000001</v>
      </c>
      <c r="S1059">
        <v>1.4368129679999999</v>
      </c>
      <c r="T1059">
        <v>0.42424242400000001</v>
      </c>
      <c r="U1059">
        <v>0.515151515</v>
      </c>
      <c r="V1059">
        <v>0.26666666700000002</v>
      </c>
      <c r="W1059">
        <v>0.6</v>
      </c>
      <c r="X1059">
        <v>0.33333333300000001</v>
      </c>
      <c r="Y1059">
        <v>0.46666666699999998</v>
      </c>
      <c r="Z1059">
        <v>-10</v>
      </c>
      <c r="AA1059" s="5" t="s">
        <v>191</v>
      </c>
      <c r="AB1059">
        <v>-10</v>
      </c>
      <c r="AC1059">
        <v>-7</v>
      </c>
      <c r="AD1059" s="5" t="s">
        <v>245</v>
      </c>
      <c r="AE1059">
        <v>-5</v>
      </c>
      <c r="AF1059">
        <v>-7</v>
      </c>
      <c r="AG1059">
        <v>-4</v>
      </c>
      <c r="AH1059">
        <v>-6</v>
      </c>
      <c r="AI1059">
        <v>-3</v>
      </c>
      <c r="AJ1059">
        <v>-5</v>
      </c>
      <c r="AK1059">
        <v>-2</v>
      </c>
      <c r="AL1059">
        <v>-4</v>
      </c>
      <c r="AM1059">
        <v>-1</v>
      </c>
      <c r="AN1059">
        <v>-3</v>
      </c>
      <c r="AO1059">
        <v>0</v>
      </c>
      <c r="AP1059">
        <v>-3</v>
      </c>
      <c r="AQ1059">
        <v>0</v>
      </c>
      <c r="AR1059">
        <v>-3</v>
      </c>
      <c r="AS1059">
        <v>0</v>
      </c>
      <c r="AT1059">
        <v>-2</v>
      </c>
      <c r="AU1059">
        <v>1</v>
      </c>
      <c r="AV1059">
        <v>-1</v>
      </c>
      <c r="AW1059">
        <v>2</v>
      </c>
      <c r="AX1059">
        <v>0</v>
      </c>
      <c r="AY1059">
        <v>3</v>
      </c>
      <c r="AZ1059">
        <v>0</v>
      </c>
      <c r="BA1059">
        <v>3</v>
      </c>
      <c r="BB1059">
        <v>1</v>
      </c>
      <c r="BC1059">
        <v>4</v>
      </c>
      <c r="BD1059">
        <v>4</v>
      </c>
      <c r="BE1059">
        <v>7</v>
      </c>
      <c r="BF1059">
        <v>7</v>
      </c>
      <c r="BG1059">
        <v>10</v>
      </c>
      <c r="BH1059">
        <v>8</v>
      </c>
      <c r="BI1059">
        <v>11</v>
      </c>
      <c r="BJ1059">
        <v>8</v>
      </c>
      <c r="BK1059">
        <v>11</v>
      </c>
      <c r="BL1059">
        <v>13</v>
      </c>
      <c r="BM1059">
        <v>16</v>
      </c>
      <c r="BN1059">
        <v>0</v>
      </c>
      <c r="BO1059">
        <v>0</v>
      </c>
      <c r="BP1059">
        <v>-1</v>
      </c>
      <c r="BQ1059">
        <v>-1</v>
      </c>
      <c r="BR1059">
        <v>-2</v>
      </c>
      <c r="BS1059">
        <v>0</v>
      </c>
      <c r="BT1059">
        <v>-3</v>
      </c>
      <c r="BU1059">
        <v>3</v>
      </c>
      <c r="BV1059">
        <v>0</v>
      </c>
      <c r="BW1059">
        <v>0</v>
      </c>
      <c r="BX1059">
        <v>0</v>
      </c>
      <c r="BY1059">
        <v>-2</v>
      </c>
      <c r="BZ1059">
        <v>0</v>
      </c>
      <c r="CA1059">
        <v>0</v>
      </c>
      <c r="CB1059">
        <v>0</v>
      </c>
      <c r="CC1059">
        <v>0</v>
      </c>
      <c r="CD1059">
        <v>1</v>
      </c>
      <c r="CE1059">
        <v>0</v>
      </c>
      <c r="CF1059">
        <v>-1</v>
      </c>
      <c r="CG1059">
        <v>4</v>
      </c>
      <c r="CH1059">
        <v>-3</v>
      </c>
      <c r="CI1059">
        <v>0</v>
      </c>
      <c r="CJ1059">
        <v>3</v>
      </c>
      <c r="CK1059">
        <v>1</v>
      </c>
      <c r="CL1059">
        <v>0</v>
      </c>
      <c r="CM1059">
        <v>-2</v>
      </c>
      <c r="CN1059">
        <v>0</v>
      </c>
      <c r="CO1059">
        <v>0</v>
      </c>
      <c r="CP1059">
        <v>0</v>
      </c>
      <c r="CQ1059">
        <v>-1</v>
      </c>
      <c r="CR1059">
        <v>0</v>
      </c>
      <c r="CS1059">
        <v>0</v>
      </c>
      <c r="CT1059">
        <v>1</v>
      </c>
      <c r="CU1059">
        <v>1</v>
      </c>
      <c r="CV1059">
        <v>0</v>
      </c>
      <c r="CW1059">
        <v>0</v>
      </c>
      <c r="CX1059">
        <v>0</v>
      </c>
      <c r="CY1059">
        <v>0</v>
      </c>
      <c r="CZ1059">
        <v>1</v>
      </c>
      <c r="DA1059">
        <v>1</v>
      </c>
      <c r="DB1059">
        <v>-18</v>
      </c>
      <c r="DC1059">
        <v>-10</v>
      </c>
      <c r="DD1059">
        <v>-13</v>
      </c>
      <c r="DE1059">
        <v>-5</v>
      </c>
      <c r="DF1059">
        <v>-18</v>
      </c>
      <c r="DG1059">
        <v>-10</v>
      </c>
      <c r="DH1059">
        <v>-10</v>
      </c>
      <c r="DI1059">
        <v>-2</v>
      </c>
      <c r="DJ1059">
        <v>-8</v>
      </c>
      <c r="DK1059">
        <v>0</v>
      </c>
      <c r="DL1059">
        <v>-6</v>
      </c>
      <c r="DM1059">
        <v>2</v>
      </c>
      <c r="DN1059">
        <v>-10</v>
      </c>
      <c r="DO1059">
        <v>-2</v>
      </c>
      <c r="DP1059">
        <v>-8</v>
      </c>
      <c r="DQ1059">
        <v>0</v>
      </c>
      <c r="DR1059">
        <v>-6</v>
      </c>
      <c r="DS1059">
        <v>2</v>
      </c>
      <c r="DT1059">
        <v>0</v>
      </c>
      <c r="DU1059">
        <v>8</v>
      </c>
      <c r="DV1059">
        <v>-5</v>
      </c>
      <c r="DW1059">
        <v>3</v>
      </c>
      <c r="DX1059">
        <v>-11</v>
      </c>
      <c r="DY1059">
        <v>-3</v>
      </c>
      <c r="DZ1059">
        <v>-1</v>
      </c>
      <c r="EA1059">
        <v>7</v>
      </c>
      <c r="EB1059">
        <v>0</v>
      </c>
      <c r="EC1059">
        <v>8</v>
      </c>
      <c r="ED1059">
        <v>0</v>
      </c>
      <c r="EE1059">
        <v>8</v>
      </c>
      <c r="EF1059">
        <v>-1</v>
      </c>
      <c r="EG1059">
        <v>7</v>
      </c>
      <c r="EH1059">
        <v>6</v>
      </c>
      <c r="EI1059">
        <v>14</v>
      </c>
      <c r="EJ1059">
        <v>9</v>
      </c>
      <c r="EK1059">
        <v>17</v>
      </c>
      <c r="EL1059">
        <v>11</v>
      </c>
      <c r="EM1059">
        <v>19</v>
      </c>
      <c r="EN1059">
        <v>9</v>
      </c>
      <c r="EO1059">
        <v>17</v>
      </c>
      <c r="EP1059">
        <v>171.33449899999999</v>
      </c>
      <c r="EQ1059">
        <v>117.2624742</v>
      </c>
      <c r="ER1059">
        <v>87.008420020000003</v>
      </c>
      <c r="ES1059">
        <v>85.084000489999994</v>
      </c>
      <c r="ET1059">
        <v>177.21810730000001</v>
      </c>
      <c r="EU1059">
        <v>110.23698690000001</v>
      </c>
      <c r="EV1059">
        <v>85.282616950000005</v>
      </c>
      <c r="EW1059">
        <v>80.673846339999997</v>
      </c>
      <c r="EX1059">
        <v>60.839910089999997</v>
      </c>
      <c r="EY1059">
        <v>40.09161288</v>
      </c>
      <c r="EZ1059">
        <v>63.969744200000001</v>
      </c>
      <c r="FA1059">
        <v>57.098062200000001</v>
      </c>
      <c r="FB1059">
        <v>12.208072550000001</v>
      </c>
      <c r="FC1059">
        <v>8.2003992570000008</v>
      </c>
      <c r="FD1059">
        <v>36.890255449999998</v>
      </c>
      <c r="FE1059">
        <v>22.240522070000001</v>
      </c>
      <c r="FF1059">
        <v>11.00944015</v>
      </c>
      <c r="FG1059">
        <v>6.558100338</v>
      </c>
      <c r="FH1059">
        <v>2.942117487</v>
      </c>
      <c r="FI1059">
        <v>2.3454191880000002</v>
      </c>
      <c r="FJ1059">
        <v>34.427622589999999</v>
      </c>
      <c r="FK1059">
        <v>33.012254900000002</v>
      </c>
      <c r="FL1059">
        <v>15.434942899999999</v>
      </c>
      <c r="FM1059">
        <v>12.455469470000001</v>
      </c>
      <c r="FN1059">
        <v>0</v>
      </c>
      <c r="FO1059">
        <v>1</v>
      </c>
      <c r="FP1059">
        <v>1</v>
      </c>
      <c r="FQ1059">
        <v>1</v>
      </c>
      <c r="FR1059">
        <f>9/12</f>
        <v>0.75</v>
      </c>
      <c r="FS1059">
        <v>2</v>
      </c>
      <c r="FT1059">
        <v>1</v>
      </c>
      <c r="FU1059">
        <v>2</v>
      </c>
      <c r="FV1059" t="s">
        <v>45</v>
      </c>
      <c r="FW1059">
        <v>1</v>
      </c>
      <c r="FX1059">
        <v>1</v>
      </c>
    </row>
    <row r="1060" spans="1:180" x14ac:dyDescent="0.3">
      <c r="A1060" s="7" t="s">
        <v>48</v>
      </c>
      <c r="B1060" s="7" t="s">
        <v>33</v>
      </c>
      <c r="C1060" t="s">
        <v>26</v>
      </c>
      <c r="D1060">
        <v>12</v>
      </c>
      <c r="E1060">
        <v>3</v>
      </c>
      <c r="F1060">
        <v>1.106833333</v>
      </c>
      <c r="G1060">
        <v>1.1821204519999999</v>
      </c>
      <c r="H1060">
        <v>0.666566667</v>
      </c>
      <c r="I1060">
        <v>0.74868256</v>
      </c>
      <c r="J1060">
        <v>0.96531959499999997</v>
      </c>
      <c r="K1060">
        <v>1.395022915</v>
      </c>
      <c r="L1060">
        <v>0.95742390300000002</v>
      </c>
      <c r="M1060">
        <v>0.98666951899999999</v>
      </c>
      <c r="N1060">
        <v>17.76686299</v>
      </c>
      <c r="O1060">
        <v>17.669424599999999</v>
      </c>
      <c r="P1060">
        <v>1.3763260129999999</v>
      </c>
      <c r="Q1060">
        <v>1.498781715</v>
      </c>
      <c r="R1060">
        <v>1.274317141</v>
      </c>
      <c r="S1060">
        <v>1.528671401</v>
      </c>
      <c r="T1060">
        <v>0.515151515</v>
      </c>
      <c r="U1060">
        <v>0.55555555599999995</v>
      </c>
      <c r="V1060">
        <v>0.46666666699999998</v>
      </c>
      <c r="W1060">
        <v>0.2</v>
      </c>
      <c r="X1060">
        <v>0.53333333299999997</v>
      </c>
      <c r="Y1060">
        <v>0.75</v>
      </c>
      <c r="Z1060">
        <v>-7</v>
      </c>
      <c r="AA1060" s="5" t="s">
        <v>193</v>
      </c>
      <c r="AB1060">
        <v>-7</v>
      </c>
      <c r="AC1060">
        <v>-9</v>
      </c>
      <c r="AD1060" s="5" t="s">
        <v>211</v>
      </c>
      <c r="AE1060">
        <v>-7</v>
      </c>
      <c r="AF1060">
        <v>-4</v>
      </c>
      <c r="AG1060">
        <v>-6</v>
      </c>
      <c r="AH1060">
        <v>-3</v>
      </c>
      <c r="AI1060">
        <v>-5</v>
      </c>
      <c r="AJ1060">
        <v>-2</v>
      </c>
      <c r="AK1060">
        <v>-4</v>
      </c>
      <c r="AL1060">
        <v>-1</v>
      </c>
      <c r="AM1060">
        <v>-3</v>
      </c>
      <c r="AN1060">
        <v>0</v>
      </c>
      <c r="AO1060">
        <v>-2</v>
      </c>
      <c r="AP1060">
        <v>0</v>
      </c>
      <c r="AQ1060">
        <v>-2</v>
      </c>
      <c r="AR1060">
        <v>0</v>
      </c>
      <c r="AS1060">
        <v>-2</v>
      </c>
      <c r="AT1060">
        <v>1</v>
      </c>
      <c r="AU1060">
        <v>-1</v>
      </c>
      <c r="AV1060">
        <v>2</v>
      </c>
      <c r="AW1060">
        <v>0</v>
      </c>
      <c r="AX1060">
        <v>3</v>
      </c>
      <c r="AY1060">
        <v>1</v>
      </c>
      <c r="AZ1060">
        <v>3</v>
      </c>
      <c r="BA1060">
        <v>1</v>
      </c>
      <c r="BB1060">
        <v>4</v>
      </c>
      <c r="BC1060">
        <v>2</v>
      </c>
      <c r="BD1060">
        <v>7</v>
      </c>
      <c r="BE1060">
        <v>5</v>
      </c>
      <c r="BF1060">
        <v>10</v>
      </c>
      <c r="BG1060">
        <v>8</v>
      </c>
      <c r="BH1060">
        <v>11</v>
      </c>
      <c r="BI1060">
        <v>9</v>
      </c>
      <c r="BJ1060">
        <v>11</v>
      </c>
      <c r="BK1060">
        <v>9</v>
      </c>
      <c r="BL1060">
        <v>16</v>
      </c>
      <c r="BM1060">
        <v>14</v>
      </c>
      <c r="BN1060">
        <v>0</v>
      </c>
      <c r="BO1060">
        <v>0</v>
      </c>
      <c r="BP1060">
        <v>-4</v>
      </c>
      <c r="BQ1060">
        <v>5</v>
      </c>
      <c r="BR1060">
        <v>0</v>
      </c>
      <c r="BS1060">
        <v>0</v>
      </c>
      <c r="BT1060">
        <v>-1</v>
      </c>
      <c r="BU1060">
        <v>1</v>
      </c>
      <c r="BV1060">
        <v>0</v>
      </c>
      <c r="BW1060">
        <v>-1</v>
      </c>
      <c r="BX1060">
        <v>0</v>
      </c>
      <c r="BY1060">
        <v>0</v>
      </c>
      <c r="BZ1060">
        <v>-2</v>
      </c>
      <c r="CA1060">
        <v>0</v>
      </c>
      <c r="CB1060">
        <v>-4</v>
      </c>
      <c r="CC1060">
        <v>-1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1</v>
      </c>
      <c r="CO1060">
        <v>-3</v>
      </c>
      <c r="CP1060">
        <v>1</v>
      </c>
      <c r="CQ1060">
        <v>3</v>
      </c>
      <c r="CR1060">
        <v>0</v>
      </c>
      <c r="CS1060">
        <v>-1</v>
      </c>
      <c r="CT1060">
        <v>1</v>
      </c>
      <c r="CU1060">
        <v>3</v>
      </c>
      <c r="CV1060">
        <v>0</v>
      </c>
      <c r="CW1060">
        <v>0</v>
      </c>
      <c r="CX1060">
        <v>0</v>
      </c>
      <c r="CY1060">
        <v>0</v>
      </c>
      <c r="CZ1060">
        <v>2</v>
      </c>
      <c r="DA1060">
        <v>1</v>
      </c>
      <c r="DB1060">
        <v>-18</v>
      </c>
      <c r="DC1060">
        <v>-7</v>
      </c>
      <c r="DD1060">
        <v>-13</v>
      </c>
      <c r="DE1060">
        <v>-2</v>
      </c>
      <c r="DF1060">
        <v>-18</v>
      </c>
      <c r="DG1060">
        <v>-7</v>
      </c>
      <c r="DH1060">
        <v>-10</v>
      </c>
      <c r="DI1060">
        <v>1</v>
      </c>
      <c r="DJ1060">
        <v>-8</v>
      </c>
      <c r="DK1060">
        <v>3</v>
      </c>
      <c r="DL1060">
        <v>-6</v>
      </c>
      <c r="DM1060">
        <v>5</v>
      </c>
      <c r="DN1060">
        <v>-10</v>
      </c>
      <c r="DO1060">
        <v>1</v>
      </c>
      <c r="DP1060">
        <v>-8</v>
      </c>
      <c r="DQ1060">
        <v>3</v>
      </c>
      <c r="DR1060">
        <v>-6</v>
      </c>
      <c r="DS1060">
        <v>5</v>
      </c>
      <c r="DT1060">
        <v>0</v>
      </c>
      <c r="DU1060">
        <v>11</v>
      </c>
      <c r="DV1060">
        <v>-5</v>
      </c>
      <c r="DW1060">
        <v>6</v>
      </c>
      <c r="DX1060">
        <v>-11</v>
      </c>
      <c r="DY1060">
        <v>0</v>
      </c>
      <c r="DZ1060">
        <v>-1</v>
      </c>
      <c r="EA1060">
        <v>10</v>
      </c>
      <c r="EB1060">
        <v>0</v>
      </c>
      <c r="EC1060">
        <v>11</v>
      </c>
      <c r="ED1060">
        <v>0</v>
      </c>
      <c r="EE1060">
        <v>11</v>
      </c>
      <c r="EF1060">
        <v>-1</v>
      </c>
      <c r="EG1060">
        <v>10</v>
      </c>
      <c r="EH1060">
        <v>6</v>
      </c>
      <c r="EI1060">
        <v>17</v>
      </c>
      <c r="EJ1060">
        <v>9</v>
      </c>
      <c r="EK1060">
        <v>20</v>
      </c>
      <c r="EL1060">
        <v>11</v>
      </c>
      <c r="EM1060">
        <v>22</v>
      </c>
      <c r="EN1060">
        <v>9</v>
      </c>
      <c r="EO1060">
        <v>20</v>
      </c>
      <c r="EP1060">
        <v>158.91401780000001</v>
      </c>
      <c r="EQ1060">
        <v>119.708187</v>
      </c>
      <c r="ER1060">
        <v>88.86782925</v>
      </c>
      <c r="ES1060">
        <v>85.835892380000004</v>
      </c>
      <c r="ET1060">
        <v>163.17507499999999</v>
      </c>
      <c r="EU1060">
        <v>131.75425369999999</v>
      </c>
      <c r="EV1060">
        <v>86.721529200000006</v>
      </c>
      <c r="EW1060">
        <v>84.032378010000002</v>
      </c>
      <c r="EX1060">
        <v>59.969540019999997</v>
      </c>
      <c r="EY1060">
        <v>49.44880328</v>
      </c>
      <c r="EZ1060">
        <v>68.767184850000007</v>
      </c>
      <c r="FA1060">
        <v>59.988121190000001</v>
      </c>
      <c r="FB1060">
        <v>9.8917317189999991</v>
      </c>
      <c r="FC1060">
        <v>10.28862264</v>
      </c>
      <c r="FD1060">
        <v>29.434260009999999</v>
      </c>
      <c r="FE1060">
        <v>24.838370399999999</v>
      </c>
      <c r="FF1060">
        <v>6.9351643010000004</v>
      </c>
      <c r="FG1060">
        <v>8.8925892470000001</v>
      </c>
      <c r="FH1060">
        <v>2.681811277</v>
      </c>
      <c r="FI1060">
        <v>2.1536044329999999</v>
      </c>
      <c r="FJ1060">
        <v>28.854959650000001</v>
      </c>
      <c r="FK1060">
        <v>33.073455170000003</v>
      </c>
      <c r="FL1060">
        <v>11.97263519</v>
      </c>
      <c r="FM1060">
        <v>12.409634329999999</v>
      </c>
      <c r="FN1060">
        <v>0</v>
      </c>
      <c r="FO1060">
        <v>1</v>
      </c>
      <c r="FP1060">
        <v>1</v>
      </c>
      <c r="FQ1060">
        <v>0</v>
      </c>
      <c r="FR1060">
        <f>9/15</f>
        <v>0.6</v>
      </c>
      <c r="FS1060">
        <v>2</v>
      </c>
      <c r="FT1060">
        <v>0</v>
      </c>
      <c r="FU1060">
        <v>1</v>
      </c>
      <c r="FV1060" t="s">
        <v>45</v>
      </c>
      <c r="FW1060">
        <v>0</v>
      </c>
      <c r="FX1060">
        <v>0</v>
      </c>
    </row>
    <row r="1061" spans="1:180" x14ac:dyDescent="0.3">
      <c r="A1061" s="7" t="s">
        <v>80</v>
      </c>
      <c r="B1061" s="7" t="s">
        <v>79</v>
      </c>
      <c r="C1061" t="s">
        <v>55</v>
      </c>
      <c r="D1061">
        <v>13</v>
      </c>
      <c r="E1061">
        <v>3</v>
      </c>
      <c r="F1061">
        <v>1.5166016069999999</v>
      </c>
      <c r="G1061">
        <v>0.91381412200000001</v>
      </c>
      <c r="H1061">
        <v>0.72995981600000004</v>
      </c>
      <c r="I1061">
        <v>0.72677066999999995</v>
      </c>
      <c r="J1061">
        <v>1.4405252719999999</v>
      </c>
      <c r="K1061">
        <v>1.177158054</v>
      </c>
      <c r="L1061">
        <v>0.46520291000000003</v>
      </c>
      <c r="M1061">
        <v>0.629932088</v>
      </c>
      <c r="N1061">
        <v>13.3468941</v>
      </c>
      <c r="O1061">
        <v>15.69047788</v>
      </c>
      <c r="P1061">
        <v>1.363406262</v>
      </c>
      <c r="Q1061">
        <v>1.114704666</v>
      </c>
      <c r="R1061">
        <v>1.3618732659999999</v>
      </c>
      <c r="S1061">
        <v>1.1003316009999999</v>
      </c>
      <c r="T1061">
        <v>0.36111111099999998</v>
      </c>
      <c r="U1061">
        <v>0.393939394</v>
      </c>
      <c r="V1061">
        <v>0.4</v>
      </c>
      <c r="W1061">
        <v>0.46666666699999998</v>
      </c>
      <c r="X1061">
        <v>0.44444444399999999</v>
      </c>
      <c r="Y1061">
        <v>0.222222222</v>
      </c>
      <c r="Z1061">
        <v>-13</v>
      </c>
      <c r="AA1061" s="5" t="s">
        <v>214</v>
      </c>
      <c r="AB1061">
        <v>-12</v>
      </c>
      <c r="AC1061">
        <v>-12</v>
      </c>
      <c r="AD1061" s="5" t="s">
        <v>245</v>
      </c>
      <c r="AE1061">
        <v>-8</v>
      </c>
      <c r="AF1061">
        <v>-7</v>
      </c>
      <c r="AG1061">
        <v>-7</v>
      </c>
      <c r="AH1061">
        <v>-5</v>
      </c>
      <c r="AI1061">
        <v>-5</v>
      </c>
      <c r="AJ1061">
        <v>-3</v>
      </c>
      <c r="AK1061">
        <v>-3</v>
      </c>
      <c r="AL1061">
        <v>-2</v>
      </c>
      <c r="AM1061">
        <v>-2</v>
      </c>
      <c r="AN1061">
        <v>-2</v>
      </c>
      <c r="AO1061">
        <v>-2</v>
      </c>
      <c r="AP1061">
        <v>-1</v>
      </c>
      <c r="AQ1061">
        <v>-1</v>
      </c>
      <c r="AR1061">
        <v>-1</v>
      </c>
      <c r="AS1061">
        <v>-1</v>
      </c>
      <c r="AT1061">
        <v>-1</v>
      </c>
      <c r="AU1061">
        <v>-1</v>
      </c>
      <c r="AV1061">
        <v>-1</v>
      </c>
      <c r="AW1061">
        <v>-1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2</v>
      </c>
      <c r="BG1061">
        <v>2</v>
      </c>
      <c r="BH1061">
        <v>2</v>
      </c>
      <c r="BI1061">
        <v>2</v>
      </c>
      <c r="BJ1061">
        <v>3</v>
      </c>
      <c r="BK1061">
        <v>3</v>
      </c>
      <c r="BL1061">
        <v>5</v>
      </c>
      <c r="BM1061">
        <v>5</v>
      </c>
      <c r="BN1061">
        <v>-1</v>
      </c>
      <c r="BO1061">
        <v>0</v>
      </c>
      <c r="BP1061">
        <v>1</v>
      </c>
      <c r="BQ1061">
        <v>0</v>
      </c>
      <c r="BR1061">
        <v>-1</v>
      </c>
      <c r="BS1061">
        <v>0</v>
      </c>
      <c r="BT1061">
        <v>3</v>
      </c>
      <c r="BU1061">
        <v>0</v>
      </c>
      <c r="BV1061">
        <v>0</v>
      </c>
      <c r="BW1061">
        <v>-1</v>
      </c>
      <c r="BX1061">
        <v>0</v>
      </c>
      <c r="BY1061">
        <v>1</v>
      </c>
      <c r="BZ1061">
        <v>0</v>
      </c>
      <c r="CA1061">
        <v>-2</v>
      </c>
      <c r="CB1061">
        <v>-2</v>
      </c>
      <c r="CC1061">
        <v>4</v>
      </c>
      <c r="CD1061">
        <v>0</v>
      </c>
      <c r="CE1061">
        <v>0</v>
      </c>
      <c r="CF1061">
        <v>-1</v>
      </c>
      <c r="CG1061">
        <v>0</v>
      </c>
      <c r="CH1061">
        <v>0</v>
      </c>
      <c r="CI1061">
        <v>1</v>
      </c>
      <c r="CJ1061">
        <v>0</v>
      </c>
      <c r="CK1061">
        <v>-1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-1</v>
      </c>
      <c r="CS1061">
        <v>-2</v>
      </c>
      <c r="CT1061">
        <v>2</v>
      </c>
      <c r="CU1061">
        <v>2</v>
      </c>
      <c r="CV1061">
        <v>0</v>
      </c>
      <c r="CW1061">
        <v>-1</v>
      </c>
      <c r="CX1061">
        <v>0</v>
      </c>
      <c r="CY1061">
        <v>-1</v>
      </c>
      <c r="CZ1061">
        <v>0</v>
      </c>
      <c r="DA1061">
        <v>0</v>
      </c>
      <c r="DB1061">
        <v>-19</v>
      </c>
      <c r="DC1061">
        <v>-19</v>
      </c>
      <c r="DD1061">
        <v>-17</v>
      </c>
      <c r="DE1061">
        <v>-17</v>
      </c>
      <c r="DF1061">
        <v>-4</v>
      </c>
      <c r="DG1061">
        <v>-4</v>
      </c>
      <c r="DH1061">
        <v>-5</v>
      </c>
      <c r="DI1061">
        <v>-5</v>
      </c>
      <c r="DJ1061">
        <v>2</v>
      </c>
      <c r="DK1061">
        <v>2</v>
      </c>
      <c r="DL1061">
        <v>-3</v>
      </c>
      <c r="DM1061">
        <v>-3</v>
      </c>
      <c r="DN1061">
        <v>6</v>
      </c>
      <c r="DO1061">
        <v>6</v>
      </c>
      <c r="DP1061">
        <v>9</v>
      </c>
      <c r="DQ1061">
        <v>9</v>
      </c>
      <c r="DR1061">
        <v>-9</v>
      </c>
      <c r="DS1061">
        <v>-9</v>
      </c>
      <c r="DT1061">
        <v>1</v>
      </c>
      <c r="DU1061">
        <v>1</v>
      </c>
      <c r="DV1061">
        <v>1</v>
      </c>
      <c r="DW1061">
        <v>1</v>
      </c>
      <c r="DX1061">
        <v>2</v>
      </c>
      <c r="DY1061">
        <v>2</v>
      </c>
      <c r="DZ1061">
        <v>0</v>
      </c>
      <c r="EA1061">
        <v>0</v>
      </c>
      <c r="EB1061">
        <v>0</v>
      </c>
      <c r="EC1061">
        <v>0</v>
      </c>
      <c r="ED1061">
        <v>4</v>
      </c>
      <c r="EE1061">
        <v>4</v>
      </c>
      <c r="EF1061">
        <v>7</v>
      </c>
      <c r="EG1061">
        <v>7</v>
      </c>
      <c r="EH1061">
        <v>2</v>
      </c>
      <c r="EI1061">
        <v>2</v>
      </c>
      <c r="EJ1061">
        <v>7</v>
      </c>
      <c r="EK1061">
        <v>7</v>
      </c>
      <c r="EL1061">
        <v>7</v>
      </c>
      <c r="EM1061">
        <v>7</v>
      </c>
      <c r="EN1061">
        <v>9</v>
      </c>
      <c r="EO1061">
        <v>9</v>
      </c>
      <c r="EP1061">
        <v>114.1217867</v>
      </c>
      <c r="EQ1061">
        <v>129.97725700000001</v>
      </c>
      <c r="ER1061">
        <v>87.06145497</v>
      </c>
      <c r="ES1061">
        <v>86.384800479999996</v>
      </c>
      <c r="ET1061">
        <v>129.1034464</v>
      </c>
      <c r="EU1061">
        <v>134.1569126</v>
      </c>
      <c r="EV1061">
        <v>85.851651399999994</v>
      </c>
      <c r="EW1061">
        <v>83.582895030000003</v>
      </c>
      <c r="EX1061">
        <v>39.24978694</v>
      </c>
      <c r="EY1061">
        <v>52.019136060000001</v>
      </c>
      <c r="EZ1061">
        <v>68.003851440000005</v>
      </c>
      <c r="FA1061">
        <v>63.5469492</v>
      </c>
      <c r="FB1061">
        <v>4.2854157549999998</v>
      </c>
      <c r="FC1061">
        <v>7.3390391560000001</v>
      </c>
      <c r="FD1061">
        <v>20.339483550000001</v>
      </c>
      <c r="FE1061">
        <v>24.22246462</v>
      </c>
      <c r="FF1061">
        <v>6.0828273150000003</v>
      </c>
      <c r="FG1061">
        <v>7.0004979399999998</v>
      </c>
      <c r="FH1061">
        <v>1.0432227519999999</v>
      </c>
      <c r="FI1061">
        <v>2.1466154180000001</v>
      </c>
      <c r="FJ1061">
        <v>42.589227459999996</v>
      </c>
      <c r="FK1061">
        <v>33.842696500000002</v>
      </c>
      <c r="FL1061">
        <v>8.8604623510000007</v>
      </c>
      <c r="FM1061">
        <v>10.95959927</v>
      </c>
      <c r="FN1061">
        <v>0</v>
      </c>
      <c r="FO1061">
        <v>0</v>
      </c>
      <c r="FP1061">
        <v>0</v>
      </c>
      <c r="FQ1061">
        <v>2</v>
      </c>
      <c r="FR1061">
        <f>8/13</f>
        <v>0.61538461538461542</v>
      </c>
      <c r="FS1061" t="s">
        <v>45</v>
      </c>
      <c r="FT1061">
        <v>2</v>
      </c>
      <c r="FU1061">
        <v>2</v>
      </c>
      <c r="FV1061">
        <v>1</v>
      </c>
      <c r="FW1061">
        <v>1</v>
      </c>
      <c r="FX1061">
        <v>0</v>
      </c>
    </row>
    <row r="1062" spans="1:180" x14ac:dyDescent="0.3">
      <c r="A1062" s="7" t="s">
        <v>380</v>
      </c>
      <c r="B1062" s="7" t="s">
        <v>386</v>
      </c>
      <c r="C1062" t="s">
        <v>61</v>
      </c>
      <c r="D1062">
        <v>11</v>
      </c>
      <c r="E1062">
        <v>3</v>
      </c>
      <c r="F1062">
        <v>2.4</v>
      </c>
      <c r="G1062">
        <v>1.71</v>
      </c>
      <c r="H1062">
        <v>0.57699999999999996</v>
      </c>
      <c r="I1062">
        <v>0.56499999999999995</v>
      </c>
      <c r="J1062">
        <v>0.66793429500000001</v>
      </c>
      <c r="K1062">
        <v>1.2818087220000001</v>
      </c>
      <c r="L1062">
        <v>0.52436934400000001</v>
      </c>
      <c r="M1062">
        <v>0.963787332</v>
      </c>
      <c r="N1062">
        <v>16.961252689999998</v>
      </c>
      <c r="O1062">
        <v>20.201968170000001</v>
      </c>
      <c r="P1062">
        <v>0.79140866799999998</v>
      </c>
      <c r="Q1062">
        <v>1.388730072</v>
      </c>
      <c r="R1062">
        <v>2.1082627619999998</v>
      </c>
      <c r="S1062">
        <v>2.0691646530000001</v>
      </c>
      <c r="T1062">
        <v>6.6666666999999999E-2</v>
      </c>
      <c r="U1062">
        <v>0.33333333300000001</v>
      </c>
      <c r="V1062">
        <v>6.6666666999999999E-2</v>
      </c>
      <c r="W1062">
        <v>0.33333333300000001</v>
      </c>
      <c r="X1062">
        <v>6.6666666999999999E-2</v>
      </c>
      <c r="Y1062">
        <v>0.53333333299999997</v>
      </c>
      <c r="Z1062">
        <v>-24</v>
      </c>
      <c r="AA1062" s="5" t="s">
        <v>210</v>
      </c>
      <c r="AB1062">
        <v>-19</v>
      </c>
      <c r="AC1062">
        <v>-11</v>
      </c>
      <c r="AD1062" s="5" t="s">
        <v>185</v>
      </c>
      <c r="AE1062">
        <v>-10</v>
      </c>
      <c r="AF1062">
        <v>-19</v>
      </c>
      <c r="AG1062">
        <v>-11</v>
      </c>
      <c r="AH1062">
        <v>-17</v>
      </c>
      <c r="AI1062">
        <v>-9</v>
      </c>
      <c r="AJ1062">
        <v>-16</v>
      </c>
      <c r="AK1062">
        <v>-8</v>
      </c>
      <c r="AL1062">
        <v>-15</v>
      </c>
      <c r="AM1062">
        <v>-7</v>
      </c>
      <c r="AN1062">
        <v>-14</v>
      </c>
      <c r="AO1062">
        <v>-6</v>
      </c>
      <c r="AP1062">
        <v>-12</v>
      </c>
      <c r="AQ1062">
        <v>-4</v>
      </c>
      <c r="AR1062">
        <v>-10</v>
      </c>
      <c r="AS1062">
        <v>-2</v>
      </c>
      <c r="AT1062">
        <v>-10</v>
      </c>
      <c r="AU1062">
        <v>-2</v>
      </c>
      <c r="AV1062">
        <v>-9</v>
      </c>
      <c r="AW1062">
        <v>-1</v>
      </c>
      <c r="AX1062">
        <v>-9</v>
      </c>
      <c r="AY1062">
        <v>-1</v>
      </c>
      <c r="AZ1062">
        <v>-8</v>
      </c>
      <c r="BA1062">
        <v>0</v>
      </c>
      <c r="BB1062">
        <v>-8</v>
      </c>
      <c r="BC1062">
        <v>0</v>
      </c>
      <c r="BD1062">
        <v>-8</v>
      </c>
      <c r="BE1062">
        <v>0</v>
      </c>
      <c r="BF1062">
        <v>-7</v>
      </c>
      <c r="BG1062">
        <v>1</v>
      </c>
      <c r="BH1062">
        <v>-4</v>
      </c>
      <c r="BI1062">
        <v>4</v>
      </c>
      <c r="BJ1062">
        <v>-4</v>
      </c>
      <c r="BK1062">
        <v>4</v>
      </c>
      <c r="BL1062">
        <v>0</v>
      </c>
      <c r="BM1062">
        <v>8</v>
      </c>
      <c r="BN1062">
        <v>-2</v>
      </c>
      <c r="BO1062">
        <v>-3</v>
      </c>
      <c r="BP1062">
        <v>0</v>
      </c>
      <c r="BQ1062">
        <v>0</v>
      </c>
      <c r="BR1062">
        <v>0</v>
      </c>
      <c r="BS1062">
        <v>-3</v>
      </c>
      <c r="BT1062">
        <v>-4</v>
      </c>
      <c r="BU1062">
        <v>0</v>
      </c>
      <c r="BV1062">
        <v>-3</v>
      </c>
      <c r="BW1062">
        <v>-3</v>
      </c>
      <c r="BX1062">
        <v>0</v>
      </c>
      <c r="BY1062">
        <v>0</v>
      </c>
      <c r="BZ1062">
        <v>-2</v>
      </c>
      <c r="CA1062">
        <v>-1</v>
      </c>
      <c r="CB1062">
        <v>0</v>
      </c>
      <c r="CC1062">
        <v>0</v>
      </c>
      <c r="CD1062">
        <v>-1</v>
      </c>
      <c r="CE1062">
        <v>0</v>
      </c>
      <c r="CF1062">
        <v>-1</v>
      </c>
      <c r="CG1062">
        <v>0</v>
      </c>
      <c r="CH1062">
        <v>-2</v>
      </c>
      <c r="CI1062">
        <v>0</v>
      </c>
      <c r="CJ1062">
        <v>0</v>
      </c>
      <c r="CK1062">
        <v>3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2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-3</v>
      </c>
      <c r="CY1062">
        <v>0</v>
      </c>
      <c r="CZ1062">
        <v>0</v>
      </c>
      <c r="DA1062">
        <v>0</v>
      </c>
      <c r="DB1062">
        <v>-32</v>
      </c>
      <c r="DC1062">
        <v>-19</v>
      </c>
      <c r="DD1062">
        <v>-30</v>
      </c>
      <c r="DE1062">
        <v>-17</v>
      </c>
      <c r="DF1062">
        <v>-30</v>
      </c>
      <c r="DG1062">
        <v>-17</v>
      </c>
      <c r="DH1062">
        <v>-32</v>
      </c>
      <c r="DI1062">
        <v>-19</v>
      </c>
      <c r="DJ1062">
        <v>-26</v>
      </c>
      <c r="DK1062">
        <v>-13</v>
      </c>
      <c r="DL1062">
        <v>-22</v>
      </c>
      <c r="DM1062">
        <v>-9</v>
      </c>
      <c r="DN1062">
        <v>-17</v>
      </c>
      <c r="DO1062">
        <v>-4</v>
      </c>
      <c r="DP1062">
        <v>-23</v>
      </c>
      <c r="DQ1062">
        <v>-10</v>
      </c>
      <c r="DR1062">
        <v>-20</v>
      </c>
      <c r="DS1062">
        <v>-7</v>
      </c>
      <c r="DT1062">
        <v>-16</v>
      </c>
      <c r="DU1062">
        <v>-3</v>
      </c>
      <c r="DV1062">
        <v>-15</v>
      </c>
      <c r="DW1062">
        <v>-2</v>
      </c>
      <c r="DX1062">
        <v>-9</v>
      </c>
      <c r="DY1062">
        <v>4</v>
      </c>
      <c r="DZ1062">
        <v>-16</v>
      </c>
      <c r="EA1062">
        <v>-3</v>
      </c>
      <c r="EB1062">
        <v>-13</v>
      </c>
      <c r="EC1062">
        <v>0</v>
      </c>
      <c r="ED1062">
        <v>-16</v>
      </c>
      <c r="EE1062">
        <v>-3</v>
      </c>
      <c r="EF1062">
        <v>-11</v>
      </c>
      <c r="EG1062">
        <v>2</v>
      </c>
      <c r="EH1062">
        <v>-13</v>
      </c>
      <c r="EI1062">
        <v>0</v>
      </c>
      <c r="EJ1062">
        <v>-11</v>
      </c>
      <c r="EK1062">
        <v>2</v>
      </c>
      <c r="EL1062">
        <v>-8</v>
      </c>
      <c r="EM1062">
        <v>5</v>
      </c>
      <c r="EN1062">
        <v>0</v>
      </c>
      <c r="EO1062">
        <v>13</v>
      </c>
      <c r="EP1062">
        <v>143.1156455</v>
      </c>
      <c r="EQ1062">
        <v>150.67439239999999</v>
      </c>
      <c r="ER1062">
        <v>88.064355640000002</v>
      </c>
      <c r="ES1062">
        <v>88.647580079999997</v>
      </c>
      <c r="ET1062">
        <v>166.4971535</v>
      </c>
      <c r="EU1062">
        <v>168.85591650000001</v>
      </c>
      <c r="EV1062">
        <v>87.159081720000003</v>
      </c>
      <c r="EW1062">
        <v>87.282686490000003</v>
      </c>
      <c r="EX1062">
        <v>45.367973540000001</v>
      </c>
      <c r="EY1062">
        <v>66.305705189999998</v>
      </c>
      <c r="EZ1062">
        <v>60.52426784</v>
      </c>
      <c r="FA1062">
        <v>70.143583039999996</v>
      </c>
      <c r="FB1062">
        <v>7.4764197860000001</v>
      </c>
      <c r="FC1062">
        <v>9.3699223620000005</v>
      </c>
      <c r="FD1062">
        <v>24.456327300000002</v>
      </c>
      <c r="FE1062">
        <v>27.00322117</v>
      </c>
      <c r="FF1062">
        <v>6.7905335000000004</v>
      </c>
      <c r="FG1062">
        <v>6.5262785409999999</v>
      </c>
      <c r="FH1062">
        <v>2.3004658720000002</v>
      </c>
      <c r="FI1062">
        <v>0.91396459500000005</v>
      </c>
      <c r="FJ1062">
        <v>26.00659258</v>
      </c>
      <c r="FK1062">
        <v>30.94581612</v>
      </c>
      <c r="FL1062">
        <v>8.2533980239999991</v>
      </c>
      <c r="FM1062">
        <v>10.59101699</v>
      </c>
      <c r="FN1062">
        <v>2</v>
      </c>
      <c r="FO1062">
        <v>1</v>
      </c>
      <c r="FP1062">
        <v>1</v>
      </c>
      <c r="FQ1062">
        <v>2</v>
      </c>
      <c r="FR1062">
        <f>4/14</f>
        <v>0.2857142857142857</v>
      </c>
      <c r="FS1062">
        <v>1</v>
      </c>
      <c r="FT1062">
        <v>4</v>
      </c>
      <c r="FU1062">
        <v>1</v>
      </c>
      <c r="FV1062" t="s">
        <v>45</v>
      </c>
      <c r="FW1062">
        <v>1</v>
      </c>
      <c r="FX1062">
        <v>1</v>
      </c>
    </row>
    <row r="1063" spans="1:180" x14ac:dyDescent="0.3">
      <c r="A1063" s="7" t="s">
        <v>50</v>
      </c>
      <c r="B1063" s="7" t="s">
        <v>378</v>
      </c>
      <c r="C1063" t="s">
        <v>52</v>
      </c>
      <c r="D1063">
        <v>11</v>
      </c>
      <c r="E1063">
        <v>3</v>
      </c>
      <c r="F1063">
        <v>1.2914489309999999</v>
      </c>
      <c r="G1063">
        <v>1.6</v>
      </c>
      <c r="H1063">
        <v>0.60319714999999996</v>
      </c>
      <c r="I1063">
        <v>0.68899999999999995</v>
      </c>
      <c r="J1063">
        <v>1.7702844019999999</v>
      </c>
      <c r="K1063">
        <v>1.6233333329999999</v>
      </c>
      <c r="L1063">
        <v>2.1050819060000001</v>
      </c>
      <c r="M1063">
        <v>0.73116666699999999</v>
      </c>
      <c r="N1063">
        <v>20.666164070000001</v>
      </c>
      <c r="O1063">
        <v>23.00933333</v>
      </c>
      <c r="P1063">
        <v>2.327696601</v>
      </c>
      <c r="Q1063">
        <v>1.8741000000000001</v>
      </c>
      <c r="R1063">
        <v>1.231341928</v>
      </c>
      <c r="S1063">
        <v>1.678933333</v>
      </c>
      <c r="T1063">
        <v>0.63333333300000005</v>
      </c>
      <c r="U1063">
        <v>0.46666666699999998</v>
      </c>
      <c r="V1063">
        <v>0.46666666699999998</v>
      </c>
      <c r="W1063">
        <v>0.4</v>
      </c>
      <c r="X1063">
        <v>0.6</v>
      </c>
      <c r="Y1063">
        <v>0.73333333300000003</v>
      </c>
      <c r="Z1063">
        <v>-4</v>
      </c>
      <c r="AA1063" s="5" t="s">
        <v>193</v>
      </c>
      <c r="AB1063">
        <v>-3</v>
      </c>
      <c r="AC1063">
        <v>-8</v>
      </c>
      <c r="AD1063" s="5" t="s">
        <v>181</v>
      </c>
      <c r="AE1063">
        <v>-7</v>
      </c>
      <c r="AF1063">
        <v>0</v>
      </c>
      <c r="AG1063">
        <v>-5</v>
      </c>
      <c r="AH1063">
        <v>1</v>
      </c>
      <c r="AI1063">
        <v>-4</v>
      </c>
      <c r="AJ1063">
        <v>3</v>
      </c>
      <c r="AK1063">
        <v>-2</v>
      </c>
      <c r="AL1063">
        <v>3</v>
      </c>
      <c r="AM1063">
        <v>-2</v>
      </c>
      <c r="AN1063">
        <v>5</v>
      </c>
      <c r="AO1063">
        <v>0</v>
      </c>
      <c r="AP1063">
        <v>6</v>
      </c>
      <c r="AQ1063">
        <v>1</v>
      </c>
      <c r="AR1063">
        <v>6.5</v>
      </c>
      <c r="AS1063">
        <v>1.5</v>
      </c>
      <c r="AT1063">
        <v>6.5</v>
      </c>
      <c r="AU1063">
        <v>1.5</v>
      </c>
      <c r="AV1063">
        <v>7</v>
      </c>
      <c r="AW1063">
        <v>2</v>
      </c>
      <c r="AX1063">
        <v>7</v>
      </c>
      <c r="AY1063">
        <v>2</v>
      </c>
      <c r="AZ1063">
        <v>8</v>
      </c>
      <c r="BA1063">
        <v>3</v>
      </c>
      <c r="BB1063">
        <v>8</v>
      </c>
      <c r="BC1063">
        <v>3</v>
      </c>
      <c r="BD1063">
        <v>11</v>
      </c>
      <c r="BE1063">
        <v>6</v>
      </c>
      <c r="BF1063">
        <v>12</v>
      </c>
      <c r="BG1063">
        <v>7</v>
      </c>
      <c r="BH1063">
        <v>12</v>
      </c>
      <c r="BI1063">
        <v>7</v>
      </c>
      <c r="BJ1063">
        <v>14</v>
      </c>
      <c r="BK1063">
        <v>9</v>
      </c>
      <c r="BL1063">
        <v>16</v>
      </c>
      <c r="BM1063">
        <v>11</v>
      </c>
      <c r="BN1063">
        <v>-1</v>
      </c>
      <c r="BO1063">
        <v>-2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3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1</v>
      </c>
      <c r="CK1063">
        <v>0</v>
      </c>
      <c r="CL1063">
        <v>-2</v>
      </c>
      <c r="CM1063">
        <v>0</v>
      </c>
      <c r="CN1063">
        <v>3</v>
      </c>
      <c r="CO1063">
        <v>2</v>
      </c>
      <c r="CP1063">
        <v>0</v>
      </c>
      <c r="CQ1063">
        <v>1</v>
      </c>
      <c r="CR1063">
        <v>4</v>
      </c>
      <c r="CS1063">
        <v>-1</v>
      </c>
      <c r="CT1063">
        <v>-1</v>
      </c>
      <c r="CU1063">
        <v>0</v>
      </c>
      <c r="CV1063">
        <v>2</v>
      </c>
      <c r="CW1063">
        <v>0</v>
      </c>
      <c r="CX1063">
        <v>0</v>
      </c>
      <c r="CY1063">
        <v>3</v>
      </c>
      <c r="CZ1063">
        <v>3</v>
      </c>
      <c r="DA1063">
        <v>0</v>
      </c>
      <c r="DB1063">
        <v>-6</v>
      </c>
      <c r="DC1063">
        <v>-15</v>
      </c>
      <c r="DD1063">
        <v>2</v>
      </c>
      <c r="DE1063">
        <v>-7</v>
      </c>
      <c r="DF1063">
        <v>0</v>
      </c>
      <c r="DG1063">
        <v>-9</v>
      </c>
      <c r="DH1063">
        <v>0</v>
      </c>
      <c r="DI1063">
        <v>-9</v>
      </c>
      <c r="DJ1063">
        <v>6</v>
      </c>
      <c r="DK1063">
        <v>-3</v>
      </c>
      <c r="DL1063">
        <v>4</v>
      </c>
      <c r="DM1063">
        <v>-5</v>
      </c>
      <c r="DN1063">
        <v>9</v>
      </c>
      <c r="DO1063">
        <v>0</v>
      </c>
      <c r="DP1063">
        <v>9</v>
      </c>
      <c r="DQ1063">
        <v>0</v>
      </c>
      <c r="DR1063">
        <v>14</v>
      </c>
      <c r="DS1063">
        <v>5</v>
      </c>
      <c r="DT1063">
        <v>12</v>
      </c>
      <c r="DU1063">
        <v>3</v>
      </c>
      <c r="DV1063">
        <v>12</v>
      </c>
      <c r="DW1063">
        <v>3</v>
      </c>
      <c r="DX1063">
        <v>11</v>
      </c>
      <c r="DY1063">
        <v>2</v>
      </c>
      <c r="DZ1063">
        <v>15</v>
      </c>
      <c r="EA1063">
        <v>6</v>
      </c>
      <c r="EB1063">
        <v>13</v>
      </c>
      <c r="EC1063">
        <v>4</v>
      </c>
      <c r="ED1063">
        <v>15</v>
      </c>
      <c r="EE1063">
        <v>6</v>
      </c>
      <c r="EF1063">
        <v>22</v>
      </c>
      <c r="EG1063">
        <v>13</v>
      </c>
      <c r="EH1063">
        <v>17</v>
      </c>
      <c r="EI1063">
        <v>8</v>
      </c>
      <c r="EJ1063">
        <v>24</v>
      </c>
      <c r="EK1063">
        <v>15</v>
      </c>
      <c r="EL1063">
        <v>24</v>
      </c>
      <c r="EM1063">
        <v>15</v>
      </c>
      <c r="EN1063">
        <v>37</v>
      </c>
      <c r="EO1063">
        <v>28</v>
      </c>
      <c r="EP1063">
        <v>267.41572009999999</v>
      </c>
      <c r="EQ1063">
        <v>137.64099999999999</v>
      </c>
      <c r="ER1063">
        <v>90.739249839999999</v>
      </c>
      <c r="ES1063">
        <v>85.467886179999994</v>
      </c>
      <c r="ET1063">
        <v>261.08548819999999</v>
      </c>
      <c r="EU1063">
        <v>154.24600000000001</v>
      </c>
      <c r="EV1063">
        <v>90.757025200000001</v>
      </c>
      <c r="EW1063">
        <v>83.511676510000001</v>
      </c>
      <c r="EX1063">
        <v>69.995695810000001</v>
      </c>
      <c r="EY1063">
        <v>41.60766667</v>
      </c>
      <c r="EZ1063">
        <v>74.522650679999998</v>
      </c>
      <c r="FA1063">
        <v>60.055580550000002</v>
      </c>
      <c r="FB1063">
        <v>11.92887393</v>
      </c>
      <c r="FC1063">
        <v>6.9459999999999997</v>
      </c>
      <c r="FD1063">
        <v>38.619970799999997</v>
      </c>
      <c r="FE1063">
        <v>21.713000000000001</v>
      </c>
      <c r="FF1063">
        <v>11.728309019999999</v>
      </c>
      <c r="FG1063">
        <v>7.173666667</v>
      </c>
      <c r="FH1063">
        <v>1.98623628</v>
      </c>
      <c r="FI1063">
        <v>2.951333333</v>
      </c>
      <c r="FJ1063">
        <v>41.318715390000001</v>
      </c>
      <c r="FK1063">
        <v>38.260443739999999</v>
      </c>
      <c r="FL1063">
        <v>13.554385849999999</v>
      </c>
      <c r="FM1063">
        <v>15.12366667</v>
      </c>
      <c r="FN1063">
        <v>0</v>
      </c>
      <c r="FO1063">
        <v>0</v>
      </c>
      <c r="FP1063">
        <v>3</v>
      </c>
      <c r="FQ1063">
        <v>1</v>
      </c>
      <c r="FR1063">
        <f>12/15</f>
        <v>0.8</v>
      </c>
      <c r="FS1063">
        <v>2</v>
      </c>
      <c r="FT1063">
        <v>1</v>
      </c>
      <c r="FU1063">
        <v>5</v>
      </c>
      <c r="FV1063" t="s">
        <v>45</v>
      </c>
      <c r="FW1063">
        <v>1</v>
      </c>
      <c r="FX1063">
        <v>1</v>
      </c>
    </row>
    <row r="1064" spans="1:180" x14ac:dyDescent="0.3">
      <c r="A1064" s="7" t="s">
        <v>66</v>
      </c>
      <c r="B1064" s="7" t="s">
        <v>71</v>
      </c>
      <c r="C1064" t="s">
        <v>52</v>
      </c>
      <c r="D1064">
        <v>11</v>
      </c>
      <c r="E1064">
        <v>3</v>
      </c>
      <c r="F1064">
        <v>1.82</v>
      </c>
      <c r="G1064">
        <v>1.5002775639999999</v>
      </c>
      <c r="H1064">
        <v>0.63600000000000001</v>
      </c>
      <c r="I1064">
        <v>0.71454279099999995</v>
      </c>
      <c r="J1064">
        <v>1.584934592</v>
      </c>
      <c r="K1064">
        <v>1.1093005419999999</v>
      </c>
      <c r="L1064">
        <v>1.486197685</v>
      </c>
      <c r="M1064">
        <v>1.0154726629999999</v>
      </c>
      <c r="N1064">
        <v>18.405972160000001</v>
      </c>
      <c r="O1064">
        <v>18.380914010000001</v>
      </c>
      <c r="P1064">
        <v>1.8912906739999999</v>
      </c>
      <c r="Q1064">
        <v>1.5290664270000001</v>
      </c>
      <c r="R1064">
        <v>1.3806489209999999</v>
      </c>
      <c r="S1064">
        <v>1.6628194599999999</v>
      </c>
      <c r="T1064">
        <v>0.53333333299999997</v>
      </c>
      <c r="U1064">
        <v>0.366666667</v>
      </c>
      <c r="V1064">
        <v>0.53333333299999997</v>
      </c>
      <c r="W1064">
        <v>0.53333333299999997</v>
      </c>
      <c r="X1064">
        <v>0.6</v>
      </c>
      <c r="Y1064">
        <v>0.46666666699999998</v>
      </c>
      <c r="Z1064">
        <v>-7</v>
      </c>
      <c r="AA1064" s="5" t="s">
        <v>209</v>
      </c>
      <c r="AB1064">
        <v>-6</v>
      </c>
      <c r="AC1064">
        <v>-11</v>
      </c>
      <c r="AD1064" s="5" t="s">
        <v>211</v>
      </c>
      <c r="AE1064">
        <v>-10</v>
      </c>
      <c r="AF1064">
        <v>-3</v>
      </c>
      <c r="AG1064">
        <v>-8</v>
      </c>
      <c r="AH1064">
        <v>-2</v>
      </c>
      <c r="AI1064">
        <v>-7</v>
      </c>
      <c r="AJ1064">
        <v>0</v>
      </c>
      <c r="AK1064">
        <v>-5</v>
      </c>
      <c r="AL1064">
        <v>0</v>
      </c>
      <c r="AM1064">
        <v>-5</v>
      </c>
      <c r="AN1064">
        <v>2</v>
      </c>
      <c r="AO1064">
        <v>-3</v>
      </c>
      <c r="AP1064">
        <v>3</v>
      </c>
      <c r="AQ1064">
        <v>-2</v>
      </c>
      <c r="AR1064">
        <v>3.5</v>
      </c>
      <c r="AS1064">
        <v>-1.5</v>
      </c>
      <c r="AT1064">
        <v>3.5</v>
      </c>
      <c r="AU1064">
        <v>-1.5</v>
      </c>
      <c r="AV1064">
        <v>4</v>
      </c>
      <c r="AW1064">
        <v>-1</v>
      </c>
      <c r="AX1064">
        <v>4</v>
      </c>
      <c r="AY1064">
        <v>-1</v>
      </c>
      <c r="AZ1064">
        <v>5</v>
      </c>
      <c r="BA1064">
        <v>0</v>
      </c>
      <c r="BB1064">
        <v>5</v>
      </c>
      <c r="BC1064">
        <v>0</v>
      </c>
      <c r="BD1064">
        <v>8</v>
      </c>
      <c r="BE1064">
        <v>3</v>
      </c>
      <c r="BF1064">
        <v>9</v>
      </c>
      <c r="BG1064">
        <v>4</v>
      </c>
      <c r="BH1064">
        <v>9</v>
      </c>
      <c r="BI1064">
        <v>4</v>
      </c>
      <c r="BJ1064">
        <v>11</v>
      </c>
      <c r="BK1064">
        <v>6</v>
      </c>
      <c r="BL1064">
        <v>13</v>
      </c>
      <c r="BM1064">
        <v>8</v>
      </c>
      <c r="BN1064">
        <v>0</v>
      </c>
      <c r="BO1064">
        <v>-1</v>
      </c>
      <c r="BP1064">
        <v>-1</v>
      </c>
      <c r="BQ1064">
        <v>0</v>
      </c>
      <c r="BR1064">
        <v>1</v>
      </c>
      <c r="BS1064">
        <v>-1</v>
      </c>
      <c r="BT1064">
        <v>-3</v>
      </c>
      <c r="BU1064">
        <v>-3</v>
      </c>
      <c r="BV1064">
        <v>0</v>
      </c>
      <c r="BW1064">
        <v>0</v>
      </c>
      <c r="BX1064">
        <v>0</v>
      </c>
      <c r="BY1064">
        <v>2</v>
      </c>
      <c r="BZ1064">
        <v>0</v>
      </c>
      <c r="CA1064">
        <v>0</v>
      </c>
      <c r="CB1064">
        <v>0</v>
      </c>
      <c r="CC1064">
        <v>-2</v>
      </c>
      <c r="CD1064">
        <v>0</v>
      </c>
      <c r="CE1064">
        <v>-2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3</v>
      </c>
      <c r="CN1064">
        <v>0</v>
      </c>
      <c r="CO1064">
        <v>0</v>
      </c>
      <c r="CP1064">
        <v>0</v>
      </c>
      <c r="CQ1064">
        <v>3</v>
      </c>
      <c r="CR1064">
        <v>0</v>
      </c>
      <c r="CS1064">
        <v>0</v>
      </c>
      <c r="CT1064">
        <v>2</v>
      </c>
      <c r="CU1064">
        <v>0</v>
      </c>
      <c r="CV1064">
        <v>0</v>
      </c>
      <c r="CW1064">
        <v>0</v>
      </c>
      <c r="CX1064">
        <v>1</v>
      </c>
      <c r="CY1064">
        <v>0</v>
      </c>
      <c r="CZ1064">
        <v>3</v>
      </c>
      <c r="DA1064">
        <v>0</v>
      </c>
      <c r="DB1064">
        <v>-15</v>
      </c>
      <c r="DC1064">
        <v>-19</v>
      </c>
      <c r="DD1064">
        <v>-7</v>
      </c>
      <c r="DE1064">
        <v>-11</v>
      </c>
      <c r="DF1064">
        <v>-9</v>
      </c>
      <c r="DG1064">
        <v>-13</v>
      </c>
      <c r="DH1064">
        <v>-9</v>
      </c>
      <c r="DI1064">
        <v>-13</v>
      </c>
      <c r="DJ1064">
        <v>-3</v>
      </c>
      <c r="DK1064">
        <v>-7</v>
      </c>
      <c r="DL1064">
        <v>-5</v>
      </c>
      <c r="DM1064">
        <v>-9</v>
      </c>
      <c r="DN1064">
        <v>0</v>
      </c>
      <c r="DO1064">
        <v>-4</v>
      </c>
      <c r="DP1064">
        <v>0</v>
      </c>
      <c r="DQ1064">
        <v>-4</v>
      </c>
      <c r="DR1064">
        <v>5</v>
      </c>
      <c r="DS1064">
        <v>1</v>
      </c>
      <c r="DT1064">
        <v>3</v>
      </c>
      <c r="DU1064">
        <v>-1</v>
      </c>
      <c r="DV1064">
        <v>3</v>
      </c>
      <c r="DW1064">
        <v>-1</v>
      </c>
      <c r="DX1064">
        <v>2</v>
      </c>
      <c r="DY1064">
        <v>-2</v>
      </c>
      <c r="DZ1064">
        <v>6</v>
      </c>
      <c r="EA1064">
        <v>2</v>
      </c>
      <c r="EB1064">
        <v>4</v>
      </c>
      <c r="EC1064">
        <v>0</v>
      </c>
      <c r="ED1064">
        <v>6</v>
      </c>
      <c r="EE1064">
        <v>2</v>
      </c>
      <c r="EF1064">
        <v>13</v>
      </c>
      <c r="EG1064">
        <v>9</v>
      </c>
      <c r="EH1064">
        <v>8</v>
      </c>
      <c r="EI1064">
        <v>4</v>
      </c>
      <c r="EJ1064">
        <v>15</v>
      </c>
      <c r="EK1064">
        <v>11</v>
      </c>
      <c r="EL1064">
        <v>15</v>
      </c>
      <c r="EM1064">
        <v>11</v>
      </c>
      <c r="EN1064">
        <v>28</v>
      </c>
      <c r="EO1064">
        <v>24</v>
      </c>
      <c r="EP1064">
        <v>154.8602234</v>
      </c>
      <c r="EQ1064">
        <v>117.7882298</v>
      </c>
      <c r="ER1064">
        <v>87.2669365</v>
      </c>
      <c r="ES1064">
        <v>86.382185509999999</v>
      </c>
      <c r="ET1064">
        <v>164.92832749999999</v>
      </c>
      <c r="EU1064">
        <v>166.632183</v>
      </c>
      <c r="EV1064">
        <v>85.862470999999999</v>
      </c>
      <c r="EW1064">
        <v>87.351232379999999</v>
      </c>
      <c r="EX1064">
        <v>46.18702107</v>
      </c>
      <c r="EY1064">
        <v>64.805347990000001</v>
      </c>
      <c r="EZ1064">
        <v>67.516800549999999</v>
      </c>
      <c r="FA1064">
        <v>71.252925739999995</v>
      </c>
      <c r="FB1064">
        <v>10.577613250000001</v>
      </c>
      <c r="FC1064">
        <v>7.6977153290000002</v>
      </c>
      <c r="FD1064">
        <v>22.879178469999999</v>
      </c>
      <c r="FE1064">
        <v>25.24567416</v>
      </c>
      <c r="FF1064">
        <v>9.7187274259999992</v>
      </c>
      <c r="FG1064">
        <v>6.1693871629999997</v>
      </c>
      <c r="FH1064">
        <v>1.653634727</v>
      </c>
      <c r="FI1064">
        <v>2.4917681630000001</v>
      </c>
      <c r="FJ1064">
        <v>31.340431689999999</v>
      </c>
      <c r="FK1064">
        <v>33.282090510000003</v>
      </c>
      <c r="FL1064">
        <v>13.678943459999999</v>
      </c>
      <c r="FM1064">
        <v>9.528763519</v>
      </c>
      <c r="FN1064">
        <v>0</v>
      </c>
      <c r="FO1064">
        <v>0</v>
      </c>
      <c r="FP1064">
        <v>2</v>
      </c>
      <c r="FQ1064">
        <v>1</v>
      </c>
      <c r="FR1064">
        <f>7/14</f>
        <v>0.5</v>
      </c>
      <c r="FS1064" t="s">
        <v>45</v>
      </c>
      <c r="FT1064">
        <v>1</v>
      </c>
      <c r="FU1064">
        <v>1</v>
      </c>
      <c r="FV1064" t="s">
        <v>45</v>
      </c>
      <c r="FW1064">
        <v>0</v>
      </c>
      <c r="FX1064">
        <v>0</v>
      </c>
    </row>
    <row r="1065" spans="1:180" x14ac:dyDescent="0.3">
      <c r="A1065" s="7" t="s">
        <v>64</v>
      </c>
      <c r="B1065" s="7" t="s">
        <v>382</v>
      </c>
      <c r="C1065" t="s">
        <v>52</v>
      </c>
      <c r="D1065">
        <v>11</v>
      </c>
      <c r="E1065">
        <v>3</v>
      </c>
      <c r="F1065">
        <v>2.0615384620000001</v>
      </c>
      <c r="G1065">
        <v>2</v>
      </c>
      <c r="H1065">
        <v>0.63084615399999999</v>
      </c>
      <c r="I1065">
        <v>0.66100000000000003</v>
      </c>
      <c r="J1065">
        <v>1.295803756</v>
      </c>
      <c r="K1065">
        <v>0.91532887600000001</v>
      </c>
      <c r="L1065">
        <v>0.81282928899999995</v>
      </c>
      <c r="M1065">
        <v>0.43887631300000002</v>
      </c>
      <c r="N1065">
        <v>18.79966374</v>
      </c>
      <c r="O1065">
        <v>15.148472569999999</v>
      </c>
      <c r="P1065">
        <v>1.438131979</v>
      </c>
      <c r="Q1065">
        <v>0.89506698500000004</v>
      </c>
      <c r="R1065">
        <v>1.5206179559999999</v>
      </c>
      <c r="S1065">
        <v>1.799411238</v>
      </c>
      <c r="T1065">
        <v>0.26666666700000002</v>
      </c>
      <c r="U1065">
        <v>0.233333333</v>
      </c>
      <c r="V1065">
        <v>0.133333333</v>
      </c>
      <c r="W1065">
        <v>0.2</v>
      </c>
      <c r="X1065">
        <v>0.2</v>
      </c>
      <c r="Y1065">
        <v>6.6666666999999999E-2</v>
      </c>
      <c r="Z1065">
        <v>-15</v>
      </c>
      <c r="AA1065" s="5" t="s">
        <v>210</v>
      </c>
      <c r="AB1065">
        <v>-14</v>
      </c>
      <c r="AC1065">
        <v>-15</v>
      </c>
      <c r="AD1065" s="5" t="s">
        <v>214</v>
      </c>
      <c r="AE1065">
        <v>-14</v>
      </c>
      <c r="AF1065">
        <v>-11</v>
      </c>
      <c r="AG1065">
        <v>-12</v>
      </c>
      <c r="AH1065">
        <v>-10</v>
      </c>
      <c r="AI1065">
        <v>-11</v>
      </c>
      <c r="AJ1065">
        <v>-8</v>
      </c>
      <c r="AK1065">
        <v>-9</v>
      </c>
      <c r="AL1065">
        <v>-8</v>
      </c>
      <c r="AM1065">
        <v>-9</v>
      </c>
      <c r="AN1065">
        <v>-6</v>
      </c>
      <c r="AO1065">
        <v>-7</v>
      </c>
      <c r="AP1065">
        <v>-5</v>
      </c>
      <c r="AQ1065">
        <v>-6</v>
      </c>
      <c r="AR1065">
        <v>-4.5</v>
      </c>
      <c r="AS1065">
        <v>-5.5</v>
      </c>
      <c r="AT1065">
        <v>-4.5</v>
      </c>
      <c r="AU1065">
        <v>-5.5</v>
      </c>
      <c r="AV1065">
        <v>-4</v>
      </c>
      <c r="AW1065">
        <v>-5</v>
      </c>
      <c r="AX1065">
        <v>-4</v>
      </c>
      <c r="AY1065">
        <v>-5</v>
      </c>
      <c r="AZ1065">
        <v>-3</v>
      </c>
      <c r="BA1065">
        <v>-4</v>
      </c>
      <c r="BB1065">
        <v>-3</v>
      </c>
      <c r="BC1065">
        <v>-4</v>
      </c>
      <c r="BD1065">
        <v>0</v>
      </c>
      <c r="BE1065">
        <v>-1</v>
      </c>
      <c r="BF1065">
        <v>1</v>
      </c>
      <c r="BG1065">
        <v>0</v>
      </c>
      <c r="BH1065">
        <v>1</v>
      </c>
      <c r="BI1065">
        <v>0</v>
      </c>
      <c r="BJ1065">
        <v>3</v>
      </c>
      <c r="BK1065">
        <v>2</v>
      </c>
      <c r="BL1065">
        <v>5</v>
      </c>
      <c r="BM1065">
        <v>4</v>
      </c>
      <c r="BN1065">
        <v>0</v>
      </c>
      <c r="BO1065">
        <v>-3</v>
      </c>
      <c r="BP1065">
        <v>-2</v>
      </c>
      <c r="BQ1065">
        <v>-1</v>
      </c>
      <c r="BR1065">
        <v>-3</v>
      </c>
      <c r="BS1065">
        <v>-1</v>
      </c>
      <c r="BT1065">
        <v>-4</v>
      </c>
      <c r="BU1065">
        <v>-2</v>
      </c>
      <c r="BV1065">
        <v>0</v>
      </c>
      <c r="BW1065">
        <v>-1</v>
      </c>
      <c r="BX1065">
        <v>0</v>
      </c>
      <c r="BY1065">
        <v>-5</v>
      </c>
      <c r="BZ1065">
        <v>0</v>
      </c>
      <c r="CA1065">
        <v>0</v>
      </c>
      <c r="CB1065">
        <v>1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-1</v>
      </c>
      <c r="CR1065">
        <v>0</v>
      </c>
      <c r="CS1065">
        <v>0</v>
      </c>
      <c r="CT1065">
        <v>0</v>
      </c>
      <c r="CU1065">
        <v>1</v>
      </c>
      <c r="CV1065">
        <v>0</v>
      </c>
      <c r="CW1065">
        <v>0</v>
      </c>
      <c r="CX1065">
        <v>-2</v>
      </c>
      <c r="CY1065">
        <v>1</v>
      </c>
      <c r="CZ1065">
        <v>0</v>
      </c>
      <c r="DA1065">
        <v>0</v>
      </c>
      <c r="DB1065">
        <v>-28</v>
      </c>
      <c r="DC1065">
        <v>-30</v>
      </c>
      <c r="DD1065">
        <v>-20</v>
      </c>
      <c r="DE1065">
        <v>-22</v>
      </c>
      <c r="DF1065">
        <v>-22</v>
      </c>
      <c r="DG1065">
        <v>-24</v>
      </c>
      <c r="DH1065">
        <v>-22</v>
      </c>
      <c r="DI1065">
        <v>-24</v>
      </c>
      <c r="DJ1065">
        <v>-16</v>
      </c>
      <c r="DK1065">
        <v>-18</v>
      </c>
      <c r="DL1065">
        <v>-18</v>
      </c>
      <c r="DM1065">
        <v>-20</v>
      </c>
      <c r="DN1065">
        <v>-13</v>
      </c>
      <c r="DO1065">
        <v>-15</v>
      </c>
      <c r="DP1065">
        <v>-13</v>
      </c>
      <c r="DQ1065">
        <v>-15</v>
      </c>
      <c r="DR1065">
        <v>-8</v>
      </c>
      <c r="DS1065">
        <v>-10</v>
      </c>
      <c r="DT1065">
        <v>-10</v>
      </c>
      <c r="DU1065">
        <v>-12</v>
      </c>
      <c r="DV1065">
        <v>-10</v>
      </c>
      <c r="DW1065">
        <v>-12</v>
      </c>
      <c r="DX1065">
        <v>-11</v>
      </c>
      <c r="DY1065">
        <v>-13</v>
      </c>
      <c r="DZ1065">
        <v>-7</v>
      </c>
      <c r="EA1065">
        <v>-9</v>
      </c>
      <c r="EB1065">
        <v>-9</v>
      </c>
      <c r="EC1065">
        <v>-11</v>
      </c>
      <c r="ED1065">
        <v>-7</v>
      </c>
      <c r="EE1065">
        <v>-9</v>
      </c>
      <c r="EF1065">
        <v>0</v>
      </c>
      <c r="EG1065">
        <v>-2</v>
      </c>
      <c r="EH1065">
        <v>-5</v>
      </c>
      <c r="EI1065">
        <v>-7</v>
      </c>
      <c r="EJ1065">
        <v>2</v>
      </c>
      <c r="EK1065">
        <v>0</v>
      </c>
      <c r="EL1065">
        <v>2</v>
      </c>
      <c r="EM1065">
        <v>0</v>
      </c>
      <c r="EN1065">
        <v>15</v>
      </c>
      <c r="EO1065">
        <v>13</v>
      </c>
      <c r="EP1065">
        <v>122.10815940000001</v>
      </c>
      <c r="EQ1065">
        <v>112.17297050000001</v>
      </c>
      <c r="ER1065">
        <v>85.611849469999996</v>
      </c>
      <c r="ES1065">
        <v>84.448578220000002</v>
      </c>
      <c r="ET1065">
        <v>160.38069139999999</v>
      </c>
      <c r="EU1065">
        <v>122.34072999999999</v>
      </c>
      <c r="EV1065">
        <v>87.256443039999994</v>
      </c>
      <c r="EW1065">
        <v>81.845798049999999</v>
      </c>
      <c r="EX1065">
        <v>56.066851700000001</v>
      </c>
      <c r="EY1065">
        <v>40.161181429999999</v>
      </c>
      <c r="EZ1065">
        <v>64.20376718</v>
      </c>
      <c r="FA1065">
        <v>62.706628670000001</v>
      </c>
      <c r="FB1065">
        <v>8.7582427949999992</v>
      </c>
      <c r="FC1065">
        <v>6.3622658230000004</v>
      </c>
      <c r="FD1065">
        <v>25.496890520000001</v>
      </c>
      <c r="FE1065">
        <v>15.30380169</v>
      </c>
      <c r="FF1065">
        <v>6.1669821709999999</v>
      </c>
      <c r="FG1065">
        <v>3.1949999999999998</v>
      </c>
      <c r="FH1065">
        <v>2.424316578</v>
      </c>
      <c r="FI1065">
        <v>1.0620000000000001</v>
      </c>
      <c r="FJ1065">
        <v>35.790787889999997</v>
      </c>
      <c r="FK1065">
        <v>32.926058740000002</v>
      </c>
      <c r="FL1065">
        <v>13.370874969999999</v>
      </c>
      <c r="FM1065">
        <v>8.7593881860000007</v>
      </c>
      <c r="FN1065">
        <v>0</v>
      </c>
      <c r="FO1065">
        <v>0</v>
      </c>
      <c r="FP1065">
        <v>4</v>
      </c>
      <c r="FQ1065">
        <v>1</v>
      </c>
      <c r="FR1065">
        <f>5/13</f>
        <v>0.38461538461538464</v>
      </c>
      <c r="FS1065">
        <v>1</v>
      </c>
      <c r="FT1065">
        <v>2</v>
      </c>
      <c r="FU1065">
        <v>0</v>
      </c>
      <c r="FV1065" t="s">
        <v>45</v>
      </c>
      <c r="FW1065">
        <v>0</v>
      </c>
      <c r="FX1065">
        <v>0</v>
      </c>
    </row>
    <row r="1066" spans="1:180" x14ac:dyDescent="0.3">
      <c r="A1066" s="7" t="s">
        <v>67</v>
      </c>
      <c r="B1066" s="7" t="s">
        <v>51</v>
      </c>
      <c r="C1066" t="s">
        <v>52</v>
      </c>
      <c r="D1066">
        <v>11</v>
      </c>
      <c r="E1066">
        <v>3</v>
      </c>
      <c r="F1066">
        <v>1.990120482</v>
      </c>
      <c r="G1066">
        <v>1.971116015</v>
      </c>
      <c r="H1066">
        <v>0.64680722899999998</v>
      </c>
      <c r="I1066">
        <v>0.59608890299999995</v>
      </c>
      <c r="J1066">
        <v>1.368390703</v>
      </c>
      <c r="K1066">
        <v>0.73156279199999996</v>
      </c>
      <c r="L1066">
        <v>0.85691814399999999</v>
      </c>
      <c r="M1066">
        <v>0.96816002700000003</v>
      </c>
      <c r="N1066">
        <v>20.293575279999999</v>
      </c>
      <c r="O1066">
        <v>19.352756200000002</v>
      </c>
      <c r="P1066">
        <v>1.285077542</v>
      </c>
      <c r="Q1066">
        <v>1.418161784</v>
      </c>
      <c r="R1066">
        <v>1.9828812849999999</v>
      </c>
      <c r="S1066">
        <v>1.818162496</v>
      </c>
      <c r="T1066">
        <v>0.16666666699999999</v>
      </c>
      <c r="U1066">
        <v>0.233333333</v>
      </c>
      <c r="V1066">
        <v>0.33333333300000001</v>
      </c>
      <c r="W1066">
        <v>0.33333333300000001</v>
      </c>
      <c r="X1066">
        <v>0.133333333</v>
      </c>
      <c r="Y1066">
        <v>0.41666666699999999</v>
      </c>
      <c r="Z1066">
        <v>-18</v>
      </c>
      <c r="AA1066" s="5" t="s">
        <v>210</v>
      </c>
      <c r="AB1066">
        <v>-17</v>
      </c>
      <c r="AC1066">
        <v>-15</v>
      </c>
      <c r="AD1066" s="5" t="s">
        <v>210</v>
      </c>
      <c r="AE1066">
        <v>-14</v>
      </c>
      <c r="AF1066">
        <v>-14</v>
      </c>
      <c r="AG1066">
        <v>-12</v>
      </c>
      <c r="AH1066">
        <v>-13</v>
      </c>
      <c r="AI1066">
        <v>-11</v>
      </c>
      <c r="AJ1066">
        <v>-11</v>
      </c>
      <c r="AK1066">
        <v>-9</v>
      </c>
      <c r="AL1066">
        <v>-11</v>
      </c>
      <c r="AM1066">
        <v>-9</v>
      </c>
      <c r="AN1066">
        <v>-9</v>
      </c>
      <c r="AO1066">
        <v>-7</v>
      </c>
      <c r="AP1066">
        <v>-8</v>
      </c>
      <c r="AQ1066">
        <v>-6</v>
      </c>
      <c r="AR1066">
        <v>-7.5</v>
      </c>
      <c r="AS1066">
        <v>-5.5</v>
      </c>
      <c r="AT1066">
        <v>-7.5</v>
      </c>
      <c r="AU1066">
        <v>-5.5</v>
      </c>
      <c r="AV1066">
        <v>-7</v>
      </c>
      <c r="AW1066">
        <v>-5</v>
      </c>
      <c r="AX1066">
        <v>-7</v>
      </c>
      <c r="AY1066">
        <v>-5</v>
      </c>
      <c r="AZ1066">
        <v>-6</v>
      </c>
      <c r="BA1066">
        <v>-4</v>
      </c>
      <c r="BB1066">
        <v>-6</v>
      </c>
      <c r="BC1066">
        <v>-4</v>
      </c>
      <c r="BD1066">
        <v>-3</v>
      </c>
      <c r="BE1066">
        <v>-1</v>
      </c>
      <c r="BF1066">
        <v>-2</v>
      </c>
      <c r="BG1066">
        <v>0</v>
      </c>
      <c r="BH1066">
        <v>-2</v>
      </c>
      <c r="BI1066">
        <v>0</v>
      </c>
      <c r="BJ1066">
        <v>0</v>
      </c>
      <c r="BK1066">
        <v>2</v>
      </c>
      <c r="BL1066">
        <v>2</v>
      </c>
      <c r="BM1066">
        <v>4</v>
      </c>
      <c r="BN1066">
        <v>0</v>
      </c>
      <c r="BO1066">
        <v>-1</v>
      </c>
      <c r="BP1066">
        <v>-1</v>
      </c>
      <c r="BQ1066">
        <v>0</v>
      </c>
      <c r="BR1066">
        <v>-2</v>
      </c>
      <c r="BS1066">
        <v>0</v>
      </c>
      <c r="BT1066">
        <v>0</v>
      </c>
      <c r="BU1066">
        <v>1</v>
      </c>
      <c r="BV1066">
        <v>0</v>
      </c>
      <c r="BW1066">
        <v>0</v>
      </c>
      <c r="BX1066">
        <v>-4</v>
      </c>
      <c r="BY1066">
        <v>-1</v>
      </c>
      <c r="BZ1066">
        <v>-1</v>
      </c>
      <c r="CA1066">
        <v>-2</v>
      </c>
      <c r="CB1066">
        <v>-3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-1</v>
      </c>
      <c r="CL1066">
        <v>-2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2</v>
      </c>
      <c r="CS1066">
        <v>0</v>
      </c>
      <c r="CT1066">
        <v>0</v>
      </c>
      <c r="CU1066">
        <v>0</v>
      </c>
      <c r="CV1066">
        <v>-1</v>
      </c>
      <c r="CW1066">
        <v>-1</v>
      </c>
      <c r="CX1066">
        <v>0</v>
      </c>
      <c r="CY1066">
        <v>0</v>
      </c>
      <c r="CZ1066">
        <v>0</v>
      </c>
      <c r="DA1066">
        <v>0</v>
      </c>
      <c r="DB1066">
        <v>-30</v>
      </c>
      <c r="DC1066">
        <v>-23</v>
      </c>
      <c r="DD1066">
        <v>-22</v>
      </c>
      <c r="DE1066">
        <v>-15</v>
      </c>
      <c r="DF1066">
        <v>-24</v>
      </c>
      <c r="DG1066">
        <v>-17</v>
      </c>
      <c r="DH1066">
        <v>-24</v>
      </c>
      <c r="DI1066">
        <v>-17</v>
      </c>
      <c r="DJ1066">
        <v>-18</v>
      </c>
      <c r="DK1066">
        <v>-11</v>
      </c>
      <c r="DL1066">
        <v>-20</v>
      </c>
      <c r="DM1066">
        <v>-13</v>
      </c>
      <c r="DN1066">
        <v>-15</v>
      </c>
      <c r="DO1066">
        <v>-8</v>
      </c>
      <c r="DP1066">
        <v>-15</v>
      </c>
      <c r="DQ1066">
        <v>-8</v>
      </c>
      <c r="DR1066">
        <v>-10</v>
      </c>
      <c r="DS1066">
        <v>-3</v>
      </c>
      <c r="DT1066">
        <v>-12</v>
      </c>
      <c r="DU1066">
        <v>-5</v>
      </c>
      <c r="DV1066">
        <v>-12</v>
      </c>
      <c r="DW1066">
        <v>-5</v>
      </c>
      <c r="DX1066">
        <v>-13</v>
      </c>
      <c r="DY1066">
        <v>-6</v>
      </c>
      <c r="DZ1066">
        <v>-9</v>
      </c>
      <c r="EA1066">
        <v>-2</v>
      </c>
      <c r="EB1066">
        <v>-11</v>
      </c>
      <c r="EC1066">
        <v>-4</v>
      </c>
      <c r="ED1066">
        <v>-9</v>
      </c>
      <c r="EE1066">
        <v>-2</v>
      </c>
      <c r="EF1066">
        <v>-2</v>
      </c>
      <c r="EG1066">
        <v>5</v>
      </c>
      <c r="EH1066">
        <v>-7</v>
      </c>
      <c r="EI1066">
        <v>0</v>
      </c>
      <c r="EJ1066">
        <v>0</v>
      </c>
      <c r="EK1066">
        <v>7</v>
      </c>
      <c r="EL1066">
        <v>0</v>
      </c>
      <c r="EM1066">
        <v>7</v>
      </c>
      <c r="EN1066">
        <v>13</v>
      </c>
      <c r="EO1066">
        <v>20</v>
      </c>
      <c r="EP1066">
        <v>102.08230090000001</v>
      </c>
      <c r="EQ1066">
        <v>121.88304669999999</v>
      </c>
      <c r="ER1066">
        <v>84.604814129999994</v>
      </c>
      <c r="ES1066">
        <v>84.050612340000001</v>
      </c>
      <c r="ET1066">
        <v>129.03223070000001</v>
      </c>
      <c r="EU1066">
        <v>130.7902076</v>
      </c>
      <c r="EV1066">
        <v>83.983749470000006</v>
      </c>
      <c r="EW1066">
        <v>82.370988120000007</v>
      </c>
      <c r="EX1066">
        <v>49.446263969999997</v>
      </c>
      <c r="EY1066">
        <v>47.86673794</v>
      </c>
      <c r="EZ1066">
        <v>62.66469231</v>
      </c>
      <c r="FA1066">
        <v>60.114090480000002</v>
      </c>
      <c r="FB1066">
        <v>8.7274987030000002</v>
      </c>
      <c r="FC1066">
        <v>7.7165333670000003</v>
      </c>
      <c r="FD1066">
        <v>22.437737989999999</v>
      </c>
      <c r="FE1066">
        <v>22.779670060000001</v>
      </c>
      <c r="FF1066">
        <v>5.8379733299999996</v>
      </c>
      <c r="FG1066">
        <v>6.2784962450000004</v>
      </c>
      <c r="FH1066">
        <v>1.2190465530000001</v>
      </c>
      <c r="FI1066">
        <v>2.5051824919999999</v>
      </c>
      <c r="FJ1066">
        <v>32.286193990000001</v>
      </c>
      <c r="FK1066">
        <v>36.473297330000001</v>
      </c>
      <c r="FL1066">
        <v>12.7424482</v>
      </c>
      <c r="FM1066">
        <v>8.8694556470000006</v>
      </c>
      <c r="FN1066">
        <v>0</v>
      </c>
      <c r="FO1066">
        <v>1</v>
      </c>
      <c r="FP1066">
        <v>2</v>
      </c>
      <c r="FQ1066">
        <v>2</v>
      </c>
      <c r="FR1066">
        <f>8/13</f>
        <v>0.61538461538461542</v>
      </c>
      <c r="FS1066">
        <v>2</v>
      </c>
      <c r="FT1066">
        <v>0</v>
      </c>
      <c r="FU1066">
        <v>1</v>
      </c>
      <c r="FV1066" t="s">
        <v>45</v>
      </c>
      <c r="FW1066">
        <v>0</v>
      </c>
      <c r="FX1066">
        <v>0</v>
      </c>
    </row>
    <row r="1067" spans="1:180" x14ac:dyDescent="0.3">
      <c r="A1067" s="7" t="s">
        <v>63</v>
      </c>
      <c r="B1067" s="7" t="s">
        <v>74</v>
      </c>
      <c r="C1067" t="s">
        <v>52</v>
      </c>
      <c r="D1067">
        <v>11</v>
      </c>
      <c r="E1067">
        <v>3</v>
      </c>
      <c r="F1067">
        <v>1.029230769</v>
      </c>
      <c r="G1067">
        <v>1.9677358490000001</v>
      </c>
      <c r="H1067">
        <v>0.71465384600000004</v>
      </c>
      <c r="I1067">
        <v>0.61332075500000005</v>
      </c>
      <c r="J1067">
        <v>1.6393535560000001</v>
      </c>
      <c r="K1067">
        <v>0.99507368100000004</v>
      </c>
      <c r="L1067">
        <v>1.3051622789999999</v>
      </c>
      <c r="M1067">
        <v>0.73775420400000002</v>
      </c>
      <c r="N1067">
        <v>21.647695939999998</v>
      </c>
      <c r="O1067">
        <v>20.47165184</v>
      </c>
      <c r="P1067">
        <v>2.3036504779999998</v>
      </c>
      <c r="Q1067">
        <v>1.3490909959999999</v>
      </c>
      <c r="R1067">
        <v>1.079120917</v>
      </c>
      <c r="S1067">
        <v>1.94308247</v>
      </c>
      <c r="T1067">
        <v>0.7</v>
      </c>
      <c r="U1067">
        <v>0.366666667</v>
      </c>
      <c r="V1067">
        <v>0.53333333299999997</v>
      </c>
      <c r="W1067">
        <v>0.2</v>
      </c>
      <c r="X1067">
        <v>1</v>
      </c>
      <c r="Y1067">
        <v>0.4</v>
      </c>
      <c r="Z1067">
        <v>-2</v>
      </c>
      <c r="AA1067" s="5" t="s">
        <v>209</v>
      </c>
      <c r="AB1067">
        <v>-1</v>
      </c>
      <c r="AC1067">
        <v>-11</v>
      </c>
      <c r="AD1067" s="5" t="s">
        <v>197</v>
      </c>
      <c r="AE1067">
        <v>-10</v>
      </c>
      <c r="AF1067">
        <v>2</v>
      </c>
      <c r="AG1067">
        <v>-8</v>
      </c>
      <c r="AH1067">
        <v>3</v>
      </c>
      <c r="AI1067">
        <v>-7</v>
      </c>
      <c r="AJ1067">
        <v>5</v>
      </c>
      <c r="AK1067">
        <v>-5</v>
      </c>
      <c r="AL1067">
        <v>5</v>
      </c>
      <c r="AM1067">
        <v>-5</v>
      </c>
      <c r="AN1067">
        <v>7</v>
      </c>
      <c r="AO1067">
        <v>-3</v>
      </c>
      <c r="AP1067">
        <v>8</v>
      </c>
      <c r="AQ1067">
        <v>-2</v>
      </c>
      <c r="AR1067">
        <v>8.5</v>
      </c>
      <c r="AS1067">
        <v>-1.5</v>
      </c>
      <c r="AT1067">
        <v>8.5</v>
      </c>
      <c r="AU1067">
        <v>-1.5</v>
      </c>
      <c r="AV1067">
        <v>9</v>
      </c>
      <c r="AW1067">
        <v>-1</v>
      </c>
      <c r="AX1067">
        <v>9</v>
      </c>
      <c r="AY1067">
        <v>-1</v>
      </c>
      <c r="AZ1067">
        <v>10</v>
      </c>
      <c r="BA1067">
        <v>0</v>
      </c>
      <c r="BB1067">
        <v>10</v>
      </c>
      <c r="BC1067">
        <v>0</v>
      </c>
      <c r="BD1067">
        <v>13</v>
      </c>
      <c r="BE1067">
        <v>3</v>
      </c>
      <c r="BF1067">
        <v>14</v>
      </c>
      <c r="BG1067">
        <v>4</v>
      </c>
      <c r="BH1067">
        <v>14</v>
      </c>
      <c r="BI1067">
        <v>4</v>
      </c>
      <c r="BJ1067">
        <v>16</v>
      </c>
      <c r="BK1067">
        <v>6</v>
      </c>
      <c r="BL1067">
        <v>18</v>
      </c>
      <c r="BM1067">
        <v>8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-2</v>
      </c>
      <c r="BX1067">
        <v>0</v>
      </c>
      <c r="BY1067">
        <v>0</v>
      </c>
      <c r="BZ1067">
        <v>-1</v>
      </c>
      <c r="CA1067">
        <v>0</v>
      </c>
      <c r="CB1067">
        <v>0</v>
      </c>
      <c r="CC1067">
        <v>-1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2</v>
      </c>
      <c r="CM1067">
        <v>0</v>
      </c>
      <c r="CN1067">
        <v>1</v>
      </c>
      <c r="CO1067">
        <v>-3</v>
      </c>
      <c r="CP1067">
        <v>0</v>
      </c>
      <c r="CQ1067">
        <v>0</v>
      </c>
      <c r="CR1067">
        <v>3</v>
      </c>
      <c r="CS1067">
        <v>0</v>
      </c>
      <c r="CT1067">
        <v>0</v>
      </c>
      <c r="CU1067">
        <v>0</v>
      </c>
      <c r="CV1067">
        <v>1</v>
      </c>
      <c r="CW1067">
        <v>1</v>
      </c>
      <c r="CX1067">
        <v>2</v>
      </c>
      <c r="CY1067">
        <v>0</v>
      </c>
      <c r="CZ1067">
        <v>4</v>
      </c>
      <c r="DA1067">
        <v>2</v>
      </c>
      <c r="DB1067">
        <v>-6</v>
      </c>
      <c r="DC1067">
        <v>-21</v>
      </c>
      <c r="DD1067">
        <v>2</v>
      </c>
      <c r="DE1067">
        <v>-13</v>
      </c>
      <c r="DF1067">
        <v>0</v>
      </c>
      <c r="DG1067">
        <v>-15</v>
      </c>
      <c r="DH1067">
        <v>0</v>
      </c>
      <c r="DI1067">
        <v>-15</v>
      </c>
      <c r="DJ1067">
        <v>6</v>
      </c>
      <c r="DK1067">
        <v>-9</v>
      </c>
      <c r="DL1067">
        <v>4</v>
      </c>
      <c r="DM1067">
        <v>-11</v>
      </c>
      <c r="DN1067">
        <v>9</v>
      </c>
      <c r="DO1067">
        <v>-6</v>
      </c>
      <c r="DP1067">
        <v>9</v>
      </c>
      <c r="DQ1067">
        <v>-6</v>
      </c>
      <c r="DR1067">
        <v>14</v>
      </c>
      <c r="DS1067">
        <v>-1</v>
      </c>
      <c r="DT1067">
        <v>12</v>
      </c>
      <c r="DU1067">
        <v>-3</v>
      </c>
      <c r="DV1067">
        <v>12</v>
      </c>
      <c r="DW1067">
        <v>-3</v>
      </c>
      <c r="DX1067">
        <v>11</v>
      </c>
      <c r="DY1067">
        <v>-4</v>
      </c>
      <c r="DZ1067">
        <v>15</v>
      </c>
      <c r="EA1067">
        <v>0</v>
      </c>
      <c r="EB1067">
        <v>13</v>
      </c>
      <c r="EC1067">
        <v>-2</v>
      </c>
      <c r="ED1067">
        <v>15</v>
      </c>
      <c r="EE1067">
        <v>0</v>
      </c>
      <c r="EF1067">
        <v>22</v>
      </c>
      <c r="EG1067">
        <v>7</v>
      </c>
      <c r="EH1067">
        <v>17</v>
      </c>
      <c r="EI1067">
        <v>2</v>
      </c>
      <c r="EJ1067">
        <v>24</v>
      </c>
      <c r="EK1067">
        <v>9</v>
      </c>
      <c r="EL1067">
        <v>24</v>
      </c>
      <c r="EM1067">
        <v>9</v>
      </c>
      <c r="EN1067">
        <v>37</v>
      </c>
      <c r="EO1067">
        <v>22</v>
      </c>
      <c r="EP1067">
        <v>202.27115090000001</v>
      </c>
      <c r="EQ1067">
        <v>146.49292579999999</v>
      </c>
      <c r="ER1067">
        <v>88.432646059999996</v>
      </c>
      <c r="ES1067">
        <v>86.479951880000002</v>
      </c>
      <c r="ET1067">
        <v>204.1927053</v>
      </c>
      <c r="EU1067">
        <v>156.28266339999999</v>
      </c>
      <c r="EV1067">
        <v>87.68728342</v>
      </c>
      <c r="EW1067">
        <v>85.070099459999994</v>
      </c>
      <c r="EX1067">
        <v>54.323336320000003</v>
      </c>
      <c r="EY1067">
        <v>46.92033541</v>
      </c>
      <c r="EZ1067">
        <v>69.555726680000006</v>
      </c>
      <c r="FA1067">
        <v>63.635135509999998</v>
      </c>
      <c r="FB1067">
        <v>10.39196278</v>
      </c>
      <c r="FC1067">
        <v>8.2257764810000005</v>
      </c>
      <c r="FD1067">
        <v>37.71123979</v>
      </c>
      <c r="FE1067">
        <v>26.607962619999999</v>
      </c>
      <c r="FF1067">
        <v>11.0116546</v>
      </c>
      <c r="FG1067">
        <v>6.6085635009999999</v>
      </c>
      <c r="FH1067">
        <v>2.4788659879999999</v>
      </c>
      <c r="FI1067">
        <v>2.7912663439999998</v>
      </c>
      <c r="FJ1067">
        <v>30.954421459999999</v>
      </c>
      <c r="FK1067">
        <v>34.116558240000003</v>
      </c>
      <c r="FL1067">
        <v>15.059186670000001</v>
      </c>
      <c r="FM1067">
        <v>11.950626590000001</v>
      </c>
      <c r="FN1067">
        <v>0</v>
      </c>
      <c r="FO1067">
        <v>1</v>
      </c>
      <c r="FP1067">
        <v>3</v>
      </c>
      <c r="FQ1067">
        <v>0</v>
      </c>
      <c r="FR1067">
        <f>10/14</f>
        <v>0.7142857142857143</v>
      </c>
      <c r="FS1067">
        <v>1</v>
      </c>
      <c r="FT1067">
        <v>2</v>
      </c>
      <c r="FU1067">
        <v>0</v>
      </c>
      <c r="FV1067">
        <v>1</v>
      </c>
      <c r="FW1067">
        <v>2</v>
      </c>
      <c r="FX1067">
        <v>0</v>
      </c>
    </row>
    <row r="1068" spans="1:180" x14ac:dyDescent="0.3">
      <c r="A1068" s="7" t="s">
        <v>40</v>
      </c>
      <c r="B1068" s="7" t="s">
        <v>384</v>
      </c>
      <c r="C1068" t="s">
        <v>26</v>
      </c>
      <c r="D1068">
        <v>12</v>
      </c>
      <c r="E1068">
        <v>3</v>
      </c>
      <c r="F1068">
        <v>1.5</v>
      </c>
      <c r="G1068">
        <v>2.09</v>
      </c>
      <c r="H1068">
        <v>0.74099999999999999</v>
      </c>
      <c r="I1068">
        <v>0.68799999999999994</v>
      </c>
      <c r="J1068">
        <v>1.128810356</v>
      </c>
      <c r="K1068">
        <v>0.74921912899999998</v>
      </c>
      <c r="L1068">
        <v>0.61665879899999998</v>
      </c>
      <c r="M1068">
        <v>0.386879735</v>
      </c>
      <c r="N1068">
        <v>17.510494390000002</v>
      </c>
      <c r="O1068">
        <v>16.154</v>
      </c>
      <c r="P1068">
        <v>1.014137007</v>
      </c>
      <c r="Q1068">
        <v>0.68791848499999997</v>
      </c>
      <c r="R1068">
        <v>1.542015242</v>
      </c>
      <c r="S1068">
        <v>2.0397795080000001</v>
      </c>
      <c r="T1068">
        <v>0.46666666699999998</v>
      </c>
      <c r="U1068">
        <v>0.18181818199999999</v>
      </c>
      <c r="V1068">
        <v>0.46666666699999998</v>
      </c>
      <c r="W1068">
        <v>0.2</v>
      </c>
      <c r="X1068">
        <v>0.4</v>
      </c>
      <c r="Y1068">
        <v>6.6666666999999999E-2</v>
      </c>
      <c r="Z1068">
        <v>-10</v>
      </c>
      <c r="AA1068" s="5" t="s">
        <v>185</v>
      </c>
      <c r="AB1068">
        <v>-10</v>
      </c>
      <c r="AC1068">
        <v>-18</v>
      </c>
      <c r="AD1068" s="5" t="s">
        <v>245</v>
      </c>
      <c r="AE1068">
        <v>-16</v>
      </c>
      <c r="AF1068">
        <v>-7</v>
      </c>
      <c r="AG1068">
        <v>-15</v>
      </c>
      <c r="AH1068">
        <v>-6</v>
      </c>
      <c r="AI1068">
        <v>-14</v>
      </c>
      <c r="AJ1068">
        <v>-5</v>
      </c>
      <c r="AK1068">
        <v>-13</v>
      </c>
      <c r="AL1068">
        <v>-4</v>
      </c>
      <c r="AM1068">
        <v>-12</v>
      </c>
      <c r="AN1068">
        <v>-3</v>
      </c>
      <c r="AO1068">
        <v>-11</v>
      </c>
      <c r="AP1068">
        <v>-3</v>
      </c>
      <c r="AQ1068">
        <v>-11</v>
      </c>
      <c r="AR1068">
        <v>-3</v>
      </c>
      <c r="AS1068">
        <v>-11</v>
      </c>
      <c r="AT1068">
        <v>-2</v>
      </c>
      <c r="AU1068">
        <v>-10</v>
      </c>
      <c r="AV1068">
        <v>-1</v>
      </c>
      <c r="AW1068">
        <v>-9</v>
      </c>
      <c r="AX1068">
        <v>0</v>
      </c>
      <c r="AY1068">
        <v>-8</v>
      </c>
      <c r="AZ1068">
        <v>0</v>
      </c>
      <c r="BA1068">
        <v>-8</v>
      </c>
      <c r="BB1068">
        <v>1</v>
      </c>
      <c r="BC1068">
        <v>-7</v>
      </c>
      <c r="BD1068">
        <v>4</v>
      </c>
      <c r="BE1068">
        <v>-4</v>
      </c>
      <c r="BF1068">
        <v>7</v>
      </c>
      <c r="BG1068">
        <v>-1</v>
      </c>
      <c r="BH1068">
        <v>8</v>
      </c>
      <c r="BI1068">
        <v>0</v>
      </c>
      <c r="BJ1068">
        <v>8</v>
      </c>
      <c r="BK1068">
        <v>0</v>
      </c>
      <c r="BL1068">
        <v>13</v>
      </c>
      <c r="BM1068">
        <v>5</v>
      </c>
      <c r="BN1068">
        <v>0</v>
      </c>
      <c r="BO1068">
        <v>-1</v>
      </c>
      <c r="BP1068">
        <v>0</v>
      </c>
      <c r="BQ1068">
        <v>0</v>
      </c>
      <c r="BR1068">
        <v>-2</v>
      </c>
      <c r="BS1068">
        <v>0</v>
      </c>
      <c r="BT1068">
        <v>0</v>
      </c>
      <c r="BU1068">
        <v>-3</v>
      </c>
      <c r="BV1068">
        <v>-2</v>
      </c>
      <c r="BW1068">
        <v>-2</v>
      </c>
      <c r="BX1068">
        <v>-3</v>
      </c>
      <c r="BY1068">
        <v>-1</v>
      </c>
      <c r="BZ1068">
        <v>0</v>
      </c>
      <c r="CA1068">
        <v>0</v>
      </c>
      <c r="CB1068">
        <v>2</v>
      </c>
      <c r="CC1068">
        <v>0</v>
      </c>
      <c r="CD1068">
        <v>1</v>
      </c>
      <c r="CE1068">
        <v>-3</v>
      </c>
      <c r="CF1068">
        <v>0</v>
      </c>
      <c r="CG1068">
        <v>0</v>
      </c>
      <c r="CH1068">
        <v>2</v>
      </c>
      <c r="CI1068">
        <v>-4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-3</v>
      </c>
      <c r="CS1068">
        <v>0</v>
      </c>
      <c r="CT1068">
        <v>0</v>
      </c>
      <c r="CU1068">
        <v>-2</v>
      </c>
      <c r="CV1068">
        <v>2</v>
      </c>
      <c r="CW1068">
        <v>0</v>
      </c>
      <c r="CX1068">
        <v>0</v>
      </c>
      <c r="CY1068">
        <v>0</v>
      </c>
      <c r="CZ1068">
        <v>0</v>
      </c>
      <c r="DA1068">
        <v>1</v>
      </c>
      <c r="DB1068">
        <v>-17</v>
      </c>
      <c r="DC1068">
        <v>-29</v>
      </c>
      <c r="DD1068">
        <v>-12</v>
      </c>
      <c r="DE1068">
        <v>-24</v>
      </c>
      <c r="DF1068">
        <v>-17</v>
      </c>
      <c r="DG1068">
        <v>-29</v>
      </c>
      <c r="DH1068">
        <v>-9</v>
      </c>
      <c r="DI1068">
        <v>-21</v>
      </c>
      <c r="DJ1068">
        <v>-7</v>
      </c>
      <c r="DK1068">
        <v>-19</v>
      </c>
      <c r="DL1068">
        <v>-5</v>
      </c>
      <c r="DM1068">
        <v>-17</v>
      </c>
      <c r="DN1068">
        <v>-9</v>
      </c>
      <c r="DO1068">
        <v>-21</v>
      </c>
      <c r="DP1068">
        <v>-7</v>
      </c>
      <c r="DQ1068">
        <v>-19</v>
      </c>
      <c r="DR1068">
        <v>-5</v>
      </c>
      <c r="DS1068">
        <v>-17</v>
      </c>
      <c r="DT1068">
        <v>1</v>
      </c>
      <c r="DU1068">
        <v>-11</v>
      </c>
      <c r="DV1068">
        <v>-4</v>
      </c>
      <c r="DW1068">
        <v>-16</v>
      </c>
      <c r="DX1068">
        <v>-10</v>
      </c>
      <c r="DY1068">
        <v>-22</v>
      </c>
      <c r="DZ1068">
        <v>0</v>
      </c>
      <c r="EA1068">
        <v>-12</v>
      </c>
      <c r="EB1068">
        <v>1</v>
      </c>
      <c r="EC1068">
        <v>-11</v>
      </c>
      <c r="ED1068">
        <v>1</v>
      </c>
      <c r="EE1068">
        <v>-11</v>
      </c>
      <c r="EF1068">
        <v>0</v>
      </c>
      <c r="EG1068">
        <v>-12</v>
      </c>
      <c r="EH1068">
        <v>7</v>
      </c>
      <c r="EI1068">
        <v>-5</v>
      </c>
      <c r="EJ1068">
        <v>10</v>
      </c>
      <c r="EK1068">
        <v>-2</v>
      </c>
      <c r="EL1068">
        <v>12</v>
      </c>
      <c r="EM1068">
        <v>0</v>
      </c>
      <c r="EN1068">
        <v>10</v>
      </c>
      <c r="EO1068">
        <v>-2</v>
      </c>
      <c r="EP1068">
        <v>115.4608781</v>
      </c>
      <c r="EQ1068">
        <v>134.29733329999999</v>
      </c>
      <c r="ER1068">
        <v>85.724308339999993</v>
      </c>
      <c r="ES1068">
        <v>86.705251860000004</v>
      </c>
      <c r="ET1068">
        <v>108.11613699999999</v>
      </c>
      <c r="EU1068">
        <v>125.4743333</v>
      </c>
      <c r="EV1068">
        <v>81.388284609999999</v>
      </c>
      <c r="EW1068">
        <v>82.496443880000001</v>
      </c>
      <c r="EX1068">
        <v>36.693861140000003</v>
      </c>
      <c r="EY1068">
        <v>40.691666669999996</v>
      </c>
      <c r="EZ1068">
        <v>54.006928799999997</v>
      </c>
      <c r="FA1068">
        <v>63.041200349999997</v>
      </c>
      <c r="FB1068">
        <v>8.6363370190000008</v>
      </c>
      <c r="FC1068">
        <v>7.4163333329999999</v>
      </c>
      <c r="FD1068">
        <v>20.635888619999999</v>
      </c>
      <c r="FE1068">
        <v>23.10766667</v>
      </c>
      <c r="FF1068">
        <v>6.0345819110000001</v>
      </c>
      <c r="FG1068">
        <v>5.8019999999999996</v>
      </c>
      <c r="FH1068">
        <v>1.9505456649999999</v>
      </c>
      <c r="FI1068">
        <v>2.2496666670000001</v>
      </c>
      <c r="FJ1068">
        <v>30.091504799999999</v>
      </c>
      <c r="FK1068">
        <v>31.575029659999998</v>
      </c>
      <c r="FL1068">
        <v>11.715182860000001</v>
      </c>
      <c r="FM1068">
        <v>9.9123333329999994</v>
      </c>
      <c r="FN1068">
        <v>0</v>
      </c>
      <c r="FO1068">
        <v>0</v>
      </c>
      <c r="FP1068">
        <v>3</v>
      </c>
      <c r="FQ1068">
        <v>2</v>
      </c>
      <c r="FR1068">
        <f>7/14</f>
        <v>0.5</v>
      </c>
      <c r="FS1068">
        <v>1</v>
      </c>
      <c r="FT1068">
        <v>2</v>
      </c>
      <c r="FU1068">
        <v>1</v>
      </c>
      <c r="FV1068">
        <v>1</v>
      </c>
      <c r="FW1068">
        <v>1</v>
      </c>
      <c r="FX1068">
        <v>0</v>
      </c>
    </row>
    <row r="1069" spans="1:180" x14ac:dyDescent="0.3">
      <c r="A1069" s="7" t="s">
        <v>90</v>
      </c>
      <c r="B1069" s="7" t="s">
        <v>84</v>
      </c>
      <c r="C1069" t="s">
        <v>55</v>
      </c>
      <c r="D1069">
        <v>13</v>
      </c>
      <c r="E1069">
        <v>3</v>
      </c>
      <c r="F1069">
        <v>1.0085</v>
      </c>
      <c r="G1069">
        <v>0.66128205100000004</v>
      </c>
      <c r="H1069">
        <v>0.69113333300000002</v>
      </c>
      <c r="I1069">
        <v>0.83899999999999997</v>
      </c>
      <c r="J1069">
        <v>1.019554928</v>
      </c>
      <c r="K1069">
        <v>1.3561148359999999</v>
      </c>
      <c r="L1069">
        <v>0.48886389499999999</v>
      </c>
      <c r="M1069">
        <v>0.841832464</v>
      </c>
      <c r="N1069">
        <v>17.172612950000001</v>
      </c>
      <c r="O1069">
        <v>15.52210775</v>
      </c>
      <c r="P1069">
        <v>0.97624233400000004</v>
      </c>
      <c r="Q1069">
        <v>1.319959946</v>
      </c>
      <c r="R1069">
        <v>1.06811579</v>
      </c>
      <c r="S1069">
        <v>1.041327608</v>
      </c>
      <c r="T1069">
        <v>0.393939394</v>
      </c>
      <c r="U1069">
        <v>0.53333333299999997</v>
      </c>
      <c r="V1069">
        <v>0.2</v>
      </c>
      <c r="W1069">
        <v>0.6</v>
      </c>
      <c r="X1069">
        <v>0.55555555599999995</v>
      </c>
      <c r="Y1069">
        <v>0.46666666699999998</v>
      </c>
      <c r="Z1069">
        <v>-13</v>
      </c>
      <c r="AA1069" s="5" t="s">
        <v>215</v>
      </c>
      <c r="AB1069">
        <v>-12</v>
      </c>
      <c r="AC1069">
        <v>-9</v>
      </c>
      <c r="AD1069" s="5" t="s">
        <v>245</v>
      </c>
      <c r="AE1069">
        <v>-5</v>
      </c>
      <c r="AF1069">
        <v>-7</v>
      </c>
      <c r="AG1069">
        <v>-4</v>
      </c>
      <c r="AH1069">
        <v>-5</v>
      </c>
      <c r="AI1069">
        <v>-2</v>
      </c>
      <c r="AJ1069">
        <v>-3</v>
      </c>
      <c r="AK1069">
        <v>0</v>
      </c>
      <c r="AL1069">
        <v>-2</v>
      </c>
      <c r="AM1069">
        <v>1</v>
      </c>
      <c r="AN1069">
        <v>-2</v>
      </c>
      <c r="AO1069">
        <v>1</v>
      </c>
      <c r="AP1069">
        <v>-1</v>
      </c>
      <c r="AQ1069">
        <v>2</v>
      </c>
      <c r="AR1069">
        <v>-1</v>
      </c>
      <c r="AS1069">
        <v>2</v>
      </c>
      <c r="AT1069">
        <v>-1</v>
      </c>
      <c r="AU1069">
        <v>2</v>
      </c>
      <c r="AV1069">
        <v>-1</v>
      </c>
      <c r="AW1069">
        <v>2</v>
      </c>
      <c r="AX1069">
        <v>0</v>
      </c>
      <c r="AY1069">
        <v>3</v>
      </c>
      <c r="AZ1069">
        <v>0</v>
      </c>
      <c r="BA1069">
        <v>3</v>
      </c>
      <c r="BB1069">
        <v>0</v>
      </c>
      <c r="BC1069">
        <v>3</v>
      </c>
      <c r="BD1069">
        <v>0</v>
      </c>
      <c r="BE1069">
        <v>3</v>
      </c>
      <c r="BF1069">
        <v>2</v>
      </c>
      <c r="BG1069">
        <v>5</v>
      </c>
      <c r="BH1069">
        <v>2</v>
      </c>
      <c r="BI1069">
        <v>5</v>
      </c>
      <c r="BJ1069">
        <v>3</v>
      </c>
      <c r="BK1069">
        <v>6</v>
      </c>
      <c r="BL1069">
        <v>5</v>
      </c>
      <c r="BM1069">
        <v>8</v>
      </c>
      <c r="BN1069">
        <v>0</v>
      </c>
      <c r="BO1069">
        <v>0</v>
      </c>
      <c r="BP1069">
        <v>-3</v>
      </c>
      <c r="BQ1069">
        <v>0</v>
      </c>
      <c r="BR1069">
        <v>-2</v>
      </c>
      <c r="BS1069">
        <v>0</v>
      </c>
      <c r="BT1069">
        <v>0</v>
      </c>
      <c r="BU1069">
        <v>-1</v>
      </c>
      <c r="BV1069">
        <v>0</v>
      </c>
      <c r="BW1069">
        <v>2</v>
      </c>
      <c r="BX1069">
        <v>0</v>
      </c>
      <c r="BY1069">
        <v>0</v>
      </c>
      <c r="BZ1069">
        <v>-1</v>
      </c>
      <c r="CA1069">
        <v>-1</v>
      </c>
      <c r="CB1069">
        <v>3</v>
      </c>
      <c r="CC1069">
        <v>0</v>
      </c>
      <c r="CD1069">
        <v>1</v>
      </c>
      <c r="CE1069">
        <v>0</v>
      </c>
      <c r="CF1069">
        <v>0</v>
      </c>
      <c r="CG1069">
        <v>0</v>
      </c>
      <c r="CH1069">
        <v>0</v>
      </c>
      <c r="CI1069">
        <v>-1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-1</v>
      </c>
      <c r="CP1069">
        <v>0</v>
      </c>
      <c r="CQ1069">
        <v>0</v>
      </c>
      <c r="CR1069">
        <v>0</v>
      </c>
      <c r="CS1069">
        <v>2</v>
      </c>
      <c r="CT1069">
        <v>-3</v>
      </c>
      <c r="CU1069">
        <v>1</v>
      </c>
      <c r="CV1069">
        <v>1</v>
      </c>
      <c r="CW1069">
        <v>1</v>
      </c>
      <c r="CX1069">
        <v>0</v>
      </c>
      <c r="CY1069">
        <v>0</v>
      </c>
      <c r="CZ1069">
        <v>0</v>
      </c>
      <c r="DA1069">
        <v>1</v>
      </c>
      <c r="DB1069">
        <v>-23</v>
      </c>
      <c r="DC1069">
        <v>-16</v>
      </c>
      <c r="DD1069">
        <v>-21</v>
      </c>
      <c r="DE1069">
        <v>-14</v>
      </c>
      <c r="DF1069">
        <v>-8</v>
      </c>
      <c r="DG1069">
        <v>-1</v>
      </c>
      <c r="DH1069">
        <v>-9</v>
      </c>
      <c r="DI1069">
        <v>-2</v>
      </c>
      <c r="DJ1069">
        <v>-2</v>
      </c>
      <c r="DK1069">
        <v>5</v>
      </c>
      <c r="DL1069">
        <v>-7</v>
      </c>
      <c r="DM1069">
        <v>0</v>
      </c>
      <c r="DN1069">
        <v>2</v>
      </c>
      <c r="DO1069">
        <v>9</v>
      </c>
      <c r="DP1069">
        <v>5</v>
      </c>
      <c r="DQ1069">
        <v>12</v>
      </c>
      <c r="DR1069">
        <v>-13</v>
      </c>
      <c r="DS1069">
        <v>-6</v>
      </c>
      <c r="DT1069">
        <v>-3</v>
      </c>
      <c r="DU1069">
        <v>4</v>
      </c>
      <c r="DV1069">
        <v>-3</v>
      </c>
      <c r="DW1069">
        <v>4</v>
      </c>
      <c r="DX1069">
        <v>-2</v>
      </c>
      <c r="DY1069">
        <v>5</v>
      </c>
      <c r="DZ1069">
        <v>-4</v>
      </c>
      <c r="EA1069">
        <v>3</v>
      </c>
      <c r="EB1069">
        <v>-4</v>
      </c>
      <c r="EC1069">
        <v>3</v>
      </c>
      <c r="ED1069">
        <v>0</v>
      </c>
      <c r="EE1069">
        <v>7</v>
      </c>
      <c r="EF1069">
        <v>3</v>
      </c>
      <c r="EG1069">
        <v>10</v>
      </c>
      <c r="EH1069">
        <v>-2</v>
      </c>
      <c r="EI1069">
        <v>5</v>
      </c>
      <c r="EJ1069">
        <v>3</v>
      </c>
      <c r="EK1069">
        <v>10</v>
      </c>
      <c r="EL1069">
        <v>3</v>
      </c>
      <c r="EM1069">
        <v>10</v>
      </c>
      <c r="EN1069">
        <v>5</v>
      </c>
      <c r="EO1069">
        <v>12</v>
      </c>
      <c r="EP1069">
        <v>91.002772989999997</v>
      </c>
      <c r="EQ1069">
        <v>169.18230689999999</v>
      </c>
      <c r="ER1069">
        <v>77.723856299999994</v>
      </c>
      <c r="ES1069">
        <v>89.043756599999995</v>
      </c>
      <c r="ET1069">
        <v>82.048403550000003</v>
      </c>
      <c r="EU1069">
        <v>182.42107730000001</v>
      </c>
      <c r="EV1069">
        <v>70.758839640000005</v>
      </c>
      <c r="EW1069">
        <v>88.422000100000005</v>
      </c>
      <c r="EX1069">
        <v>38.474057510000002</v>
      </c>
      <c r="EY1069">
        <v>63.760229180000003</v>
      </c>
      <c r="EZ1069">
        <v>51.632786969999998</v>
      </c>
      <c r="FA1069">
        <v>67.09552798</v>
      </c>
      <c r="FB1069">
        <v>6.0386272419999996</v>
      </c>
      <c r="FC1069">
        <v>9.6777595049999992</v>
      </c>
      <c r="FD1069">
        <v>22.535716659999999</v>
      </c>
      <c r="FE1069">
        <v>30.660577580000002</v>
      </c>
      <c r="FF1069">
        <v>5.6394794490000004</v>
      </c>
      <c r="FG1069">
        <v>9.8705661019999997</v>
      </c>
      <c r="FH1069">
        <v>2.392980342</v>
      </c>
      <c r="FI1069">
        <v>3.3242258090000001</v>
      </c>
      <c r="FJ1069">
        <v>29.710557569999999</v>
      </c>
      <c r="FK1069">
        <v>34.689969580000003</v>
      </c>
      <c r="FL1069">
        <v>11.419241120000001</v>
      </c>
      <c r="FM1069">
        <v>13.65743994</v>
      </c>
      <c r="FN1069">
        <v>0</v>
      </c>
      <c r="FO1069">
        <v>0</v>
      </c>
      <c r="FP1069">
        <v>0</v>
      </c>
      <c r="FQ1069">
        <v>3</v>
      </c>
      <c r="FR1069">
        <f>7/14</f>
        <v>0.5</v>
      </c>
      <c r="FS1069">
        <v>2</v>
      </c>
      <c r="FT1069">
        <v>0</v>
      </c>
      <c r="FU1069">
        <v>1</v>
      </c>
      <c r="FV1069" t="s">
        <v>45</v>
      </c>
      <c r="FW1069">
        <v>0</v>
      </c>
      <c r="FX1069">
        <v>0</v>
      </c>
    </row>
    <row r="1070" spans="1:180" x14ac:dyDescent="0.3">
      <c r="A1070" s="7" t="s">
        <v>96</v>
      </c>
      <c r="B1070" s="7" t="s">
        <v>134</v>
      </c>
      <c r="C1070" t="s">
        <v>58</v>
      </c>
      <c r="D1070">
        <v>14</v>
      </c>
      <c r="E1070">
        <v>3</v>
      </c>
      <c r="F1070">
        <v>0.97449322000000005</v>
      </c>
      <c r="G1070">
        <v>1.25</v>
      </c>
      <c r="H1070">
        <v>0.75246081399999998</v>
      </c>
      <c r="I1070">
        <v>0.69199999999999995</v>
      </c>
      <c r="J1070">
        <v>1.435432635</v>
      </c>
      <c r="K1070">
        <v>1.665172206</v>
      </c>
      <c r="L1070">
        <v>0.82765129199999998</v>
      </c>
      <c r="M1070">
        <v>1.0449143670000001</v>
      </c>
      <c r="N1070">
        <v>19.604930840000002</v>
      </c>
      <c r="O1070">
        <v>20.55519833</v>
      </c>
      <c r="P1070">
        <v>1.5062207750000001</v>
      </c>
      <c r="Q1070">
        <v>1.7206300940000001</v>
      </c>
      <c r="R1070">
        <v>1.340354636</v>
      </c>
      <c r="S1070">
        <v>1.1775785320000001</v>
      </c>
      <c r="T1070">
        <v>0.72727272700000001</v>
      </c>
      <c r="U1070">
        <v>0.58974358999999998</v>
      </c>
      <c r="V1070">
        <v>1</v>
      </c>
      <c r="W1070">
        <v>0.8</v>
      </c>
      <c r="X1070">
        <v>0.53333333299999997</v>
      </c>
      <c r="Y1070">
        <v>0.33333333300000001</v>
      </c>
      <c r="Z1070">
        <v>-4</v>
      </c>
      <c r="AA1070" s="5" t="s">
        <v>211</v>
      </c>
      <c r="AB1070">
        <v>-2</v>
      </c>
      <c r="AC1070">
        <v>-3</v>
      </c>
      <c r="AD1070" s="5" t="s">
        <v>181</v>
      </c>
      <c r="AE1070">
        <v>-3</v>
      </c>
      <c r="AF1070">
        <v>0</v>
      </c>
      <c r="AG1070">
        <v>-1</v>
      </c>
      <c r="AH1070">
        <v>1</v>
      </c>
      <c r="AI1070">
        <v>0</v>
      </c>
      <c r="AJ1070">
        <v>1</v>
      </c>
      <c r="AK1070">
        <v>0</v>
      </c>
      <c r="AL1070">
        <v>2</v>
      </c>
      <c r="AM1070">
        <v>1</v>
      </c>
      <c r="AN1070">
        <v>3</v>
      </c>
      <c r="AO1070">
        <v>2</v>
      </c>
      <c r="AP1070">
        <v>5</v>
      </c>
      <c r="AQ1070">
        <v>4</v>
      </c>
      <c r="AR1070">
        <v>5</v>
      </c>
      <c r="AS1070">
        <v>4</v>
      </c>
      <c r="AT1070">
        <v>6</v>
      </c>
      <c r="AU1070">
        <v>5</v>
      </c>
      <c r="AV1070">
        <v>6</v>
      </c>
      <c r="AW1070">
        <v>5</v>
      </c>
      <c r="AX1070">
        <v>8</v>
      </c>
      <c r="AY1070">
        <v>7</v>
      </c>
      <c r="AZ1070">
        <v>11</v>
      </c>
      <c r="BA1070">
        <v>10</v>
      </c>
      <c r="BB1070">
        <v>12</v>
      </c>
      <c r="BC1070">
        <v>11</v>
      </c>
      <c r="BD1070">
        <v>13</v>
      </c>
      <c r="BE1070">
        <v>12</v>
      </c>
      <c r="BF1070">
        <v>14</v>
      </c>
      <c r="BG1070">
        <v>13</v>
      </c>
      <c r="BH1070">
        <v>14</v>
      </c>
      <c r="BI1070">
        <v>13</v>
      </c>
      <c r="BJ1070">
        <v>16</v>
      </c>
      <c r="BK1070">
        <v>15</v>
      </c>
      <c r="BL1070">
        <v>16</v>
      </c>
      <c r="BM1070">
        <v>15</v>
      </c>
      <c r="BN1070">
        <v>1</v>
      </c>
      <c r="BO1070">
        <v>1</v>
      </c>
      <c r="BP1070">
        <v>0</v>
      </c>
      <c r="BQ1070">
        <v>-1</v>
      </c>
      <c r="BR1070">
        <v>0</v>
      </c>
      <c r="BS1070">
        <v>-3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-1</v>
      </c>
      <c r="CF1070">
        <v>2</v>
      </c>
      <c r="CG1070">
        <v>4</v>
      </c>
      <c r="CH1070">
        <v>0</v>
      </c>
      <c r="CI1070">
        <v>1</v>
      </c>
      <c r="CJ1070">
        <v>1</v>
      </c>
      <c r="CK1070">
        <v>-1</v>
      </c>
      <c r="CL1070">
        <v>0</v>
      </c>
      <c r="CM1070">
        <v>1</v>
      </c>
      <c r="CN1070">
        <v>2</v>
      </c>
      <c r="CO1070">
        <v>1</v>
      </c>
      <c r="CP1070">
        <v>-2</v>
      </c>
      <c r="CQ1070">
        <v>0</v>
      </c>
      <c r="CR1070">
        <v>2</v>
      </c>
      <c r="CS1070">
        <v>3</v>
      </c>
      <c r="CT1070">
        <v>1</v>
      </c>
      <c r="CU1070">
        <v>1</v>
      </c>
      <c r="CV1070">
        <v>0</v>
      </c>
      <c r="CW1070">
        <v>0</v>
      </c>
      <c r="CX1070">
        <v>1</v>
      </c>
      <c r="CY1070">
        <v>0</v>
      </c>
      <c r="CZ1070">
        <v>0</v>
      </c>
      <c r="DA1070">
        <v>0</v>
      </c>
      <c r="DB1070">
        <v>-16</v>
      </c>
      <c r="DC1070">
        <v>-18</v>
      </c>
      <c r="DD1070">
        <v>-7</v>
      </c>
      <c r="DE1070">
        <v>-9</v>
      </c>
      <c r="DF1070">
        <v>-5</v>
      </c>
      <c r="DG1070">
        <v>-7</v>
      </c>
      <c r="DH1070">
        <v>0</v>
      </c>
      <c r="DI1070">
        <v>-2</v>
      </c>
      <c r="DJ1070">
        <v>2</v>
      </c>
      <c r="DK1070">
        <v>0</v>
      </c>
      <c r="DL1070">
        <v>5</v>
      </c>
      <c r="DM1070">
        <v>3</v>
      </c>
      <c r="DN1070">
        <v>10</v>
      </c>
      <c r="DO1070">
        <v>8</v>
      </c>
      <c r="DP1070">
        <v>7</v>
      </c>
      <c r="DQ1070">
        <v>5</v>
      </c>
      <c r="DR1070">
        <v>7</v>
      </c>
      <c r="DS1070">
        <v>5</v>
      </c>
      <c r="DT1070">
        <v>8</v>
      </c>
      <c r="DU1070">
        <v>6</v>
      </c>
      <c r="DV1070">
        <v>7</v>
      </c>
      <c r="DW1070">
        <v>5</v>
      </c>
      <c r="DX1070">
        <v>11</v>
      </c>
      <c r="DY1070">
        <v>9</v>
      </c>
      <c r="DZ1070">
        <v>9</v>
      </c>
      <c r="EA1070">
        <v>7</v>
      </c>
      <c r="EB1070">
        <v>16</v>
      </c>
      <c r="EC1070">
        <v>14</v>
      </c>
      <c r="ED1070">
        <v>16</v>
      </c>
      <c r="EE1070">
        <v>14</v>
      </c>
      <c r="EF1070">
        <v>21</v>
      </c>
      <c r="EG1070">
        <v>19</v>
      </c>
      <c r="EH1070">
        <v>14</v>
      </c>
      <c r="EI1070">
        <v>12</v>
      </c>
      <c r="EJ1070">
        <v>14</v>
      </c>
      <c r="EK1070">
        <v>12</v>
      </c>
      <c r="EL1070">
        <v>20</v>
      </c>
      <c r="EM1070">
        <v>18</v>
      </c>
      <c r="EN1070">
        <v>21</v>
      </c>
      <c r="EO1070">
        <v>19</v>
      </c>
      <c r="EP1070">
        <v>178.83856639999999</v>
      </c>
      <c r="EQ1070">
        <v>177.68980500000001</v>
      </c>
      <c r="ER1070">
        <v>89.633185229999995</v>
      </c>
      <c r="ES1070">
        <v>89.663195590000001</v>
      </c>
      <c r="ET1070">
        <v>156.2819878</v>
      </c>
      <c r="EU1070">
        <v>194.3011898</v>
      </c>
      <c r="EV1070">
        <v>87.447246870000001</v>
      </c>
      <c r="EW1070">
        <v>88.801387800000001</v>
      </c>
      <c r="EX1070">
        <v>53.250174680000001</v>
      </c>
      <c r="EY1070">
        <v>58.200445049999999</v>
      </c>
      <c r="EZ1070">
        <v>67.809012629999998</v>
      </c>
      <c r="FA1070">
        <v>69.702519609999996</v>
      </c>
      <c r="FB1070">
        <v>7.8089960090000003</v>
      </c>
      <c r="FC1070">
        <v>10.00857463</v>
      </c>
      <c r="FD1070">
        <v>27.48768192</v>
      </c>
      <c r="FE1070">
        <v>33.577247980000003</v>
      </c>
      <c r="FF1070">
        <v>5.5948438090000003</v>
      </c>
      <c r="FG1070">
        <v>9.4804002389999997</v>
      </c>
      <c r="FH1070">
        <v>1.055353475</v>
      </c>
      <c r="FI1070">
        <v>3.0344858910000001</v>
      </c>
      <c r="FJ1070">
        <v>26.951616600000001</v>
      </c>
      <c r="FK1070">
        <v>35.283813909999999</v>
      </c>
      <c r="FL1070">
        <v>12.08484838</v>
      </c>
      <c r="FM1070">
        <v>13.38315139</v>
      </c>
      <c r="FN1070">
        <v>0</v>
      </c>
      <c r="FO1070">
        <v>0</v>
      </c>
      <c r="FP1070">
        <v>1</v>
      </c>
      <c r="FQ1070">
        <v>2</v>
      </c>
      <c r="FR1070">
        <f>8/13</f>
        <v>0.61538461538461542</v>
      </c>
      <c r="FS1070">
        <v>1</v>
      </c>
      <c r="FT1070">
        <v>2</v>
      </c>
      <c r="FU1070">
        <v>1</v>
      </c>
      <c r="FV1070">
        <v>1</v>
      </c>
      <c r="FW1070">
        <v>2</v>
      </c>
      <c r="FX1070">
        <v>0</v>
      </c>
    </row>
    <row r="1071" spans="1:180" x14ac:dyDescent="0.3">
      <c r="A1071" s="7" t="s">
        <v>118</v>
      </c>
      <c r="B1071" s="7" t="s">
        <v>123</v>
      </c>
      <c r="C1071" t="s">
        <v>61</v>
      </c>
      <c r="D1071">
        <v>11</v>
      </c>
      <c r="E1071">
        <v>3</v>
      </c>
      <c r="F1071">
        <v>1.8907142859999999</v>
      </c>
      <c r="G1071">
        <v>1.3130769229999999</v>
      </c>
      <c r="H1071">
        <v>0.66507142900000005</v>
      </c>
      <c r="I1071">
        <v>0.74773076900000002</v>
      </c>
      <c r="J1071">
        <v>1.367067332</v>
      </c>
      <c r="K1071">
        <v>0.88319533800000005</v>
      </c>
      <c r="L1071">
        <v>0.61900523500000004</v>
      </c>
      <c r="M1071">
        <v>0.66921794099999998</v>
      </c>
      <c r="N1071">
        <v>21.917155449999999</v>
      </c>
      <c r="O1071">
        <v>21.012183759999999</v>
      </c>
      <c r="P1071">
        <v>1.2921878680000001</v>
      </c>
      <c r="Q1071">
        <v>1.022330556</v>
      </c>
      <c r="R1071">
        <v>1.86632015</v>
      </c>
      <c r="S1071">
        <v>1.427442917</v>
      </c>
      <c r="T1071">
        <v>0.2</v>
      </c>
      <c r="U1071">
        <v>0.37037037</v>
      </c>
      <c r="V1071">
        <v>0.33333333300000001</v>
      </c>
      <c r="W1071">
        <v>0.46666666699999998</v>
      </c>
      <c r="X1071">
        <v>0.133333333</v>
      </c>
      <c r="Y1071">
        <v>0.33333333300000001</v>
      </c>
      <c r="Z1071">
        <v>-20</v>
      </c>
      <c r="AA1071" s="5" t="s">
        <v>210</v>
      </c>
      <c r="AB1071">
        <v>-15</v>
      </c>
      <c r="AC1071">
        <v>-11</v>
      </c>
      <c r="AD1071" s="5" t="s">
        <v>218</v>
      </c>
      <c r="AE1071">
        <v>-10</v>
      </c>
      <c r="AF1071">
        <v>-15</v>
      </c>
      <c r="AG1071">
        <v>-11</v>
      </c>
      <c r="AH1071">
        <v>-13</v>
      </c>
      <c r="AI1071">
        <v>-9</v>
      </c>
      <c r="AJ1071">
        <v>-12</v>
      </c>
      <c r="AK1071">
        <v>-8</v>
      </c>
      <c r="AL1071">
        <v>-11</v>
      </c>
      <c r="AM1071">
        <v>-7</v>
      </c>
      <c r="AN1071">
        <v>-10</v>
      </c>
      <c r="AO1071">
        <v>-6</v>
      </c>
      <c r="AP1071">
        <v>-8</v>
      </c>
      <c r="AQ1071">
        <v>-4</v>
      </c>
      <c r="AR1071">
        <v>-6</v>
      </c>
      <c r="AS1071">
        <v>-2</v>
      </c>
      <c r="AT1071">
        <v>-6</v>
      </c>
      <c r="AU1071">
        <v>-2</v>
      </c>
      <c r="AV1071">
        <v>-5</v>
      </c>
      <c r="AW1071">
        <v>-1</v>
      </c>
      <c r="AX1071">
        <v>-5</v>
      </c>
      <c r="AY1071">
        <v>-1</v>
      </c>
      <c r="AZ1071">
        <v>-4</v>
      </c>
      <c r="BA1071">
        <v>0</v>
      </c>
      <c r="BB1071">
        <v>-4</v>
      </c>
      <c r="BC1071">
        <v>0</v>
      </c>
      <c r="BD1071">
        <v>-4</v>
      </c>
      <c r="BE1071">
        <v>0</v>
      </c>
      <c r="BF1071">
        <v>-3</v>
      </c>
      <c r="BG1071">
        <v>1</v>
      </c>
      <c r="BH1071">
        <v>0</v>
      </c>
      <c r="BI1071">
        <v>4</v>
      </c>
      <c r="BJ1071">
        <v>0</v>
      </c>
      <c r="BK1071">
        <v>4</v>
      </c>
      <c r="BL1071">
        <v>4</v>
      </c>
      <c r="BM1071">
        <v>8</v>
      </c>
      <c r="BN1071">
        <v>0</v>
      </c>
      <c r="BO1071">
        <v>-1</v>
      </c>
      <c r="BP1071">
        <v>-2</v>
      </c>
      <c r="BQ1071">
        <v>0</v>
      </c>
      <c r="BR1071">
        <v>-1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-1</v>
      </c>
      <c r="BZ1071">
        <v>-1</v>
      </c>
      <c r="CA1071">
        <v>2</v>
      </c>
      <c r="CB1071">
        <v>0</v>
      </c>
      <c r="CC1071">
        <v>-1</v>
      </c>
      <c r="CD1071">
        <v>-2</v>
      </c>
      <c r="CE1071">
        <v>0</v>
      </c>
      <c r="CF1071">
        <v>0</v>
      </c>
      <c r="CG1071">
        <v>0</v>
      </c>
      <c r="CH1071">
        <v>-1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-2</v>
      </c>
      <c r="CP1071">
        <v>0</v>
      </c>
      <c r="CQ1071">
        <v>0</v>
      </c>
      <c r="CR1071">
        <v>0</v>
      </c>
      <c r="CS1071">
        <v>1</v>
      </c>
      <c r="CT1071">
        <v>-1</v>
      </c>
      <c r="CU1071">
        <v>-1</v>
      </c>
      <c r="CV1071">
        <v>0</v>
      </c>
      <c r="CW1071">
        <v>0</v>
      </c>
      <c r="CX1071">
        <v>1</v>
      </c>
      <c r="CY1071">
        <v>1</v>
      </c>
      <c r="CZ1071">
        <v>0</v>
      </c>
      <c r="DA1071">
        <v>0</v>
      </c>
      <c r="DB1071">
        <v>-21</v>
      </c>
      <c r="DC1071">
        <v>-16</v>
      </c>
      <c r="DD1071">
        <v>-19</v>
      </c>
      <c r="DE1071">
        <v>-14</v>
      </c>
      <c r="DF1071">
        <v>-19</v>
      </c>
      <c r="DG1071">
        <v>-14</v>
      </c>
      <c r="DH1071">
        <v>-21</v>
      </c>
      <c r="DI1071">
        <v>-16</v>
      </c>
      <c r="DJ1071">
        <v>-15</v>
      </c>
      <c r="DK1071">
        <v>-10</v>
      </c>
      <c r="DL1071">
        <v>-11</v>
      </c>
      <c r="DM1071">
        <v>-6</v>
      </c>
      <c r="DN1071">
        <v>-6</v>
      </c>
      <c r="DO1071">
        <v>-1</v>
      </c>
      <c r="DP1071">
        <v>-12</v>
      </c>
      <c r="DQ1071">
        <v>-7</v>
      </c>
      <c r="DR1071">
        <v>-9</v>
      </c>
      <c r="DS1071">
        <v>-4</v>
      </c>
      <c r="DT1071">
        <v>-5</v>
      </c>
      <c r="DU1071">
        <v>0</v>
      </c>
      <c r="DV1071">
        <v>-4</v>
      </c>
      <c r="DW1071">
        <v>1</v>
      </c>
      <c r="DX1071">
        <v>2</v>
      </c>
      <c r="DY1071">
        <v>7</v>
      </c>
      <c r="DZ1071">
        <v>-5</v>
      </c>
      <c r="EA1071">
        <v>0</v>
      </c>
      <c r="EB1071">
        <v>-2</v>
      </c>
      <c r="EC1071">
        <v>3</v>
      </c>
      <c r="ED1071">
        <v>-5</v>
      </c>
      <c r="EE1071">
        <v>0</v>
      </c>
      <c r="EF1071">
        <v>0</v>
      </c>
      <c r="EG1071">
        <v>5</v>
      </c>
      <c r="EH1071">
        <v>-2</v>
      </c>
      <c r="EI1071">
        <v>3</v>
      </c>
      <c r="EJ1071">
        <v>0</v>
      </c>
      <c r="EK1071">
        <v>5</v>
      </c>
      <c r="EL1071">
        <v>3</v>
      </c>
      <c r="EM1071">
        <v>8</v>
      </c>
      <c r="EN1071">
        <v>11</v>
      </c>
      <c r="EO1071">
        <v>16</v>
      </c>
      <c r="EP1071">
        <v>140.017348</v>
      </c>
      <c r="EQ1071">
        <v>146.61916099999999</v>
      </c>
      <c r="ER1071">
        <v>88.753782220000005</v>
      </c>
      <c r="ES1071">
        <v>88.631227409999994</v>
      </c>
      <c r="ET1071">
        <v>136.3654349</v>
      </c>
      <c r="EU1071">
        <v>157.0955471</v>
      </c>
      <c r="EV1071">
        <v>86.016435369999996</v>
      </c>
      <c r="EW1071">
        <v>86.546553489999994</v>
      </c>
      <c r="EX1071">
        <v>47.079700039999999</v>
      </c>
      <c r="EY1071">
        <v>45.75917596</v>
      </c>
      <c r="EZ1071">
        <v>65.218069319999998</v>
      </c>
      <c r="FA1071">
        <v>61.986924770000002</v>
      </c>
      <c r="FB1071">
        <v>7.3301069559999998</v>
      </c>
      <c r="FC1071">
        <v>8.5575716489999998</v>
      </c>
      <c r="FD1071">
        <v>21.64600824</v>
      </c>
      <c r="FE1071">
        <v>24.251350559999999</v>
      </c>
      <c r="FF1071">
        <v>6.5363409219999999</v>
      </c>
      <c r="FG1071">
        <v>7.2461134559999998</v>
      </c>
      <c r="FH1071">
        <v>2.295621423</v>
      </c>
      <c r="FI1071">
        <v>1.954123976</v>
      </c>
      <c r="FJ1071">
        <v>34.325220029999997</v>
      </c>
      <c r="FK1071">
        <v>32.212048260000003</v>
      </c>
      <c r="FL1071">
        <v>10.49075165</v>
      </c>
      <c r="FM1071">
        <v>10.471467580000001</v>
      </c>
      <c r="FN1071">
        <v>0</v>
      </c>
      <c r="FO1071">
        <v>0</v>
      </c>
      <c r="FP1071">
        <v>1</v>
      </c>
      <c r="FQ1071">
        <v>0</v>
      </c>
      <c r="FR1071">
        <f>10/14</f>
        <v>0.7142857142857143</v>
      </c>
      <c r="FS1071">
        <v>2</v>
      </c>
      <c r="FT1071">
        <v>2</v>
      </c>
      <c r="FU1071">
        <v>3</v>
      </c>
      <c r="FV1071">
        <v>2</v>
      </c>
      <c r="FW1071">
        <v>0</v>
      </c>
      <c r="FX1071">
        <v>1</v>
      </c>
    </row>
    <row r="1072" spans="1:180" x14ac:dyDescent="0.3">
      <c r="A1072" s="7" t="s">
        <v>68</v>
      </c>
      <c r="B1072" s="7" t="s">
        <v>132</v>
      </c>
      <c r="C1072" t="s">
        <v>52</v>
      </c>
      <c r="D1072">
        <v>11</v>
      </c>
      <c r="E1072">
        <v>3</v>
      </c>
      <c r="F1072">
        <v>1.266666667</v>
      </c>
      <c r="G1072">
        <v>1.064528302</v>
      </c>
      <c r="H1072">
        <v>0.64533333299999995</v>
      </c>
      <c r="I1072">
        <v>0.72479245299999995</v>
      </c>
      <c r="J1072">
        <v>0.97179882299999998</v>
      </c>
      <c r="K1072">
        <v>2.8172918779999998</v>
      </c>
      <c r="L1072">
        <v>0.80376773099999999</v>
      </c>
      <c r="M1072">
        <v>1.9539877779999999</v>
      </c>
      <c r="N1072">
        <v>18.104357199999999</v>
      </c>
      <c r="O1072">
        <v>17.925657990000001</v>
      </c>
      <c r="P1072">
        <v>1.399417492</v>
      </c>
      <c r="Q1072">
        <v>2.7670957399999998</v>
      </c>
      <c r="R1072">
        <v>1.7366355959999999</v>
      </c>
      <c r="S1072">
        <v>1.115226923</v>
      </c>
      <c r="T1072">
        <v>0.53333333299999997</v>
      </c>
      <c r="U1072">
        <v>0.76666666699999997</v>
      </c>
      <c r="V1072">
        <v>0.66666666699999999</v>
      </c>
      <c r="W1072">
        <v>0.73333333300000003</v>
      </c>
      <c r="X1072">
        <v>0.53333333299999997</v>
      </c>
      <c r="Y1072">
        <v>0.8</v>
      </c>
      <c r="Z1072">
        <v>-7</v>
      </c>
      <c r="AA1072" s="5" t="s">
        <v>197</v>
      </c>
      <c r="AB1072">
        <v>-6</v>
      </c>
      <c r="AC1072">
        <v>1</v>
      </c>
      <c r="AD1072" s="5" t="s">
        <v>211</v>
      </c>
      <c r="AE1072">
        <v>2</v>
      </c>
      <c r="AF1072">
        <v>-3</v>
      </c>
      <c r="AG1072">
        <v>4</v>
      </c>
      <c r="AH1072">
        <v>-2</v>
      </c>
      <c r="AI1072">
        <v>5</v>
      </c>
      <c r="AJ1072">
        <v>0</v>
      </c>
      <c r="AK1072">
        <v>7</v>
      </c>
      <c r="AL1072">
        <v>0</v>
      </c>
      <c r="AM1072">
        <v>7</v>
      </c>
      <c r="AN1072">
        <v>2</v>
      </c>
      <c r="AO1072">
        <v>9</v>
      </c>
      <c r="AP1072">
        <v>3</v>
      </c>
      <c r="AQ1072">
        <v>10</v>
      </c>
      <c r="AR1072">
        <v>3.5</v>
      </c>
      <c r="AS1072">
        <v>10.5</v>
      </c>
      <c r="AT1072">
        <v>3.5</v>
      </c>
      <c r="AU1072">
        <v>10.5</v>
      </c>
      <c r="AV1072">
        <v>4</v>
      </c>
      <c r="AW1072">
        <v>11</v>
      </c>
      <c r="AX1072">
        <v>4</v>
      </c>
      <c r="AY1072">
        <v>11</v>
      </c>
      <c r="AZ1072">
        <v>5</v>
      </c>
      <c r="BA1072">
        <v>12</v>
      </c>
      <c r="BB1072">
        <v>5</v>
      </c>
      <c r="BC1072">
        <v>12</v>
      </c>
      <c r="BD1072">
        <v>8</v>
      </c>
      <c r="BE1072">
        <v>15</v>
      </c>
      <c r="BF1072">
        <v>9</v>
      </c>
      <c r="BG1072">
        <v>16</v>
      </c>
      <c r="BH1072">
        <v>9</v>
      </c>
      <c r="BI1072">
        <v>16</v>
      </c>
      <c r="BJ1072">
        <v>11</v>
      </c>
      <c r="BK1072">
        <v>18</v>
      </c>
      <c r="BL1072">
        <v>13</v>
      </c>
      <c r="BM1072">
        <v>20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1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2</v>
      </c>
      <c r="CD1072">
        <v>0</v>
      </c>
      <c r="CE1072">
        <v>5</v>
      </c>
      <c r="CF1072">
        <v>0</v>
      </c>
      <c r="CG1072">
        <v>0</v>
      </c>
      <c r="CH1072">
        <v>0</v>
      </c>
      <c r="CI1072">
        <v>0</v>
      </c>
      <c r="CJ1072">
        <v>2</v>
      </c>
      <c r="CK1072">
        <v>-3</v>
      </c>
      <c r="CL1072">
        <v>-2</v>
      </c>
      <c r="CM1072">
        <v>0</v>
      </c>
      <c r="CN1072">
        <v>-2</v>
      </c>
      <c r="CO1072">
        <v>1</v>
      </c>
      <c r="CP1072">
        <v>0</v>
      </c>
      <c r="CQ1072">
        <v>0</v>
      </c>
      <c r="CR1072">
        <v>0</v>
      </c>
      <c r="CS1072">
        <v>0</v>
      </c>
      <c r="CT1072">
        <v>1</v>
      </c>
      <c r="CU1072">
        <v>1</v>
      </c>
      <c r="CV1072">
        <v>5</v>
      </c>
      <c r="CW1072">
        <v>3</v>
      </c>
      <c r="CX1072">
        <v>4</v>
      </c>
      <c r="CY1072">
        <v>0</v>
      </c>
      <c r="CZ1072">
        <v>0</v>
      </c>
      <c r="DA1072">
        <v>8</v>
      </c>
      <c r="DB1072">
        <v>-10</v>
      </c>
      <c r="DC1072">
        <v>0</v>
      </c>
      <c r="DD1072">
        <v>-2</v>
      </c>
      <c r="DE1072">
        <v>8</v>
      </c>
      <c r="DF1072">
        <v>-4</v>
      </c>
      <c r="DG1072">
        <v>6</v>
      </c>
      <c r="DH1072">
        <v>-4</v>
      </c>
      <c r="DI1072">
        <v>6</v>
      </c>
      <c r="DJ1072">
        <v>2</v>
      </c>
      <c r="DK1072">
        <v>12</v>
      </c>
      <c r="DL1072">
        <v>0</v>
      </c>
      <c r="DM1072">
        <v>10</v>
      </c>
      <c r="DN1072">
        <v>5</v>
      </c>
      <c r="DO1072">
        <v>15</v>
      </c>
      <c r="DP1072">
        <v>5</v>
      </c>
      <c r="DQ1072">
        <v>15</v>
      </c>
      <c r="DR1072">
        <v>10</v>
      </c>
      <c r="DS1072">
        <v>20</v>
      </c>
      <c r="DT1072">
        <v>8</v>
      </c>
      <c r="DU1072">
        <v>18</v>
      </c>
      <c r="DV1072">
        <v>8</v>
      </c>
      <c r="DW1072">
        <v>18</v>
      </c>
      <c r="DX1072">
        <v>7</v>
      </c>
      <c r="DY1072">
        <v>17</v>
      </c>
      <c r="DZ1072">
        <v>11</v>
      </c>
      <c r="EA1072">
        <v>21</v>
      </c>
      <c r="EB1072">
        <v>9</v>
      </c>
      <c r="EC1072">
        <v>19</v>
      </c>
      <c r="ED1072">
        <v>11</v>
      </c>
      <c r="EE1072">
        <v>21</v>
      </c>
      <c r="EF1072">
        <v>18</v>
      </c>
      <c r="EG1072">
        <v>28</v>
      </c>
      <c r="EH1072">
        <v>13</v>
      </c>
      <c r="EI1072">
        <v>23</v>
      </c>
      <c r="EJ1072">
        <v>20</v>
      </c>
      <c r="EK1072">
        <v>30</v>
      </c>
      <c r="EL1072">
        <v>20</v>
      </c>
      <c r="EM1072">
        <v>30</v>
      </c>
      <c r="EN1072">
        <v>33</v>
      </c>
      <c r="EO1072">
        <v>43</v>
      </c>
      <c r="EP1072">
        <v>103.5768996</v>
      </c>
      <c r="EQ1072">
        <v>204.37097370000001</v>
      </c>
      <c r="ER1072">
        <v>84.032536769999993</v>
      </c>
      <c r="ES1072">
        <v>88.446462359999998</v>
      </c>
      <c r="ET1072">
        <v>121.293153</v>
      </c>
      <c r="EU1072">
        <v>238.48453359999999</v>
      </c>
      <c r="EV1072">
        <v>82.568095670000005</v>
      </c>
      <c r="EW1072">
        <v>89.715814379999998</v>
      </c>
      <c r="EX1072">
        <v>46.367000470000001</v>
      </c>
      <c r="EY1072">
        <v>67.694844180000004</v>
      </c>
      <c r="EZ1072">
        <v>60.991994169999998</v>
      </c>
      <c r="FA1072">
        <v>73.28701848</v>
      </c>
      <c r="FB1072">
        <v>7.387180313</v>
      </c>
      <c r="FC1072">
        <v>11.42387748</v>
      </c>
      <c r="FD1072">
        <v>19.410068750000001</v>
      </c>
      <c r="FE1072">
        <v>44.517789120000003</v>
      </c>
      <c r="FF1072">
        <v>5.9689834810000004</v>
      </c>
      <c r="FG1072">
        <v>14.894309420000001</v>
      </c>
      <c r="FH1072">
        <v>2.9847144800000001</v>
      </c>
      <c r="FI1072">
        <v>3.5373583900000001</v>
      </c>
      <c r="FJ1072">
        <v>33.66620571</v>
      </c>
      <c r="FK1072">
        <v>41.784882459999999</v>
      </c>
      <c r="FL1072">
        <v>10.466889849999999</v>
      </c>
      <c r="FM1072">
        <v>18.455906429999999</v>
      </c>
      <c r="FN1072">
        <v>0</v>
      </c>
      <c r="FO1072">
        <v>0</v>
      </c>
      <c r="FP1072">
        <v>0</v>
      </c>
      <c r="FQ1072">
        <v>2</v>
      </c>
      <c r="FR1072">
        <v>0</v>
      </c>
      <c r="FS1072" t="s">
        <v>45</v>
      </c>
      <c r="FT1072">
        <v>1</v>
      </c>
      <c r="FU1072">
        <v>1</v>
      </c>
      <c r="FV1072">
        <v>1</v>
      </c>
      <c r="FW1072">
        <v>1</v>
      </c>
      <c r="FX1072">
        <v>0</v>
      </c>
    </row>
    <row r="1073" spans="1:180" x14ac:dyDescent="0.3">
      <c r="A1073" s="7" t="s">
        <v>376</v>
      </c>
      <c r="B1073" s="7" t="s">
        <v>136</v>
      </c>
      <c r="C1073" t="s">
        <v>55</v>
      </c>
      <c r="D1073">
        <v>13</v>
      </c>
      <c r="E1073">
        <v>3</v>
      </c>
      <c r="F1073">
        <v>1.82</v>
      </c>
      <c r="G1073">
        <v>1.3311155379999999</v>
      </c>
      <c r="H1073">
        <v>0.63600000000000001</v>
      </c>
      <c r="I1073">
        <v>0.70412350599999995</v>
      </c>
      <c r="J1073">
        <v>0.98237383899999997</v>
      </c>
      <c r="K1073">
        <v>1.049270946</v>
      </c>
      <c r="L1073">
        <v>0.61646823699999997</v>
      </c>
      <c r="M1073">
        <v>0.64353589099999997</v>
      </c>
      <c r="N1073">
        <v>16.638811279999999</v>
      </c>
      <c r="O1073">
        <v>15.56469648</v>
      </c>
      <c r="P1073">
        <v>1.00919124</v>
      </c>
      <c r="Q1073">
        <v>0.85190123399999995</v>
      </c>
      <c r="R1073">
        <v>1.4876828600000001</v>
      </c>
      <c r="S1073">
        <v>1.314138901</v>
      </c>
      <c r="T1073">
        <v>0.222222222</v>
      </c>
      <c r="U1073">
        <v>0.38888888900000002</v>
      </c>
      <c r="V1073">
        <v>0.2</v>
      </c>
      <c r="W1073">
        <v>0.46666666699999998</v>
      </c>
      <c r="X1073">
        <v>0.2</v>
      </c>
      <c r="Y1073">
        <v>0.46666666699999998</v>
      </c>
      <c r="Z1073">
        <v>-18</v>
      </c>
      <c r="AA1073" s="5" t="s">
        <v>209</v>
      </c>
      <c r="AB1073">
        <v>-17</v>
      </c>
      <c r="AC1073">
        <v>-11</v>
      </c>
      <c r="AD1073" s="5" t="s">
        <v>214</v>
      </c>
      <c r="AE1073">
        <v>-7</v>
      </c>
      <c r="AF1073">
        <v>-12</v>
      </c>
      <c r="AG1073">
        <v>-6</v>
      </c>
      <c r="AH1073">
        <v>-10</v>
      </c>
      <c r="AI1073">
        <v>-4</v>
      </c>
      <c r="AJ1073">
        <v>-8</v>
      </c>
      <c r="AK1073">
        <v>-2</v>
      </c>
      <c r="AL1073">
        <v>-7</v>
      </c>
      <c r="AM1073">
        <v>-1</v>
      </c>
      <c r="AN1073">
        <v>-7</v>
      </c>
      <c r="AO1073">
        <v>-1</v>
      </c>
      <c r="AP1073">
        <v>-6</v>
      </c>
      <c r="AQ1073">
        <v>0</v>
      </c>
      <c r="AR1073">
        <v>-6</v>
      </c>
      <c r="AS1073">
        <v>0</v>
      </c>
      <c r="AT1073">
        <v>-6</v>
      </c>
      <c r="AU1073">
        <v>0</v>
      </c>
      <c r="AV1073">
        <v>-6</v>
      </c>
      <c r="AW1073">
        <v>0</v>
      </c>
      <c r="AX1073">
        <v>-5</v>
      </c>
      <c r="AY1073">
        <v>1</v>
      </c>
      <c r="AZ1073">
        <v>-5</v>
      </c>
      <c r="BA1073">
        <v>1</v>
      </c>
      <c r="BB1073">
        <v>-5</v>
      </c>
      <c r="BC1073">
        <v>1</v>
      </c>
      <c r="BD1073">
        <v>-5</v>
      </c>
      <c r="BE1073">
        <v>1</v>
      </c>
      <c r="BF1073">
        <v>-3</v>
      </c>
      <c r="BG1073">
        <v>3</v>
      </c>
      <c r="BH1073">
        <v>-3</v>
      </c>
      <c r="BI1073">
        <v>3</v>
      </c>
      <c r="BJ1073">
        <v>-2</v>
      </c>
      <c r="BK1073">
        <v>4</v>
      </c>
      <c r="BL1073">
        <v>0</v>
      </c>
      <c r="BM1073">
        <v>6</v>
      </c>
      <c r="BN1073">
        <v>0</v>
      </c>
      <c r="BO1073">
        <v>0</v>
      </c>
      <c r="BP1073">
        <v>-3</v>
      </c>
      <c r="BQ1073">
        <v>0</v>
      </c>
      <c r="BR1073">
        <v>0</v>
      </c>
      <c r="BS1073">
        <v>-2</v>
      </c>
      <c r="BT1073">
        <v>-3</v>
      </c>
      <c r="BU1073">
        <v>1</v>
      </c>
      <c r="BV1073">
        <v>-2</v>
      </c>
      <c r="BW1073">
        <v>0</v>
      </c>
      <c r="BX1073">
        <v>-1</v>
      </c>
      <c r="BY1073">
        <v>0</v>
      </c>
      <c r="BZ1073">
        <v>0</v>
      </c>
      <c r="CA1073">
        <v>-1</v>
      </c>
      <c r="CB1073">
        <v>0</v>
      </c>
      <c r="CC1073">
        <v>-1</v>
      </c>
      <c r="CD1073">
        <v>0</v>
      </c>
      <c r="CE1073">
        <v>0</v>
      </c>
      <c r="CF1073">
        <v>0</v>
      </c>
      <c r="CG1073">
        <v>-2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1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2</v>
      </c>
      <c r="CZ1073">
        <v>0</v>
      </c>
      <c r="DA1073">
        <v>0</v>
      </c>
      <c r="DB1073">
        <v>-28</v>
      </c>
      <c r="DC1073">
        <v>-21</v>
      </c>
      <c r="DD1073">
        <v>-26</v>
      </c>
      <c r="DE1073">
        <v>-19</v>
      </c>
      <c r="DF1073">
        <v>-13</v>
      </c>
      <c r="DG1073">
        <v>-6</v>
      </c>
      <c r="DH1073">
        <v>-14</v>
      </c>
      <c r="DI1073">
        <v>-7</v>
      </c>
      <c r="DJ1073">
        <v>-7</v>
      </c>
      <c r="DK1073">
        <v>0</v>
      </c>
      <c r="DL1073">
        <v>-12</v>
      </c>
      <c r="DM1073">
        <v>-5</v>
      </c>
      <c r="DN1073">
        <v>-3</v>
      </c>
      <c r="DO1073">
        <v>4</v>
      </c>
      <c r="DP1073">
        <v>0</v>
      </c>
      <c r="DQ1073">
        <v>7</v>
      </c>
      <c r="DR1073">
        <v>-18</v>
      </c>
      <c r="DS1073">
        <v>-11</v>
      </c>
      <c r="DT1073">
        <v>-8</v>
      </c>
      <c r="DU1073">
        <v>-1</v>
      </c>
      <c r="DV1073">
        <v>-8</v>
      </c>
      <c r="DW1073">
        <v>-1</v>
      </c>
      <c r="DX1073">
        <v>-7</v>
      </c>
      <c r="DY1073">
        <v>0</v>
      </c>
      <c r="DZ1073">
        <v>-9</v>
      </c>
      <c r="EA1073">
        <v>-2</v>
      </c>
      <c r="EB1073">
        <v>-9</v>
      </c>
      <c r="EC1073">
        <v>-2</v>
      </c>
      <c r="ED1073">
        <v>-5</v>
      </c>
      <c r="EE1073">
        <v>2</v>
      </c>
      <c r="EF1073">
        <v>-2</v>
      </c>
      <c r="EG1073">
        <v>5</v>
      </c>
      <c r="EH1073">
        <v>-7</v>
      </c>
      <c r="EI1073">
        <v>0</v>
      </c>
      <c r="EJ1073">
        <v>-2</v>
      </c>
      <c r="EK1073">
        <v>5</v>
      </c>
      <c r="EL1073">
        <v>-2</v>
      </c>
      <c r="EM1073">
        <v>5</v>
      </c>
      <c r="EN1073">
        <v>0</v>
      </c>
      <c r="EO1073">
        <v>7</v>
      </c>
      <c r="EP1073">
        <v>141.09408780000001</v>
      </c>
      <c r="EQ1073">
        <v>96.970191799999995</v>
      </c>
      <c r="ER1073">
        <v>87.213070139999999</v>
      </c>
      <c r="ES1073">
        <v>81.689244020000004</v>
      </c>
      <c r="ET1073">
        <v>152.19111100000001</v>
      </c>
      <c r="EU1073">
        <v>95.479777170000006</v>
      </c>
      <c r="EV1073">
        <v>85.238199420000001</v>
      </c>
      <c r="EW1073">
        <v>78.496800930000006</v>
      </c>
      <c r="EX1073">
        <v>48.315830509999998</v>
      </c>
      <c r="EY1073">
        <v>34.284788710000001</v>
      </c>
      <c r="EZ1073">
        <v>61.482022430000001</v>
      </c>
      <c r="FA1073">
        <v>53.809427640000003</v>
      </c>
      <c r="FB1073">
        <v>8.2625198480000002</v>
      </c>
      <c r="FC1073">
        <v>6.5267779109999999</v>
      </c>
      <c r="FD1073">
        <v>24.075515970000001</v>
      </c>
      <c r="FE1073">
        <v>19.044144759999998</v>
      </c>
      <c r="FF1073">
        <v>6.8247615369999997</v>
      </c>
      <c r="FG1073">
        <v>5.5499204170000001</v>
      </c>
      <c r="FH1073">
        <v>2.343693295</v>
      </c>
      <c r="FI1073">
        <v>1.6617705199999999</v>
      </c>
      <c r="FJ1073">
        <v>31.54479216</v>
      </c>
      <c r="FK1073">
        <v>29.828596640000001</v>
      </c>
      <c r="FL1073">
        <v>12.87006103</v>
      </c>
      <c r="FM1073">
        <v>8.3475638679999999</v>
      </c>
      <c r="FN1073">
        <v>0</v>
      </c>
      <c r="FO1073">
        <v>0</v>
      </c>
      <c r="FP1073">
        <v>2</v>
      </c>
      <c r="FQ1073">
        <v>1</v>
      </c>
      <c r="FR1073">
        <f>6/15</f>
        <v>0.4</v>
      </c>
      <c r="FS1073">
        <v>1</v>
      </c>
      <c r="FT1073">
        <v>1</v>
      </c>
      <c r="FU1073">
        <v>0</v>
      </c>
      <c r="FV1073" t="s">
        <v>45</v>
      </c>
      <c r="FW1073">
        <v>0</v>
      </c>
      <c r="FX1073">
        <v>0</v>
      </c>
    </row>
    <row r="1074" spans="1:180" x14ac:dyDescent="0.3">
      <c r="A1074" s="7" t="s">
        <v>31</v>
      </c>
      <c r="B1074" s="7" t="s">
        <v>42</v>
      </c>
      <c r="C1074" t="s">
        <v>26</v>
      </c>
      <c r="D1074">
        <v>12</v>
      </c>
      <c r="E1074">
        <v>3</v>
      </c>
      <c r="F1074">
        <v>1.0937272730000001</v>
      </c>
      <c r="G1074">
        <v>0.87173475700000003</v>
      </c>
      <c r="H1074">
        <v>0.70540000000000003</v>
      </c>
      <c r="I1074">
        <v>0.72430466000000004</v>
      </c>
      <c r="J1074">
        <v>1.894501252</v>
      </c>
      <c r="K1074">
        <v>2.0925992400000002</v>
      </c>
      <c r="L1074">
        <v>1.1011838190000001</v>
      </c>
      <c r="M1074">
        <v>1.526678843</v>
      </c>
      <c r="N1074">
        <v>18.946226899999999</v>
      </c>
      <c r="O1074">
        <v>16.20989002</v>
      </c>
      <c r="P1074">
        <v>1.864291825</v>
      </c>
      <c r="Q1074">
        <v>2.385075541</v>
      </c>
      <c r="R1074">
        <v>1.042263782</v>
      </c>
      <c r="S1074">
        <v>0.90481317100000003</v>
      </c>
      <c r="T1074">
        <v>0.63333333300000005</v>
      </c>
      <c r="U1074">
        <v>0.6</v>
      </c>
      <c r="V1074">
        <v>0.8</v>
      </c>
      <c r="W1074">
        <v>0.66666666699999999</v>
      </c>
      <c r="X1074">
        <v>0.26666666700000002</v>
      </c>
      <c r="Y1074">
        <v>0.53333333299999997</v>
      </c>
      <c r="Z1074">
        <v>-5</v>
      </c>
      <c r="AA1074" s="5" t="s">
        <v>221</v>
      </c>
      <c r="AB1074">
        <v>-5</v>
      </c>
      <c r="AC1074">
        <v>-6</v>
      </c>
      <c r="AD1074" s="5" t="s">
        <v>233</v>
      </c>
      <c r="AE1074">
        <v>-4</v>
      </c>
      <c r="AF1074">
        <v>-2</v>
      </c>
      <c r="AG1074">
        <v>-3</v>
      </c>
      <c r="AH1074">
        <v>-1</v>
      </c>
      <c r="AI1074">
        <v>-2</v>
      </c>
      <c r="AJ1074">
        <v>0</v>
      </c>
      <c r="AK1074">
        <v>-1</v>
      </c>
      <c r="AL1074">
        <v>1</v>
      </c>
      <c r="AM1074">
        <v>0</v>
      </c>
      <c r="AN1074">
        <v>2</v>
      </c>
      <c r="AO1074">
        <v>1</v>
      </c>
      <c r="AP1074">
        <v>2</v>
      </c>
      <c r="AQ1074">
        <v>1</v>
      </c>
      <c r="AR1074">
        <v>2</v>
      </c>
      <c r="AS1074">
        <v>1</v>
      </c>
      <c r="AT1074">
        <v>3</v>
      </c>
      <c r="AU1074">
        <v>2</v>
      </c>
      <c r="AV1074">
        <v>4</v>
      </c>
      <c r="AW1074">
        <v>3</v>
      </c>
      <c r="AX1074">
        <v>5</v>
      </c>
      <c r="AY1074">
        <v>4</v>
      </c>
      <c r="AZ1074">
        <v>5</v>
      </c>
      <c r="BA1074">
        <v>4</v>
      </c>
      <c r="BB1074">
        <v>6</v>
      </c>
      <c r="BC1074">
        <v>5</v>
      </c>
      <c r="BD1074">
        <v>9</v>
      </c>
      <c r="BE1074">
        <v>8</v>
      </c>
      <c r="BF1074">
        <v>12</v>
      </c>
      <c r="BG1074">
        <v>11</v>
      </c>
      <c r="BH1074">
        <v>13</v>
      </c>
      <c r="BI1074">
        <v>12</v>
      </c>
      <c r="BJ1074">
        <v>13</v>
      </c>
      <c r="BK1074">
        <v>12</v>
      </c>
      <c r="BL1074">
        <v>18</v>
      </c>
      <c r="BM1074">
        <v>17</v>
      </c>
      <c r="BN1074">
        <v>-5</v>
      </c>
      <c r="BO1074">
        <v>-2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-3</v>
      </c>
      <c r="BV1074">
        <v>1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2</v>
      </c>
      <c r="CC1074">
        <v>0</v>
      </c>
      <c r="CD1074">
        <v>2</v>
      </c>
      <c r="CE1074">
        <v>0</v>
      </c>
      <c r="CF1074">
        <v>0</v>
      </c>
      <c r="CG1074">
        <v>2</v>
      </c>
      <c r="CH1074">
        <v>-2</v>
      </c>
      <c r="CI1074">
        <v>0</v>
      </c>
      <c r="CJ1074">
        <v>0</v>
      </c>
      <c r="CK1074">
        <v>0</v>
      </c>
      <c r="CL1074">
        <v>3</v>
      </c>
      <c r="CM1074">
        <v>0</v>
      </c>
      <c r="CN1074">
        <v>0</v>
      </c>
      <c r="CO1074">
        <v>0</v>
      </c>
      <c r="CP1074">
        <v>-1</v>
      </c>
      <c r="CQ1074">
        <v>1</v>
      </c>
      <c r="CR1074">
        <v>1</v>
      </c>
      <c r="CS1074">
        <v>0</v>
      </c>
      <c r="CT1074">
        <v>0</v>
      </c>
      <c r="CU1074">
        <v>2</v>
      </c>
      <c r="CV1074">
        <v>0</v>
      </c>
      <c r="CW1074">
        <v>5</v>
      </c>
      <c r="CX1074">
        <v>1</v>
      </c>
      <c r="CY1074">
        <v>0</v>
      </c>
      <c r="CZ1074">
        <v>0</v>
      </c>
      <c r="DA1074">
        <v>1</v>
      </c>
      <c r="DB1074">
        <v>-12</v>
      </c>
      <c r="DC1074">
        <v>-8</v>
      </c>
      <c r="DD1074">
        <v>-7</v>
      </c>
      <c r="DE1074">
        <v>-3</v>
      </c>
      <c r="DF1074">
        <v>-12</v>
      </c>
      <c r="DG1074">
        <v>-8</v>
      </c>
      <c r="DH1074">
        <v>-4</v>
      </c>
      <c r="DI1074">
        <v>0</v>
      </c>
      <c r="DJ1074">
        <v>-2</v>
      </c>
      <c r="DK1074">
        <v>2</v>
      </c>
      <c r="DL1074">
        <v>0</v>
      </c>
      <c r="DM1074">
        <v>4</v>
      </c>
      <c r="DN1074">
        <v>-4</v>
      </c>
      <c r="DO1074">
        <v>0</v>
      </c>
      <c r="DP1074">
        <v>-2</v>
      </c>
      <c r="DQ1074">
        <v>2</v>
      </c>
      <c r="DR1074">
        <v>0</v>
      </c>
      <c r="DS1074">
        <v>4</v>
      </c>
      <c r="DT1074">
        <v>6</v>
      </c>
      <c r="DU1074">
        <v>10</v>
      </c>
      <c r="DV1074">
        <v>1</v>
      </c>
      <c r="DW1074">
        <v>5</v>
      </c>
      <c r="DX1074">
        <v>-5</v>
      </c>
      <c r="DY1074">
        <v>-1</v>
      </c>
      <c r="DZ1074">
        <v>5</v>
      </c>
      <c r="EA1074">
        <v>9</v>
      </c>
      <c r="EB1074">
        <v>6</v>
      </c>
      <c r="EC1074">
        <v>10</v>
      </c>
      <c r="ED1074">
        <v>6</v>
      </c>
      <c r="EE1074">
        <v>10</v>
      </c>
      <c r="EF1074">
        <v>5</v>
      </c>
      <c r="EG1074">
        <v>9</v>
      </c>
      <c r="EH1074">
        <v>12</v>
      </c>
      <c r="EI1074">
        <v>16</v>
      </c>
      <c r="EJ1074">
        <v>15</v>
      </c>
      <c r="EK1074">
        <v>19</v>
      </c>
      <c r="EL1074">
        <v>17</v>
      </c>
      <c r="EM1074">
        <v>21</v>
      </c>
      <c r="EN1074">
        <v>15</v>
      </c>
      <c r="EO1074">
        <v>19</v>
      </c>
      <c r="EP1074">
        <v>210.7747689</v>
      </c>
      <c r="EQ1074">
        <v>229.11982180000001</v>
      </c>
      <c r="ER1074">
        <v>89.346711310000003</v>
      </c>
      <c r="ES1074">
        <v>91.836677159999994</v>
      </c>
      <c r="ET1074">
        <v>195.06969100000001</v>
      </c>
      <c r="EU1074">
        <v>289.77031269999998</v>
      </c>
      <c r="EV1074">
        <v>88.072207390000003</v>
      </c>
      <c r="EW1074">
        <v>92.171642989999995</v>
      </c>
      <c r="EX1074">
        <v>58.25651354</v>
      </c>
      <c r="EY1074">
        <v>94.009087039999997</v>
      </c>
      <c r="EZ1074">
        <v>68.892549959999997</v>
      </c>
      <c r="FA1074">
        <v>80.806988880000006</v>
      </c>
      <c r="FB1074">
        <v>11.04062659</v>
      </c>
      <c r="FC1074">
        <v>12.655440629999999</v>
      </c>
      <c r="FD1074">
        <v>40.538912920000001</v>
      </c>
      <c r="FE1074">
        <v>53.917714019999998</v>
      </c>
      <c r="FF1074">
        <v>9.8125186769999999</v>
      </c>
      <c r="FG1074">
        <v>12.78921757</v>
      </c>
      <c r="FH1074">
        <v>1.2502683320000001</v>
      </c>
      <c r="FI1074">
        <v>1.5841828280000001</v>
      </c>
      <c r="FJ1074">
        <v>37.984515559999998</v>
      </c>
      <c r="FK1074">
        <v>33.979496859999998</v>
      </c>
      <c r="FL1074">
        <v>14.84257657</v>
      </c>
      <c r="FM1074">
        <v>17.089616979999999</v>
      </c>
      <c r="FN1074">
        <v>0</v>
      </c>
      <c r="FO1074">
        <v>0</v>
      </c>
      <c r="FP1074">
        <v>2</v>
      </c>
      <c r="FQ1074">
        <v>0</v>
      </c>
      <c r="FR1074">
        <f>9/15</f>
        <v>0.6</v>
      </c>
      <c r="FS1074" t="s">
        <v>45</v>
      </c>
      <c r="FT1074">
        <v>0</v>
      </c>
      <c r="FU1074">
        <v>0</v>
      </c>
      <c r="FV1074" t="s">
        <v>45</v>
      </c>
      <c r="FW1074">
        <v>0</v>
      </c>
      <c r="FX1074">
        <v>0</v>
      </c>
    </row>
    <row r="1075" spans="1:180" x14ac:dyDescent="0.3">
      <c r="A1075" s="7" t="s">
        <v>129</v>
      </c>
      <c r="B1075" s="7" t="s">
        <v>126</v>
      </c>
      <c r="C1075" t="s">
        <v>61</v>
      </c>
      <c r="D1075">
        <v>11</v>
      </c>
      <c r="E1075">
        <v>3</v>
      </c>
      <c r="F1075">
        <v>1.544166667</v>
      </c>
      <c r="G1075">
        <v>1.151818182</v>
      </c>
      <c r="H1075">
        <v>0.67437499999999995</v>
      </c>
      <c r="I1075">
        <v>0.76881818199999996</v>
      </c>
      <c r="J1075">
        <v>1.9658024030000001</v>
      </c>
      <c r="K1075">
        <v>1.297068449</v>
      </c>
      <c r="L1075">
        <v>0.87389213399999999</v>
      </c>
      <c r="M1075">
        <v>1.0275106839999999</v>
      </c>
      <c r="N1075">
        <v>22.256499659999999</v>
      </c>
      <c r="O1075">
        <v>15.83996984</v>
      </c>
      <c r="P1075">
        <v>1.985989759</v>
      </c>
      <c r="Q1075">
        <v>1.2777157750000001</v>
      </c>
      <c r="R1075">
        <v>1.2073088789999999</v>
      </c>
      <c r="S1075">
        <v>1.3430758899999999</v>
      </c>
      <c r="T1075">
        <v>0.56666666700000001</v>
      </c>
      <c r="U1075">
        <v>0.53333333299999997</v>
      </c>
      <c r="V1075">
        <v>0.66666666699999999</v>
      </c>
      <c r="W1075">
        <v>0.53333333299999997</v>
      </c>
      <c r="X1075">
        <v>0.33333333300000001</v>
      </c>
      <c r="Y1075">
        <v>0.41666666699999999</v>
      </c>
      <c r="Z1075">
        <v>-9</v>
      </c>
      <c r="AA1075" s="5" t="s">
        <v>215</v>
      </c>
      <c r="AB1075">
        <v>-4</v>
      </c>
      <c r="AC1075">
        <v>-5</v>
      </c>
      <c r="AD1075" s="5" t="s">
        <v>233</v>
      </c>
      <c r="AE1075">
        <v>-4</v>
      </c>
      <c r="AF1075">
        <v>-4</v>
      </c>
      <c r="AG1075">
        <v>-5</v>
      </c>
      <c r="AH1075">
        <v>-2</v>
      </c>
      <c r="AI1075">
        <v>-3</v>
      </c>
      <c r="AJ1075">
        <v>-1</v>
      </c>
      <c r="AK1075">
        <v>-2</v>
      </c>
      <c r="AL1075">
        <v>0</v>
      </c>
      <c r="AM1075">
        <v>-1</v>
      </c>
      <c r="AN1075">
        <v>1</v>
      </c>
      <c r="AO1075">
        <v>0</v>
      </c>
      <c r="AP1075">
        <v>3</v>
      </c>
      <c r="AQ1075">
        <v>2</v>
      </c>
      <c r="AR1075">
        <v>5</v>
      </c>
      <c r="AS1075">
        <v>4</v>
      </c>
      <c r="AT1075">
        <v>5</v>
      </c>
      <c r="AU1075">
        <v>4</v>
      </c>
      <c r="AV1075">
        <v>6</v>
      </c>
      <c r="AW1075">
        <v>5</v>
      </c>
      <c r="AX1075">
        <v>6</v>
      </c>
      <c r="AY1075">
        <v>5</v>
      </c>
      <c r="AZ1075">
        <v>7</v>
      </c>
      <c r="BA1075">
        <v>6</v>
      </c>
      <c r="BB1075">
        <v>7</v>
      </c>
      <c r="BC1075">
        <v>6</v>
      </c>
      <c r="BD1075">
        <v>7</v>
      </c>
      <c r="BE1075">
        <v>6</v>
      </c>
      <c r="BF1075">
        <v>8</v>
      </c>
      <c r="BG1075">
        <v>7</v>
      </c>
      <c r="BH1075">
        <v>11</v>
      </c>
      <c r="BI1075">
        <v>10</v>
      </c>
      <c r="BJ1075">
        <v>11</v>
      </c>
      <c r="BK1075">
        <v>10</v>
      </c>
      <c r="BL1075">
        <v>15</v>
      </c>
      <c r="BM1075">
        <v>14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-2</v>
      </c>
      <c r="BX1075">
        <v>0</v>
      </c>
      <c r="BY1075">
        <v>3</v>
      </c>
      <c r="BZ1075">
        <v>0</v>
      </c>
      <c r="CA1075">
        <v>0</v>
      </c>
      <c r="CB1075">
        <v>0</v>
      </c>
      <c r="CC1075">
        <v>0</v>
      </c>
      <c r="CD1075">
        <v>-3</v>
      </c>
      <c r="CE1075">
        <v>2</v>
      </c>
      <c r="CF1075">
        <v>1</v>
      </c>
      <c r="CG1075">
        <v>0</v>
      </c>
      <c r="CH1075">
        <v>2</v>
      </c>
      <c r="CI1075">
        <v>0</v>
      </c>
      <c r="CJ1075">
        <v>0</v>
      </c>
      <c r="CK1075">
        <v>2</v>
      </c>
      <c r="CL1075">
        <v>-3</v>
      </c>
      <c r="CM1075">
        <v>0</v>
      </c>
      <c r="CN1075">
        <v>1</v>
      </c>
      <c r="CO1075">
        <v>0</v>
      </c>
      <c r="CP1075">
        <v>-2</v>
      </c>
      <c r="CQ1075">
        <v>1</v>
      </c>
      <c r="CR1075">
        <v>0</v>
      </c>
      <c r="CS1075">
        <v>-1</v>
      </c>
      <c r="CT1075">
        <v>0</v>
      </c>
      <c r="CU1075">
        <v>0</v>
      </c>
      <c r="CV1075">
        <v>1</v>
      </c>
      <c r="CW1075">
        <v>0</v>
      </c>
      <c r="CX1075">
        <v>0</v>
      </c>
      <c r="CY1075">
        <v>0</v>
      </c>
      <c r="CZ1075">
        <v>2</v>
      </c>
      <c r="DA1075">
        <v>0</v>
      </c>
      <c r="DB1075">
        <v>-15</v>
      </c>
      <c r="DC1075">
        <v>-9</v>
      </c>
      <c r="DD1075">
        <v>-13</v>
      </c>
      <c r="DE1075">
        <v>-7</v>
      </c>
      <c r="DF1075">
        <v>-13</v>
      </c>
      <c r="DG1075">
        <v>-7</v>
      </c>
      <c r="DH1075">
        <v>-15</v>
      </c>
      <c r="DI1075">
        <v>-9</v>
      </c>
      <c r="DJ1075">
        <v>-9</v>
      </c>
      <c r="DK1075">
        <v>-3</v>
      </c>
      <c r="DL1075">
        <v>-5</v>
      </c>
      <c r="DM1075">
        <v>1</v>
      </c>
      <c r="DN1075">
        <v>0</v>
      </c>
      <c r="DO1075">
        <v>6</v>
      </c>
      <c r="DP1075">
        <v>-6</v>
      </c>
      <c r="DQ1075">
        <v>0</v>
      </c>
      <c r="DR1075">
        <v>-3</v>
      </c>
      <c r="DS1075">
        <v>3</v>
      </c>
      <c r="DT1075">
        <v>1</v>
      </c>
      <c r="DU1075">
        <v>7</v>
      </c>
      <c r="DV1075">
        <v>2</v>
      </c>
      <c r="DW1075">
        <v>8</v>
      </c>
      <c r="DX1075">
        <v>8</v>
      </c>
      <c r="DY1075">
        <v>14</v>
      </c>
      <c r="DZ1075">
        <v>1</v>
      </c>
      <c r="EA1075">
        <v>7</v>
      </c>
      <c r="EB1075">
        <v>4</v>
      </c>
      <c r="EC1075">
        <v>10</v>
      </c>
      <c r="ED1075">
        <v>1</v>
      </c>
      <c r="EE1075">
        <v>7</v>
      </c>
      <c r="EF1075">
        <v>6</v>
      </c>
      <c r="EG1075">
        <v>12</v>
      </c>
      <c r="EH1075">
        <v>4</v>
      </c>
      <c r="EI1075">
        <v>10</v>
      </c>
      <c r="EJ1075">
        <v>6</v>
      </c>
      <c r="EK1075">
        <v>12</v>
      </c>
      <c r="EL1075">
        <v>9</v>
      </c>
      <c r="EM1075">
        <v>15</v>
      </c>
      <c r="EN1075">
        <v>17</v>
      </c>
      <c r="EO1075">
        <v>23</v>
      </c>
      <c r="EP1075">
        <v>153.4995954</v>
      </c>
      <c r="EQ1075">
        <v>139.88302680000001</v>
      </c>
      <c r="ER1075">
        <v>88.266706420000006</v>
      </c>
      <c r="ES1075">
        <v>85.508864169999995</v>
      </c>
      <c r="ET1075">
        <v>144.76752769999999</v>
      </c>
      <c r="EU1075">
        <v>146.320819</v>
      </c>
      <c r="EV1075">
        <v>86.601411189999993</v>
      </c>
      <c r="EW1075">
        <v>82.660743719999999</v>
      </c>
      <c r="EX1075">
        <v>44.450561980000003</v>
      </c>
      <c r="EY1075">
        <v>45.914422739999999</v>
      </c>
      <c r="EZ1075">
        <v>73.337860140000004</v>
      </c>
      <c r="FA1075">
        <v>59.695092709999997</v>
      </c>
      <c r="FB1075">
        <v>8.8530441569999994</v>
      </c>
      <c r="FC1075">
        <v>10.70197495</v>
      </c>
      <c r="FD1075">
        <v>27.159572860000001</v>
      </c>
      <c r="FE1075">
        <v>26.418282649999998</v>
      </c>
      <c r="FF1075">
        <v>7.8297224759999997</v>
      </c>
      <c r="FG1075">
        <v>9.404342261</v>
      </c>
      <c r="FH1075">
        <v>1.85830787</v>
      </c>
      <c r="FI1075">
        <v>2.4859624459999998</v>
      </c>
      <c r="FJ1075">
        <v>37.058186890000002</v>
      </c>
      <c r="FK1075">
        <v>30.95265053</v>
      </c>
      <c r="FL1075">
        <v>13.49485924</v>
      </c>
      <c r="FM1075">
        <v>12.52907396</v>
      </c>
      <c r="FN1075">
        <v>0</v>
      </c>
      <c r="FO1075">
        <v>0</v>
      </c>
      <c r="FP1075">
        <v>5</v>
      </c>
      <c r="FQ1075">
        <v>1</v>
      </c>
      <c r="FR1075">
        <f>13/14</f>
        <v>0.9285714285714286</v>
      </c>
      <c r="FS1075">
        <v>2</v>
      </c>
      <c r="FT1075">
        <v>1</v>
      </c>
      <c r="FU1075">
        <v>2</v>
      </c>
      <c r="FV1075">
        <v>2</v>
      </c>
      <c r="FW1075">
        <v>0</v>
      </c>
      <c r="FX1075">
        <v>1</v>
      </c>
    </row>
    <row r="1076" spans="1:180" x14ac:dyDescent="0.3">
      <c r="A1076" s="7" t="s">
        <v>95</v>
      </c>
      <c r="B1076" s="7" t="s">
        <v>133</v>
      </c>
      <c r="C1076" t="s">
        <v>55</v>
      </c>
      <c r="D1076">
        <v>13</v>
      </c>
      <c r="E1076">
        <v>3</v>
      </c>
      <c r="F1076">
        <v>0.68821428600000001</v>
      </c>
      <c r="G1076">
        <v>0.62991337800000002</v>
      </c>
      <c r="H1076">
        <v>0.78998214300000003</v>
      </c>
      <c r="I1076">
        <v>0.80045139600000004</v>
      </c>
      <c r="J1076">
        <v>1.6654181669999999</v>
      </c>
      <c r="K1076">
        <v>1.736051408</v>
      </c>
      <c r="L1076">
        <v>1.182621516</v>
      </c>
      <c r="M1076">
        <v>1.250613175</v>
      </c>
      <c r="N1076">
        <v>19.681337679999999</v>
      </c>
      <c r="O1076">
        <v>17.268272020000001</v>
      </c>
      <c r="P1076">
        <v>1.807428013</v>
      </c>
      <c r="Q1076">
        <v>1.59579154</v>
      </c>
      <c r="R1076">
        <v>0.76321263500000003</v>
      </c>
      <c r="S1076">
        <v>0.62876582599999997</v>
      </c>
      <c r="T1076">
        <v>0.606060606</v>
      </c>
      <c r="U1076">
        <v>0.86666666699999995</v>
      </c>
      <c r="V1076">
        <v>0.46666666699999998</v>
      </c>
      <c r="W1076">
        <v>1</v>
      </c>
      <c r="X1076">
        <v>0.5</v>
      </c>
      <c r="Y1076">
        <v>0.83333333300000001</v>
      </c>
      <c r="Z1076">
        <v>-6</v>
      </c>
      <c r="AA1076" s="5" t="s">
        <v>197</v>
      </c>
      <c r="AB1076">
        <v>-5</v>
      </c>
      <c r="AC1076">
        <v>1</v>
      </c>
      <c r="AD1076" s="5" t="s">
        <v>219</v>
      </c>
      <c r="AE1076">
        <v>5</v>
      </c>
      <c r="AF1076">
        <v>0</v>
      </c>
      <c r="AG1076">
        <v>6</v>
      </c>
      <c r="AH1076">
        <v>2</v>
      </c>
      <c r="AI1076">
        <v>8</v>
      </c>
      <c r="AJ1076">
        <v>4</v>
      </c>
      <c r="AK1076">
        <v>10</v>
      </c>
      <c r="AL1076">
        <v>5</v>
      </c>
      <c r="AM1076">
        <v>11</v>
      </c>
      <c r="AN1076">
        <v>5</v>
      </c>
      <c r="AO1076">
        <v>11</v>
      </c>
      <c r="AP1076">
        <v>6</v>
      </c>
      <c r="AQ1076">
        <v>12</v>
      </c>
      <c r="AR1076">
        <v>6</v>
      </c>
      <c r="AS1076">
        <v>12</v>
      </c>
      <c r="AT1076">
        <v>6</v>
      </c>
      <c r="AU1076">
        <v>12</v>
      </c>
      <c r="AV1076">
        <v>6</v>
      </c>
      <c r="AW1076">
        <v>12</v>
      </c>
      <c r="AX1076">
        <v>7</v>
      </c>
      <c r="AY1076">
        <v>13</v>
      </c>
      <c r="AZ1076">
        <v>7</v>
      </c>
      <c r="BA1076">
        <v>13</v>
      </c>
      <c r="BB1076">
        <v>7</v>
      </c>
      <c r="BC1076">
        <v>13</v>
      </c>
      <c r="BD1076">
        <v>7</v>
      </c>
      <c r="BE1076">
        <v>13</v>
      </c>
      <c r="BF1076">
        <v>9</v>
      </c>
      <c r="BG1076">
        <v>15</v>
      </c>
      <c r="BH1076">
        <v>9</v>
      </c>
      <c r="BI1076">
        <v>15</v>
      </c>
      <c r="BJ1076">
        <v>10</v>
      </c>
      <c r="BK1076">
        <v>16</v>
      </c>
      <c r="BL1076">
        <v>12</v>
      </c>
      <c r="BM1076">
        <v>18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-1</v>
      </c>
      <c r="BW1076">
        <v>4</v>
      </c>
      <c r="BX1076">
        <v>1</v>
      </c>
      <c r="BY1076">
        <v>0</v>
      </c>
      <c r="BZ1076">
        <v>0</v>
      </c>
      <c r="CA1076">
        <v>5</v>
      </c>
      <c r="CB1076">
        <v>1</v>
      </c>
      <c r="CC1076">
        <v>2</v>
      </c>
      <c r="CD1076">
        <v>2</v>
      </c>
      <c r="CE1076">
        <v>1</v>
      </c>
      <c r="CF1076">
        <v>0</v>
      </c>
      <c r="CG1076">
        <v>0</v>
      </c>
      <c r="CH1076">
        <v>0</v>
      </c>
      <c r="CI1076">
        <v>0</v>
      </c>
      <c r="CJ1076">
        <v>-1</v>
      </c>
      <c r="CK1076">
        <v>0</v>
      </c>
      <c r="CL1076">
        <v>-3</v>
      </c>
      <c r="CM1076">
        <v>1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2</v>
      </c>
      <c r="CT1076">
        <v>2</v>
      </c>
      <c r="CU1076">
        <v>0</v>
      </c>
      <c r="CV1076">
        <v>0</v>
      </c>
      <c r="CW1076">
        <v>2</v>
      </c>
      <c r="CX1076">
        <v>1</v>
      </c>
      <c r="CY1076">
        <v>2</v>
      </c>
      <c r="CZ1076">
        <v>3</v>
      </c>
      <c r="DA1076">
        <v>0</v>
      </c>
      <c r="DB1076">
        <v>-14</v>
      </c>
      <c r="DC1076">
        <v>0</v>
      </c>
      <c r="DD1076">
        <v>-12</v>
      </c>
      <c r="DE1076">
        <v>2</v>
      </c>
      <c r="DF1076">
        <v>1</v>
      </c>
      <c r="DG1076">
        <v>15</v>
      </c>
      <c r="DH1076">
        <v>0</v>
      </c>
      <c r="DI1076">
        <v>14</v>
      </c>
      <c r="DJ1076">
        <v>7</v>
      </c>
      <c r="DK1076">
        <v>21</v>
      </c>
      <c r="DL1076">
        <v>2</v>
      </c>
      <c r="DM1076">
        <v>16</v>
      </c>
      <c r="DN1076">
        <v>11</v>
      </c>
      <c r="DO1076">
        <v>25</v>
      </c>
      <c r="DP1076">
        <v>14</v>
      </c>
      <c r="DQ1076">
        <v>28</v>
      </c>
      <c r="DR1076">
        <v>-4</v>
      </c>
      <c r="DS1076">
        <v>10</v>
      </c>
      <c r="DT1076">
        <v>6</v>
      </c>
      <c r="DU1076">
        <v>20</v>
      </c>
      <c r="DV1076">
        <v>6</v>
      </c>
      <c r="DW1076">
        <v>20</v>
      </c>
      <c r="DX1076">
        <v>7</v>
      </c>
      <c r="DY1076">
        <v>21</v>
      </c>
      <c r="DZ1076">
        <v>5</v>
      </c>
      <c r="EA1076">
        <v>19</v>
      </c>
      <c r="EB1076">
        <v>5</v>
      </c>
      <c r="EC1076">
        <v>19</v>
      </c>
      <c r="ED1076">
        <v>9</v>
      </c>
      <c r="EE1076">
        <v>23</v>
      </c>
      <c r="EF1076">
        <v>12</v>
      </c>
      <c r="EG1076">
        <v>26</v>
      </c>
      <c r="EH1076">
        <v>7</v>
      </c>
      <c r="EI1076">
        <v>21</v>
      </c>
      <c r="EJ1076">
        <v>12</v>
      </c>
      <c r="EK1076">
        <v>26</v>
      </c>
      <c r="EL1076">
        <v>12</v>
      </c>
      <c r="EM1076">
        <v>26</v>
      </c>
      <c r="EN1076">
        <v>14</v>
      </c>
      <c r="EO1076">
        <v>28</v>
      </c>
      <c r="EP1076">
        <v>240.52798749999999</v>
      </c>
      <c r="EQ1076">
        <v>178.8731224</v>
      </c>
      <c r="ER1076">
        <v>91.853666039999993</v>
      </c>
      <c r="ES1076">
        <v>89.82748891</v>
      </c>
      <c r="ET1076">
        <v>200.3987606</v>
      </c>
      <c r="EU1076">
        <v>146.52315290000001</v>
      </c>
      <c r="EV1076">
        <v>89.568286200000003</v>
      </c>
      <c r="EW1076">
        <v>85.297964160000006</v>
      </c>
      <c r="EX1076">
        <v>77.345140509999993</v>
      </c>
      <c r="EY1076">
        <v>44.293725469999998</v>
      </c>
      <c r="EZ1076">
        <v>73.222245650000005</v>
      </c>
      <c r="FA1076">
        <v>58.041765179999999</v>
      </c>
      <c r="FB1076">
        <v>11.712481629999999</v>
      </c>
      <c r="FC1076">
        <v>10.706055660000001</v>
      </c>
      <c r="FD1076">
        <v>39.590669900000002</v>
      </c>
      <c r="FE1076">
        <v>30.094023029999999</v>
      </c>
      <c r="FF1076">
        <v>11.94487807</v>
      </c>
      <c r="FG1076">
        <v>8.4597247059999994</v>
      </c>
      <c r="FH1076">
        <v>3.1707288610000002</v>
      </c>
      <c r="FI1076">
        <v>1.261299049</v>
      </c>
      <c r="FJ1076">
        <v>35.3886368</v>
      </c>
      <c r="FK1076">
        <v>36.583521130000001</v>
      </c>
      <c r="FL1076">
        <v>13.455485189999999</v>
      </c>
      <c r="FM1076">
        <v>13.611409569999999</v>
      </c>
      <c r="FN1076">
        <v>0</v>
      </c>
      <c r="FO1076">
        <v>0</v>
      </c>
      <c r="FP1076">
        <v>1</v>
      </c>
      <c r="FQ1076">
        <v>0</v>
      </c>
      <c r="FR1076">
        <f>8/13</f>
        <v>0.61538461538461542</v>
      </c>
      <c r="FS1076">
        <v>1</v>
      </c>
      <c r="FT1076">
        <v>2</v>
      </c>
      <c r="FU1076">
        <v>0</v>
      </c>
      <c r="FV1076">
        <v>1</v>
      </c>
      <c r="FW1076">
        <v>1</v>
      </c>
      <c r="FX1076">
        <v>0</v>
      </c>
    </row>
    <row r="1077" spans="1:180" x14ac:dyDescent="0.3">
      <c r="A1077" s="7" t="s">
        <v>371</v>
      </c>
      <c r="B1077" s="7" t="s">
        <v>102</v>
      </c>
      <c r="C1077" t="s">
        <v>58</v>
      </c>
      <c r="D1077">
        <v>14</v>
      </c>
      <c r="E1077">
        <v>3</v>
      </c>
      <c r="F1077">
        <v>1.5</v>
      </c>
      <c r="G1077">
        <v>1.71</v>
      </c>
      <c r="H1077">
        <v>0.61</v>
      </c>
      <c r="I1077">
        <v>0.71099999999999997</v>
      </c>
      <c r="J1077">
        <v>1.486176175</v>
      </c>
      <c r="K1077">
        <v>1.5743715119999999</v>
      </c>
      <c r="L1077">
        <v>0.86429252099999998</v>
      </c>
      <c r="M1077">
        <v>0.98029312999999996</v>
      </c>
      <c r="N1077">
        <v>22.82614104</v>
      </c>
      <c r="O1077">
        <v>18.168961620000001</v>
      </c>
      <c r="P1077">
        <v>1.430376675</v>
      </c>
      <c r="Q1077">
        <v>1.3764783540000001</v>
      </c>
      <c r="R1077">
        <v>1.5115581119999999</v>
      </c>
      <c r="S1077">
        <v>1.31831637</v>
      </c>
      <c r="T1077">
        <v>0.58333333300000001</v>
      </c>
      <c r="U1077">
        <v>0.58974358999999998</v>
      </c>
      <c r="V1077">
        <v>0.53333333299999997</v>
      </c>
      <c r="W1077">
        <v>0.8</v>
      </c>
      <c r="X1077">
        <v>0.61111111100000004</v>
      </c>
      <c r="Y1077">
        <v>0.61111111100000004</v>
      </c>
      <c r="Z1077">
        <v>-7</v>
      </c>
      <c r="AA1077" s="5" t="s">
        <v>211</v>
      </c>
      <c r="AB1077">
        <v>-5</v>
      </c>
      <c r="AC1077">
        <v>-3</v>
      </c>
      <c r="AD1077" s="5" t="s">
        <v>211</v>
      </c>
      <c r="AE1077">
        <v>-3</v>
      </c>
      <c r="AF1077">
        <v>-3</v>
      </c>
      <c r="AG1077">
        <v>-1</v>
      </c>
      <c r="AH1077">
        <v>-2</v>
      </c>
      <c r="AI1077">
        <v>0</v>
      </c>
      <c r="AJ1077">
        <v>-2</v>
      </c>
      <c r="AK1077">
        <v>0</v>
      </c>
      <c r="AL1077">
        <v>-1</v>
      </c>
      <c r="AM1077">
        <v>1</v>
      </c>
      <c r="AN1077">
        <v>0</v>
      </c>
      <c r="AO1077">
        <v>2</v>
      </c>
      <c r="AP1077">
        <v>2</v>
      </c>
      <c r="AQ1077">
        <v>4</v>
      </c>
      <c r="AR1077">
        <v>2</v>
      </c>
      <c r="AS1077">
        <v>4</v>
      </c>
      <c r="AT1077">
        <v>3</v>
      </c>
      <c r="AU1077">
        <v>5</v>
      </c>
      <c r="AV1077">
        <v>3</v>
      </c>
      <c r="AW1077">
        <v>5</v>
      </c>
      <c r="AX1077">
        <v>5</v>
      </c>
      <c r="AY1077">
        <v>7</v>
      </c>
      <c r="AZ1077">
        <v>8</v>
      </c>
      <c r="BA1077">
        <v>10</v>
      </c>
      <c r="BB1077">
        <v>9</v>
      </c>
      <c r="BC1077">
        <v>11</v>
      </c>
      <c r="BD1077">
        <v>10</v>
      </c>
      <c r="BE1077">
        <v>12</v>
      </c>
      <c r="BF1077">
        <v>11</v>
      </c>
      <c r="BG1077">
        <v>13</v>
      </c>
      <c r="BH1077">
        <v>11</v>
      </c>
      <c r="BI1077">
        <v>13</v>
      </c>
      <c r="BJ1077">
        <v>13</v>
      </c>
      <c r="BK1077">
        <v>15</v>
      </c>
      <c r="BL1077">
        <v>13</v>
      </c>
      <c r="BM1077">
        <v>15</v>
      </c>
      <c r="BN1077">
        <v>1</v>
      </c>
      <c r="BO1077">
        <v>-2</v>
      </c>
      <c r="BP1077">
        <v>-4</v>
      </c>
      <c r="BQ1077">
        <v>0</v>
      </c>
      <c r="BR1077">
        <v>0</v>
      </c>
      <c r="BS1077">
        <v>1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-2</v>
      </c>
      <c r="CA1077">
        <v>3</v>
      </c>
      <c r="CB1077">
        <v>0</v>
      </c>
      <c r="CC1077">
        <v>0</v>
      </c>
      <c r="CD1077">
        <v>2</v>
      </c>
      <c r="CE1077">
        <v>-1</v>
      </c>
      <c r="CF1077">
        <v>1</v>
      </c>
      <c r="CG1077">
        <v>2</v>
      </c>
      <c r="CH1077">
        <v>-1</v>
      </c>
      <c r="CI1077">
        <v>2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2</v>
      </c>
      <c r="CQ1077">
        <v>1</v>
      </c>
      <c r="CR1077">
        <v>0</v>
      </c>
      <c r="CS1077">
        <v>-1</v>
      </c>
      <c r="CT1077">
        <v>0</v>
      </c>
      <c r="CU1077">
        <v>1</v>
      </c>
      <c r="CV1077">
        <v>0</v>
      </c>
      <c r="CW1077">
        <v>-4</v>
      </c>
      <c r="CX1077">
        <v>1</v>
      </c>
      <c r="CY1077">
        <v>1</v>
      </c>
      <c r="CZ1077">
        <v>1</v>
      </c>
      <c r="DA1077">
        <v>0</v>
      </c>
      <c r="DB1077">
        <v>-23</v>
      </c>
      <c r="DC1077">
        <v>-21</v>
      </c>
      <c r="DD1077">
        <v>-14</v>
      </c>
      <c r="DE1077">
        <v>-12</v>
      </c>
      <c r="DF1077">
        <v>-12</v>
      </c>
      <c r="DG1077">
        <v>-10</v>
      </c>
      <c r="DH1077">
        <v>-7</v>
      </c>
      <c r="DI1077">
        <v>-5</v>
      </c>
      <c r="DJ1077">
        <v>-5</v>
      </c>
      <c r="DK1077">
        <v>-3</v>
      </c>
      <c r="DL1077">
        <v>-2</v>
      </c>
      <c r="DM1077">
        <v>0</v>
      </c>
      <c r="DN1077">
        <v>3</v>
      </c>
      <c r="DO1077">
        <v>5</v>
      </c>
      <c r="DP1077">
        <v>0</v>
      </c>
      <c r="DQ1077">
        <v>2</v>
      </c>
      <c r="DR1077">
        <v>0</v>
      </c>
      <c r="DS1077">
        <v>2</v>
      </c>
      <c r="DT1077">
        <v>1</v>
      </c>
      <c r="DU1077">
        <v>3</v>
      </c>
      <c r="DV1077">
        <v>0</v>
      </c>
      <c r="DW1077">
        <v>2</v>
      </c>
      <c r="DX1077">
        <v>4</v>
      </c>
      <c r="DY1077">
        <v>6</v>
      </c>
      <c r="DZ1077">
        <v>2</v>
      </c>
      <c r="EA1077">
        <v>4</v>
      </c>
      <c r="EB1077">
        <v>9</v>
      </c>
      <c r="EC1077">
        <v>11</v>
      </c>
      <c r="ED1077">
        <v>9</v>
      </c>
      <c r="EE1077">
        <v>11</v>
      </c>
      <c r="EF1077">
        <v>14</v>
      </c>
      <c r="EG1077">
        <v>16</v>
      </c>
      <c r="EH1077">
        <v>7</v>
      </c>
      <c r="EI1077">
        <v>9</v>
      </c>
      <c r="EJ1077">
        <v>7</v>
      </c>
      <c r="EK1077">
        <v>9</v>
      </c>
      <c r="EL1077">
        <v>13</v>
      </c>
      <c r="EM1077">
        <v>15</v>
      </c>
      <c r="EN1077">
        <v>14</v>
      </c>
      <c r="EO1077">
        <v>16</v>
      </c>
      <c r="EP1077">
        <v>140.37560809999999</v>
      </c>
      <c r="EQ1077">
        <v>128.7790717</v>
      </c>
      <c r="ER1077">
        <v>86.408738769999999</v>
      </c>
      <c r="ES1077">
        <v>85.949368719999995</v>
      </c>
      <c r="ET1077">
        <v>158.29697659999999</v>
      </c>
      <c r="EU1077">
        <v>136.5350828</v>
      </c>
      <c r="EV1077">
        <v>84.828764759999999</v>
      </c>
      <c r="EW1077">
        <v>84.384768559999998</v>
      </c>
      <c r="EX1077">
        <v>49.59563017</v>
      </c>
      <c r="EY1077">
        <v>55.928790839999998</v>
      </c>
      <c r="EZ1077">
        <v>63.515443679999997</v>
      </c>
      <c r="FA1077">
        <v>63.657869959999999</v>
      </c>
      <c r="FB1077">
        <v>8.6920437600000007</v>
      </c>
      <c r="FC1077">
        <v>10.090327950000001</v>
      </c>
      <c r="FD1077">
        <v>22.5211884</v>
      </c>
      <c r="FE1077">
        <v>27.706406579999999</v>
      </c>
      <c r="FF1077">
        <v>8.4418458130000005</v>
      </c>
      <c r="FG1077">
        <v>7.660086336</v>
      </c>
      <c r="FH1077">
        <v>2.456373965</v>
      </c>
      <c r="FI1077">
        <v>2.9726955589999999</v>
      </c>
      <c r="FJ1077">
        <v>33.667234669999999</v>
      </c>
      <c r="FK1077">
        <v>35.160206899999999</v>
      </c>
      <c r="FL1077">
        <v>12.028237389999999</v>
      </c>
      <c r="FM1077">
        <v>14.54945311</v>
      </c>
      <c r="FN1077">
        <v>0</v>
      </c>
      <c r="FO1077">
        <v>0</v>
      </c>
      <c r="FP1077">
        <v>0</v>
      </c>
      <c r="FQ1077">
        <v>1</v>
      </c>
      <c r="FR1077">
        <f>7/14</f>
        <v>0.5</v>
      </c>
      <c r="FS1077">
        <v>2</v>
      </c>
      <c r="FT1077">
        <v>2</v>
      </c>
      <c r="FU1077">
        <v>3</v>
      </c>
      <c r="FV1077">
        <v>2</v>
      </c>
      <c r="FW1077">
        <v>1</v>
      </c>
      <c r="FX1077">
        <v>2</v>
      </c>
    </row>
    <row r="1078" spans="1:180" x14ac:dyDescent="0.3">
      <c r="A1078" s="7" t="s">
        <v>39</v>
      </c>
      <c r="B1078" s="7" t="s">
        <v>43</v>
      </c>
      <c r="C1078" t="s">
        <v>26</v>
      </c>
      <c r="D1078">
        <v>12</v>
      </c>
      <c r="E1078">
        <v>2</v>
      </c>
      <c r="F1078">
        <v>1.4924137930000001</v>
      </c>
      <c r="G1078">
        <v>0.70774999999999999</v>
      </c>
      <c r="H1078">
        <v>0.63848275899999996</v>
      </c>
      <c r="I1078">
        <v>0.77297499999999997</v>
      </c>
      <c r="J1078">
        <v>1.408571998</v>
      </c>
      <c r="K1078">
        <v>2.1380439779999998</v>
      </c>
      <c r="L1078">
        <v>0.635534394</v>
      </c>
      <c r="M1078">
        <v>1.1109284669999999</v>
      </c>
      <c r="N1078">
        <v>18.464265279999999</v>
      </c>
      <c r="O1078">
        <v>18.4104633</v>
      </c>
      <c r="P1078">
        <v>1.230042978</v>
      </c>
      <c r="Q1078">
        <v>1.947201323</v>
      </c>
      <c r="R1078">
        <v>1.571314549</v>
      </c>
      <c r="S1078">
        <v>1.2092058779999999</v>
      </c>
      <c r="T1078">
        <v>0.515151515</v>
      </c>
      <c r="U1078">
        <v>0.66666666699999999</v>
      </c>
      <c r="V1078">
        <v>0.26666666700000002</v>
      </c>
      <c r="W1078">
        <v>0.86666666699999995</v>
      </c>
      <c r="X1078">
        <v>0.46666666699999998</v>
      </c>
      <c r="Y1078">
        <v>0.73333333300000003</v>
      </c>
      <c r="Z1078">
        <v>-7</v>
      </c>
      <c r="AA1078" s="5" t="s">
        <v>181</v>
      </c>
      <c r="AB1078">
        <v>-7</v>
      </c>
      <c r="AC1078">
        <v>-2</v>
      </c>
      <c r="AD1078" s="5" t="s">
        <v>211</v>
      </c>
      <c r="AE1078">
        <v>0</v>
      </c>
      <c r="AF1078">
        <v>-4</v>
      </c>
      <c r="AG1078">
        <v>1</v>
      </c>
      <c r="AH1078">
        <v>-3</v>
      </c>
      <c r="AI1078">
        <v>2</v>
      </c>
      <c r="AJ1078">
        <v>-2</v>
      </c>
      <c r="AK1078">
        <v>3</v>
      </c>
      <c r="AL1078">
        <v>-1</v>
      </c>
      <c r="AM1078">
        <v>4</v>
      </c>
      <c r="AN1078">
        <v>0</v>
      </c>
      <c r="AO1078">
        <v>5</v>
      </c>
      <c r="AP1078">
        <v>0</v>
      </c>
      <c r="AQ1078">
        <v>5</v>
      </c>
      <c r="AR1078">
        <v>0</v>
      </c>
      <c r="AS1078">
        <v>5</v>
      </c>
      <c r="AT1078">
        <v>1</v>
      </c>
      <c r="AU1078">
        <v>6</v>
      </c>
      <c r="AV1078">
        <v>2</v>
      </c>
      <c r="AW1078">
        <v>7</v>
      </c>
      <c r="AX1078">
        <v>3</v>
      </c>
      <c r="AY1078">
        <v>8</v>
      </c>
      <c r="AZ1078">
        <v>3</v>
      </c>
      <c r="BA1078">
        <v>8</v>
      </c>
      <c r="BB1078">
        <v>4</v>
      </c>
      <c r="BC1078">
        <v>9</v>
      </c>
      <c r="BD1078">
        <v>7</v>
      </c>
      <c r="BE1078">
        <v>12</v>
      </c>
      <c r="BF1078">
        <v>10</v>
      </c>
      <c r="BG1078">
        <v>15</v>
      </c>
      <c r="BH1078">
        <v>11</v>
      </c>
      <c r="BI1078">
        <v>16</v>
      </c>
      <c r="BJ1078">
        <v>11</v>
      </c>
      <c r="BK1078">
        <v>16</v>
      </c>
      <c r="BL1078">
        <v>16</v>
      </c>
      <c r="BM1078">
        <v>21</v>
      </c>
      <c r="BN1078">
        <v>1</v>
      </c>
      <c r="BO1078">
        <v>0</v>
      </c>
      <c r="BP1078">
        <v>0</v>
      </c>
      <c r="BQ1078">
        <v>-2</v>
      </c>
      <c r="BR1078">
        <v>0</v>
      </c>
      <c r="BS1078">
        <v>0</v>
      </c>
      <c r="BT1078">
        <v>0</v>
      </c>
      <c r="BU1078">
        <v>0</v>
      </c>
      <c r="BV1078">
        <v>-2</v>
      </c>
      <c r="BW1078">
        <v>0</v>
      </c>
      <c r="BX1078">
        <v>-2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1</v>
      </c>
      <c r="CI1078">
        <v>4</v>
      </c>
      <c r="CJ1078">
        <v>0</v>
      </c>
      <c r="CK1078">
        <v>0</v>
      </c>
      <c r="CL1078">
        <v>-1</v>
      </c>
      <c r="CM1078">
        <v>2</v>
      </c>
      <c r="CN1078">
        <v>-1</v>
      </c>
      <c r="CO1078">
        <v>2</v>
      </c>
      <c r="CP1078">
        <v>0</v>
      </c>
      <c r="CQ1078">
        <v>0</v>
      </c>
      <c r="CR1078">
        <v>2</v>
      </c>
      <c r="CS1078">
        <v>2</v>
      </c>
      <c r="CT1078">
        <v>1</v>
      </c>
      <c r="CU1078">
        <v>0</v>
      </c>
      <c r="CV1078">
        <v>0</v>
      </c>
      <c r="CW1078">
        <v>3</v>
      </c>
      <c r="CX1078">
        <v>3</v>
      </c>
      <c r="CY1078">
        <v>0</v>
      </c>
      <c r="CZ1078">
        <v>0</v>
      </c>
      <c r="DA1078">
        <v>3</v>
      </c>
      <c r="DB1078">
        <v>-12</v>
      </c>
      <c r="DC1078">
        <v>0</v>
      </c>
      <c r="DD1078">
        <v>-7</v>
      </c>
      <c r="DE1078">
        <v>5</v>
      </c>
      <c r="DF1078">
        <v>-12</v>
      </c>
      <c r="DG1078">
        <v>0</v>
      </c>
      <c r="DH1078">
        <v>-4</v>
      </c>
      <c r="DI1078">
        <v>8</v>
      </c>
      <c r="DJ1078">
        <v>-2</v>
      </c>
      <c r="DK1078">
        <v>10</v>
      </c>
      <c r="DL1078">
        <v>0</v>
      </c>
      <c r="DM1078">
        <v>12</v>
      </c>
      <c r="DN1078">
        <v>-4</v>
      </c>
      <c r="DO1078">
        <v>8</v>
      </c>
      <c r="DP1078">
        <v>-2</v>
      </c>
      <c r="DQ1078">
        <v>10</v>
      </c>
      <c r="DR1078">
        <v>0</v>
      </c>
      <c r="DS1078">
        <v>12</v>
      </c>
      <c r="DT1078">
        <v>6</v>
      </c>
      <c r="DU1078">
        <v>18</v>
      </c>
      <c r="DV1078">
        <v>1</v>
      </c>
      <c r="DW1078">
        <v>13</v>
      </c>
      <c r="DX1078">
        <v>-5</v>
      </c>
      <c r="DY1078">
        <v>7</v>
      </c>
      <c r="DZ1078">
        <v>5</v>
      </c>
      <c r="EA1078">
        <v>17</v>
      </c>
      <c r="EB1078">
        <v>6</v>
      </c>
      <c r="EC1078">
        <v>18</v>
      </c>
      <c r="ED1078">
        <v>6</v>
      </c>
      <c r="EE1078">
        <v>18</v>
      </c>
      <c r="EF1078">
        <v>5</v>
      </c>
      <c r="EG1078">
        <v>17</v>
      </c>
      <c r="EH1078">
        <v>12</v>
      </c>
      <c r="EI1078">
        <v>24</v>
      </c>
      <c r="EJ1078">
        <v>15</v>
      </c>
      <c r="EK1078">
        <v>27</v>
      </c>
      <c r="EL1078">
        <v>17</v>
      </c>
      <c r="EM1078">
        <v>29</v>
      </c>
      <c r="EN1078">
        <v>15</v>
      </c>
      <c r="EO1078">
        <v>27</v>
      </c>
      <c r="EP1078">
        <v>127.2421161</v>
      </c>
      <c r="EQ1078">
        <v>215.72407720000001</v>
      </c>
      <c r="ER1078">
        <v>86.508260870000001</v>
      </c>
      <c r="ES1078">
        <v>90.351921329999996</v>
      </c>
      <c r="ET1078">
        <v>167.42432199999999</v>
      </c>
      <c r="EU1078">
        <v>239.009601</v>
      </c>
      <c r="EV1078">
        <v>88.575365700000006</v>
      </c>
      <c r="EW1078">
        <v>90.037736379999998</v>
      </c>
      <c r="EX1078">
        <v>58.136241259999998</v>
      </c>
      <c r="EY1078">
        <v>74.234687919999999</v>
      </c>
      <c r="EZ1078">
        <v>71.049643540000005</v>
      </c>
      <c r="FA1078">
        <v>76.08206534</v>
      </c>
      <c r="FB1078">
        <v>6.9360175789999996</v>
      </c>
      <c r="FC1078">
        <v>10.644937110000001</v>
      </c>
      <c r="FD1078">
        <v>26.60723213</v>
      </c>
      <c r="FE1078">
        <v>40.838437900000002</v>
      </c>
      <c r="FF1078">
        <v>6.4744708160000002</v>
      </c>
      <c r="FG1078">
        <v>9.5314963810000002</v>
      </c>
      <c r="FH1078">
        <v>1.131675064</v>
      </c>
      <c r="FI1078">
        <v>2.5614081</v>
      </c>
      <c r="FJ1078">
        <v>35.260119359999997</v>
      </c>
      <c r="FK1078">
        <v>39.49753518</v>
      </c>
      <c r="FL1078">
        <v>12.476146719999999</v>
      </c>
      <c r="FM1078">
        <v>14.98515055</v>
      </c>
      <c r="FN1078">
        <v>0</v>
      </c>
      <c r="FO1078">
        <v>0</v>
      </c>
      <c r="FP1078">
        <v>0</v>
      </c>
      <c r="FQ1078">
        <v>4</v>
      </c>
      <c r="FR1078">
        <f>8/13</f>
        <v>0.61538461538461542</v>
      </c>
      <c r="FS1078">
        <v>1</v>
      </c>
      <c r="FT1078">
        <v>1</v>
      </c>
      <c r="FU1078">
        <v>0</v>
      </c>
      <c r="FV1078">
        <v>1</v>
      </c>
      <c r="FW1078">
        <v>1</v>
      </c>
      <c r="FX1078">
        <v>0</v>
      </c>
    </row>
    <row r="1079" spans="1:180" x14ac:dyDescent="0.3">
      <c r="A1079" s="7" t="s">
        <v>121</v>
      </c>
      <c r="B1079" s="7" t="s">
        <v>120</v>
      </c>
      <c r="C1079" t="s">
        <v>61</v>
      </c>
      <c r="D1079">
        <v>11</v>
      </c>
      <c r="E1079">
        <v>3</v>
      </c>
      <c r="F1079">
        <v>1.5016666670000001</v>
      </c>
      <c r="G1079">
        <v>0.99909090899999997</v>
      </c>
      <c r="H1079">
        <v>0.75116666700000001</v>
      </c>
      <c r="I1079">
        <v>0.70872727300000005</v>
      </c>
      <c r="J1079">
        <v>1.1421367360000001</v>
      </c>
      <c r="K1079">
        <v>2.0151916860000001</v>
      </c>
      <c r="L1079">
        <v>0.81657194899999996</v>
      </c>
      <c r="M1079">
        <v>1.452629612</v>
      </c>
      <c r="N1079">
        <v>15.935486429999999</v>
      </c>
      <c r="O1079">
        <v>16.403559449999999</v>
      </c>
      <c r="P1079">
        <v>1.417651719</v>
      </c>
      <c r="Q1079">
        <v>2.275031636</v>
      </c>
      <c r="R1079">
        <v>1.6589072520000001</v>
      </c>
      <c r="S1079">
        <v>1.113481183</v>
      </c>
      <c r="T1079">
        <v>0.4</v>
      </c>
      <c r="U1079">
        <v>0.7</v>
      </c>
      <c r="V1079">
        <v>0.33333333300000001</v>
      </c>
      <c r="W1079">
        <v>0.73333333300000003</v>
      </c>
      <c r="X1079">
        <v>0.58333333300000001</v>
      </c>
      <c r="Y1079">
        <v>0.73333333300000003</v>
      </c>
      <c r="Z1079">
        <v>-14</v>
      </c>
      <c r="AA1079" s="5" t="s">
        <v>211</v>
      </c>
      <c r="AB1079">
        <v>-9</v>
      </c>
      <c r="AC1079">
        <v>0</v>
      </c>
      <c r="AD1079" s="5" t="s">
        <v>245</v>
      </c>
      <c r="AE1079">
        <v>1</v>
      </c>
      <c r="AF1079">
        <v>-9</v>
      </c>
      <c r="AG1079">
        <v>0</v>
      </c>
      <c r="AH1079">
        <v>-7</v>
      </c>
      <c r="AI1079">
        <v>2</v>
      </c>
      <c r="AJ1079">
        <v>-6</v>
      </c>
      <c r="AK1079">
        <v>3</v>
      </c>
      <c r="AL1079">
        <v>-5</v>
      </c>
      <c r="AM1079">
        <v>4</v>
      </c>
      <c r="AN1079">
        <v>-4</v>
      </c>
      <c r="AO1079">
        <v>5</v>
      </c>
      <c r="AP1079">
        <v>-2</v>
      </c>
      <c r="AQ1079">
        <v>7</v>
      </c>
      <c r="AR1079">
        <v>0</v>
      </c>
      <c r="AS1079">
        <v>9</v>
      </c>
      <c r="AT1079">
        <v>0</v>
      </c>
      <c r="AU1079">
        <v>9</v>
      </c>
      <c r="AV1079">
        <v>1</v>
      </c>
      <c r="AW1079">
        <v>10</v>
      </c>
      <c r="AX1079">
        <v>1</v>
      </c>
      <c r="AY1079">
        <v>10</v>
      </c>
      <c r="AZ1079">
        <v>2</v>
      </c>
      <c r="BA1079">
        <v>11</v>
      </c>
      <c r="BB1079">
        <v>2</v>
      </c>
      <c r="BC1079">
        <v>11</v>
      </c>
      <c r="BD1079">
        <v>2</v>
      </c>
      <c r="BE1079">
        <v>11</v>
      </c>
      <c r="BF1079">
        <v>3</v>
      </c>
      <c r="BG1079">
        <v>12</v>
      </c>
      <c r="BH1079">
        <v>6</v>
      </c>
      <c r="BI1079">
        <v>15</v>
      </c>
      <c r="BJ1079">
        <v>6</v>
      </c>
      <c r="BK1079">
        <v>15</v>
      </c>
      <c r="BL1079">
        <v>10</v>
      </c>
      <c r="BM1079">
        <v>19</v>
      </c>
      <c r="BN1079">
        <v>0</v>
      </c>
      <c r="BO1079">
        <v>-1</v>
      </c>
      <c r="BP1079">
        <v>0</v>
      </c>
      <c r="BQ1079">
        <v>0</v>
      </c>
      <c r="BR1079">
        <v>-2</v>
      </c>
      <c r="BS1079">
        <v>0</v>
      </c>
      <c r="BT1079">
        <v>0</v>
      </c>
      <c r="BU1079">
        <v>0</v>
      </c>
      <c r="BV1079">
        <v>0</v>
      </c>
      <c r="BW1079">
        <v>3</v>
      </c>
      <c r="BX1079">
        <v>0</v>
      </c>
      <c r="BY1079">
        <v>0</v>
      </c>
      <c r="BZ1079">
        <v>-2</v>
      </c>
      <c r="CA1079">
        <v>0</v>
      </c>
      <c r="CB1079">
        <v>0</v>
      </c>
      <c r="CC1079">
        <v>0</v>
      </c>
      <c r="CD1079">
        <v>-3</v>
      </c>
      <c r="CE1079">
        <v>0</v>
      </c>
      <c r="CF1079">
        <v>-1</v>
      </c>
      <c r="CG1079">
        <v>2</v>
      </c>
      <c r="CH1079">
        <v>0</v>
      </c>
      <c r="CI1079">
        <v>0</v>
      </c>
      <c r="CJ1079">
        <v>0</v>
      </c>
      <c r="CK1079">
        <v>3</v>
      </c>
      <c r="CL1079">
        <v>2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1</v>
      </c>
      <c r="CV1079">
        <v>1</v>
      </c>
      <c r="CW1079">
        <v>2</v>
      </c>
      <c r="CX1079">
        <v>0</v>
      </c>
      <c r="CY1079">
        <v>2</v>
      </c>
      <c r="CZ1079">
        <v>2</v>
      </c>
      <c r="DA1079">
        <v>0</v>
      </c>
      <c r="DB1079">
        <v>-17</v>
      </c>
      <c r="DC1079">
        <v>-2</v>
      </c>
      <c r="DD1079">
        <v>-15</v>
      </c>
      <c r="DE1079">
        <v>0</v>
      </c>
      <c r="DF1079">
        <v>-15</v>
      </c>
      <c r="DG1079">
        <v>0</v>
      </c>
      <c r="DH1079">
        <v>-17</v>
      </c>
      <c r="DI1079">
        <v>-2</v>
      </c>
      <c r="DJ1079">
        <v>-11</v>
      </c>
      <c r="DK1079">
        <v>4</v>
      </c>
      <c r="DL1079">
        <v>-7</v>
      </c>
      <c r="DM1079">
        <v>8</v>
      </c>
      <c r="DN1079">
        <v>-2</v>
      </c>
      <c r="DO1079">
        <v>13</v>
      </c>
      <c r="DP1079">
        <v>-8</v>
      </c>
      <c r="DQ1079">
        <v>7</v>
      </c>
      <c r="DR1079">
        <v>-5</v>
      </c>
      <c r="DS1079">
        <v>10</v>
      </c>
      <c r="DT1079">
        <v>-1</v>
      </c>
      <c r="DU1079">
        <v>14</v>
      </c>
      <c r="DV1079">
        <v>0</v>
      </c>
      <c r="DW1079">
        <v>15</v>
      </c>
      <c r="DX1079">
        <v>6</v>
      </c>
      <c r="DY1079">
        <v>21</v>
      </c>
      <c r="DZ1079">
        <v>-1</v>
      </c>
      <c r="EA1079">
        <v>14</v>
      </c>
      <c r="EB1079">
        <v>2</v>
      </c>
      <c r="EC1079">
        <v>17</v>
      </c>
      <c r="ED1079">
        <v>-1</v>
      </c>
      <c r="EE1079">
        <v>14</v>
      </c>
      <c r="EF1079">
        <v>4</v>
      </c>
      <c r="EG1079">
        <v>19</v>
      </c>
      <c r="EH1079">
        <v>2</v>
      </c>
      <c r="EI1079">
        <v>17</v>
      </c>
      <c r="EJ1079">
        <v>4</v>
      </c>
      <c r="EK1079">
        <v>19</v>
      </c>
      <c r="EL1079">
        <v>7</v>
      </c>
      <c r="EM1079">
        <v>22</v>
      </c>
      <c r="EN1079">
        <v>15</v>
      </c>
      <c r="EO1079">
        <v>30</v>
      </c>
      <c r="EP1079">
        <v>139.19686250000001</v>
      </c>
      <c r="EQ1079">
        <v>177.30481040000001</v>
      </c>
      <c r="ER1079">
        <v>87.573222389999998</v>
      </c>
      <c r="ES1079">
        <v>89.662561139999994</v>
      </c>
      <c r="ET1079">
        <v>142.53368420000001</v>
      </c>
      <c r="EU1079">
        <v>206.21049930000001</v>
      </c>
      <c r="EV1079">
        <v>83.76939677</v>
      </c>
      <c r="EW1079">
        <v>88.69442119</v>
      </c>
      <c r="EX1079">
        <v>39.75475788</v>
      </c>
      <c r="EY1079">
        <v>69.614039329999997</v>
      </c>
      <c r="EZ1079">
        <v>62.963262980000003</v>
      </c>
      <c r="FA1079">
        <v>72.332147329999998</v>
      </c>
      <c r="FB1079">
        <v>7.1978829910000002</v>
      </c>
      <c r="FC1079">
        <v>12.320400210000001</v>
      </c>
      <c r="FD1079">
        <v>21.153781179999999</v>
      </c>
      <c r="FE1079">
        <v>36.000563659999997</v>
      </c>
      <c r="FF1079">
        <v>6.3130318440000002</v>
      </c>
      <c r="FG1079">
        <v>10.68023168</v>
      </c>
      <c r="FH1079">
        <v>1.2750316989999999</v>
      </c>
      <c r="FI1079">
        <v>2.3861355369999999</v>
      </c>
      <c r="FJ1079">
        <v>30.430176920000001</v>
      </c>
      <c r="FK1079">
        <v>36.424059759999999</v>
      </c>
      <c r="FL1079">
        <v>13.96173044</v>
      </c>
      <c r="FM1079">
        <v>15.10066769</v>
      </c>
      <c r="FN1079">
        <v>0</v>
      </c>
      <c r="FO1079">
        <v>0</v>
      </c>
      <c r="FP1079">
        <v>1</v>
      </c>
      <c r="FQ1079">
        <v>1</v>
      </c>
      <c r="FR1079">
        <f>4/14</f>
        <v>0.2857142857142857</v>
      </c>
      <c r="FS1079">
        <v>2</v>
      </c>
      <c r="FT1079">
        <v>1</v>
      </c>
      <c r="FU1079">
        <v>3</v>
      </c>
      <c r="FV1079">
        <v>1</v>
      </c>
      <c r="FW1079">
        <v>1</v>
      </c>
      <c r="FX1079">
        <v>0</v>
      </c>
    </row>
    <row r="1080" spans="1:180" x14ac:dyDescent="0.3">
      <c r="A1080" s="7" t="s">
        <v>56</v>
      </c>
      <c r="B1080" s="7" t="s">
        <v>57</v>
      </c>
      <c r="C1080" t="s">
        <v>58</v>
      </c>
      <c r="D1080">
        <v>14</v>
      </c>
      <c r="E1080">
        <v>3</v>
      </c>
      <c r="F1080">
        <v>1.3488</v>
      </c>
      <c r="G1080">
        <v>1.265555556</v>
      </c>
      <c r="H1080">
        <v>0.75607999999999997</v>
      </c>
      <c r="I1080">
        <v>0.71344444399999996</v>
      </c>
      <c r="J1080">
        <v>1.199325862</v>
      </c>
      <c r="K1080">
        <v>1.009718645</v>
      </c>
      <c r="L1080">
        <v>0.96206307300000005</v>
      </c>
      <c r="M1080">
        <v>0.77421759700000004</v>
      </c>
      <c r="N1080">
        <v>22.281936089999999</v>
      </c>
      <c r="O1080">
        <v>19.05617355</v>
      </c>
      <c r="P1080">
        <v>1.37430977</v>
      </c>
      <c r="Q1080">
        <v>1.2744171870000001</v>
      </c>
      <c r="R1080">
        <v>1.142450263</v>
      </c>
      <c r="S1080">
        <v>1.10821624</v>
      </c>
      <c r="T1080">
        <v>0.5</v>
      </c>
      <c r="U1080">
        <v>0.48717948700000002</v>
      </c>
      <c r="V1080">
        <v>0.33333333300000001</v>
      </c>
      <c r="W1080">
        <v>0.26666666700000002</v>
      </c>
      <c r="X1080">
        <v>0.38888888900000002</v>
      </c>
      <c r="Y1080">
        <v>0.5</v>
      </c>
      <c r="Z1080">
        <v>-10</v>
      </c>
      <c r="AA1080" s="5" t="s">
        <v>193</v>
      </c>
      <c r="AB1080">
        <v>-8</v>
      </c>
      <c r="AC1080">
        <v>-7</v>
      </c>
      <c r="AD1080" s="5" t="s">
        <v>245</v>
      </c>
      <c r="AE1080">
        <v>-7</v>
      </c>
      <c r="AF1080">
        <v>-6</v>
      </c>
      <c r="AG1080">
        <v>-5</v>
      </c>
      <c r="AH1080">
        <v>-5</v>
      </c>
      <c r="AI1080">
        <v>-4</v>
      </c>
      <c r="AJ1080">
        <v>-5</v>
      </c>
      <c r="AK1080">
        <v>-4</v>
      </c>
      <c r="AL1080">
        <v>-4</v>
      </c>
      <c r="AM1080">
        <v>-3</v>
      </c>
      <c r="AN1080">
        <v>-3</v>
      </c>
      <c r="AO1080">
        <v>-2</v>
      </c>
      <c r="AP1080">
        <v>-1</v>
      </c>
      <c r="AQ1080">
        <v>0</v>
      </c>
      <c r="AR1080">
        <v>-1</v>
      </c>
      <c r="AS1080">
        <v>0</v>
      </c>
      <c r="AT1080">
        <v>0</v>
      </c>
      <c r="AU1080">
        <v>1</v>
      </c>
      <c r="AV1080">
        <v>0</v>
      </c>
      <c r="AW1080">
        <v>1</v>
      </c>
      <c r="AX1080">
        <v>2</v>
      </c>
      <c r="AY1080">
        <v>3</v>
      </c>
      <c r="AZ1080">
        <v>5</v>
      </c>
      <c r="BA1080">
        <v>6</v>
      </c>
      <c r="BB1080">
        <v>6</v>
      </c>
      <c r="BC1080">
        <v>7</v>
      </c>
      <c r="BD1080">
        <v>7</v>
      </c>
      <c r="BE1080">
        <v>8</v>
      </c>
      <c r="BF1080">
        <v>8</v>
      </c>
      <c r="BG1080">
        <v>9</v>
      </c>
      <c r="BH1080">
        <v>8</v>
      </c>
      <c r="BI1080">
        <v>9</v>
      </c>
      <c r="BJ1080">
        <v>10</v>
      </c>
      <c r="BK1080">
        <v>11</v>
      </c>
      <c r="BL1080">
        <v>10</v>
      </c>
      <c r="BM1080">
        <v>11</v>
      </c>
      <c r="BN1080">
        <v>-3</v>
      </c>
      <c r="BO1080">
        <v>-3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-1</v>
      </c>
      <c r="BW1080">
        <v>1</v>
      </c>
      <c r="BX1080">
        <v>-2</v>
      </c>
      <c r="BY1080">
        <v>1</v>
      </c>
      <c r="BZ1080">
        <v>3</v>
      </c>
      <c r="CA1080">
        <v>-1</v>
      </c>
      <c r="CB1080">
        <v>1</v>
      </c>
      <c r="CC1080">
        <v>-2</v>
      </c>
      <c r="CD1080">
        <v>0</v>
      </c>
      <c r="CE1080">
        <v>0</v>
      </c>
      <c r="CF1080">
        <v>0</v>
      </c>
      <c r="CG1080">
        <v>-1</v>
      </c>
      <c r="CH1080">
        <v>0</v>
      </c>
      <c r="CI1080">
        <v>0</v>
      </c>
      <c r="CJ1080">
        <v>0</v>
      </c>
      <c r="CK1080">
        <v>1</v>
      </c>
      <c r="CL1080">
        <v>0</v>
      </c>
      <c r="CM1080">
        <v>0</v>
      </c>
      <c r="CN1080">
        <v>1</v>
      </c>
      <c r="CO1080">
        <v>0</v>
      </c>
      <c r="CP1080">
        <v>2</v>
      </c>
      <c r="CQ1080">
        <v>3</v>
      </c>
      <c r="CR1080">
        <v>0</v>
      </c>
      <c r="CS1080">
        <v>2</v>
      </c>
      <c r="CT1080">
        <v>2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-2</v>
      </c>
      <c r="DA1080">
        <v>0</v>
      </c>
      <c r="DB1080">
        <v>-23</v>
      </c>
      <c r="DC1080">
        <v>-23</v>
      </c>
      <c r="DD1080">
        <v>-14</v>
      </c>
      <c r="DE1080">
        <v>-14</v>
      </c>
      <c r="DF1080">
        <v>-12</v>
      </c>
      <c r="DG1080">
        <v>-12</v>
      </c>
      <c r="DH1080">
        <v>-7</v>
      </c>
      <c r="DI1080">
        <v>-7</v>
      </c>
      <c r="DJ1080">
        <v>-5</v>
      </c>
      <c r="DK1080">
        <v>-5</v>
      </c>
      <c r="DL1080">
        <v>-2</v>
      </c>
      <c r="DM1080">
        <v>-2</v>
      </c>
      <c r="DN1080">
        <v>3</v>
      </c>
      <c r="DO1080">
        <v>3</v>
      </c>
      <c r="DP1080">
        <v>0</v>
      </c>
      <c r="DQ1080">
        <v>0</v>
      </c>
      <c r="DR1080">
        <v>0</v>
      </c>
      <c r="DS1080">
        <v>0</v>
      </c>
      <c r="DT1080">
        <v>1</v>
      </c>
      <c r="DU1080">
        <v>1</v>
      </c>
      <c r="DV1080">
        <v>0</v>
      </c>
      <c r="DW1080">
        <v>0</v>
      </c>
      <c r="DX1080">
        <v>4</v>
      </c>
      <c r="DY1080">
        <v>4</v>
      </c>
      <c r="DZ1080">
        <v>2</v>
      </c>
      <c r="EA1080">
        <v>2</v>
      </c>
      <c r="EB1080">
        <v>9</v>
      </c>
      <c r="EC1080">
        <v>9</v>
      </c>
      <c r="ED1080">
        <v>9</v>
      </c>
      <c r="EE1080">
        <v>9</v>
      </c>
      <c r="EF1080">
        <v>14</v>
      </c>
      <c r="EG1080">
        <v>14</v>
      </c>
      <c r="EH1080">
        <v>7</v>
      </c>
      <c r="EI1080">
        <v>7</v>
      </c>
      <c r="EJ1080">
        <v>7</v>
      </c>
      <c r="EK1080">
        <v>7</v>
      </c>
      <c r="EL1080">
        <v>13</v>
      </c>
      <c r="EM1080">
        <v>13</v>
      </c>
      <c r="EN1080">
        <v>14</v>
      </c>
      <c r="EO1080">
        <v>14</v>
      </c>
      <c r="EP1080">
        <v>202.911362</v>
      </c>
      <c r="EQ1080">
        <v>185.284291</v>
      </c>
      <c r="ER1080">
        <v>90.008918129999998</v>
      </c>
      <c r="ES1080">
        <v>89.776445530000004</v>
      </c>
      <c r="ET1080">
        <v>224.1166776</v>
      </c>
      <c r="EU1080">
        <v>204.72077150000001</v>
      </c>
      <c r="EV1080">
        <v>90.735940319999997</v>
      </c>
      <c r="EW1080">
        <v>88.537668249999996</v>
      </c>
      <c r="EX1080">
        <v>53.63154462</v>
      </c>
      <c r="EY1080">
        <v>64.772679139999994</v>
      </c>
      <c r="EZ1080">
        <v>71.542862819999996</v>
      </c>
      <c r="FA1080">
        <v>70.377319850000006</v>
      </c>
      <c r="FB1080">
        <v>7.3702332009999996</v>
      </c>
      <c r="FC1080">
        <v>7.9645637950000001</v>
      </c>
      <c r="FD1080">
        <v>33.36120949</v>
      </c>
      <c r="FE1080">
        <v>33.373478230000003</v>
      </c>
      <c r="FF1080">
        <v>6.1543210229999996</v>
      </c>
      <c r="FG1080">
        <v>8.224870095</v>
      </c>
      <c r="FH1080">
        <v>1.9235410610000001</v>
      </c>
      <c r="FI1080">
        <v>3.7992007480000001</v>
      </c>
      <c r="FJ1080">
        <v>39.41239916</v>
      </c>
      <c r="FK1080">
        <v>27.893472299999999</v>
      </c>
      <c r="FL1080">
        <v>9.2080145550000001</v>
      </c>
      <c r="FM1080">
        <v>10.92377946</v>
      </c>
      <c r="FN1080">
        <v>0</v>
      </c>
      <c r="FO1080">
        <v>0</v>
      </c>
      <c r="FP1080">
        <v>3</v>
      </c>
      <c r="FQ1080">
        <v>2</v>
      </c>
      <c r="FR1080">
        <f>11/13</f>
        <v>0.84615384615384615</v>
      </c>
      <c r="FS1080">
        <v>2</v>
      </c>
      <c r="FT1080">
        <v>0</v>
      </c>
      <c r="FU1080">
        <v>1</v>
      </c>
      <c r="FV1080">
        <v>2</v>
      </c>
      <c r="FW1080">
        <v>0</v>
      </c>
      <c r="FX1080">
        <v>1</v>
      </c>
    </row>
    <row r="1081" spans="1:180" x14ac:dyDescent="0.3">
      <c r="A1081" s="7" t="s">
        <v>38</v>
      </c>
      <c r="B1081" s="7" t="s">
        <v>41</v>
      </c>
      <c r="C1081" t="s">
        <v>26</v>
      </c>
      <c r="D1081">
        <v>12</v>
      </c>
      <c r="E1081">
        <v>2</v>
      </c>
      <c r="F1081">
        <v>1.3160000000000001</v>
      </c>
      <c r="G1081">
        <v>1.672542373</v>
      </c>
      <c r="H1081">
        <v>0.69298000000000004</v>
      </c>
      <c r="I1081">
        <v>0.68303389800000003</v>
      </c>
      <c r="J1081">
        <v>1.5385086139999999</v>
      </c>
      <c r="K1081">
        <v>1.015496575</v>
      </c>
      <c r="L1081">
        <v>0.85150733499999998</v>
      </c>
      <c r="M1081">
        <v>0.60932375999999999</v>
      </c>
      <c r="N1081">
        <v>19.193584909999998</v>
      </c>
      <c r="O1081">
        <v>17.07435486</v>
      </c>
      <c r="P1081">
        <v>1.5175750690000001</v>
      </c>
      <c r="Q1081">
        <v>1.0757881869999999</v>
      </c>
      <c r="R1081">
        <v>1.4937395309999999</v>
      </c>
      <c r="S1081">
        <v>1.255511566</v>
      </c>
      <c r="T1081">
        <v>0.606060606</v>
      </c>
      <c r="U1081">
        <v>3.0303030000000002E-2</v>
      </c>
      <c r="V1081">
        <v>0.66666666699999999</v>
      </c>
      <c r="W1081">
        <v>0</v>
      </c>
      <c r="X1081">
        <v>0.6</v>
      </c>
      <c r="Y1081">
        <v>0</v>
      </c>
      <c r="Z1081">
        <v>-4</v>
      </c>
      <c r="AA1081" s="5" t="s">
        <v>199</v>
      </c>
      <c r="AB1081">
        <v>-4</v>
      </c>
      <c r="AC1081">
        <v>-23</v>
      </c>
      <c r="AD1081" s="5" t="s">
        <v>181</v>
      </c>
      <c r="AE1081">
        <v>-21</v>
      </c>
      <c r="AF1081">
        <v>-1</v>
      </c>
      <c r="AG1081">
        <v>-20</v>
      </c>
      <c r="AH1081">
        <v>0</v>
      </c>
      <c r="AI1081">
        <v>-19</v>
      </c>
      <c r="AJ1081">
        <v>1</v>
      </c>
      <c r="AK1081">
        <v>-18</v>
      </c>
      <c r="AL1081">
        <v>2</v>
      </c>
      <c r="AM1081">
        <v>-17</v>
      </c>
      <c r="AN1081">
        <v>3</v>
      </c>
      <c r="AO1081">
        <v>-16</v>
      </c>
      <c r="AP1081">
        <v>3</v>
      </c>
      <c r="AQ1081">
        <v>-16</v>
      </c>
      <c r="AR1081">
        <v>3</v>
      </c>
      <c r="AS1081">
        <v>-16</v>
      </c>
      <c r="AT1081">
        <v>4</v>
      </c>
      <c r="AU1081">
        <v>-15</v>
      </c>
      <c r="AV1081">
        <v>5</v>
      </c>
      <c r="AW1081">
        <v>-14</v>
      </c>
      <c r="AX1081">
        <v>6</v>
      </c>
      <c r="AY1081">
        <v>-13</v>
      </c>
      <c r="AZ1081">
        <v>6</v>
      </c>
      <c r="BA1081">
        <v>-13</v>
      </c>
      <c r="BB1081">
        <v>7</v>
      </c>
      <c r="BC1081">
        <v>-12</v>
      </c>
      <c r="BD1081">
        <v>10</v>
      </c>
      <c r="BE1081">
        <v>-9</v>
      </c>
      <c r="BF1081">
        <v>13</v>
      </c>
      <c r="BG1081">
        <v>-6</v>
      </c>
      <c r="BH1081">
        <v>14</v>
      </c>
      <c r="BI1081">
        <v>-5</v>
      </c>
      <c r="BJ1081">
        <v>14</v>
      </c>
      <c r="BK1081">
        <v>-5</v>
      </c>
      <c r="BL1081">
        <v>19</v>
      </c>
      <c r="BM1081">
        <v>0</v>
      </c>
      <c r="BN1081">
        <v>-3</v>
      </c>
      <c r="BO1081">
        <v>0</v>
      </c>
      <c r="BP1081">
        <v>0</v>
      </c>
      <c r="BQ1081">
        <v>-1</v>
      </c>
      <c r="BR1081">
        <v>0</v>
      </c>
      <c r="BS1081">
        <v>-3</v>
      </c>
      <c r="BT1081">
        <v>0</v>
      </c>
      <c r="BU1081">
        <v>-1</v>
      </c>
      <c r="BV1081">
        <v>0</v>
      </c>
      <c r="BW1081">
        <v>0</v>
      </c>
      <c r="BX1081">
        <v>-1</v>
      </c>
      <c r="BY1081">
        <v>0</v>
      </c>
      <c r="BZ1081">
        <v>0</v>
      </c>
      <c r="CA1081">
        <v>-1</v>
      </c>
      <c r="CB1081">
        <v>0</v>
      </c>
      <c r="CC1081">
        <v>-1</v>
      </c>
      <c r="CD1081">
        <v>2</v>
      </c>
      <c r="CE1081">
        <v>0</v>
      </c>
      <c r="CF1081">
        <v>0</v>
      </c>
      <c r="CG1081">
        <v>-2</v>
      </c>
      <c r="CH1081">
        <v>-1</v>
      </c>
      <c r="CI1081">
        <v>0</v>
      </c>
      <c r="CJ1081">
        <v>1</v>
      </c>
      <c r="CK1081">
        <v>-1</v>
      </c>
      <c r="CL1081">
        <v>2</v>
      </c>
      <c r="CM1081">
        <v>0</v>
      </c>
      <c r="CN1081">
        <v>0</v>
      </c>
      <c r="CO1081">
        <v>-1</v>
      </c>
      <c r="CP1081">
        <v>0</v>
      </c>
      <c r="CQ1081">
        <v>-1</v>
      </c>
      <c r="CR1081">
        <v>1</v>
      </c>
      <c r="CS1081">
        <v>0</v>
      </c>
      <c r="CT1081">
        <v>0</v>
      </c>
      <c r="CU1081">
        <v>0</v>
      </c>
      <c r="CV1081">
        <v>1</v>
      </c>
      <c r="CW1081">
        <v>0</v>
      </c>
      <c r="CX1081">
        <v>2</v>
      </c>
      <c r="CY1081">
        <v>-1</v>
      </c>
      <c r="CZ1081">
        <v>0</v>
      </c>
      <c r="DA1081">
        <v>0</v>
      </c>
      <c r="DB1081">
        <v>-10</v>
      </c>
      <c r="DC1081">
        <v>-27</v>
      </c>
      <c r="DD1081">
        <v>-5</v>
      </c>
      <c r="DE1081">
        <v>-22</v>
      </c>
      <c r="DF1081">
        <v>-10</v>
      </c>
      <c r="DG1081">
        <v>-27</v>
      </c>
      <c r="DH1081">
        <v>-2</v>
      </c>
      <c r="DI1081">
        <v>-19</v>
      </c>
      <c r="DJ1081">
        <v>0</v>
      </c>
      <c r="DK1081">
        <v>-17</v>
      </c>
      <c r="DL1081">
        <v>2</v>
      </c>
      <c r="DM1081">
        <v>-15</v>
      </c>
      <c r="DN1081">
        <v>-2</v>
      </c>
      <c r="DO1081">
        <v>-19</v>
      </c>
      <c r="DP1081">
        <v>0</v>
      </c>
      <c r="DQ1081">
        <v>-17</v>
      </c>
      <c r="DR1081">
        <v>2</v>
      </c>
      <c r="DS1081">
        <v>-15</v>
      </c>
      <c r="DT1081">
        <v>8</v>
      </c>
      <c r="DU1081">
        <v>-9</v>
      </c>
      <c r="DV1081">
        <v>3</v>
      </c>
      <c r="DW1081">
        <v>-14</v>
      </c>
      <c r="DX1081">
        <v>-3</v>
      </c>
      <c r="DY1081">
        <v>-20</v>
      </c>
      <c r="DZ1081">
        <v>7</v>
      </c>
      <c r="EA1081">
        <v>-10</v>
      </c>
      <c r="EB1081">
        <v>8</v>
      </c>
      <c r="EC1081">
        <v>-9</v>
      </c>
      <c r="ED1081">
        <v>8</v>
      </c>
      <c r="EE1081">
        <v>-9</v>
      </c>
      <c r="EF1081">
        <v>7</v>
      </c>
      <c r="EG1081">
        <v>-10</v>
      </c>
      <c r="EH1081">
        <v>14</v>
      </c>
      <c r="EI1081">
        <v>-3</v>
      </c>
      <c r="EJ1081">
        <v>17</v>
      </c>
      <c r="EK1081">
        <v>0</v>
      </c>
      <c r="EL1081">
        <v>19</v>
      </c>
      <c r="EM1081">
        <v>2</v>
      </c>
      <c r="EN1081">
        <v>17</v>
      </c>
      <c r="EO1081">
        <v>0</v>
      </c>
      <c r="EP1081">
        <v>150.31510710000001</v>
      </c>
      <c r="EQ1081">
        <v>126.3841278</v>
      </c>
      <c r="ER1081">
        <v>86.268709209999997</v>
      </c>
      <c r="ES1081">
        <v>86.350456530000002</v>
      </c>
      <c r="ET1081">
        <v>140.5155096</v>
      </c>
      <c r="EU1081">
        <v>117.4641986</v>
      </c>
      <c r="EV1081">
        <v>82.987808900000005</v>
      </c>
      <c r="EW1081">
        <v>82.284443760000002</v>
      </c>
      <c r="EX1081">
        <v>36.716390580000002</v>
      </c>
      <c r="EY1081">
        <v>34.847346940000001</v>
      </c>
      <c r="EZ1081">
        <v>55.314655379999998</v>
      </c>
      <c r="FA1081">
        <v>57.359206210000004</v>
      </c>
      <c r="FB1081">
        <v>8.2547437890000008</v>
      </c>
      <c r="FC1081">
        <v>5.8762555299999999</v>
      </c>
      <c r="FD1081">
        <v>24.18262009</v>
      </c>
      <c r="FE1081">
        <v>20.567653270000001</v>
      </c>
      <c r="FF1081">
        <v>6.9319973360000002</v>
      </c>
      <c r="FG1081">
        <v>7.1923053780000004</v>
      </c>
      <c r="FH1081">
        <v>1.4132183920000001</v>
      </c>
      <c r="FI1081">
        <v>2.0395019830000001</v>
      </c>
      <c r="FJ1081">
        <v>36.879200990000001</v>
      </c>
      <c r="FK1081">
        <v>31.198166789999998</v>
      </c>
      <c r="FL1081">
        <v>12.55636823</v>
      </c>
      <c r="FM1081">
        <v>8.2343483979999998</v>
      </c>
      <c r="FN1081">
        <v>0</v>
      </c>
      <c r="FO1081">
        <v>0</v>
      </c>
      <c r="FP1081">
        <v>3</v>
      </c>
      <c r="FQ1081">
        <v>1</v>
      </c>
      <c r="FR1081">
        <f>7/14</f>
        <v>0.5</v>
      </c>
      <c r="FS1081">
        <v>1</v>
      </c>
      <c r="FT1081">
        <v>3</v>
      </c>
      <c r="FU1081">
        <v>0</v>
      </c>
      <c r="FV1081">
        <v>1</v>
      </c>
      <c r="FW1081">
        <v>1</v>
      </c>
      <c r="FX1081">
        <v>0</v>
      </c>
    </row>
    <row r="1082" spans="1:180" x14ac:dyDescent="0.3">
      <c r="A1082" s="7" t="s">
        <v>92</v>
      </c>
      <c r="B1082" s="7" t="s">
        <v>89</v>
      </c>
      <c r="C1082" t="s">
        <v>55</v>
      </c>
      <c r="D1082">
        <v>13</v>
      </c>
      <c r="E1082">
        <v>3</v>
      </c>
      <c r="F1082">
        <v>1.0693877549999999</v>
      </c>
      <c r="G1082">
        <v>1.31559322</v>
      </c>
      <c r="H1082">
        <v>0.74997959199999997</v>
      </c>
      <c r="I1082">
        <v>0.62610169500000001</v>
      </c>
      <c r="J1082">
        <v>0.99003582300000004</v>
      </c>
      <c r="K1082">
        <v>0.84921163200000005</v>
      </c>
      <c r="L1082">
        <v>1.7404936870000001</v>
      </c>
      <c r="M1082">
        <v>0.303916146</v>
      </c>
      <c r="N1082">
        <v>13.78216638</v>
      </c>
      <c r="O1082">
        <v>17.60373813</v>
      </c>
      <c r="P1082">
        <v>1.808351096</v>
      </c>
      <c r="Q1082">
        <v>1.2027109899999999</v>
      </c>
      <c r="R1082">
        <v>1.0662122979999999</v>
      </c>
      <c r="S1082">
        <v>1.4711042569999999</v>
      </c>
      <c r="T1082">
        <v>0.69444444400000005</v>
      </c>
      <c r="U1082">
        <v>0.38888888900000002</v>
      </c>
      <c r="V1082">
        <v>0.73333333300000003</v>
      </c>
      <c r="W1082">
        <v>0.4</v>
      </c>
      <c r="X1082">
        <v>0.61111111100000004</v>
      </c>
      <c r="Y1082">
        <v>0.66666666699999999</v>
      </c>
      <c r="Z1082">
        <v>-1</v>
      </c>
      <c r="AA1082" s="5" t="s">
        <v>209</v>
      </c>
      <c r="AB1082">
        <v>0</v>
      </c>
      <c r="AC1082">
        <v>-11</v>
      </c>
      <c r="AD1082" s="5" t="s">
        <v>226</v>
      </c>
      <c r="AE1082">
        <v>-7</v>
      </c>
      <c r="AF1082">
        <v>5</v>
      </c>
      <c r="AG1082">
        <v>-6</v>
      </c>
      <c r="AH1082">
        <v>7</v>
      </c>
      <c r="AI1082">
        <v>-4</v>
      </c>
      <c r="AJ1082">
        <v>9</v>
      </c>
      <c r="AK1082">
        <v>-2</v>
      </c>
      <c r="AL1082">
        <v>10</v>
      </c>
      <c r="AM1082">
        <v>-1</v>
      </c>
      <c r="AN1082">
        <v>10</v>
      </c>
      <c r="AO1082">
        <v>-1</v>
      </c>
      <c r="AP1082">
        <v>11</v>
      </c>
      <c r="AQ1082">
        <v>0</v>
      </c>
      <c r="AR1082">
        <v>11</v>
      </c>
      <c r="AS1082">
        <v>0</v>
      </c>
      <c r="AT1082">
        <v>11</v>
      </c>
      <c r="AU1082">
        <v>0</v>
      </c>
      <c r="AV1082">
        <v>11</v>
      </c>
      <c r="AW1082">
        <v>0</v>
      </c>
      <c r="AX1082">
        <v>12</v>
      </c>
      <c r="AY1082">
        <v>1</v>
      </c>
      <c r="AZ1082">
        <v>12</v>
      </c>
      <c r="BA1082">
        <v>1</v>
      </c>
      <c r="BB1082">
        <v>12</v>
      </c>
      <c r="BC1082">
        <v>1</v>
      </c>
      <c r="BD1082">
        <v>12</v>
      </c>
      <c r="BE1082">
        <v>1</v>
      </c>
      <c r="BF1082">
        <v>14</v>
      </c>
      <c r="BG1082">
        <v>3</v>
      </c>
      <c r="BH1082">
        <v>14</v>
      </c>
      <c r="BI1082">
        <v>3</v>
      </c>
      <c r="BJ1082">
        <v>15</v>
      </c>
      <c r="BK1082">
        <v>4</v>
      </c>
      <c r="BL1082">
        <v>17</v>
      </c>
      <c r="BM1082">
        <v>6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-1</v>
      </c>
      <c r="BT1082">
        <v>0</v>
      </c>
      <c r="BU1082">
        <v>0</v>
      </c>
      <c r="BV1082">
        <v>1</v>
      </c>
      <c r="BW1082">
        <v>-2</v>
      </c>
      <c r="BX1082">
        <v>0</v>
      </c>
      <c r="BY1082">
        <v>1</v>
      </c>
      <c r="BZ1082">
        <v>2</v>
      </c>
      <c r="CA1082">
        <v>0</v>
      </c>
      <c r="CB1082">
        <v>3</v>
      </c>
      <c r="CC1082">
        <v>2</v>
      </c>
      <c r="CD1082">
        <v>0</v>
      </c>
      <c r="CE1082">
        <v>0</v>
      </c>
      <c r="CF1082">
        <v>3</v>
      </c>
      <c r="CG1082">
        <v>-1</v>
      </c>
      <c r="CH1082">
        <v>0</v>
      </c>
      <c r="CI1082">
        <v>0</v>
      </c>
      <c r="CJ1082">
        <v>0</v>
      </c>
      <c r="CK1082">
        <v>0</v>
      </c>
      <c r="CL1082">
        <v>-1</v>
      </c>
      <c r="CM1082">
        <v>0</v>
      </c>
      <c r="CN1082">
        <v>0</v>
      </c>
      <c r="CO1082">
        <v>-1</v>
      </c>
      <c r="CP1082">
        <v>3</v>
      </c>
      <c r="CQ1082">
        <v>0</v>
      </c>
      <c r="CR1082">
        <v>3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1</v>
      </c>
      <c r="CZ1082">
        <v>3</v>
      </c>
      <c r="DA1082">
        <v>0</v>
      </c>
      <c r="DB1082">
        <v>-2</v>
      </c>
      <c r="DC1082">
        <v>-20</v>
      </c>
      <c r="DD1082">
        <v>0</v>
      </c>
      <c r="DE1082">
        <v>-18</v>
      </c>
      <c r="DF1082">
        <v>13</v>
      </c>
      <c r="DG1082">
        <v>-5</v>
      </c>
      <c r="DH1082">
        <v>12</v>
      </c>
      <c r="DI1082">
        <v>-6</v>
      </c>
      <c r="DJ1082">
        <v>19</v>
      </c>
      <c r="DK1082">
        <v>1</v>
      </c>
      <c r="DL1082">
        <v>14</v>
      </c>
      <c r="DM1082">
        <v>-4</v>
      </c>
      <c r="DN1082">
        <v>23</v>
      </c>
      <c r="DO1082">
        <v>5</v>
      </c>
      <c r="DP1082">
        <v>26</v>
      </c>
      <c r="DQ1082">
        <v>8</v>
      </c>
      <c r="DR1082">
        <v>8</v>
      </c>
      <c r="DS1082">
        <v>-10</v>
      </c>
      <c r="DT1082">
        <v>18</v>
      </c>
      <c r="DU1082">
        <v>0</v>
      </c>
      <c r="DV1082">
        <v>18</v>
      </c>
      <c r="DW1082">
        <v>0</v>
      </c>
      <c r="DX1082">
        <v>19</v>
      </c>
      <c r="DY1082">
        <v>1</v>
      </c>
      <c r="DZ1082">
        <v>17</v>
      </c>
      <c r="EA1082">
        <v>-1</v>
      </c>
      <c r="EB1082">
        <v>17</v>
      </c>
      <c r="EC1082">
        <v>-1</v>
      </c>
      <c r="ED1082">
        <v>21</v>
      </c>
      <c r="EE1082">
        <v>3</v>
      </c>
      <c r="EF1082">
        <v>24</v>
      </c>
      <c r="EG1082">
        <v>6</v>
      </c>
      <c r="EH1082">
        <v>19</v>
      </c>
      <c r="EI1082">
        <v>1</v>
      </c>
      <c r="EJ1082">
        <v>24</v>
      </c>
      <c r="EK1082">
        <v>6</v>
      </c>
      <c r="EL1082">
        <v>24</v>
      </c>
      <c r="EM1082">
        <v>6</v>
      </c>
      <c r="EN1082">
        <v>26</v>
      </c>
      <c r="EO1082">
        <v>8</v>
      </c>
      <c r="EP1082">
        <v>158.52467010000001</v>
      </c>
      <c r="EQ1082">
        <v>100.6420732</v>
      </c>
      <c r="ER1082">
        <v>86.169207290000003</v>
      </c>
      <c r="ES1082">
        <v>82.809049360000003</v>
      </c>
      <c r="ET1082">
        <v>177.19257899999999</v>
      </c>
      <c r="EU1082">
        <v>102.7296549</v>
      </c>
      <c r="EV1082">
        <v>84.926892120000005</v>
      </c>
      <c r="EW1082">
        <v>77.712934709999999</v>
      </c>
      <c r="EX1082">
        <v>50.920148560000001</v>
      </c>
      <c r="EY1082">
        <v>42.956062699999997</v>
      </c>
      <c r="EZ1082">
        <v>65.075516469999997</v>
      </c>
      <c r="FA1082">
        <v>54.183053080000001</v>
      </c>
      <c r="FB1082">
        <v>9.3831885560000003</v>
      </c>
      <c r="FC1082">
        <v>5.956907696</v>
      </c>
      <c r="FD1082">
        <v>25.981400860000001</v>
      </c>
      <c r="FE1082">
        <v>22.57157553</v>
      </c>
      <c r="FF1082">
        <v>9.5576843050000004</v>
      </c>
      <c r="FG1082">
        <v>4.8000081630000002</v>
      </c>
      <c r="FH1082">
        <v>1.937425102</v>
      </c>
      <c r="FI1082">
        <v>1.976783553</v>
      </c>
      <c r="FJ1082">
        <v>34.074628619999999</v>
      </c>
      <c r="FK1082">
        <v>31.660643360000002</v>
      </c>
      <c r="FL1082">
        <v>11.36978034</v>
      </c>
      <c r="FM1082">
        <v>10.05197345</v>
      </c>
      <c r="FN1082">
        <v>0</v>
      </c>
      <c r="FO1082">
        <v>0</v>
      </c>
      <c r="FP1082">
        <v>2</v>
      </c>
      <c r="FQ1082">
        <v>1</v>
      </c>
      <c r="FR1082">
        <f>7/14</f>
        <v>0.5</v>
      </c>
      <c r="FS1082" t="s">
        <v>45</v>
      </c>
      <c r="FT1082">
        <v>1</v>
      </c>
      <c r="FU1082">
        <v>1</v>
      </c>
      <c r="FV1082">
        <v>1</v>
      </c>
      <c r="FW1082">
        <v>1</v>
      </c>
      <c r="FX1082">
        <v>0</v>
      </c>
    </row>
    <row r="1083" spans="1:180" x14ac:dyDescent="0.3">
      <c r="A1083" s="7" t="s">
        <v>98</v>
      </c>
      <c r="B1083" s="7" t="s">
        <v>104</v>
      </c>
      <c r="C1083" t="s">
        <v>58</v>
      </c>
      <c r="D1083">
        <v>14</v>
      </c>
      <c r="E1083">
        <v>3</v>
      </c>
      <c r="F1083">
        <v>1.420755593</v>
      </c>
      <c r="G1083">
        <v>0.93679999999999997</v>
      </c>
      <c r="H1083">
        <v>0.72565090799999998</v>
      </c>
      <c r="I1083">
        <v>0.74739999999999995</v>
      </c>
      <c r="J1083">
        <v>1.236053211</v>
      </c>
      <c r="K1083">
        <v>1.210442617</v>
      </c>
      <c r="L1083">
        <v>1.095404526</v>
      </c>
      <c r="M1083">
        <v>0.572758145</v>
      </c>
      <c r="N1083">
        <v>21.220702979999999</v>
      </c>
      <c r="O1083">
        <v>19.295499759999998</v>
      </c>
      <c r="P1083">
        <v>1.3597407399999999</v>
      </c>
      <c r="Q1083">
        <v>1.140279064</v>
      </c>
      <c r="R1083">
        <v>1.6213253560000001</v>
      </c>
      <c r="S1083">
        <v>1.187573743</v>
      </c>
      <c r="T1083">
        <v>0.46153846199999998</v>
      </c>
      <c r="U1083">
        <v>0.256410256</v>
      </c>
      <c r="V1083">
        <v>0.6</v>
      </c>
      <c r="W1083">
        <v>0.33333333300000001</v>
      </c>
      <c r="X1083">
        <v>0.66666666699999999</v>
      </c>
      <c r="Y1083">
        <v>0.28571428599999998</v>
      </c>
      <c r="Z1083">
        <v>-10</v>
      </c>
      <c r="AA1083" s="5" t="s">
        <v>185</v>
      </c>
      <c r="AB1083">
        <v>-8</v>
      </c>
      <c r="AC1083">
        <v>-16</v>
      </c>
      <c r="AD1083" s="5" t="s">
        <v>245</v>
      </c>
      <c r="AE1083">
        <v>-16</v>
      </c>
      <c r="AF1083">
        <v>-6</v>
      </c>
      <c r="AG1083">
        <v>-14</v>
      </c>
      <c r="AH1083">
        <v>-5</v>
      </c>
      <c r="AI1083">
        <v>-13</v>
      </c>
      <c r="AJ1083">
        <v>-5</v>
      </c>
      <c r="AK1083">
        <v>-13</v>
      </c>
      <c r="AL1083">
        <v>-4</v>
      </c>
      <c r="AM1083">
        <v>-12</v>
      </c>
      <c r="AN1083">
        <v>-3</v>
      </c>
      <c r="AO1083">
        <v>-11</v>
      </c>
      <c r="AP1083">
        <v>-1</v>
      </c>
      <c r="AQ1083">
        <v>-9</v>
      </c>
      <c r="AR1083">
        <v>-1</v>
      </c>
      <c r="AS1083">
        <v>-9</v>
      </c>
      <c r="AT1083">
        <v>0</v>
      </c>
      <c r="AU1083">
        <v>-8</v>
      </c>
      <c r="AV1083">
        <v>0</v>
      </c>
      <c r="AW1083">
        <v>-8</v>
      </c>
      <c r="AX1083">
        <v>2</v>
      </c>
      <c r="AY1083">
        <v>-6</v>
      </c>
      <c r="AZ1083">
        <v>5</v>
      </c>
      <c r="BA1083">
        <v>-3</v>
      </c>
      <c r="BB1083">
        <v>6</v>
      </c>
      <c r="BC1083">
        <v>-2</v>
      </c>
      <c r="BD1083">
        <v>7</v>
      </c>
      <c r="BE1083">
        <v>-1</v>
      </c>
      <c r="BF1083">
        <v>8</v>
      </c>
      <c r="BG1083">
        <v>0</v>
      </c>
      <c r="BH1083">
        <v>8</v>
      </c>
      <c r="BI1083">
        <v>0</v>
      </c>
      <c r="BJ1083">
        <v>10</v>
      </c>
      <c r="BK1083">
        <v>2</v>
      </c>
      <c r="BL1083">
        <v>10</v>
      </c>
      <c r="BM1083">
        <v>2</v>
      </c>
      <c r="BN1083">
        <v>0</v>
      </c>
      <c r="BO1083">
        <v>-2</v>
      </c>
      <c r="BP1083">
        <v>1</v>
      </c>
      <c r="BQ1083">
        <v>-1</v>
      </c>
      <c r="BR1083">
        <v>0</v>
      </c>
      <c r="BS1083">
        <v>-3</v>
      </c>
      <c r="BT1083">
        <v>-1</v>
      </c>
      <c r="BU1083">
        <v>0</v>
      </c>
      <c r="BV1083">
        <v>1</v>
      </c>
      <c r="BW1083">
        <v>0</v>
      </c>
      <c r="BX1083">
        <v>0</v>
      </c>
      <c r="BY1083">
        <v>4</v>
      </c>
      <c r="BZ1083">
        <v>-1</v>
      </c>
      <c r="CA1083">
        <v>-1</v>
      </c>
      <c r="CB1083">
        <v>0</v>
      </c>
      <c r="CC1083">
        <v>0</v>
      </c>
      <c r="CD1083">
        <v>-1</v>
      </c>
      <c r="CE1083">
        <v>0</v>
      </c>
      <c r="CF1083">
        <v>-1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2</v>
      </c>
      <c r="CM1083">
        <v>-1</v>
      </c>
      <c r="CN1083">
        <v>-2</v>
      </c>
      <c r="CO1083">
        <v>0</v>
      </c>
      <c r="CP1083">
        <v>3</v>
      </c>
      <c r="CQ1083">
        <v>0</v>
      </c>
      <c r="CR1083">
        <v>-4</v>
      </c>
      <c r="CS1083">
        <v>-1</v>
      </c>
      <c r="CT1083">
        <v>-3</v>
      </c>
      <c r="CU1083">
        <v>1</v>
      </c>
      <c r="CV1083">
        <v>0</v>
      </c>
      <c r="CW1083">
        <v>0</v>
      </c>
      <c r="CX1083">
        <v>1</v>
      </c>
      <c r="CY1083">
        <v>-2</v>
      </c>
      <c r="CZ1083">
        <v>2</v>
      </c>
      <c r="DA1083">
        <v>0</v>
      </c>
      <c r="DB1083">
        <v>-27</v>
      </c>
      <c r="DC1083">
        <v>-30</v>
      </c>
      <c r="DD1083">
        <v>-18</v>
      </c>
      <c r="DE1083">
        <v>-21</v>
      </c>
      <c r="DF1083">
        <v>-16</v>
      </c>
      <c r="DG1083">
        <v>-19</v>
      </c>
      <c r="DH1083">
        <v>-11</v>
      </c>
      <c r="DI1083">
        <v>-14</v>
      </c>
      <c r="DJ1083">
        <v>-9</v>
      </c>
      <c r="DK1083">
        <v>-12</v>
      </c>
      <c r="DL1083">
        <v>-6</v>
      </c>
      <c r="DM1083">
        <v>-9</v>
      </c>
      <c r="DN1083">
        <v>-1</v>
      </c>
      <c r="DO1083">
        <v>-4</v>
      </c>
      <c r="DP1083">
        <v>-4</v>
      </c>
      <c r="DQ1083">
        <v>-7</v>
      </c>
      <c r="DR1083">
        <v>-4</v>
      </c>
      <c r="DS1083">
        <v>-7</v>
      </c>
      <c r="DT1083">
        <v>-3</v>
      </c>
      <c r="DU1083">
        <v>-6</v>
      </c>
      <c r="DV1083">
        <v>-4</v>
      </c>
      <c r="DW1083">
        <v>-7</v>
      </c>
      <c r="DX1083">
        <v>0</v>
      </c>
      <c r="DY1083">
        <v>-3</v>
      </c>
      <c r="DZ1083">
        <v>-2</v>
      </c>
      <c r="EA1083">
        <v>-5</v>
      </c>
      <c r="EB1083">
        <v>5</v>
      </c>
      <c r="EC1083">
        <v>2</v>
      </c>
      <c r="ED1083">
        <v>5</v>
      </c>
      <c r="EE1083">
        <v>2</v>
      </c>
      <c r="EF1083">
        <v>10</v>
      </c>
      <c r="EG1083">
        <v>7</v>
      </c>
      <c r="EH1083">
        <v>3</v>
      </c>
      <c r="EI1083">
        <v>0</v>
      </c>
      <c r="EJ1083">
        <v>3</v>
      </c>
      <c r="EK1083">
        <v>0</v>
      </c>
      <c r="EL1083">
        <v>9</v>
      </c>
      <c r="EM1083">
        <v>6</v>
      </c>
      <c r="EN1083">
        <v>10</v>
      </c>
      <c r="EO1083">
        <v>7</v>
      </c>
      <c r="EP1083">
        <v>143.9713611</v>
      </c>
      <c r="EQ1083">
        <v>121.5943899</v>
      </c>
      <c r="ER1083">
        <v>85.193139149999993</v>
      </c>
      <c r="ES1083">
        <v>87.07085214</v>
      </c>
      <c r="ET1083">
        <v>153.7990327</v>
      </c>
      <c r="EU1083">
        <v>137.7571628</v>
      </c>
      <c r="EV1083">
        <v>84.385557239999997</v>
      </c>
      <c r="EW1083">
        <v>86.419989860000001</v>
      </c>
      <c r="EX1083">
        <v>54.657949649999999</v>
      </c>
      <c r="EY1083">
        <v>51.113919459999998</v>
      </c>
      <c r="EZ1083">
        <v>64.960256749999999</v>
      </c>
      <c r="FA1083">
        <v>69.116549579999997</v>
      </c>
      <c r="FB1083">
        <v>10.08747178</v>
      </c>
      <c r="FC1083">
        <v>7.3892993569999996</v>
      </c>
      <c r="FD1083">
        <v>26.411002539999998</v>
      </c>
      <c r="FE1083">
        <v>21.754190080000001</v>
      </c>
      <c r="FF1083">
        <v>8.5374129350000008</v>
      </c>
      <c r="FG1083">
        <v>5.8940585160000003</v>
      </c>
      <c r="FH1083">
        <v>3.0781943969999999</v>
      </c>
      <c r="FI1083">
        <v>1.649510692</v>
      </c>
      <c r="FJ1083">
        <v>35.498127650000001</v>
      </c>
      <c r="FK1083">
        <v>35.705932529999998</v>
      </c>
      <c r="FL1083">
        <v>11.5116329</v>
      </c>
      <c r="FM1083">
        <v>9.3968569619999993</v>
      </c>
      <c r="FN1083">
        <v>0</v>
      </c>
      <c r="FO1083">
        <v>0</v>
      </c>
      <c r="FP1083">
        <v>0</v>
      </c>
      <c r="FQ1083">
        <v>1</v>
      </c>
      <c r="FR1083">
        <f>8/13</f>
        <v>0.61538461538461542</v>
      </c>
      <c r="FS1083">
        <v>1</v>
      </c>
      <c r="FT1083">
        <v>2</v>
      </c>
      <c r="FU1083">
        <v>1</v>
      </c>
      <c r="FV1083">
        <v>1</v>
      </c>
      <c r="FW1083">
        <v>1</v>
      </c>
      <c r="FX1083">
        <v>0</v>
      </c>
    </row>
    <row r="1084" spans="1:180" x14ac:dyDescent="0.3">
      <c r="A1084" s="7" t="s">
        <v>101</v>
      </c>
      <c r="B1084" s="7" t="s">
        <v>105</v>
      </c>
      <c r="C1084" t="s">
        <v>58</v>
      </c>
      <c r="D1084">
        <v>14</v>
      </c>
      <c r="E1084">
        <v>3</v>
      </c>
      <c r="F1084">
        <v>2</v>
      </c>
      <c r="G1084">
        <v>1.147723904</v>
      </c>
      <c r="H1084">
        <v>0.70399999999999996</v>
      </c>
      <c r="I1084">
        <v>0.77257463500000001</v>
      </c>
      <c r="J1084">
        <v>1.7565427140000001</v>
      </c>
      <c r="K1084">
        <v>0.76237508200000004</v>
      </c>
      <c r="L1084">
        <v>1.058433167</v>
      </c>
      <c r="M1084">
        <v>0.56058108399999995</v>
      </c>
      <c r="N1084">
        <v>22.16915024</v>
      </c>
      <c r="O1084">
        <v>20.716180770000001</v>
      </c>
      <c r="P1084">
        <v>1.2866557160000001</v>
      </c>
      <c r="Q1084">
        <v>1.0755697719999999</v>
      </c>
      <c r="R1084">
        <v>1.3465199400000001</v>
      </c>
      <c r="S1084">
        <v>1.255109593</v>
      </c>
      <c r="T1084">
        <v>0.256410256</v>
      </c>
      <c r="U1084">
        <v>0.41025641000000002</v>
      </c>
      <c r="V1084">
        <v>0.26666666700000002</v>
      </c>
      <c r="W1084">
        <v>0.33333333300000001</v>
      </c>
      <c r="X1084">
        <v>0.222222222</v>
      </c>
      <c r="Y1084">
        <v>0.33333333300000001</v>
      </c>
      <c r="Z1084">
        <v>-18</v>
      </c>
      <c r="AA1084" s="5" t="s">
        <v>209</v>
      </c>
      <c r="AB1084">
        <v>-16</v>
      </c>
      <c r="AC1084">
        <v>-10</v>
      </c>
      <c r="AD1084" s="5" t="s">
        <v>210</v>
      </c>
      <c r="AE1084">
        <v>-10</v>
      </c>
      <c r="AF1084">
        <v>-14</v>
      </c>
      <c r="AG1084">
        <v>-8</v>
      </c>
      <c r="AH1084">
        <v>-13</v>
      </c>
      <c r="AI1084">
        <v>-7</v>
      </c>
      <c r="AJ1084">
        <v>-13</v>
      </c>
      <c r="AK1084">
        <v>-7</v>
      </c>
      <c r="AL1084">
        <v>-12</v>
      </c>
      <c r="AM1084">
        <v>-6</v>
      </c>
      <c r="AN1084">
        <v>-11</v>
      </c>
      <c r="AO1084">
        <v>-5</v>
      </c>
      <c r="AP1084">
        <v>-9</v>
      </c>
      <c r="AQ1084">
        <v>-3</v>
      </c>
      <c r="AR1084">
        <v>-9</v>
      </c>
      <c r="AS1084">
        <v>-3</v>
      </c>
      <c r="AT1084">
        <v>-8</v>
      </c>
      <c r="AU1084">
        <v>-2</v>
      </c>
      <c r="AV1084">
        <v>-8</v>
      </c>
      <c r="AW1084">
        <v>-2</v>
      </c>
      <c r="AX1084">
        <v>-6</v>
      </c>
      <c r="AY1084">
        <v>0</v>
      </c>
      <c r="AZ1084">
        <v>-3</v>
      </c>
      <c r="BA1084">
        <v>3</v>
      </c>
      <c r="BB1084">
        <v>-2</v>
      </c>
      <c r="BC1084">
        <v>4</v>
      </c>
      <c r="BD1084">
        <v>-1</v>
      </c>
      <c r="BE1084">
        <v>5</v>
      </c>
      <c r="BF1084">
        <v>0</v>
      </c>
      <c r="BG1084">
        <v>6</v>
      </c>
      <c r="BH1084">
        <v>0</v>
      </c>
      <c r="BI1084">
        <v>6</v>
      </c>
      <c r="BJ1084">
        <v>2</v>
      </c>
      <c r="BK1084">
        <v>8</v>
      </c>
      <c r="BL1084">
        <v>2</v>
      </c>
      <c r="BM1084">
        <v>8</v>
      </c>
      <c r="BN1084">
        <v>0</v>
      </c>
      <c r="BO1084">
        <v>-1</v>
      </c>
      <c r="BP1084">
        <v>-3</v>
      </c>
      <c r="BQ1084">
        <v>-1</v>
      </c>
      <c r="BR1084">
        <v>-1</v>
      </c>
      <c r="BS1084">
        <v>-2</v>
      </c>
      <c r="BT1084">
        <v>-1</v>
      </c>
      <c r="BU1084">
        <v>0</v>
      </c>
      <c r="BV1084">
        <v>-1</v>
      </c>
      <c r="BW1084">
        <v>-1</v>
      </c>
      <c r="BX1084">
        <v>-1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-2</v>
      </c>
      <c r="CI1084">
        <v>0</v>
      </c>
      <c r="CJ1084">
        <v>3</v>
      </c>
      <c r="CK1084">
        <v>-2</v>
      </c>
      <c r="CL1084">
        <v>0</v>
      </c>
      <c r="CM1084">
        <v>0</v>
      </c>
      <c r="CN1084">
        <v>4</v>
      </c>
      <c r="CO1084">
        <v>0</v>
      </c>
      <c r="CP1084">
        <v>-2</v>
      </c>
      <c r="CQ1084">
        <v>2</v>
      </c>
      <c r="CR1084">
        <v>0</v>
      </c>
      <c r="CS1084">
        <v>1</v>
      </c>
      <c r="CT1084">
        <v>0</v>
      </c>
      <c r="CU1084">
        <v>0</v>
      </c>
      <c r="CV1084">
        <v>-1</v>
      </c>
      <c r="CW1084">
        <v>1</v>
      </c>
      <c r="CX1084">
        <v>-2</v>
      </c>
      <c r="CY1084">
        <v>2</v>
      </c>
      <c r="CZ1084">
        <v>1</v>
      </c>
      <c r="DA1084">
        <v>0</v>
      </c>
      <c r="DB1084">
        <v>-30</v>
      </c>
      <c r="DC1084">
        <v>-25</v>
      </c>
      <c r="DD1084">
        <v>-21</v>
      </c>
      <c r="DE1084">
        <v>-16</v>
      </c>
      <c r="DF1084">
        <v>-19</v>
      </c>
      <c r="DG1084">
        <v>-14</v>
      </c>
      <c r="DH1084">
        <v>-14</v>
      </c>
      <c r="DI1084">
        <v>-9</v>
      </c>
      <c r="DJ1084">
        <v>-12</v>
      </c>
      <c r="DK1084">
        <v>-7</v>
      </c>
      <c r="DL1084">
        <v>-9</v>
      </c>
      <c r="DM1084">
        <v>-4</v>
      </c>
      <c r="DN1084">
        <v>-4</v>
      </c>
      <c r="DO1084">
        <v>1</v>
      </c>
      <c r="DP1084">
        <v>-7</v>
      </c>
      <c r="DQ1084">
        <v>-2</v>
      </c>
      <c r="DR1084">
        <v>-7</v>
      </c>
      <c r="DS1084">
        <v>-2</v>
      </c>
      <c r="DT1084">
        <v>-6</v>
      </c>
      <c r="DU1084">
        <v>-1</v>
      </c>
      <c r="DV1084">
        <v>-7</v>
      </c>
      <c r="DW1084">
        <v>-2</v>
      </c>
      <c r="DX1084">
        <v>-3</v>
      </c>
      <c r="DY1084">
        <v>2</v>
      </c>
      <c r="DZ1084">
        <v>-5</v>
      </c>
      <c r="EA1084">
        <v>0</v>
      </c>
      <c r="EB1084">
        <v>2</v>
      </c>
      <c r="EC1084">
        <v>7</v>
      </c>
      <c r="ED1084">
        <v>2</v>
      </c>
      <c r="EE1084">
        <v>7</v>
      </c>
      <c r="EF1084">
        <v>7</v>
      </c>
      <c r="EG1084">
        <v>12</v>
      </c>
      <c r="EH1084">
        <v>0</v>
      </c>
      <c r="EI1084">
        <v>5</v>
      </c>
      <c r="EJ1084">
        <v>0</v>
      </c>
      <c r="EK1084">
        <v>5</v>
      </c>
      <c r="EL1084">
        <v>6</v>
      </c>
      <c r="EM1084">
        <v>11</v>
      </c>
      <c r="EN1084">
        <v>7</v>
      </c>
      <c r="EO1084">
        <v>12</v>
      </c>
      <c r="EP1084">
        <v>128.6130301</v>
      </c>
      <c r="EQ1084">
        <v>133.24567519999999</v>
      </c>
      <c r="ER1084">
        <v>85.113848640000001</v>
      </c>
      <c r="ES1084">
        <v>87.264867219999999</v>
      </c>
      <c r="ET1084">
        <v>142.32898359999999</v>
      </c>
      <c r="EU1084">
        <v>138.45144569999999</v>
      </c>
      <c r="EV1084">
        <v>84.899550140000002</v>
      </c>
      <c r="EW1084">
        <v>83.839264360000001</v>
      </c>
      <c r="EX1084">
        <v>63.844437999999997</v>
      </c>
      <c r="EY1084">
        <v>44.835586390000003</v>
      </c>
      <c r="EZ1084">
        <v>65.10890071</v>
      </c>
      <c r="FA1084">
        <v>63.166402560000002</v>
      </c>
      <c r="FB1084">
        <v>9.8591814329999998</v>
      </c>
      <c r="FC1084">
        <v>6.5856834299999996</v>
      </c>
      <c r="FD1084">
        <v>29.644064660000002</v>
      </c>
      <c r="FE1084">
        <v>25.401366710000001</v>
      </c>
      <c r="FF1084">
        <v>9.2330714349999994</v>
      </c>
      <c r="FG1084">
        <v>5.5320854089999996</v>
      </c>
      <c r="FH1084">
        <v>3.1127234119999998</v>
      </c>
      <c r="FI1084">
        <v>2.0275896769999999</v>
      </c>
      <c r="FJ1084">
        <v>31.440971820000001</v>
      </c>
      <c r="FK1084">
        <v>37.350554670000001</v>
      </c>
      <c r="FL1084">
        <v>13.623875119999999</v>
      </c>
      <c r="FM1084">
        <v>11.074316789999999</v>
      </c>
      <c r="FN1084">
        <v>0</v>
      </c>
      <c r="FO1084">
        <v>0</v>
      </c>
      <c r="FP1084">
        <v>2</v>
      </c>
      <c r="FQ1084">
        <v>3</v>
      </c>
      <c r="FR1084">
        <f>2/13</f>
        <v>0.15384615384615385</v>
      </c>
      <c r="FS1084" t="s">
        <v>45</v>
      </c>
      <c r="FT1084">
        <v>2</v>
      </c>
      <c r="FU1084">
        <v>2</v>
      </c>
      <c r="FV1084">
        <v>2</v>
      </c>
      <c r="FW1084">
        <v>0</v>
      </c>
      <c r="FX1084">
        <v>1</v>
      </c>
    </row>
    <row r="1085" spans="1:180" x14ac:dyDescent="0.3">
      <c r="A1085" s="7" t="s">
        <v>372</v>
      </c>
      <c r="B1085" s="7" t="s">
        <v>107</v>
      </c>
      <c r="C1085" t="s">
        <v>58</v>
      </c>
      <c r="D1085">
        <v>14</v>
      </c>
      <c r="E1085">
        <v>3</v>
      </c>
      <c r="F1085">
        <v>1.85</v>
      </c>
      <c r="G1085">
        <v>2.0844032920000002</v>
      </c>
      <c r="H1085">
        <v>0.64500000000000002</v>
      </c>
      <c r="I1085">
        <v>0.61521399200000004</v>
      </c>
      <c r="J1085">
        <v>0.88105048799999997</v>
      </c>
      <c r="K1085">
        <v>1.3998847089999999</v>
      </c>
      <c r="L1085">
        <v>0.75941118799999996</v>
      </c>
      <c r="M1085">
        <v>0.70828202399999995</v>
      </c>
      <c r="N1085">
        <v>23.908418309999998</v>
      </c>
      <c r="O1085">
        <v>18.162122050000001</v>
      </c>
      <c r="P1085">
        <v>0.72974026599999997</v>
      </c>
      <c r="Q1085">
        <v>0.99538199699999996</v>
      </c>
      <c r="R1085">
        <v>1.697995149</v>
      </c>
      <c r="S1085">
        <v>1.5786159500000001</v>
      </c>
      <c r="T1085">
        <v>0.20512820500000001</v>
      </c>
      <c r="U1085">
        <v>0.28205128200000001</v>
      </c>
      <c r="V1085">
        <v>6.6666666999999999E-2</v>
      </c>
      <c r="W1085">
        <v>0.2</v>
      </c>
      <c r="X1085">
        <v>0.222222222</v>
      </c>
      <c r="Y1085">
        <v>0.38888888900000002</v>
      </c>
      <c r="Z1085">
        <v>-20</v>
      </c>
      <c r="AA1085" s="5" t="s">
        <v>220</v>
      </c>
      <c r="AB1085">
        <v>-18</v>
      </c>
      <c r="AC1085">
        <v>-15</v>
      </c>
      <c r="AD1085" s="5" t="s">
        <v>185</v>
      </c>
      <c r="AE1085">
        <v>-15</v>
      </c>
      <c r="AF1085">
        <v>-16</v>
      </c>
      <c r="AG1085">
        <v>-13</v>
      </c>
      <c r="AH1085">
        <v>-15</v>
      </c>
      <c r="AI1085">
        <v>-12</v>
      </c>
      <c r="AJ1085">
        <v>-15</v>
      </c>
      <c r="AK1085">
        <v>-12</v>
      </c>
      <c r="AL1085">
        <v>-14</v>
      </c>
      <c r="AM1085">
        <v>-11</v>
      </c>
      <c r="AN1085">
        <v>-13</v>
      </c>
      <c r="AO1085">
        <v>-10</v>
      </c>
      <c r="AP1085">
        <v>-11</v>
      </c>
      <c r="AQ1085">
        <v>-8</v>
      </c>
      <c r="AR1085">
        <v>-11</v>
      </c>
      <c r="AS1085">
        <v>-8</v>
      </c>
      <c r="AT1085">
        <v>-10</v>
      </c>
      <c r="AU1085">
        <v>-7</v>
      </c>
      <c r="AV1085">
        <v>-10</v>
      </c>
      <c r="AW1085">
        <v>-7</v>
      </c>
      <c r="AX1085">
        <v>-8</v>
      </c>
      <c r="AY1085">
        <v>-5</v>
      </c>
      <c r="AZ1085">
        <v>-5</v>
      </c>
      <c r="BA1085">
        <v>-2</v>
      </c>
      <c r="BB1085">
        <v>-4</v>
      </c>
      <c r="BC1085">
        <v>-1</v>
      </c>
      <c r="BD1085">
        <v>-3</v>
      </c>
      <c r="BE1085">
        <v>0</v>
      </c>
      <c r="BF1085">
        <v>-2</v>
      </c>
      <c r="BG1085">
        <v>1</v>
      </c>
      <c r="BH1085">
        <v>-2</v>
      </c>
      <c r="BI1085">
        <v>1</v>
      </c>
      <c r="BJ1085">
        <v>0</v>
      </c>
      <c r="BK1085">
        <v>3</v>
      </c>
      <c r="BL1085">
        <v>0</v>
      </c>
      <c r="BM1085">
        <v>3</v>
      </c>
      <c r="BN1085">
        <v>0</v>
      </c>
      <c r="BO1085">
        <v>-4</v>
      </c>
      <c r="BP1085">
        <v>-4</v>
      </c>
      <c r="BQ1085">
        <v>0</v>
      </c>
      <c r="BR1085">
        <v>0</v>
      </c>
      <c r="BS1085">
        <v>0</v>
      </c>
      <c r="BT1085">
        <v>-1</v>
      </c>
      <c r="BU1085">
        <v>-2</v>
      </c>
      <c r="BV1085">
        <v>0</v>
      </c>
      <c r="BW1085">
        <v>-3</v>
      </c>
      <c r="BX1085">
        <v>-1</v>
      </c>
      <c r="BY1085">
        <v>1</v>
      </c>
      <c r="BZ1085">
        <v>-2</v>
      </c>
      <c r="CA1085">
        <v>-4</v>
      </c>
      <c r="CB1085">
        <v>-1</v>
      </c>
      <c r="CC1085">
        <v>0</v>
      </c>
      <c r="CD1085">
        <v>0</v>
      </c>
      <c r="CE1085">
        <v>-2</v>
      </c>
      <c r="CF1085">
        <v>0</v>
      </c>
      <c r="CG1085">
        <v>-2</v>
      </c>
      <c r="CH1085">
        <v>0</v>
      </c>
      <c r="CI1085">
        <v>0</v>
      </c>
      <c r="CJ1085">
        <v>-1</v>
      </c>
      <c r="CK1085">
        <v>4</v>
      </c>
      <c r="CL1085">
        <v>-2</v>
      </c>
      <c r="CM1085">
        <v>-1</v>
      </c>
      <c r="CN1085">
        <v>-2</v>
      </c>
      <c r="CO1085">
        <v>-1</v>
      </c>
      <c r="CP1085">
        <v>-2</v>
      </c>
      <c r="CQ1085">
        <v>0</v>
      </c>
      <c r="CR1085">
        <v>0</v>
      </c>
      <c r="CS1085">
        <v>0</v>
      </c>
      <c r="CT1085">
        <v>2</v>
      </c>
      <c r="CU1085">
        <v>0</v>
      </c>
      <c r="CV1085">
        <v>2</v>
      </c>
      <c r="CW1085">
        <v>1</v>
      </c>
      <c r="CX1085">
        <v>0</v>
      </c>
      <c r="CY1085">
        <v>0</v>
      </c>
      <c r="CZ1085">
        <v>0</v>
      </c>
      <c r="DA1085">
        <v>0</v>
      </c>
      <c r="DB1085">
        <v>-36</v>
      </c>
      <c r="DC1085">
        <v>-37</v>
      </c>
      <c r="DD1085">
        <v>-27</v>
      </c>
      <c r="DE1085">
        <v>-28</v>
      </c>
      <c r="DF1085">
        <v>-25</v>
      </c>
      <c r="DG1085">
        <v>-26</v>
      </c>
      <c r="DH1085">
        <v>-20</v>
      </c>
      <c r="DI1085">
        <v>-21</v>
      </c>
      <c r="DJ1085">
        <v>-18</v>
      </c>
      <c r="DK1085">
        <v>-19</v>
      </c>
      <c r="DL1085">
        <v>-15</v>
      </c>
      <c r="DM1085">
        <v>-16</v>
      </c>
      <c r="DN1085">
        <v>-10</v>
      </c>
      <c r="DO1085">
        <v>-11</v>
      </c>
      <c r="DP1085">
        <v>-13</v>
      </c>
      <c r="DQ1085">
        <v>-14</v>
      </c>
      <c r="DR1085">
        <v>-13</v>
      </c>
      <c r="DS1085">
        <v>-14</v>
      </c>
      <c r="DT1085">
        <v>-12</v>
      </c>
      <c r="DU1085">
        <v>-13</v>
      </c>
      <c r="DV1085">
        <v>-13</v>
      </c>
      <c r="DW1085">
        <v>-14</v>
      </c>
      <c r="DX1085">
        <v>-9</v>
      </c>
      <c r="DY1085">
        <v>-10</v>
      </c>
      <c r="DZ1085">
        <v>-11</v>
      </c>
      <c r="EA1085">
        <v>-12</v>
      </c>
      <c r="EB1085">
        <v>-4</v>
      </c>
      <c r="EC1085">
        <v>-5</v>
      </c>
      <c r="ED1085">
        <v>-4</v>
      </c>
      <c r="EE1085">
        <v>-5</v>
      </c>
      <c r="EF1085">
        <v>1</v>
      </c>
      <c r="EG1085">
        <v>0</v>
      </c>
      <c r="EH1085">
        <v>-6</v>
      </c>
      <c r="EI1085">
        <v>-7</v>
      </c>
      <c r="EJ1085">
        <v>-6</v>
      </c>
      <c r="EK1085">
        <v>-7</v>
      </c>
      <c r="EL1085">
        <v>0</v>
      </c>
      <c r="EM1085">
        <v>-1</v>
      </c>
      <c r="EN1085">
        <v>1</v>
      </c>
      <c r="EO1085">
        <v>0</v>
      </c>
      <c r="EP1085">
        <v>142.23903060000001</v>
      </c>
      <c r="EQ1085">
        <v>108.667479</v>
      </c>
      <c r="ER1085">
        <v>85.701454940000005</v>
      </c>
      <c r="ES1085">
        <v>84.609092590000003</v>
      </c>
      <c r="ET1085">
        <v>127.1344699</v>
      </c>
      <c r="EU1085">
        <v>106.1200589</v>
      </c>
      <c r="EV1085">
        <v>82.51706969</v>
      </c>
      <c r="EW1085">
        <v>81.994107270000001</v>
      </c>
      <c r="EX1085">
        <v>42.36932126</v>
      </c>
      <c r="EY1085">
        <v>37.919407749999998</v>
      </c>
      <c r="EZ1085">
        <v>58.342404780000003</v>
      </c>
      <c r="FA1085">
        <v>55.504345190000002</v>
      </c>
      <c r="FB1085">
        <v>8.7069952439999998</v>
      </c>
      <c r="FC1085">
        <v>8.438620148</v>
      </c>
      <c r="FD1085">
        <v>21.0431916</v>
      </c>
      <c r="FE1085">
        <v>19.759361299999998</v>
      </c>
      <c r="FF1085">
        <v>5.8617292499999998</v>
      </c>
      <c r="FG1085">
        <v>5.9665692530000003</v>
      </c>
      <c r="FH1085">
        <v>2.5396260719999999</v>
      </c>
      <c r="FI1085">
        <v>2.192394057</v>
      </c>
      <c r="FJ1085">
        <v>30.41042157</v>
      </c>
      <c r="FK1085">
        <v>36.75168077</v>
      </c>
      <c r="FL1085">
        <v>10.06490732</v>
      </c>
      <c r="FM1085">
        <v>11.96491715</v>
      </c>
      <c r="FN1085">
        <v>0</v>
      </c>
      <c r="FO1085">
        <v>1</v>
      </c>
      <c r="FP1085">
        <v>0</v>
      </c>
      <c r="FQ1085">
        <v>1</v>
      </c>
      <c r="FR1085">
        <f>7/14</f>
        <v>0.5</v>
      </c>
      <c r="FS1085">
        <v>1</v>
      </c>
      <c r="FT1085">
        <v>3</v>
      </c>
      <c r="FU1085">
        <v>0</v>
      </c>
      <c r="FV1085">
        <v>1</v>
      </c>
      <c r="FW1085">
        <v>2</v>
      </c>
      <c r="FX1085">
        <v>0</v>
      </c>
    </row>
    <row r="1086" spans="1:180" x14ac:dyDescent="0.3">
      <c r="A1086" s="7" t="s">
        <v>110</v>
      </c>
      <c r="B1086" s="7" t="s">
        <v>103</v>
      </c>
      <c r="C1086" t="s">
        <v>58</v>
      </c>
      <c r="D1086">
        <v>14</v>
      </c>
      <c r="E1086">
        <v>3</v>
      </c>
      <c r="F1086">
        <v>1.222075472</v>
      </c>
      <c r="G1086">
        <v>0.75</v>
      </c>
      <c r="H1086">
        <v>0.71767924500000002</v>
      </c>
      <c r="I1086">
        <v>0.85699999999999998</v>
      </c>
      <c r="J1086">
        <v>0.74756346799999995</v>
      </c>
      <c r="K1086">
        <v>0.61438287999999996</v>
      </c>
      <c r="L1086">
        <v>0.55434715400000001</v>
      </c>
      <c r="M1086">
        <v>0.71272538799999996</v>
      </c>
      <c r="N1086">
        <v>19.919632440000001</v>
      </c>
      <c r="O1086">
        <v>21.454398470000001</v>
      </c>
      <c r="P1086">
        <v>0.97191520799999997</v>
      </c>
      <c r="Q1086">
        <v>0.86181918300000004</v>
      </c>
      <c r="R1086">
        <v>1.2427405979999999</v>
      </c>
      <c r="S1086">
        <v>1.579407105</v>
      </c>
      <c r="T1086">
        <v>0.33333333300000001</v>
      </c>
      <c r="U1086">
        <v>0.20512820500000001</v>
      </c>
      <c r="V1086">
        <v>0.33333333300000001</v>
      </c>
      <c r="W1086">
        <v>0.4</v>
      </c>
      <c r="X1086">
        <v>0.44444444399999999</v>
      </c>
      <c r="Y1086">
        <v>0.222222222</v>
      </c>
      <c r="Z1086">
        <v>-15</v>
      </c>
      <c r="AA1086" s="5" t="s">
        <v>188</v>
      </c>
      <c r="AB1086">
        <v>-13</v>
      </c>
      <c r="AC1086">
        <v>-18</v>
      </c>
      <c r="AD1086" s="5" t="s">
        <v>214</v>
      </c>
      <c r="AE1086">
        <v>-18</v>
      </c>
      <c r="AF1086">
        <v>-11</v>
      </c>
      <c r="AG1086">
        <v>-16</v>
      </c>
      <c r="AH1086">
        <v>-10</v>
      </c>
      <c r="AI1086">
        <v>-15</v>
      </c>
      <c r="AJ1086">
        <v>-10</v>
      </c>
      <c r="AK1086">
        <v>-15</v>
      </c>
      <c r="AL1086">
        <v>-9</v>
      </c>
      <c r="AM1086">
        <v>-14</v>
      </c>
      <c r="AN1086">
        <v>-8</v>
      </c>
      <c r="AO1086">
        <v>-13</v>
      </c>
      <c r="AP1086">
        <v>-6</v>
      </c>
      <c r="AQ1086">
        <v>-11</v>
      </c>
      <c r="AR1086">
        <v>-6</v>
      </c>
      <c r="AS1086">
        <v>-11</v>
      </c>
      <c r="AT1086">
        <v>-5</v>
      </c>
      <c r="AU1086">
        <v>-10</v>
      </c>
      <c r="AV1086">
        <v>-5</v>
      </c>
      <c r="AW1086">
        <v>-10</v>
      </c>
      <c r="AX1086">
        <v>-3</v>
      </c>
      <c r="AY1086">
        <v>-8</v>
      </c>
      <c r="AZ1086">
        <v>0</v>
      </c>
      <c r="BA1086">
        <v>-5</v>
      </c>
      <c r="BB1086">
        <v>1</v>
      </c>
      <c r="BC1086">
        <v>-4</v>
      </c>
      <c r="BD1086">
        <v>2</v>
      </c>
      <c r="BE1086">
        <v>-3</v>
      </c>
      <c r="BF1086">
        <v>3</v>
      </c>
      <c r="BG1086">
        <v>-2</v>
      </c>
      <c r="BH1086">
        <v>3</v>
      </c>
      <c r="BI1086">
        <v>-2</v>
      </c>
      <c r="BJ1086">
        <v>5</v>
      </c>
      <c r="BK1086">
        <v>0</v>
      </c>
      <c r="BL1086">
        <v>5</v>
      </c>
      <c r="BM1086">
        <v>0</v>
      </c>
      <c r="BN1086">
        <v>-3</v>
      </c>
      <c r="BO1086">
        <v>-4</v>
      </c>
      <c r="BP1086">
        <v>-2</v>
      </c>
      <c r="BQ1086">
        <v>0</v>
      </c>
      <c r="BR1086">
        <v>0</v>
      </c>
      <c r="BS1086">
        <v>-3</v>
      </c>
      <c r="BT1086">
        <v>-2</v>
      </c>
      <c r="BU1086">
        <v>0</v>
      </c>
      <c r="BV1086">
        <v>-1</v>
      </c>
      <c r="BW1086">
        <v>0</v>
      </c>
      <c r="BX1086">
        <v>0</v>
      </c>
      <c r="BY1086">
        <v>0</v>
      </c>
      <c r="BZ1086">
        <v>0</v>
      </c>
      <c r="CA1086">
        <v>-1</v>
      </c>
      <c r="CB1086">
        <v>0</v>
      </c>
      <c r="CC1086">
        <v>-1</v>
      </c>
      <c r="CD1086">
        <v>0</v>
      </c>
      <c r="CE1086">
        <v>0</v>
      </c>
      <c r="CF1086">
        <v>0</v>
      </c>
      <c r="CG1086">
        <v>-3</v>
      </c>
      <c r="CH1086">
        <v>-1</v>
      </c>
      <c r="CI1086">
        <v>2</v>
      </c>
      <c r="CJ1086">
        <v>2</v>
      </c>
      <c r="CK1086">
        <v>-2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1</v>
      </c>
      <c r="CS1086">
        <v>0</v>
      </c>
      <c r="CT1086">
        <v>-4</v>
      </c>
      <c r="CU1086">
        <v>-1</v>
      </c>
      <c r="CV1086">
        <v>0</v>
      </c>
      <c r="CW1086">
        <v>0</v>
      </c>
      <c r="CX1086">
        <v>2</v>
      </c>
      <c r="CY1086">
        <v>0</v>
      </c>
      <c r="CZ1086">
        <v>0</v>
      </c>
      <c r="DA1086">
        <v>0</v>
      </c>
      <c r="DB1086">
        <v>-32</v>
      </c>
      <c r="DC1086">
        <v>-37</v>
      </c>
      <c r="DD1086">
        <v>-23</v>
      </c>
      <c r="DE1086">
        <v>-28</v>
      </c>
      <c r="DF1086">
        <v>-21</v>
      </c>
      <c r="DG1086">
        <v>-26</v>
      </c>
      <c r="DH1086">
        <v>-16</v>
      </c>
      <c r="DI1086">
        <v>-21</v>
      </c>
      <c r="DJ1086">
        <v>-14</v>
      </c>
      <c r="DK1086">
        <v>-19</v>
      </c>
      <c r="DL1086">
        <v>-11</v>
      </c>
      <c r="DM1086">
        <v>-16</v>
      </c>
      <c r="DN1086">
        <v>-6</v>
      </c>
      <c r="DO1086">
        <v>-11</v>
      </c>
      <c r="DP1086">
        <v>-9</v>
      </c>
      <c r="DQ1086">
        <v>-14</v>
      </c>
      <c r="DR1086">
        <v>-9</v>
      </c>
      <c r="DS1086">
        <v>-14</v>
      </c>
      <c r="DT1086">
        <v>-8</v>
      </c>
      <c r="DU1086">
        <v>-13</v>
      </c>
      <c r="DV1086">
        <v>-9</v>
      </c>
      <c r="DW1086">
        <v>-14</v>
      </c>
      <c r="DX1086">
        <v>-5</v>
      </c>
      <c r="DY1086">
        <v>-10</v>
      </c>
      <c r="DZ1086">
        <v>-7</v>
      </c>
      <c r="EA1086">
        <v>-12</v>
      </c>
      <c r="EB1086">
        <v>0</v>
      </c>
      <c r="EC1086">
        <v>-5</v>
      </c>
      <c r="ED1086">
        <v>0</v>
      </c>
      <c r="EE1086">
        <v>-5</v>
      </c>
      <c r="EF1086">
        <v>5</v>
      </c>
      <c r="EG1086">
        <v>0</v>
      </c>
      <c r="EH1086">
        <v>-2</v>
      </c>
      <c r="EI1086">
        <v>-7</v>
      </c>
      <c r="EJ1086">
        <v>-2</v>
      </c>
      <c r="EK1086">
        <v>-7</v>
      </c>
      <c r="EL1086">
        <v>4</v>
      </c>
      <c r="EM1086">
        <v>-1</v>
      </c>
      <c r="EN1086">
        <v>5</v>
      </c>
      <c r="EO1086">
        <v>0</v>
      </c>
      <c r="EP1086">
        <v>152.21070700000001</v>
      </c>
      <c r="EQ1086">
        <v>137.43685020000001</v>
      </c>
      <c r="ER1086">
        <v>88.190608409999996</v>
      </c>
      <c r="ES1086">
        <v>87.215682060000006</v>
      </c>
      <c r="ET1086">
        <v>161.3160331</v>
      </c>
      <c r="EU1086">
        <v>154.37636900000001</v>
      </c>
      <c r="EV1086">
        <v>86.014829079999998</v>
      </c>
      <c r="EW1086">
        <v>85.225999180000002</v>
      </c>
      <c r="EX1086">
        <v>42.587434899999998</v>
      </c>
      <c r="EY1086">
        <v>54.225507989999997</v>
      </c>
      <c r="EZ1086">
        <v>61.209615790000001</v>
      </c>
      <c r="FA1086">
        <v>65.539138609999995</v>
      </c>
      <c r="FB1086">
        <v>7.9653834730000002</v>
      </c>
      <c r="FC1086">
        <v>9.0757815799999992</v>
      </c>
      <c r="FD1086">
        <v>27.81872778</v>
      </c>
      <c r="FE1086">
        <v>22.13444733</v>
      </c>
      <c r="FF1086">
        <v>5.0318491810000001</v>
      </c>
      <c r="FG1086">
        <v>6.9200410889999997</v>
      </c>
      <c r="FH1086">
        <v>1.474710315</v>
      </c>
      <c r="FI1086">
        <v>1.4328661620000001</v>
      </c>
      <c r="FJ1086">
        <v>24.92317383</v>
      </c>
      <c r="FK1086">
        <v>26.360908599999998</v>
      </c>
      <c r="FL1086">
        <v>9.6938415409999994</v>
      </c>
      <c r="FM1086">
        <v>8.3804762119999996</v>
      </c>
      <c r="FN1086">
        <v>0</v>
      </c>
      <c r="FO1086">
        <v>0</v>
      </c>
      <c r="FP1086">
        <v>3</v>
      </c>
      <c r="FQ1086">
        <v>3</v>
      </c>
      <c r="FR1086">
        <f>8/13</f>
        <v>0.61538461538461542</v>
      </c>
      <c r="FS1086" t="s">
        <v>45</v>
      </c>
      <c r="FT1086">
        <v>1</v>
      </c>
      <c r="FU1086">
        <v>1</v>
      </c>
      <c r="FV1086">
        <v>1</v>
      </c>
      <c r="FW1086">
        <v>1</v>
      </c>
      <c r="FX1086">
        <v>0</v>
      </c>
    </row>
    <row r="1087" spans="1:180" x14ac:dyDescent="0.3">
      <c r="A1087" s="7" t="s">
        <v>119</v>
      </c>
      <c r="B1087" s="7" t="s">
        <v>116</v>
      </c>
      <c r="C1087" t="s">
        <v>61</v>
      </c>
      <c r="D1087">
        <v>11</v>
      </c>
      <c r="E1087">
        <v>3</v>
      </c>
      <c r="F1087">
        <v>1.2745742019999999</v>
      </c>
      <c r="G1087">
        <v>1.4311764709999999</v>
      </c>
      <c r="H1087">
        <v>0.69648058899999998</v>
      </c>
      <c r="I1087">
        <v>0.70466666700000002</v>
      </c>
      <c r="J1087">
        <v>1.955528076</v>
      </c>
      <c r="K1087">
        <v>1.217296272</v>
      </c>
      <c r="L1087">
        <v>1.376448919</v>
      </c>
      <c r="M1087">
        <v>0.95474006499999997</v>
      </c>
      <c r="N1087">
        <v>19.198481990000001</v>
      </c>
      <c r="O1087">
        <v>15.570849669999999</v>
      </c>
      <c r="P1087">
        <v>2.2969190570000002</v>
      </c>
      <c r="Q1087">
        <v>1.388927421</v>
      </c>
      <c r="R1087">
        <v>1.3769935129999999</v>
      </c>
      <c r="S1087">
        <v>1.3947120710000001</v>
      </c>
      <c r="T1087">
        <v>0.51851851900000001</v>
      </c>
      <c r="U1087">
        <v>0.3</v>
      </c>
      <c r="V1087">
        <v>0.33333333300000001</v>
      </c>
      <c r="W1087">
        <v>0.133333333</v>
      </c>
      <c r="X1087">
        <v>0.33333333300000001</v>
      </c>
      <c r="Y1087">
        <v>0.133333333</v>
      </c>
      <c r="Z1087">
        <v>-12</v>
      </c>
      <c r="AA1087" s="5" t="s">
        <v>220</v>
      </c>
      <c r="AB1087">
        <v>-7</v>
      </c>
      <c r="AC1087">
        <v>-12</v>
      </c>
      <c r="AD1087" s="5" t="s">
        <v>221</v>
      </c>
      <c r="AE1087">
        <v>-11</v>
      </c>
      <c r="AF1087">
        <v>-7</v>
      </c>
      <c r="AG1087">
        <v>-12</v>
      </c>
      <c r="AH1087">
        <v>-5</v>
      </c>
      <c r="AI1087">
        <v>-10</v>
      </c>
      <c r="AJ1087">
        <v>-4</v>
      </c>
      <c r="AK1087">
        <v>-9</v>
      </c>
      <c r="AL1087">
        <v>-3</v>
      </c>
      <c r="AM1087">
        <v>-8</v>
      </c>
      <c r="AN1087">
        <v>-2</v>
      </c>
      <c r="AO1087">
        <v>-7</v>
      </c>
      <c r="AP1087">
        <v>0</v>
      </c>
      <c r="AQ1087">
        <v>-5</v>
      </c>
      <c r="AR1087">
        <v>2</v>
      </c>
      <c r="AS1087">
        <v>-3</v>
      </c>
      <c r="AT1087">
        <v>2</v>
      </c>
      <c r="AU1087">
        <v>-3</v>
      </c>
      <c r="AV1087">
        <v>3</v>
      </c>
      <c r="AW1087">
        <v>-2</v>
      </c>
      <c r="AX1087">
        <v>3</v>
      </c>
      <c r="AY1087">
        <v>-2</v>
      </c>
      <c r="AZ1087">
        <v>4</v>
      </c>
      <c r="BA1087">
        <v>-1</v>
      </c>
      <c r="BB1087">
        <v>4</v>
      </c>
      <c r="BC1087">
        <v>-1</v>
      </c>
      <c r="BD1087">
        <v>4</v>
      </c>
      <c r="BE1087">
        <v>-1</v>
      </c>
      <c r="BF1087">
        <v>5</v>
      </c>
      <c r="BG1087">
        <v>0</v>
      </c>
      <c r="BH1087">
        <v>8</v>
      </c>
      <c r="BI1087">
        <v>3</v>
      </c>
      <c r="BJ1087">
        <v>8</v>
      </c>
      <c r="BK1087">
        <v>3</v>
      </c>
      <c r="BL1087">
        <v>12</v>
      </c>
      <c r="BM1087">
        <v>7</v>
      </c>
      <c r="BN1087">
        <v>0</v>
      </c>
      <c r="BO1087">
        <v>-2</v>
      </c>
      <c r="BP1087">
        <v>0</v>
      </c>
      <c r="BQ1087">
        <v>-1</v>
      </c>
      <c r="BR1087">
        <v>0</v>
      </c>
      <c r="BS1087">
        <v>0</v>
      </c>
      <c r="BT1087">
        <v>-3</v>
      </c>
      <c r="BU1087">
        <v>0</v>
      </c>
      <c r="BV1087">
        <v>0</v>
      </c>
      <c r="BW1087">
        <v>0</v>
      </c>
      <c r="BX1087">
        <v>0</v>
      </c>
      <c r="BY1087">
        <v>-2</v>
      </c>
      <c r="BZ1087">
        <v>3</v>
      </c>
      <c r="CA1087">
        <v>0</v>
      </c>
      <c r="CB1087">
        <v>-2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3</v>
      </c>
      <c r="CI1087">
        <v>0</v>
      </c>
      <c r="CJ1087">
        <v>0</v>
      </c>
      <c r="CK1087">
        <v>-1</v>
      </c>
      <c r="CL1087">
        <v>-2</v>
      </c>
      <c r="CM1087">
        <v>-1</v>
      </c>
      <c r="CN1087">
        <v>0</v>
      </c>
      <c r="CO1087">
        <v>0</v>
      </c>
      <c r="CP1087">
        <v>0</v>
      </c>
      <c r="CQ1087">
        <v>1</v>
      </c>
      <c r="CR1087">
        <v>0</v>
      </c>
      <c r="CS1087">
        <v>0</v>
      </c>
      <c r="CT1087">
        <v>0</v>
      </c>
      <c r="CU1087">
        <v>0</v>
      </c>
      <c r="CV1087">
        <v>2</v>
      </c>
      <c r="CW1087">
        <v>1</v>
      </c>
      <c r="CX1087">
        <v>0</v>
      </c>
      <c r="CY1087">
        <v>0</v>
      </c>
      <c r="CZ1087">
        <v>1</v>
      </c>
      <c r="DA1087">
        <v>0</v>
      </c>
      <c r="DB1087">
        <v>-12</v>
      </c>
      <c r="DC1087">
        <v>-19</v>
      </c>
      <c r="DD1087">
        <v>-10</v>
      </c>
      <c r="DE1087">
        <v>-17</v>
      </c>
      <c r="DF1087">
        <v>-10</v>
      </c>
      <c r="DG1087">
        <v>-17</v>
      </c>
      <c r="DH1087">
        <v>-12</v>
      </c>
      <c r="DI1087">
        <v>-19</v>
      </c>
      <c r="DJ1087">
        <v>-6</v>
      </c>
      <c r="DK1087">
        <v>-13</v>
      </c>
      <c r="DL1087">
        <v>-2</v>
      </c>
      <c r="DM1087">
        <v>-9</v>
      </c>
      <c r="DN1087">
        <v>3</v>
      </c>
      <c r="DO1087">
        <v>-4</v>
      </c>
      <c r="DP1087">
        <v>-3</v>
      </c>
      <c r="DQ1087">
        <v>-10</v>
      </c>
      <c r="DR1087">
        <v>0</v>
      </c>
      <c r="DS1087">
        <v>-7</v>
      </c>
      <c r="DT1087">
        <v>4</v>
      </c>
      <c r="DU1087">
        <v>-3</v>
      </c>
      <c r="DV1087">
        <v>5</v>
      </c>
      <c r="DW1087">
        <v>-2</v>
      </c>
      <c r="DX1087">
        <v>11</v>
      </c>
      <c r="DY1087">
        <v>4</v>
      </c>
      <c r="DZ1087">
        <v>4</v>
      </c>
      <c r="EA1087">
        <v>-3</v>
      </c>
      <c r="EB1087">
        <v>7</v>
      </c>
      <c r="EC1087">
        <v>0</v>
      </c>
      <c r="ED1087">
        <v>4</v>
      </c>
      <c r="EE1087">
        <v>-3</v>
      </c>
      <c r="EF1087">
        <v>9</v>
      </c>
      <c r="EG1087">
        <v>2</v>
      </c>
      <c r="EH1087">
        <v>7</v>
      </c>
      <c r="EI1087">
        <v>0</v>
      </c>
      <c r="EJ1087">
        <v>9</v>
      </c>
      <c r="EK1087">
        <v>2</v>
      </c>
      <c r="EL1087">
        <v>12</v>
      </c>
      <c r="EM1087">
        <v>5</v>
      </c>
      <c r="EN1087">
        <v>20</v>
      </c>
      <c r="EO1087">
        <v>13</v>
      </c>
      <c r="EP1087">
        <v>199.23975999999999</v>
      </c>
      <c r="EQ1087">
        <v>152.62862179999999</v>
      </c>
      <c r="ER1087">
        <v>89.665740369999995</v>
      </c>
      <c r="ES1087">
        <v>89.132134089999994</v>
      </c>
      <c r="ET1087">
        <v>196.28906739999999</v>
      </c>
      <c r="EU1087">
        <v>163.80159760000001</v>
      </c>
      <c r="EV1087">
        <v>88.043333849999996</v>
      </c>
      <c r="EW1087">
        <v>87.001974669999996</v>
      </c>
      <c r="EX1087">
        <v>49.194396490000003</v>
      </c>
      <c r="EY1087">
        <v>53.007735949999997</v>
      </c>
      <c r="EZ1087">
        <v>65.164065750000006</v>
      </c>
      <c r="FA1087">
        <v>66.607436539999995</v>
      </c>
      <c r="FB1087">
        <v>12.06032119</v>
      </c>
      <c r="FC1087">
        <v>12.149113120000001</v>
      </c>
      <c r="FD1087">
        <v>34.841739359999998</v>
      </c>
      <c r="FE1087">
        <v>27.824300470000001</v>
      </c>
      <c r="FF1087">
        <v>11.384083929999999</v>
      </c>
      <c r="FG1087">
        <v>9.5245045049999995</v>
      </c>
      <c r="FH1087">
        <v>2.5374684159999998</v>
      </c>
      <c r="FI1087">
        <v>3.3993597160000002</v>
      </c>
      <c r="FJ1087">
        <v>34.484345310000002</v>
      </c>
      <c r="FK1087">
        <v>28.779395860000001</v>
      </c>
      <c r="FL1087">
        <v>16.3924725</v>
      </c>
      <c r="FM1087">
        <v>12.4811038</v>
      </c>
      <c r="FN1087">
        <v>0</v>
      </c>
      <c r="FO1087">
        <v>0</v>
      </c>
      <c r="FP1087">
        <v>2</v>
      </c>
      <c r="FQ1087">
        <v>1</v>
      </c>
      <c r="FR1087">
        <f>10/14</f>
        <v>0.7142857142857143</v>
      </c>
      <c r="FS1087">
        <v>1</v>
      </c>
      <c r="FT1087">
        <v>3</v>
      </c>
      <c r="FU1087">
        <v>0</v>
      </c>
      <c r="FV1087">
        <v>1</v>
      </c>
      <c r="FW1087">
        <v>1</v>
      </c>
      <c r="FX1087">
        <v>0</v>
      </c>
    </row>
    <row r="1088" spans="1:180" x14ac:dyDescent="0.3">
      <c r="A1088" s="7" t="s">
        <v>115</v>
      </c>
      <c r="B1088" s="7" t="s">
        <v>128</v>
      </c>
      <c r="C1088" t="s">
        <v>61</v>
      </c>
      <c r="D1088">
        <v>11</v>
      </c>
      <c r="E1088">
        <v>3</v>
      </c>
      <c r="F1088">
        <v>1.82</v>
      </c>
      <c r="G1088">
        <v>1.397941176</v>
      </c>
      <c r="H1088">
        <v>0.63600000000000001</v>
      </c>
      <c r="I1088">
        <v>0.70002941200000002</v>
      </c>
      <c r="J1088">
        <v>2.1059691460000001</v>
      </c>
      <c r="K1088">
        <v>1.502552538</v>
      </c>
      <c r="L1088">
        <v>1.2609830339999999</v>
      </c>
      <c r="M1088">
        <v>1.207224608</v>
      </c>
      <c r="N1088">
        <v>15.69337181</v>
      </c>
      <c r="O1088">
        <v>18.596929360000001</v>
      </c>
      <c r="P1088">
        <v>1.457934834</v>
      </c>
      <c r="Q1088">
        <v>1.9170484809999999</v>
      </c>
      <c r="R1088">
        <v>1.586975424</v>
      </c>
      <c r="S1088">
        <v>1.217295303</v>
      </c>
      <c r="T1088">
        <v>0.4</v>
      </c>
      <c r="U1088">
        <v>0.6</v>
      </c>
      <c r="V1088">
        <v>0.6</v>
      </c>
      <c r="W1088">
        <v>0.66666666699999999</v>
      </c>
      <c r="X1088">
        <v>0.6</v>
      </c>
      <c r="Y1088">
        <v>0.46666666699999998</v>
      </c>
      <c r="Z1088">
        <v>-14</v>
      </c>
      <c r="AA1088" s="5" t="s">
        <v>245</v>
      </c>
      <c r="AB1088">
        <v>-9</v>
      </c>
      <c r="AC1088">
        <v>-3</v>
      </c>
      <c r="AD1088" s="5" t="s">
        <v>245</v>
      </c>
      <c r="AE1088">
        <v>-2</v>
      </c>
      <c r="AF1088">
        <v>-9</v>
      </c>
      <c r="AG1088">
        <v>-3</v>
      </c>
      <c r="AH1088">
        <v>-7</v>
      </c>
      <c r="AI1088">
        <v>-1</v>
      </c>
      <c r="AJ1088">
        <v>-6</v>
      </c>
      <c r="AK1088">
        <v>0</v>
      </c>
      <c r="AL1088">
        <v>-5</v>
      </c>
      <c r="AM1088">
        <v>1</v>
      </c>
      <c r="AN1088">
        <v>-4</v>
      </c>
      <c r="AO1088">
        <v>2</v>
      </c>
      <c r="AP1088">
        <v>-2</v>
      </c>
      <c r="AQ1088">
        <v>4</v>
      </c>
      <c r="AR1088">
        <v>0</v>
      </c>
      <c r="AS1088">
        <v>6</v>
      </c>
      <c r="AT1088">
        <v>0</v>
      </c>
      <c r="AU1088">
        <v>6</v>
      </c>
      <c r="AV1088">
        <v>1</v>
      </c>
      <c r="AW1088">
        <v>7</v>
      </c>
      <c r="AX1088">
        <v>1</v>
      </c>
      <c r="AY1088">
        <v>7</v>
      </c>
      <c r="AZ1088">
        <v>2</v>
      </c>
      <c r="BA1088">
        <v>8</v>
      </c>
      <c r="BB1088">
        <v>2</v>
      </c>
      <c r="BC1088">
        <v>8</v>
      </c>
      <c r="BD1088">
        <v>2</v>
      </c>
      <c r="BE1088">
        <v>8</v>
      </c>
      <c r="BF1088">
        <v>3</v>
      </c>
      <c r="BG1088">
        <v>9</v>
      </c>
      <c r="BH1088">
        <v>6</v>
      </c>
      <c r="BI1088">
        <v>12</v>
      </c>
      <c r="BJ1088">
        <v>6</v>
      </c>
      <c r="BK1088">
        <v>12</v>
      </c>
      <c r="BL1088">
        <v>10</v>
      </c>
      <c r="BM1088">
        <v>16</v>
      </c>
      <c r="BN1088">
        <v>-2</v>
      </c>
      <c r="BO1088">
        <v>0</v>
      </c>
      <c r="BP1088">
        <v>-2</v>
      </c>
      <c r="BQ1088">
        <v>0</v>
      </c>
      <c r="BR1088">
        <v>0</v>
      </c>
      <c r="BS1088">
        <v>0</v>
      </c>
      <c r="BT1088">
        <v>-1</v>
      </c>
      <c r="BU1088">
        <v>-4</v>
      </c>
      <c r="BV1088">
        <v>-1</v>
      </c>
      <c r="BW1088">
        <v>0</v>
      </c>
      <c r="BX1088">
        <v>0</v>
      </c>
      <c r="BY1088">
        <v>0</v>
      </c>
      <c r="BZ1088">
        <v>-1</v>
      </c>
      <c r="CA1088">
        <v>0</v>
      </c>
      <c r="CB1088">
        <v>0</v>
      </c>
      <c r="CC1088">
        <v>-3</v>
      </c>
      <c r="CD1088">
        <v>0</v>
      </c>
      <c r="CE1088">
        <v>0</v>
      </c>
      <c r="CF1088">
        <v>0</v>
      </c>
      <c r="CG1088">
        <v>0</v>
      </c>
      <c r="CH1088">
        <v>1</v>
      </c>
      <c r="CI1088">
        <v>0</v>
      </c>
      <c r="CJ1088">
        <v>-1</v>
      </c>
      <c r="CK1088">
        <v>3</v>
      </c>
      <c r="CL1088">
        <v>1</v>
      </c>
      <c r="CM1088">
        <v>0</v>
      </c>
      <c r="CN1088">
        <v>0</v>
      </c>
      <c r="CO1088">
        <v>0</v>
      </c>
      <c r="CP1088">
        <v>0</v>
      </c>
      <c r="CQ1088">
        <v>1</v>
      </c>
      <c r="CR1088">
        <v>3</v>
      </c>
      <c r="CS1088">
        <v>3</v>
      </c>
      <c r="CT1088">
        <v>0</v>
      </c>
      <c r="CU1088">
        <v>2</v>
      </c>
      <c r="CV1088">
        <v>0</v>
      </c>
      <c r="CW1088">
        <v>0</v>
      </c>
      <c r="CX1088">
        <v>0</v>
      </c>
      <c r="CY1088">
        <v>2</v>
      </c>
      <c r="CZ1088">
        <v>1</v>
      </c>
      <c r="DA1088">
        <v>0</v>
      </c>
      <c r="DB1088">
        <v>-16</v>
      </c>
      <c r="DC1088">
        <v>-10</v>
      </c>
      <c r="DD1088">
        <v>-14</v>
      </c>
      <c r="DE1088">
        <v>-8</v>
      </c>
      <c r="DF1088">
        <v>-14</v>
      </c>
      <c r="DG1088">
        <v>-8</v>
      </c>
      <c r="DH1088">
        <v>-16</v>
      </c>
      <c r="DI1088">
        <v>-10</v>
      </c>
      <c r="DJ1088">
        <v>-10</v>
      </c>
      <c r="DK1088">
        <v>-4</v>
      </c>
      <c r="DL1088">
        <v>-6</v>
      </c>
      <c r="DM1088">
        <v>0</v>
      </c>
      <c r="DN1088">
        <v>-1</v>
      </c>
      <c r="DO1088">
        <v>5</v>
      </c>
      <c r="DP1088">
        <v>-7</v>
      </c>
      <c r="DQ1088">
        <v>-1</v>
      </c>
      <c r="DR1088">
        <v>-4</v>
      </c>
      <c r="DS1088">
        <v>2</v>
      </c>
      <c r="DT1088">
        <v>0</v>
      </c>
      <c r="DU1088">
        <v>6</v>
      </c>
      <c r="DV1088">
        <v>1</v>
      </c>
      <c r="DW1088">
        <v>7</v>
      </c>
      <c r="DX1088">
        <v>7</v>
      </c>
      <c r="DY1088">
        <v>13</v>
      </c>
      <c r="DZ1088">
        <v>0</v>
      </c>
      <c r="EA1088">
        <v>6</v>
      </c>
      <c r="EB1088">
        <v>3</v>
      </c>
      <c r="EC1088">
        <v>9</v>
      </c>
      <c r="ED1088">
        <v>0</v>
      </c>
      <c r="EE1088">
        <v>6</v>
      </c>
      <c r="EF1088">
        <v>5</v>
      </c>
      <c r="EG1088">
        <v>11</v>
      </c>
      <c r="EH1088">
        <v>3</v>
      </c>
      <c r="EI1088">
        <v>9</v>
      </c>
      <c r="EJ1088">
        <v>5</v>
      </c>
      <c r="EK1088">
        <v>11</v>
      </c>
      <c r="EL1088">
        <v>8</v>
      </c>
      <c r="EM1088">
        <v>14</v>
      </c>
      <c r="EN1088">
        <v>16</v>
      </c>
      <c r="EO1088">
        <v>22</v>
      </c>
      <c r="EP1088">
        <v>163.45901420000001</v>
      </c>
      <c r="EQ1088">
        <v>156.86634660000001</v>
      </c>
      <c r="ER1088">
        <v>86.435213709999999</v>
      </c>
      <c r="ES1088">
        <v>88.101662660000002</v>
      </c>
      <c r="ET1088">
        <v>162.8005508</v>
      </c>
      <c r="EU1088">
        <v>188.54041090000001</v>
      </c>
      <c r="EV1088">
        <v>85.904566070000001</v>
      </c>
      <c r="EW1088">
        <v>89.074937939999998</v>
      </c>
      <c r="EX1088">
        <v>44.414280570000003</v>
      </c>
      <c r="EY1088">
        <v>54.976455950000002</v>
      </c>
      <c r="EZ1088">
        <v>61.985718400000003</v>
      </c>
      <c r="FA1088">
        <v>70.809849540000002</v>
      </c>
      <c r="FB1088">
        <v>14.536028480000001</v>
      </c>
      <c r="FC1088">
        <v>11.93764339</v>
      </c>
      <c r="FD1088">
        <v>32.03568405</v>
      </c>
      <c r="FE1088">
        <v>36.163904629999998</v>
      </c>
      <c r="FF1088">
        <v>12.723346919999999</v>
      </c>
      <c r="FG1088">
        <v>9.7539692900000006</v>
      </c>
      <c r="FH1088">
        <v>3.6260799210000001</v>
      </c>
      <c r="FI1088">
        <v>1.7759038009999999</v>
      </c>
      <c r="FJ1088">
        <v>35.774580989999997</v>
      </c>
      <c r="FK1088">
        <v>32.42156318</v>
      </c>
      <c r="FL1088">
        <v>20.226241430000002</v>
      </c>
      <c r="FM1088">
        <v>14.487780000000001</v>
      </c>
      <c r="FN1088">
        <v>0</v>
      </c>
      <c r="FO1088">
        <v>0</v>
      </c>
      <c r="FP1088">
        <v>3</v>
      </c>
      <c r="FQ1088">
        <v>2</v>
      </c>
      <c r="FR1088">
        <f>7/14</f>
        <v>0.5</v>
      </c>
      <c r="FS1088">
        <v>2</v>
      </c>
      <c r="FT1088">
        <v>1</v>
      </c>
      <c r="FU1088">
        <v>5</v>
      </c>
      <c r="FV1088">
        <v>2</v>
      </c>
      <c r="FW1088">
        <v>1</v>
      </c>
      <c r="FX1088">
        <v>5</v>
      </c>
    </row>
    <row r="1089" spans="1:180" x14ac:dyDescent="0.3">
      <c r="A1089" s="7" t="s">
        <v>138</v>
      </c>
      <c r="B1089" s="7" t="s">
        <v>124</v>
      </c>
      <c r="C1089" t="s">
        <v>61</v>
      </c>
      <c r="D1089">
        <v>11</v>
      </c>
      <c r="E1089">
        <v>3</v>
      </c>
      <c r="F1089">
        <v>1.4499138899999999</v>
      </c>
      <c r="G1089">
        <v>1.675357143</v>
      </c>
      <c r="H1089">
        <v>0.63253912400000001</v>
      </c>
      <c r="I1089">
        <v>0.67132142900000003</v>
      </c>
      <c r="J1089">
        <v>1.3518894260000001</v>
      </c>
      <c r="K1089">
        <v>1.312608132</v>
      </c>
      <c r="L1089">
        <v>1.3807368900000001</v>
      </c>
      <c r="M1089">
        <v>1.0286191090000001</v>
      </c>
      <c r="N1089">
        <v>17.502563330000001</v>
      </c>
      <c r="O1089">
        <v>17.524138409999999</v>
      </c>
      <c r="P1089">
        <v>1.833770412</v>
      </c>
      <c r="Q1089">
        <v>1.437773135</v>
      </c>
      <c r="R1089">
        <v>1.2848443629999999</v>
      </c>
      <c r="S1089">
        <v>1.6322786709999999</v>
      </c>
      <c r="T1089">
        <v>0.7</v>
      </c>
      <c r="U1089">
        <v>0.366666667</v>
      </c>
      <c r="V1089">
        <v>0.6</v>
      </c>
      <c r="W1089">
        <v>0.133333333</v>
      </c>
      <c r="X1089">
        <v>0.6</v>
      </c>
      <c r="Y1089">
        <v>0.46666666699999998</v>
      </c>
      <c r="Z1089">
        <v>-5</v>
      </c>
      <c r="AA1089" s="5" t="s">
        <v>228</v>
      </c>
      <c r="AB1089">
        <v>0</v>
      </c>
      <c r="AC1089">
        <v>-10</v>
      </c>
      <c r="AD1089" s="5" t="s">
        <v>47</v>
      </c>
      <c r="AE1089">
        <v>-9</v>
      </c>
      <c r="AF1089">
        <v>0</v>
      </c>
      <c r="AG1089">
        <v>-10</v>
      </c>
      <c r="AH1089">
        <v>2</v>
      </c>
      <c r="AI1089">
        <v>-8</v>
      </c>
      <c r="AJ1089">
        <v>3</v>
      </c>
      <c r="AK1089">
        <v>-7</v>
      </c>
      <c r="AL1089">
        <v>4</v>
      </c>
      <c r="AM1089">
        <v>-6</v>
      </c>
      <c r="AN1089">
        <v>5</v>
      </c>
      <c r="AO1089">
        <v>-5</v>
      </c>
      <c r="AP1089">
        <v>7</v>
      </c>
      <c r="AQ1089">
        <v>-3</v>
      </c>
      <c r="AR1089">
        <v>9</v>
      </c>
      <c r="AS1089">
        <v>-1</v>
      </c>
      <c r="AT1089">
        <v>9</v>
      </c>
      <c r="AU1089">
        <v>-1</v>
      </c>
      <c r="AV1089">
        <v>10</v>
      </c>
      <c r="AW1089">
        <v>0</v>
      </c>
      <c r="AX1089">
        <v>10</v>
      </c>
      <c r="AY1089">
        <v>0</v>
      </c>
      <c r="AZ1089">
        <v>11</v>
      </c>
      <c r="BA1089">
        <v>1</v>
      </c>
      <c r="BB1089">
        <v>11</v>
      </c>
      <c r="BC1089">
        <v>1</v>
      </c>
      <c r="BD1089">
        <v>11</v>
      </c>
      <c r="BE1089">
        <v>1</v>
      </c>
      <c r="BF1089">
        <v>12</v>
      </c>
      <c r="BG1089">
        <v>2</v>
      </c>
      <c r="BH1089">
        <v>15</v>
      </c>
      <c r="BI1089">
        <v>5</v>
      </c>
      <c r="BJ1089">
        <v>15</v>
      </c>
      <c r="BK1089">
        <v>5</v>
      </c>
      <c r="BL1089">
        <v>19</v>
      </c>
      <c r="BM1089">
        <v>9</v>
      </c>
      <c r="BN1089">
        <v>-2</v>
      </c>
      <c r="BO1089">
        <v>-1</v>
      </c>
      <c r="BP1089">
        <v>0</v>
      </c>
      <c r="BQ1089">
        <v>0</v>
      </c>
      <c r="BR1089">
        <v>-3</v>
      </c>
      <c r="BS1089">
        <v>-3</v>
      </c>
      <c r="BT1089">
        <v>0</v>
      </c>
      <c r="BU1089">
        <v>0</v>
      </c>
      <c r="BV1089">
        <v>-2</v>
      </c>
      <c r="BW1089">
        <v>0</v>
      </c>
      <c r="BX1089">
        <v>4</v>
      </c>
      <c r="BY1089">
        <v>0</v>
      </c>
      <c r="BZ1089">
        <v>0</v>
      </c>
      <c r="CA1089">
        <v>3</v>
      </c>
      <c r="CB1089">
        <v>0</v>
      </c>
      <c r="CC1089">
        <v>0</v>
      </c>
      <c r="CD1089">
        <v>3</v>
      </c>
      <c r="CE1089">
        <v>2</v>
      </c>
      <c r="CF1089">
        <v>1</v>
      </c>
      <c r="CG1089">
        <v>-1</v>
      </c>
      <c r="CH1089">
        <v>0</v>
      </c>
      <c r="CI1089">
        <v>-2</v>
      </c>
      <c r="CJ1089">
        <v>1</v>
      </c>
      <c r="CK1089">
        <v>-1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2</v>
      </c>
      <c r="CS1089">
        <v>0</v>
      </c>
      <c r="CT1089">
        <v>0</v>
      </c>
      <c r="CU1089">
        <v>1</v>
      </c>
      <c r="CV1089">
        <v>0</v>
      </c>
      <c r="CW1089">
        <v>0</v>
      </c>
      <c r="CX1089">
        <v>6</v>
      </c>
      <c r="CY1089">
        <v>0</v>
      </c>
      <c r="CZ1089">
        <v>4</v>
      </c>
      <c r="DA1089">
        <v>0</v>
      </c>
      <c r="DB1089">
        <v>0</v>
      </c>
      <c r="DC1089">
        <v>-16</v>
      </c>
      <c r="DD1089">
        <v>2</v>
      </c>
      <c r="DE1089">
        <v>-14</v>
      </c>
      <c r="DF1089">
        <v>2</v>
      </c>
      <c r="DG1089">
        <v>-14</v>
      </c>
      <c r="DH1089">
        <v>0</v>
      </c>
      <c r="DI1089">
        <v>-16</v>
      </c>
      <c r="DJ1089">
        <v>6</v>
      </c>
      <c r="DK1089">
        <v>-10</v>
      </c>
      <c r="DL1089">
        <v>10</v>
      </c>
      <c r="DM1089">
        <v>-6</v>
      </c>
      <c r="DN1089">
        <v>15</v>
      </c>
      <c r="DO1089">
        <v>-1</v>
      </c>
      <c r="DP1089">
        <v>9</v>
      </c>
      <c r="DQ1089">
        <v>-7</v>
      </c>
      <c r="DR1089">
        <v>12</v>
      </c>
      <c r="DS1089">
        <v>-4</v>
      </c>
      <c r="DT1089">
        <v>16</v>
      </c>
      <c r="DU1089">
        <v>0</v>
      </c>
      <c r="DV1089">
        <v>17</v>
      </c>
      <c r="DW1089">
        <v>1</v>
      </c>
      <c r="DX1089">
        <v>23</v>
      </c>
      <c r="DY1089">
        <v>7</v>
      </c>
      <c r="DZ1089">
        <v>16</v>
      </c>
      <c r="EA1089">
        <v>0</v>
      </c>
      <c r="EB1089">
        <v>19</v>
      </c>
      <c r="EC1089">
        <v>3</v>
      </c>
      <c r="ED1089">
        <v>16</v>
      </c>
      <c r="EE1089">
        <v>0</v>
      </c>
      <c r="EF1089">
        <v>21</v>
      </c>
      <c r="EG1089">
        <v>5</v>
      </c>
      <c r="EH1089">
        <v>19</v>
      </c>
      <c r="EI1089">
        <v>3</v>
      </c>
      <c r="EJ1089">
        <v>21</v>
      </c>
      <c r="EK1089">
        <v>5</v>
      </c>
      <c r="EL1089">
        <v>24</v>
      </c>
      <c r="EM1089">
        <v>8</v>
      </c>
      <c r="EN1089">
        <v>32</v>
      </c>
      <c r="EO1089">
        <v>16</v>
      </c>
      <c r="EP1089">
        <v>236.19741160000001</v>
      </c>
      <c r="EQ1089">
        <v>128.91563049999999</v>
      </c>
      <c r="ER1089">
        <v>91.865026229999998</v>
      </c>
      <c r="ES1089">
        <v>86.918054519999998</v>
      </c>
      <c r="ET1089">
        <v>223.8566865</v>
      </c>
      <c r="EU1089">
        <v>139.66359829999999</v>
      </c>
      <c r="EV1089">
        <v>89.629940899999994</v>
      </c>
      <c r="EW1089">
        <v>83.786955610000007</v>
      </c>
      <c r="EX1089">
        <v>66.342508260000002</v>
      </c>
      <c r="EY1089">
        <v>48.89745293</v>
      </c>
      <c r="EZ1089">
        <v>72.03904292</v>
      </c>
      <c r="FA1089">
        <v>59.799264059999999</v>
      </c>
      <c r="FB1089">
        <v>14.6080326</v>
      </c>
      <c r="FC1089">
        <v>10.120927610000001</v>
      </c>
      <c r="FD1089">
        <v>44.397232950000003</v>
      </c>
      <c r="FE1089">
        <v>24.101334000000001</v>
      </c>
      <c r="FF1089">
        <v>11.96068466</v>
      </c>
      <c r="FG1089">
        <v>8.6890276570000005</v>
      </c>
      <c r="FH1089">
        <v>2.3307068420000001</v>
      </c>
      <c r="FI1089">
        <v>2.7309720959999999</v>
      </c>
      <c r="FJ1089">
        <v>32.816589370000003</v>
      </c>
      <c r="FK1089">
        <v>28.75929013</v>
      </c>
      <c r="FL1089">
        <v>18.060979629999999</v>
      </c>
      <c r="FM1089">
        <v>12.41234832</v>
      </c>
      <c r="FN1089">
        <v>0</v>
      </c>
      <c r="FO1089">
        <v>0</v>
      </c>
      <c r="FP1089">
        <v>4</v>
      </c>
      <c r="FQ1089">
        <v>2</v>
      </c>
      <c r="FR1089">
        <f>12/15</f>
        <v>0.8</v>
      </c>
      <c r="FS1089">
        <v>1</v>
      </c>
      <c r="FT1089">
        <v>2</v>
      </c>
      <c r="FU1089">
        <v>1</v>
      </c>
      <c r="FV1089">
        <v>2</v>
      </c>
      <c r="FW1089">
        <v>0</v>
      </c>
      <c r="FX1089">
        <v>1</v>
      </c>
    </row>
    <row r="1090" spans="1:180" x14ac:dyDescent="0.3">
      <c r="A1090" s="7" t="s">
        <v>37</v>
      </c>
      <c r="B1090" s="7" t="s">
        <v>29</v>
      </c>
      <c r="C1090" t="s">
        <v>26</v>
      </c>
      <c r="D1090">
        <v>12</v>
      </c>
      <c r="E1090">
        <v>2</v>
      </c>
      <c r="F1090">
        <v>1.248245614</v>
      </c>
      <c r="G1090">
        <v>0.98987325100000001</v>
      </c>
      <c r="H1090">
        <v>0.71573684199999998</v>
      </c>
      <c r="I1090">
        <v>0.80044415099999999</v>
      </c>
      <c r="J1090">
        <v>1.0791507410000001</v>
      </c>
      <c r="K1090">
        <v>1.503923787</v>
      </c>
      <c r="L1090">
        <v>0.83070427000000002</v>
      </c>
      <c r="M1090">
        <v>1.154435798</v>
      </c>
      <c r="N1090">
        <v>16.42115609</v>
      </c>
      <c r="O1090">
        <v>16.73035964</v>
      </c>
      <c r="P1090">
        <v>1.1197796339999999</v>
      </c>
      <c r="Q1090">
        <v>1.6409576450000001</v>
      </c>
      <c r="R1090">
        <v>1.383821771</v>
      </c>
      <c r="S1090">
        <v>1.111958295</v>
      </c>
      <c r="T1090">
        <v>0.484848485</v>
      </c>
      <c r="U1090">
        <v>0.72727272700000001</v>
      </c>
      <c r="V1090">
        <v>0.4</v>
      </c>
      <c r="W1090">
        <v>0.86666666699999995</v>
      </c>
      <c r="X1090">
        <v>0.46666666699999998</v>
      </c>
      <c r="Y1090">
        <v>0.86666666699999995</v>
      </c>
      <c r="Z1090">
        <v>-8</v>
      </c>
      <c r="AA1090" s="5" t="s">
        <v>197</v>
      </c>
      <c r="AB1090">
        <v>-8</v>
      </c>
      <c r="AC1090">
        <v>0</v>
      </c>
      <c r="AD1090" s="5" t="s">
        <v>221</v>
      </c>
      <c r="AE1090">
        <v>2</v>
      </c>
      <c r="AF1090">
        <v>-5</v>
      </c>
      <c r="AG1090">
        <v>3</v>
      </c>
      <c r="AH1090">
        <v>-4</v>
      </c>
      <c r="AI1090">
        <v>4</v>
      </c>
      <c r="AJ1090">
        <v>-3</v>
      </c>
      <c r="AK1090">
        <v>5</v>
      </c>
      <c r="AL1090">
        <v>-2</v>
      </c>
      <c r="AM1090">
        <v>6</v>
      </c>
      <c r="AN1090">
        <v>-1</v>
      </c>
      <c r="AO1090">
        <v>7</v>
      </c>
      <c r="AP1090">
        <v>-1</v>
      </c>
      <c r="AQ1090">
        <v>7</v>
      </c>
      <c r="AR1090">
        <v>-1</v>
      </c>
      <c r="AS1090">
        <v>7</v>
      </c>
      <c r="AT1090">
        <v>0</v>
      </c>
      <c r="AU1090">
        <v>8</v>
      </c>
      <c r="AV1090">
        <v>1</v>
      </c>
      <c r="AW1090">
        <v>9</v>
      </c>
      <c r="AX1090">
        <v>2</v>
      </c>
      <c r="AY1090">
        <v>10</v>
      </c>
      <c r="AZ1090">
        <v>2</v>
      </c>
      <c r="BA1090">
        <v>10</v>
      </c>
      <c r="BB1090">
        <v>3</v>
      </c>
      <c r="BC1090">
        <v>11</v>
      </c>
      <c r="BD1090">
        <v>6</v>
      </c>
      <c r="BE1090">
        <v>14</v>
      </c>
      <c r="BF1090">
        <v>9</v>
      </c>
      <c r="BG1090">
        <v>17</v>
      </c>
      <c r="BH1090">
        <v>10</v>
      </c>
      <c r="BI1090">
        <v>18</v>
      </c>
      <c r="BJ1090">
        <v>10</v>
      </c>
      <c r="BK1090">
        <v>18</v>
      </c>
      <c r="BL1090">
        <v>15</v>
      </c>
      <c r="BM1090">
        <v>23</v>
      </c>
      <c r="BN1090">
        <v>0</v>
      </c>
      <c r="BO1090">
        <v>0</v>
      </c>
      <c r="BP1090">
        <v>0</v>
      </c>
      <c r="BQ1090">
        <v>0</v>
      </c>
      <c r="BR1090">
        <v>-4</v>
      </c>
      <c r="BS1090">
        <v>0</v>
      </c>
      <c r="BT1090">
        <v>0</v>
      </c>
      <c r="BU1090">
        <v>0</v>
      </c>
      <c r="BV1090">
        <v>1</v>
      </c>
      <c r="BW1090">
        <v>3</v>
      </c>
      <c r="BX1090">
        <v>2</v>
      </c>
      <c r="BY1090">
        <v>5</v>
      </c>
      <c r="BZ1090">
        <v>0</v>
      </c>
      <c r="CA1090">
        <v>2</v>
      </c>
      <c r="CB1090">
        <v>0</v>
      </c>
      <c r="CC1090">
        <v>0</v>
      </c>
      <c r="CD1090">
        <v>-1</v>
      </c>
      <c r="CE1090">
        <v>-1</v>
      </c>
      <c r="CF1090">
        <v>-2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-2</v>
      </c>
      <c r="CM1090">
        <v>0</v>
      </c>
      <c r="CN1090">
        <v>3</v>
      </c>
      <c r="CO1090">
        <v>0</v>
      </c>
      <c r="CP1090">
        <v>0</v>
      </c>
      <c r="CQ1090">
        <v>2</v>
      </c>
      <c r="CR1090">
        <v>0</v>
      </c>
      <c r="CS1090">
        <v>1</v>
      </c>
      <c r="CT1090">
        <v>1</v>
      </c>
      <c r="CU1090">
        <v>0</v>
      </c>
      <c r="CV1090">
        <v>-1</v>
      </c>
      <c r="CW1090">
        <v>1</v>
      </c>
      <c r="CX1090">
        <v>4</v>
      </c>
      <c r="CY1090">
        <v>1</v>
      </c>
      <c r="CZ1090">
        <v>0</v>
      </c>
      <c r="DA1090">
        <v>0</v>
      </c>
      <c r="DB1090">
        <v>-13</v>
      </c>
      <c r="DC1090">
        <v>0</v>
      </c>
      <c r="DD1090">
        <v>-8</v>
      </c>
      <c r="DE1090">
        <v>5</v>
      </c>
      <c r="DF1090">
        <v>-13</v>
      </c>
      <c r="DG1090">
        <v>0</v>
      </c>
      <c r="DH1090">
        <v>-5</v>
      </c>
      <c r="DI1090">
        <v>8</v>
      </c>
      <c r="DJ1090">
        <v>-3</v>
      </c>
      <c r="DK1090">
        <v>10</v>
      </c>
      <c r="DL1090">
        <v>-1</v>
      </c>
      <c r="DM1090">
        <v>12</v>
      </c>
      <c r="DN1090">
        <v>-5</v>
      </c>
      <c r="DO1090">
        <v>8</v>
      </c>
      <c r="DP1090">
        <v>-3</v>
      </c>
      <c r="DQ1090">
        <v>10</v>
      </c>
      <c r="DR1090">
        <v>-1</v>
      </c>
      <c r="DS1090">
        <v>12</v>
      </c>
      <c r="DT1090">
        <v>5</v>
      </c>
      <c r="DU1090">
        <v>18</v>
      </c>
      <c r="DV1090">
        <v>0</v>
      </c>
      <c r="DW1090">
        <v>13</v>
      </c>
      <c r="DX1090">
        <v>-6</v>
      </c>
      <c r="DY1090">
        <v>7</v>
      </c>
      <c r="DZ1090">
        <v>4</v>
      </c>
      <c r="EA1090">
        <v>17</v>
      </c>
      <c r="EB1090">
        <v>5</v>
      </c>
      <c r="EC1090">
        <v>18</v>
      </c>
      <c r="ED1090">
        <v>5</v>
      </c>
      <c r="EE1090">
        <v>18</v>
      </c>
      <c r="EF1090">
        <v>4</v>
      </c>
      <c r="EG1090">
        <v>17</v>
      </c>
      <c r="EH1090">
        <v>11</v>
      </c>
      <c r="EI1090">
        <v>24</v>
      </c>
      <c r="EJ1090">
        <v>14</v>
      </c>
      <c r="EK1090">
        <v>27</v>
      </c>
      <c r="EL1090">
        <v>16</v>
      </c>
      <c r="EM1090">
        <v>29</v>
      </c>
      <c r="EN1090">
        <v>14</v>
      </c>
      <c r="EO1090">
        <v>27</v>
      </c>
      <c r="EP1090">
        <v>146.08696710000001</v>
      </c>
      <c r="EQ1090">
        <v>168.10836380000001</v>
      </c>
      <c r="ER1090">
        <v>86.88790333</v>
      </c>
      <c r="ES1090">
        <v>88.000000290000003</v>
      </c>
      <c r="ET1090">
        <v>126.9452981</v>
      </c>
      <c r="EU1090">
        <v>162.57019700000001</v>
      </c>
      <c r="EV1090">
        <v>83.216521779999994</v>
      </c>
      <c r="EW1090">
        <v>84.729997560000001</v>
      </c>
      <c r="EX1090">
        <v>35.904133700000003</v>
      </c>
      <c r="EY1090">
        <v>47.769239030000001</v>
      </c>
      <c r="EZ1090">
        <v>59.108894300000003</v>
      </c>
      <c r="FA1090">
        <v>62.385125680000002</v>
      </c>
      <c r="FB1090">
        <v>7.7282253350000003</v>
      </c>
      <c r="FC1090">
        <v>9.2896557669999993</v>
      </c>
      <c r="FD1090">
        <v>22.29947301</v>
      </c>
      <c r="FE1090">
        <v>28.84149798</v>
      </c>
      <c r="FF1090">
        <v>7.0485918410000004</v>
      </c>
      <c r="FG1090">
        <v>8.0556083340000004</v>
      </c>
      <c r="FH1090">
        <v>1.382574639</v>
      </c>
      <c r="FI1090">
        <v>2.0952142079999998</v>
      </c>
      <c r="FJ1090">
        <v>33.484158190000002</v>
      </c>
      <c r="FK1090">
        <v>36.390612480000001</v>
      </c>
      <c r="FL1090">
        <v>12.17015559</v>
      </c>
      <c r="FM1090">
        <v>11.46762446</v>
      </c>
      <c r="FN1090">
        <v>0</v>
      </c>
      <c r="FO1090">
        <v>0</v>
      </c>
      <c r="FP1090">
        <v>1</v>
      </c>
      <c r="FQ1090">
        <v>1</v>
      </c>
      <c r="FR1090">
        <f>4/14</f>
        <v>0.2857142857142857</v>
      </c>
      <c r="FS1090" t="s">
        <v>45</v>
      </c>
      <c r="FT1090">
        <v>1</v>
      </c>
      <c r="FU1090">
        <v>1</v>
      </c>
      <c r="FV1090">
        <v>2</v>
      </c>
      <c r="FW1090">
        <v>0</v>
      </c>
      <c r="FX1090">
        <v>1</v>
      </c>
    </row>
    <row r="1091" spans="1:180" x14ac:dyDescent="0.3">
      <c r="A1091" s="7" t="s">
        <v>69</v>
      </c>
      <c r="B1091" s="7" t="s">
        <v>73</v>
      </c>
      <c r="C1091" t="s">
        <v>52</v>
      </c>
      <c r="D1091">
        <v>11</v>
      </c>
      <c r="E1091">
        <v>3</v>
      </c>
      <c r="F1091">
        <v>1.6324528300000001</v>
      </c>
      <c r="G1091">
        <v>1.82</v>
      </c>
      <c r="H1091">
        <v>0.691377358</v>
      </c>
      <c r="I1091">
        <v>0.63600000000000001</v>
      </c>
      <c r="J1091">
        <v>0.98279083</v>
      </c>
      <c r="K1091">
        <v>1.0579293940000001</v>
      </c>
      <c r="L1091">
        <v>0.70739226300000002</v>
      </c>
      <c r="M1091">
        <v>0.62469767700000001</v>
      </c>
      <c r="N1091">
        <v>21.050022120000001</v>
      </c>
      <c r="O1091">
        <v>25.446197089999998</v>
      </c>
      <c r="P1091">
        <v>1.205014375</v>
      </c>
      <c r="Q1091">
        <v>1.072822298</v>
      </c>
      <c r="R1091">
        <v>1.7183438120000001</v>
      </c>
      <c r="S1091">
        <v>1.951699799</v>
      </c>
      <c r="T1091">
        <v>0.4</v>
      </c>
      <c r="U1091">
        <v>0.1</v>
      </c>
      <c r="V1091">
        <v>0.33333333300000001</v>
      </c>
      <c r="W1091">
        <v>0.133333333</v>
      </c>
      <c r="X1091">
        <v>0.46666666699999998</v>
      </c>
      <c r="Y1091">
        <v>6.6666666999999999E-2</v>
      </c>
      <c r="Z1091">
        <v>-11</v>
      </c>
      <c r="AA1091" s="5" t="s">
        <v>188</v>
      </c>
      <c r="AB1091">
        <v>-10</v>
      </c>
      <c r="AC1091">
        <v>-19</v>
      </c>
      <c r="AD1091" s="5" t="s">
        <v>193</v>
      </c>
      <c r="AE1091">
        <v>-18</v>
      </c>
      <c r="AF1091">
        <v>-7</v>
      </c>
      <c r="AG1091">
        <v>-16</v>
      </c>
      <c r="AH1091">
        <v>-6</v>
      </c>
      <c r="AI1091">
        <v>-15</v>
      </c>
      <c r="AJ1091">
        <v>-4</v>
      </c>
      <c r="AK1091">
        <v>-13</v>
      </c>
      <c r="AL1091">
        <v>-4</v>
      </c>
      <c r="AM1091">
        <v>-13</v>
      </c>
      <c r="AN1091">
        <v>-2</v>
      </c>
      <c r="AO1091">
        <v>-11</v>
      </c>
      <c r="AP1091">
        <v>-1</v>
      </c>
      <c r="AQ1091">
        <v>-10</v>
      </c>
      <c r="AR1091">
        <v>-0.5</v>
      </c>
      <c r="AS1091">
        <v>-9.5</v>
      </c>
      <c r="AT1091">
        <v>-0.5</v>
      </c>
      <c r="AU1091">
        <v>-9.5</v>
      </c>
      <c r="AV1091">
        <v>0</v>
      </c>
      <c r="AW1091">
        <v>-9</v>
      </c>
      <c r="AX1091">
        <v>0</v>
      </c>
      <c r="AY1091">
        <v>-9</v>
      </c>
      <c r="AZ1091">
        <v>1</v>
      </c>
      <c r="BA1091">
        <v>-8</v>
      </c>
      <c r="BB1091">
        <v>1</v>
      </c>
      <c r="BC1091">
        <v>-8</v>
      </c>
      <c r="BD1091">
        <v>4</v>
      </c>
      <c r="BE1091">
        <v>-5</v>
      </c>
      <c r="BF1091">
        <v>5</v>
      </c>
      <c r="BG1091">
        <v>-4</v>
      </c>
      <c r="BH1091">
        <v>5</v>
      </c>
      <c r="BI1091">
        <v>-4</v>
      </c>
      <c r="BJ1091">
        <v>7</v>
      </c>
      <c r="BK1091">
        <v>-2</v>
      </c>
      <c r="BL1091">
        <v>9</v>
      </c>
      <c r="BM1091">
        <v>0</v>
      </c>
      <c r="BN1091">
        <v>0</v>
      </c>
      <c r="BO1091">
        <v>-8</v>
      </c>
      <c r="BP1091">
        <v>-2</v>
      </c>
      <c r="BQ1091">
        <v>-3</v>
      </c>
      <c r="BR1091">
        <v>-2</v>
      </c>
      <c r="BS1091">
        <v>-4</v>
      </c>
      <c r="BT1091">
        <v>2</v>
      </c>
      <c r="BU1091">
        <v>-3</v>
      </c>
      <c r="BV1091">
        <v>0</v>
      </c>
      <c r="BW1091">
        <v>-2</v>
      </c>
      <c r="BX1091">
        <v>2</v>
      </c>
      <c r="BY1091">
        <v>0</v>
      </c>
      <c r="BZ1091">
        <v>0</v>
      </c>
      <c r="CA1091">
        <v>-3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-2</v>
      </c>
      <c r="CK1091">
        <v>0</v>
      </c>
      <c r="CL1091">
        <v>0</v>
      </c>
      <c r="CM1091">
        <v>0</v>
      </c>
      <c r="CN1091">
        <v>-3</v>
      </c>
      <c r="CO1091">
        <v>0</v>
      </c>
      <c r="CP1091">
        <v>0</v>
      </c>
      <c r="CQ1091">
        <v>-2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2</v>
      </c>
      <c r="CY1091">
        <v>0</v>
      </c>
      <c r="CZ1091">
        <v>0</v>
      </c>
      <c r="DA1091">
        <v>0</v>
      </c>
      <c r="DB1091">
        <v>-21</v>
      </c>
      <c r="DC1091">
        <v>-43</v>
      </c>
      <c r="DD1091">
        <v>-13</v>
      </c>
      <c r="DE1091">
        <v>-35</v>
      </c>
      <c r="DF1091">
        <v>-15</v>
      </c>
      <c r="DG1091">
        <v>-37</v>
      </c>
      <c r="DH1091">
        <v>-15</v>
      </c>
      <c r="DI1091">
        <v>-37</v>
      </c>
      <c r="DJ1091">
        <v>-9</v>
      </c>
      <c r="DK1091">
        <v>-31</v>
      </c>
      <c r="DL1091">
        <v>-11</v>
      </c>
      <c r="DM1091">
        <v>-33</v>
      </c>
      <c r="DN1091">
        <v>-6</v>
      </c>
      <c r="DO1091">
        <v>-28</v>
      </c>
      <c r="DP1091">
        <v>-6</v>
      </c>
      <c r="DQ1091">
        <v>-28</v>
      </c>
      <c r="DR1091">
        <v>-1</v>
      </c>
      <c r="DS1091">
        <v>-23</v>
      </c>
      <c r="DT1091">
        <v>-3</v>
      </c>
      <c r="DU1091">
        <v>-25</v>
      </c>
      <c r="DV1091">
        <v>-3</v>
      </c>
      <c r="DW1091">
        <v>-25</v>
      </c>
      <c r="DX1091">
        <v>-4</v>
      </c>
      <c r="DY1091">
        <v>-26</v>
      </c>
      <c r="DZ1091">
        <v>0</v>
      </c>
      <c r="EA1091">
        <v>-22</v>
      </c>
      <c r="EB1091">
        <v>-2</v>
      </c>
      <c r="EC1091">
        <v>-24</v>
      </c>
      <c r="ED1091">
        <v>0</v>
      </c>
      <c r="EE1091">
        <v>-22</v>
      </c>
      <c r="EF1091">
        <v>7</v>
      </c>
      <c r="EG1091">
        <v>-15</v>
      </c>
      <c r="EH1091">
        <v>2</v>
      </c>
      <c r="EI1091">
        <v>-20</v>
      </c>
      <c r="EJ1091">
        <v>9</v>
      </c>
      <c r="EK1091">
        <v>-13</v>
      </c>
      <c r="EL1091">
        <v>9</v>
      </c>
      <c r="EM1091">
        <v>-13</v>
      </c>
      <c r="EN1091">
        <v>22</v>
      </c>
      <c r="EO1091">
        <v>0</v>
      </c>
      <c r="EP1091">
        <v>108.29720759999999</v>
      </c>
      <c r="EQ1091">
        <v>119.86663160000001</v>
      </c>
      <c r="ER1091">
        <v>84.061913720000007</v>
      </c>
      <c r="ES1091">
        <v>86.566595879999994</v>
      </c>
      <c r="ET1091">
        <v>123.55663010000001</v>
      </c>
      <c r="EU1091">
        <v>161.29436279999999</v>
      </c>
      <c r="EV1091">
        <v>83.97876952</v>
      </c>
      <c r="EW1091">
        <v>87.106654930000005</v>
      </c>
      <c r="EX1091">
        <v>42.754669659999998</v>
      </c>
      <c r="EY1091">
        <v>57.03033791</v>
      </c>
      <c r="EZ1091">
        <v>62.210997810000002</v>
      </c>
      <c r="FA1091">
        <v>66.370365590000006</v>
      </c>
      <c r="FB1091">
        <v>5.7681539759999998</v>
      </c>
      <c r="FC1091">
        <v>6.1453041529999997</v>
      </c>
      <c r="FD1091">
        <v>19.015526250000001</v>
      </c>
      <c r="FE1091">
        <v>22.463620160000001</v>
      </c>
      <c r="FF1091">
        <v>5.4425660359999997</v>
      </c>
      <c r="FG1091">
        <v>3.7147783059999999</v>
      </c>
      <c r="FH1091">
        <v>0.88295275900000003</v>
      </c>
      <c r="FI1091">
        <v>0.70993528699999997</v>
      </c>
      <c r="FJ1091">
        <v>32.027937309999999</v>
      </c>
      <c r="FK1091">
        <v>31.7442992</v>
      </c>
      <c r="FL1091">
        <v>9.5858691569999994</v>
      </c>
      <c r="FM1091">
        <v>11.1305754</v>
      </c>
      <c r="FN1091">
        <v>0</v>
      </c>
      <c r="FO1091">
        <v>0</v>
      </c>
      <c r="FP1091">
        <v>3</v>
      </c>
      <c r="FQ1091">
        <v>0</v>
      </c>
      <c r="FR1091">
        <f>5/13</f>
        <v>0.38461538461538464</v>
      </c>
      <c r="FS1091" t="s">
        <v>45</v>
      </c>
      <c r="FT1091">
        <v>2</v>
      </c>
      <c r="FU1091">
        <v>2</v>
      </c>
      <c r="FV1091">
        <v>1</v>
      </c>
      <c r="FW1091">
        <v>1</v>
      </c>
      <c r="FX1091">
        <v>0</v>
      </c>
    </row>
    <row r="1092" spans="1:180" x14ac:dyDescent="0.3">
      <c r="A1092" s="7" t="s">
        <v>91</v>
      </c>
      <c r="B1092" s="7" t="s">
        <v>83</v>
      </c>
      <c r="C1092" t="s">
        <v>55</v>
      </c>
      <c r="D1092">
        <v>13</v>
      </c>
      <c r="E1092">
        <v>3</v>
      </c>
      <c r="F1092">
        <v>1.511882757</v>
      </c>
      <c r="G1092">
        <v>1.1665517240000001</v>
      </c>
      <c r="H1092">
        <v>0.66841351999999998</v>
      </c>
      <c r="I1092">
        <v>0.73399999999999999</v>
      </c>
      <c r="J1092">
        <v>0.77135081100000003</v>
      </c>
      <c r="K1092">
        <v>1.8369130149999999</v>
      </c>
      <c r="L1092">
        <v>0.73153392800000006</v>
      </c>
      <c r="M1092">
        <v>0.84819025999999997</v>
      </c>
      <c r="N1092">
        <v>19.06132625</v>
      </c>
      <c r="O1092">
        <v>15.851448</v>
      </c>
      <c r="P1092">
        <v>1.199579564</v>
      </c>
      <c r="Q1092">
        <v>1.4180287730000001</v>
      </c>
      <c r="R1092">
        <v>1.6586672339999999</v>
      </c>
      <c r="S1092">
        <v>1.263503453</v>
      </c>
      <c r="T1092">
        <v>0.41666666699999999</v>
      </c>
      <c r="U1092">
        <v>0.58333333300000001</v>
      </c>
      <c r="V1092">
        <v>0.4</v>
      </c>
      <c r="W1092">
        <v>0.6</v>
      </c>
      <c r="X1092">
        <v>0.4</v>
      </c>
      <c r="Y1092">
        <v>0.4</v>
      </c>
      <c r="Z1092">
        <v>-11</v>
      </c>
      <c r="AA1092" s="5" t="s">
        <v>211</v>
      </c>
      <c r="AB1092">
        <v>-10</v>
      </c>
      <c r="AC1092">
        <v>-4</v>
      </c>
      <c r="AD1092" s="5" t="s">
        <v>221</v>
      </c>
      <c r="AE1092">
        <v>0</v>
      </c>
      <c r="AF1092">
        <v>-5</v>
      </c>
      <c r="AG1092">
        <v>1</v>
      </c>
      <c r="AH1092">
        <v>-3</v>
      </c>
      <c r="AI1092">
        <v>3</v>
      </c>
      <c r="AJ1092">
        <v>-1</v>
      </c>
      <c r="AK1092">
        <v>5</v>
      </c>
      <c r="AL1092">
        <v>0</v>
      </c>
      <c r="AM1092">
        <v>6</v>
      </c>
      <c r="AN1092">
        <v>0</v>
      </c>
      <c r="AO1092">
        <v>6</v>
      </c>
      <c r="AP1092">
        <v>1</v>
      </c>
      <c r="AQ1092">
        <v>7</v>
      </c>
      <c r="AR1092">
        <v>1</v>
      </c>
      <c r="AS1092">
        <v>7</v>
      </c>
      <c r="AT1092">
        <v>1</v>
      </c>
      <c r="AU1092">
        <v>7</v>
      </c>
      <c r="AV1092">
        <v>1</v>
      </c>
      <c r="AW1092">
        <v>7</v>
      </c>
      <c r="AX1092">
        <v>2</v>
      </c>
      <c r="AY1092">
        <v>8</v>
      </c>
      <c r="AZ1092">
        <v>2</v>
      </c>
      <c r="BA1092">
        <v>8</v>
      </c>
      <c r="BB1092">
        <v>2</v>
      </c>
      <c r="BC1092">
        <v>8</v>
      </c>
      <c r="BD1092">
        <v>2</v>
      </c>
      <c r="BE1092">
        <v>8</v>
      </c>
      <c r="BF1092">
        <v>4</v>
      </c>
      <c r="BG1092">
        <v>10</v>
      </c>
      <c r="BH1092">
        <v>4</v>
      </c>
      <c r="BI1092">
        <v>10</v>
      </c>
      <c r="BJ1092">
        <v>5</v>
      </c>
      <c r="BK1092">
        <v>11</v>
      </c>
      <c r="BL1092">
        <v>7</v>
      </c>
      <c r="BM1092">
        <v>13</v>
      </c>
      <c r="BN1092">
        <v>-2</v>
      </c>
      <c r="BO1092">
        <v>0</v>
      </c>
      <c r="BP1092">
        <v>-3</v>
      </c>
      <c r="BQ1092">
        <v>0</v>
      </c>
      <c r="BR1092">
        <v>0</v>
      </c>
      <c r="BS1092">
        <v>0</v>
      </c>
      <c r="BT1092">
        <v>-1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-3</v>
      </c>
      <c r="CE1092">
        <v>-4</v>
      </c>
      <c r="CF1092">
        <v>2</v>
      </c>
      <c r="CG1092">
        <v>0</v>
      </c>
      <c r="CH1092">
        <v>-2</v>
      </c>
      <c r="CI1092">
        <v>1</v>
      </c>
      <c r="CJ1092">
        <v>1</v>
      </c>
      <c r="CK1092">
        <v>2</v>
      </c>
      <c r="CL1092">
        <v>2</v>
      </c>
      <c r="CM1092">
        <v>1</v>
      </c>
      <c r="CN1092">
        <v>-4</v>
      </c>
      <c r="CO1092">
        <v>0</v>
      </c>
      <c r="CP1092">
        <v>-3</v>
      </c>
      <c r="CQ1092">
        <v>2</v>
      </c>
      <c r="CR1092">
        <v>0</v>
      </c>
      <c r="CS1092">
        <v>0</v>
      </c>
      <c r="CT1092">
        <v>0</v>
      </c>
      <c r="CU1092">
        <v>0</v>
      </c>
      <c r="CV1092">
        <v>2</v>
      </c>
      <c r="CW1092">
        <v>0</v>
      </c>
      <c r="CX1092">
        <v>2</v>
      </c>
      <c r="CY1092">
        <v>2</v>
      </c>
      <c r="CZ1092">
        <v>0</v>
      </c>
      <c r="DA1092">
        <v>0</v>
      </c>
      <c r="DB1092">
        <v>-28</v>
      </c>
      <c r="DC1092">
        <v>-15</v>
      </c>
      <c r="DD1092">
        <v>-26</v>
      </c>
      <c r="DE1092">
        <v>-13</v>
      </c>
      <c r="DF1092">
        <v>-13</v>
      </c>
      <c r="DG1092">
        <v>0</v>
      </c>
      <c r="DH1092">
        <v>-14</v>
      </c>
      <c r="DI1092">
        <v>-1</v>
      </c>
      <c r="DJ1092">
        <v>-7</v>
      </c>
      <c r="DK1092">
        <v>6</v>
      </c>
      <c r="DL1092">
        <v>-12</v>
      </c>
      <c r="DM1092">
        <v>1</v>
      </c>
      <c r="DN1092">
        <v>-3</v>
      </c>
      <c r="DO1092">
        <v>10</v>
      </c>
      <c r="DP1092">
        <v>0</v>
      </c>
      <c r="DQ1092">
        <v>13</v>
      </c>
      <c r="DR1092">
        <v>-18</v>
      </c>
      <c r="DS1092">
        <v>-5</v>
      </c>
      <c r="DT1092">
        <v>-8</v>
      </c>
      <c r="DU1092">
        <v>5</v>
      </c>
      <c r="DV1092">
        <v>-8</v>
      </c>
      <c r="DW1092">
        <v>5</v>
      </c>
      <c r="DX1092">
        <v>-7</v>
      </c>
      <c r="DY1092">
        <v>6</v>
      </c>
      <c r="DZ1092">
        <v>-9</v>
      </c>
      <c r="EA1092">
        <v>4</v>
      </c>
      <c r="EB1092">
        <v>-9</v>
      </c>
      <c r="EC1092">
        <v>4</v>
      </c>
      <c r="ED1092">
        <v>-5</v>
      </c>
      <c r="EE1092">
        <v>8</v>
      </c>
      <c r="EF1092">
        <v>-2</v>
      </c>
      <c r="EG1092">
        <v>11</v>
      </c>
      <c r="EH1092">
        <v>-7</v>
      </c>
      <c r="EI1092">
        <v>6</v>
      </c>
      <c r="EJ1092">
        <v>-2</v>
      </c>
      <c r="EK1092">
        <v>11</v>
      </c>
      <c r="EL1092">
        <v>-2</v>
      </c>
      <c r="EM1092">
        <v>11</v>
      </c>
      <c r="EN1092">
        <v>0</v>
      </c>
      <c r="EO1092">
        <v>13</v>
      </c>
      <c r="EP1092">
        <v>169.72608389999999</v>
      </c>
      <c r="EQ1092">
        <v>151.39976909999999</v>
      </c>
      <c r="ER1092">
        <v>89.531150760000003</v>
      </c>
      <c r="ES1092">
        <v>87.296368330000007</v>
      </c>
      <c r="ET1092">
        <v>163.27066809999999</v>
      </c>
      <c r="EU1092">
        <v>176.30283589999999</v>
      </c>
      <c r="EV1092">
        <v>88.375379980000005</v>
      </c>
      <c r="EW1092">
        <v>87.121949999999998</v>
      </c>
      <c r="EX1092">
        <v>53.789445290000003</v>
      </c>
      <c r="EY1092">
        <v>66.239211999999995</v>
      </c>
      <c r="EZ1092">
        <v>68.308662639999994</v>
      </c>
      <c r="FA1092">
        <v>69.572762679999997</v>
      </c>
      <c r="FB1092">
        <v>7.5085709539999996</v>
      </c>
      <c r="FC1092">
        <v>8.5913871739999994</v>
      </c>
      <c r="FD1092">
        <v>26.425224679999999</v>
      </c>
      <c r="FE1092">
        <v>32.617478349999999</v>
      </c>
      <c r="FF1092">
        <v>7.1912296600000003</v>
      </c>
      <c r="FG1092">
        <v>7.9319053970000004</v>
      </c>
      <c r="FH1092">
        <v>1.9736309059999999</v>
      </c>
      <c r="FI1092">
        <v>2.5080915680000002</v>
      </c>
      <c r="FJ1092">
        <v>31.92936808</v>
      </c>
      <c r="FK1092">
        <v>41.265956119999998</v>
      </c>
      <c r="FL1092">
        <v>10.355297269999999</v>
      </c>
      <c r="FM1092">
        <v>11.25047009</v>
      </c>
      <c r="FN1092">
        <v>0</v>
      </c>
      <c r="FO1092">
        <v>0</v>
      </c>
      <c r="FP1092">
        <v>0</v>
      </c>
      <c r="FQ1092">
        <v>2</v>
      </c>
      <c r="FR1092">
        <f>6/15</f>
        <v>0.4</v>
      </c>
      <c r="FS1092" t="s">
        <v>45</v>
      </c>
      <c r="FT1092">
        <v>1</v>
      </c>
      <c r="FU1092">
        <v>1</v>
      </c>
      <c r="FV1092">
        <v>2</v>
      </c>
      <c r="FW1092">
        <v>0</v>
      </c>
      <c r="FX1092">
        <v>1</v>
      </c>
    </row>
    <row r="1093" spans="1:180" x14ac:dyDescent="0.3">
      <c r="A1093" s="7" t="s">
        <v>112</v>
      </c>
      <c r="B1093" s="7" t="s">
        <v>111</v>
      </c>
      <c r="C1093" t="s">
        <v>58</v>
      </c>
      <c r="D1093">
        <v>14</v>
      </c>
      <c r="E1093">
        <v>3</v>
      </c>
      <c r="F1093">
        <v>0.89500000000000002</v>
      </c>
      <c r="G1093">
        <v>1.1787037039999999</v>
      </c>
      <c r="H1093">
        <v>0.72666666700000004</v>
      </c>
      <c r="I1093">
        <v>0.70618518500000005</v>
      </c>
      <c r="J1093">
        <v>1.1963830989999999</v>
      </c>
      <c r="K1093">
        <v>0.92914710899999997</v>
      </c>
      <c r="L1093">
        <v>1.00045764</v>
      </c>
      <c r="M1093">
        <v>0.81401769599999996</v>
      </c>
      <c r="N1093">
        <v>20.37538756</v>
      </c>
      <c r="O1093">
        <v>19.729816079999999</v>
      </c>
      <c r="P1093">
        <v>1.4468768080000001</v>
      </c>
      <c r="Q1093">
        <v>1.2643705240000001</v>
      </c>
      <c r="R1093">
        <v>0.81174620399999997</v>
      </c>
      <c r="S1093">
        <v>1.166327763</v>
      </c>
      <c r="T1093">
        <v>0.66666666699999999</v>
      </c>
      <c r="U1093">
        <v>0.48717948700000002</v>
      </c>
      <c r="V1093">
        <v>0.53333333299999997</v>
      </c>
      <c r="W1093">
        <v>0.46666666699999998</v>
      </c>
      <c r="X1093">
        <v>0.80952380999999995</v>
      </c>
      <c r="Y1093">
        <v>0.38888888900000002</v>
      </c>
      <c r="Z1093">
        <v>-2</v>
      </c>
      <c r="AA1093" s="5" t="s">
        <v>193</v>
      </c>
      <c r="AB1093">
        <v>0</v>
      </c>
      <c r="AC1093">
        <v>-7</v>
      </c>
      <c r="AD1093" s="5" t="s">
        <v>197</v>
      </c>
      <c r="AE1093">
        <v>-7</v>
      </c>
      <c r="AF1093">
        <v>2</v>
      </c>
      <c r="AG1093">
        <v>-5</v>
      </c>
      <c r="AH1093">
        <v>3</v>
      </c>
      <c r="AI1093">
        <v>-4</v>
      </c>
      <c r="AJ1093">
        <v>3</v>
      </c>
      <c r="AK1093">
        <v>-4</v>
      </c>
      <c r="AL1093">
        <v>4</v>
      </c>
      <c r="AM1093">
        <v>-3</v>
      </c>
      <c r="AN1093">
        <v>5</v>
      </c>
      <c r="AO1093">
        <v>-2</v>
      </c>
      <c r="AP1093">
        <v>7</v>
      </c>
      <c r="AQ1093">
        <v>0</v>
      </c>
      <c r="AR1093">
        <v>7</v>
      </c>
      <c r="AS1093">
        <v>0</v>
      </c>
      <c r="AT1093">
        <v>8</v>
      </c>
      <c r="AU1093">
        <v>1</v>
      </c>
      <c r="AV1093">
        <v>8</v>
      </c>
      <c r="AW1093">
        <v>1</v>
      </c>
      <c r="AX1093">
        <v>10</v>
      </c>
      <c r="AY1093">
        <v>3</v>
      </c>
      <c r="AZ1093">
        <v>13</v>
      </c>
      <c r="BA1093">
        <v>6</v>
      </c>
      <c r="BB1093">
        <v>14</v>
      </c>
      <c r="BC1093">
        <v>7</v>
      </c>
      <c r="BD1093">
        <v>15</v>
      </c>
      <c r="BE1093">
        <v>8</v>
      </c>
      <c r="BF1093">
        <v>16</v>
      </c>
      <c r="BG1093">
        <v>9</v>
      </c>
      <c r="BH1093">
        <v>16</v>
      </c>
      <c r="BI1093">
        <v>9</v>
      </c>
      <c r="BJ1093">
        <v>18</v>
      </c>
      <c r="BK1093">
        <v>11</v>
      </c>
      <c r="BL1093">
        <v>18</v>
      </c>
      <c r="BM1093">
        <v>11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-2</v>
      </c>
      <c r="BV1093">
        <v>1</v>
      </c>
      <c r="BW1093">
        <v>-4</v>
      </c>
      <c r="BX1093">
        <v>0</v>
      </c>
      <c r="BY1093">
        <v>-2</v>
      </c>
      <c r="BZ1093">
        <v>0</v>
      </c>
      <c r="CA1093">
        <v>2</v>
      </c>
      <c r="CB1093">
        <v>4</v>
      </c>
      <c r="CC1093">
        <v>-1</v>
      </c>
      <c r="CD1093">
        <v>0</v>
      </c>
      <c r="CE1093">
        <v>1</v>
      </c>
      <c r="CF1093">
        <v>0</v>
      </c>
      <c r="CG1093">
        <v>0</v>
      </c>
      <c r="CH1093">
        <v>0</v>
      </c>
      <c r="CI1093">
        <v>0</v>
      </c>
      <c r="CJ1093">
        <v>-1</v>
      </c>
      <c r="CK1093">
        <v>1</v>
      </c>
      <c r="CL1093">
        <v>1</v>
      </c>
      <c r="CM1093">
        <v>0</v>
      </c>
      <c r="CN1093">
        <v>2</v>
      </c>
      <c r="CO1093">
        <v>0</v>
      </c>
      <c r="CP1093">
        <v>0</v>
      </c>
      <c r="CQ1093">
        <v>0</v>
      </c>
      <c r="CR1093">
        <v>0</v>
      </c>
      <c r="CS1093">
        <v>2</v>
      </c>
      <c r="CT1093">
        <v>3</v>
      </c>
      <c r="CU1093">
        <v>0</v>
      </c>
      <c r="CV1093">
        <v>1</v>
      </c>
      <c r="CW1093">
        <v>0</v>
      </c>
      <c r="CX1093">
        <v>4</v>
      </c>
      <c r="CY1093">
        <v>0</v>
      </c>
      <c r="CZ1093">
        <v>0</v>
      </c>
      <c r="DA1093">
        <v>3</v>
      </c>
      <c r="DB1093">
        <v>-9</v>
      </c>
      <c r="DC1093">
        <v>-24</v>
      </c>
      <c r="DD1093">
        <v>0</v>
      </c>
      <c r="DE1093">
        <v>-15</v>
      </c>
      <c r="DF1093">
        <v>2</v>
      </c>
      <c r="DG1093">
        <v>-13</v>
      </c>
      <c r="DH1093">
        <v>7</v>
      </c>
      <c r="DI1093">
        <v>-8</v>
      </c>
      <c r="DJ1093">
        <v>9</v>
      </c>
      <c r="DK1093">
        <v>-6</v>
      </c>
      <c r="DL1093">
        <v>12</v>
      </c>
      <c r="DM1093">
        <v>-3</v>
      </c>
      <c r="DN1093">
        <v>17</v>
      </c>
      <c r="DO1093">
        <v>2</v>
      </c>
      <c r="DP1093">
        <v>14</v>
      </c>
      <c r="DQ1093">
        <v>-1</v>
      </c>
      <c r="DR1093">
        <v>14</v>
      </c>
      <c r="DS1093">
        <v>-1</v>
      </c>
      <c r="DT1093">
        <v>15</v>
      </c>
      <c r="DU1093">
        <v>0</v>
      </c>
      <c r="DV1093">
        <v>14</v>
      </c>
      <c r="DW1093">
        <v>-1</v>
      </c>
      <c r="DX1093">
        <v>18</v>
      </c>
      <c r="DY1093">
        <v>3</v>
      </c>
      <c r="DZ1093">
        <v>16</v>
      </c>
      <c r="EA1093">
        <v>1</v>
      </c>
      <c r="EB1093">
        <v>23</v>
      </c>
      <c r="EC1093">
        <v>8</v>
      </c>
      <c r="ED1093">
        <v>23</v>
      </c>
      <c r="EE1093">
        <v>8</v>
      </c>
      <c r="EF1093">
        <v>28</v>
      </c>
      <c r="EG1093">
        <v>13</v>
      </c>
      <c r="EH1093">
        <v>21</v>
      </c>
      <c r="EI1093">
        <v>6</v>
      </c>
      <c r="EJ1093">
        <v>21</v>
      </c>
      <c r="EK1093">
        <v>6</v>
      </c>
      <c r="EL1093">
        <v>27</v>
      </c>
      <c r="EM1093">
        <v>12</v>
      </c>
      <c r="EN1093">
        <v>28</v>
      </c>
      <c r="EO1093">
        <v>13</v>
      </c>
      <c r="EP1093">
        <v>175.55455860000001</v>
      </c>
      <c r="EQ1093">
        <v>182.4799711</v>
      </c>
      <c r="ER1093">
        <v>89.210874340000004</v>
      </c>
      <c r="ES1093">
        <v>90.819819879999997</v>
      </c>
      <c r="ET1093">
        <v>179.12559519999999</v>
      </c>
      <c r="EU1093">
        <v>190.1901733</v>
      </c>
      <c r="EV1093">
        <v>87.983291629999997</v>
      </c>
      <c r="EW1093">
        <v>88.570581919999995</v>
      </c>
      <c r="EX1093">
        <v>50.06429266</v>
      </c>
      <c r="EY1093">
        <v>50.419113869999997</v>
      </c>
      <c r="EZ1093">
        <v>68.591808400000005</v>
      </c>
      <c r="FA1093">
        <v>65.312651509999995</v>
      </c>
      <c r="FB1093">
        <v>9.5059494020000006</v>
      </c>
      <c r="FC1093">
        <v>8.7265766520000003</v>
      </c>
      <c r="FD1093">
        <v>35.450980749999999</v>
      </c>
      <c r="FE1093">
        <v>26.188730490000001</v>
      </c>
      <c r="FF1093">
        <v>6.9996297470000002</v>
      </c>
      <c r="FG1093">
        <v>5.8454592400000003</v>
      </c>
      <c r="FH1093">
        <v>1.611092934</v>
      </c>
      <c r="FI1093">
        <v>1.4678331069999999</v>
      </c>
      <c r="FJ1093">
        <v>41.718102960000003</v>
      </c>
      <c r="FK1093">
        <v>32.703680939999998</v>
      </c>
      <c r="FL1093">
        <v>10.385305750000001</v>
      </c>
      <c r="FM1093">
        <v>11.44004415</v>
      </c>
      <c r="FN1093">
        <v>0</v>
      </c>
      <c r="FO1093">
        <v>0</v>
      </c>
      <c r="FP1093">
        <v>3</v>
      </c>
      <c r="FQ1093">
        <v>0</v>
      </c>
      <c r="FR1093">
        <f>7/14</f>
        <v>0.5</v>
      </c>
      <c r="FS1093">
        <v>1</v>
      </c>
      <c r="FT1093">
        <v>2</v>
      </c>
      <c r="FU1093">
        <v>1</v>
      </c>
      <c r="FV1093">
        <v>1</v>
      </c>
      <c r="FW1093">
        <v>2</v>
      </c>
      <c r="FX1093">
        <v>1</v>
      </c>
    </row>
    <row r="1094" spans="1:180" x14ac:dyDescent="0.3">
      <c r="A1094" s="7" t="s">
        <v>375</v>
      </c>
      <c r="B1094" s="7" t="s">
        <v>49</v>
      </c>
      <c r="C1094" t="s">
        <v>26</v>
      </c>
      <c r="D1094">
        <v>12</v>
      </c>
      <c r="E1094">
        <v>2</v>
      </c>
      <c r="F1094">
        <v>1.3753333329999999</v>
      </c>
      <c r="G1094">
        <v>0.84434597</v>
      </c>
      <c r="H1094">
        <v>0.72809999999999997</v>
      </c>
      <c r="I1094">
        <v>0.71802309799999997</v>
      </c>
      <c r="J1094">
        <v>1.0846274680000001</v>
      </c>
      <c r="K1094">
        <v>2.3651975200000002</v>
      </c>
      <c r="L1094">
        <v>0.56618078999999999</v>
      </c>
      <c r="M1094">
        <v>1.485926606</v>
      </c>
      <c r="N1094">
        <v>18.183397410000001</v>
      </c>
      <c r="O1094">
        <v>17.65039818</v>
      </c>
      <c r="P1094">
        <v>1.2292979040000001</v>
      </c>
      <c r="Q1094">
        <v>2.234238945</v>
      </c>
      <c r="R1094">
        <v>1.6339128919999999</v>
      </c>
      <c r="S1094">
        <v>0.97542106399999995</v>
      </c>
      <c r="T1094">
        <v>0.212121212</v>
      </c>
      <c r="U1094">
        <v>0.72727272700000001</v>
      </c>
      <c r="V1094">
        <v>0.4</v>
      </c>
      <c r="W1094">
        <v>0.73333333300000003</v>
      </c>
      <c r="X1094">
        <v>0.2</v>
      </c>
      <c r="Y1094">
        <v>0.4</v>
      </c>
      <c r="Z1094">
        <v>-17</v>
      </c>
      <c r="AA1094" s="5" t="s">
        <v>197</v>
      </c>
      <c r="AB1094">
        <v>-17</v>
      </c>
      <c r="AC1094">
        <v>0</v>
      </c>
      <c r="AD1094" s="5" t="s">
        <v>228</v>
      </c>
      <c r="AE1094">
        <v>2</v>
      </c>
      <c r="AF1094">
        <v>-14</v>
      </c>
      <c r="AG1094">
        <v>3</v>
      </c>
      <c r="AH1094">
        <v>-13</v>
      </c>
      <c r="AI1094">
        <v>4</v>
      </c>
      <c r="AJ1094">
        <v>-12</v>
      </c>
      <c r="AK1094">
        <v>5</v>
      </c>
      <c r="AL1094">
        <v>-11</v>
      </c>
      <c r="AM1094">
        <v>6</v>
      </c>
      <c r="AN1094">
        <v>-10</v>
      </c>
      <c r="AO1094">
        <v>7</v>
      </c>
      <c r="AP1094">
        <v>-10</v>
      </c>
      <c r="AQ1094">
        <v>7</v>
      </c>
      <c r="AR1094">
        <v>-10</v>
      </c>
      <c r="AS1094">
        <v>7</v>
      </c>
      <c r="AT1094">
        <v>-9</v>
      </c>
      <c r="AU1094">
        <v>8</v>
      </c>
      <c r="AV1094">
        <v>-8</v>
      </c>
      <c r="AW1094">
        <v>9</v>
      </c>
      <c r="AX1094">
        <v>-7</v>
      </c>
      <c r="AY1094">
        <v>10</v>
      </c>
      <c r="AZ1094">
        <v>-7</v>
      </c>
      <c r="BA1094">
        <v>10</v>
      </c>
      <c r="BB1094">
        <v>-6</v>
      </c>
      <c r="BC1094">
        <v>11</v>
      </c>
      <c r="BD1094">
        <v>-3</v>
      </c>
      <c r="BE1094">
        <v>14</v>
      </c>
      <c r="BF1094">
        <v>0</v>
      </c>
      <c r="BG1094">
        <v>17</v>
      </c>
      <c r="BH1094">
        <v>1</v>
      </c>
      <c r="BI1094">
        <v>18</v>
      </c>
      <c r="BJ1094">
        <v>1</v>
      </c>
      <c r="BK1094">
        <v>18</v>
      </c>
      <c r="BL1094">
        <v>6</v>
      </c>
      <c r="BM1094">
        <v>23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2</v>
      </c>
      <c r="BT1094">
        <v>1</v>
      </c>
      <c r="BU1094">
        <v>3</v>
      </c>
      <c r="BV1094">
        <v>0</v>
      </c>
      <c r="BW1094">
        <v>0</v>
      </c>
      <c r="BX1094">
        <v>0</v>
      </c>
      <c r="BY1094">
        <v>0</v>
      </c>
      <c r="BZ1094">
        <v>-2</v>
      </c>
      <c r="CA1094">
        <v>0</v>
      </c>
      <c r="CB1094">
        <v>-1</v>
      </c>
      <c r="CC1094">
        <v>1</v>
      </c>
      <c r="CD1094">
        <v>-1</v>
      </c>
      <c r="CE1094">
        <v>0</v>
      </c>
      <c r="CF1094">
        <v>-1</v>
      </c>
      <c r="CG1094">
        <v>4</v>
      </c>
      <c r="CH1094">
        <v>-1</v>
      </c>
      <c r="CI1094">
        <v>0</v>
      </c>
      <c r="CJ1094">
        <v>-3</v>
      </c>
      <c r="CK1094">
        <v>-5</v>
      </c>
      <c r="CL1094">
        <v>0</v>
      </c>
      <c r="CM1094">
        <v>0</v>
      </c>
      <c r="CN1094">
        <v>-1</v>
      </c>
      <c r="CO1094">
        <v>1</v>
      </c>
      <c r="CP1094">
        <v>-3</v>
      </c>
      <c r="CQ1094">
        <v>2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2</v>
      </c>
      <c r="CY1094">
        <v>0</v>
      </c>
      <c r="CZ1094">
        <v>0</v>
      </c>
      <c r="DA1094">
        <v>1</v>
      </c>
      <c r="DB1094">
        <v>-24</v>
      </c>
      <c r="DC1094">
        <v>-5</v>
      </c>
      <c r="DD1094">
        <v>-19</v>
      </c>
      <c r="DE1094">
        <v>0</v>
      </c>
      <c r="DF1094">
        <v>-24</v>
      </c>
      <c r="DG1094">
        <v>-5</v>
      </c>
      <c r="DH1094">
        <v>-16</v>
      </c>
      <c r="DI1094">
        <v>3</v>
      </c>
      <c r="DJ1094">
        <v>-14</v>
      </c>
      <c r="DK1094">
        <v>5</v>
      </c>
      <c r="DL1094">
        <v>-12</v>
      </c>
      <c r="DM1094">
        <v>7</v>
      </c>
      <c r="DN1094">
        <v>-16</v>
      </c>
      <c r="DO1094">
        <v>3</v>
      </c>
      <c r="DP1094">
        <v>-14</v>
      </c>
      <c r="DQ1094">
        <v>5</v>
      </c>
      <c r="DR1094">
        <v>-12</v>
      </c>
      <c r="DS1094">
        <v>7</v>
      </c>
      <c r="DT1094">
        <v>-6</v>
      </c>
      <c r="DU1094">
        <v>13</v>
      </c>
      <c r="DV1094">
        <v>-11</v>
      </c>
      <c r="DW1094">
        <v>8</v>
      </c>
      <c r="DX1094">
        <v>-17</v>
      </c>
      <c r="DY1094">
        <v>2</v>
      </c>
      <c r="DZ1094">
        <v>-7</v>
      </c>
      <c r="EA1094">
        <v>12</v>
      </c>
      <c r="EB1094">
        <v>-6</v>
      </c>
      <c r="EC1094">
        <v>13</v>
      </c>
      <c r="ED1094">
        <v>-6</v>
      </c>
      <c r="EE1094">
        <v>13</v>
      </c>
      <c r="EF1094">
        <v>-7</v>
      </c>
      <c r="EG1094">
        <v>12</v>
      </c>
      <c r="EH1094">
        <v>0</v>
      </c>
      <c r="EI1094">
        <v>19</v>
      </c>
      <c r="EJ1094">
        <v>3</v>
      </c>
      <c r="EK1094">
        <v>22</v>
      </c>
      <c r="EL1094">
        <v>5</v>
      </c>
      <c r="EM1094">
        <v>24</v>
      </c>
      <c r="EN1094">
        <v>3</v>
      </c>
      <c r="EO1094">
        <v>22</v>
      </c>
      <c r="EP1094">
        <v>165.4447711</v>
      </c>
      <c r="EQ1094">
        <v>211.66518540000001</v>
      </c>
      <c r="ER1094">
        <v>88.992290839999995</v>
      </c>
      <c r="ES1094">
        <v>89.945855499999993</v>
      </c>
      <c r="ET1094">
        <v>178.9957153</v>
      </c>
      <c r="EU1094">
        <v>225.8665915</v>
      </c>
      <c r="EV1094">
        <v>88.723284179999993</v>
      </c>
      <c r="EW1094">
        <v>87.926587229999996</v>
      </c>
      <c r="EX1094">
        <v>53.774872700000003</v>
      </c>
      <c r="EY1094">
        <v>69.474826669999999</v>
      </c>
      <c r="EZ1094">
        <v>66.941889419999995</v>
      </c>
      <c r="FA1094">
        <v>67.692801029999998</v>
      </c>
      <c r="FB1094">
        <v>8.0998765479999992</v>
      </c>
      <c r="FC1094">
        <v>11.797157390000001</v>
      </c>
      <c r="FD1094">
        <v>26.611070460000001</v>
      </c>
      <c r="FE1094">
        <v>44.930157639999997</v>
      </c>
      <c r="FF1094">
        <v>7.5273820269999998</v>
      </c>
      <c r="FG1094">
        <v>13.911888709999999</v>
      </c>
      <c r="FH1094">
        <v>2.4353722520000001</v>
      </c>
      <c r="FI1094">
        <v>2.4234700230000001</v>
      </c>
      <c r="FJ1094">
        <v>28.27844425</v>
      </c>
      <c r="FK1094">
        <v>39.183778590000003</v>
      </c>
      <c r="FL1094">
        <v>11.082643300000001</v>
      </c>
      <c r="FM1094">
        <v>16.320713130000001</v>
      </c>
      <c r="FN1094">
        <v>0</v>
      </c>
      <c r="FO1094">
        <v>0</v>
      </c>
      <c r="FP1094">
        <v>1</v>
      </c>
      <c r="FQ1094">
        <v>2</v>
      </c>
      <c r="FR1094">
        <v>0</v>
      </c>
      <c r="FS1094" t="s">
        <v>45</v>
      </c>
      <c r="FT1094">
        <v>1</v>
      </c>
      <c r="FU1094">
        <v>1</v>
      </c>
      <c r="FV1094">
        <v>1</v>
      </c>
      <c r="FW1094">
        <v>1</v>
      </c>
      <c r="FX1094">
        <v>0</v>
      </c>
    </row>
    <row r="1095" spans="1:180" x14ac:dyDescent="0.3">
      <c r="A1095" s="7" t="s">
        <v>76</v>
      </c>
      <c r="B1095" s="7" t="s">
        <v>75</v>
      </c>
      <c r="C1095" t="s">
        <v>52</v>
      </c>
      <c r="D1095">
        <v>11</v>
      </c>
      <c r="E1095">
        <v>3</v>
      </c>
      <c r="F1095">
        <v>1.2177777780000001</v>
      </c>
      <c r="G1095">
        <v>1.6581250000000001</v>
      </c>
      <c r="H1095">
        <v>0.68818518500000003</v>
      </c>
      <c r="I1095">
        <v>0.68862500000000004</v>
      </c>
      <c r="J1095">
        <v>1.4576418879999999</v>
      </c>
      <c r="K1095">
        <v>1.6038421389999999</v>
      </c>
      <c r="L1095">
        <v>1.1975168860000001</v>
      </c>
      <c r="M1095">
        <v>0.85325156400000002</v>
      </c>
      <c r="N1095">
        <v>17.323531490000001</v>
      </c>
      <c r="O1095">
        <v>19.26582222</v>
      </c>
      <c r="P1095">
        <v>1.946244138</v>
      </c>
      <c r="Q1095">
        <v>1.6132544559999999</v>
      </c>
      <c r="R1095">
        <v>1.202583129</v>
      </c>
      <c r="S1095">
        <v>1.613730347</v>
      </c>
      <c r="T1095">
        <v>0.73333333300000003</v>
      </c>
      <c r="U1095">
        <v>0.4</v>
      </c>
      <c r="V1095">
        <v>0.86666666699999995</v>
      </c>
      <c r="W1095">
        <v>0.33333333300000001</v>
      </c>
      <c r="X1095">
        <v>0.66666666699999999</v>
      </c>
      <c r="Y1095">
        <v>0.33333333300000001</v>
      </c>
      <c r="Z1095">
        <v>-1</v>
      </c>
      <c r="AA1095" s="5" t="s">
        <v>196</v>
      </c>
      <c r="AB1095">
        <v>0</v>
      </c>
      <c r="AC1095">
        <v>-10</v>
      </c>
      <c r="AD1095" s="5" t="s">
        <v>47</v>
      </c>
      <c r="AE1095">
        <v>-9</v>
      </c>
      <c r="AF1095">
        <v>3</v>
      </c>
      <c r="AG1095">
        <v>-7</v>
      </c>
      <c r="AH1095">
        <v>4</v>
      </c>
      <c r="AI1095">
        <v>-6</v>
      </c>
      <c r="AJ1095">
        <v>6</v>
      </c>
      <c r="AK1095">
        <v>-4</v>
      </c>
      <c r="AL1095">
        <v>6</v>
      </c>
      <c r="AM1095">
        <v>-4</v>
      </c>
      <c r="AN1095">
        <v>8</v>
      </c>
      <c r="AO1095">
        <v>-2</v>
      </c>
      <c r="AP1095">
        <v>9</v>
      </c>
      <c r="AQ1095">
        <v>-1</v>
      </c>
      <c r="AR1095">
        <v>9.5</v>
      </c>
      <c r="AS1095">
        <v>-0.5</v>
      </c>
      <c r="AT1095">
        <v>9.5</v>
      </c>
      <c r="AU1095">
        <v>-0.5</v>
      </c>
      <c r="AV1095">
        <v>10</v>
      </c>
      <c r="AW1095">
        <v>0</v>
      </c>
      <c r="AX1095">
        <v>10</v>
      </c>
      <c r="AY1095">
        <v>0</v>
      </c>
      <c r="AZ1095">
        <v>11</v>
      </c>
      <c r="BA1095">
        <v>1</v>
      </c>
      <c r="BB1095">
        <v>11</v>
      </c>
      <c r="BC1095">
        <v>1</v>
      </c>
      <c r="BD1095">
        <v>14</v>
      </c>
      <c r="BE1095">
        <v>4</v>
      </c>
      <c r="BF1095">
        <v>15</v>
      </c>
      <c r="BG1095">
        <v>5</v>
      </c>
      <c r="BH1095">
        <v>15</v>
      </c>
      <c r="BI1095">
        <v>5</v>
      </c>
      <c r="BJ1095">
        <v>17</v>
      </c>
      <c r="BK1095">
        <v>7</v>
      </c>
      <c r="BL1095">
        <v>19</v>
      </c>
      <c r="BM1095">
        <v>9</v>
      </c>
      <c r="BN1095">
        <v>0</v>
      </c>
      <c r="BO1095">
        <v>3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-1</v>
      </c>
      <c r="BV1095">
        <v>0</v>
      </c>
      <c r="BW1095">
        <v>-1</v>
      </c>
      <c r="BX1095">
        <v>0</v>
      </c>
      <c r="BY1095">
        <v>-2</v>
      </c>
      <c r="BZ1095">
        <v>1</v>
      </c>
      <c r="CA1095">
        <v>0</v>
      </c>
      <c r="CB1095">
        <v>0</v>
      </c>
      <c r="CC1095">
        <v>0</v>
      </c>
      <c r="CD1095">
        <v>0</v>
      </c>
      <c r="CE1095">
        <v>-1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2</v>
      </c>
      <c r="CM1095">
        <v>2</v>
      </c>
      <c r="CN1095">
        <v>0</v>
      </c>
      <c r="CO1095">
        <v>0</v>
      </c>
      <c r="CP1095">
        <v>0</v>
      </c>
      <c r="CQ1095">
        <v>0</v>
      </c>
      <c r="CR1095">
        <v>2</v>
      </c>
      <c r="CS1095">
        <v>0</v>
      </c>
      <c r="CT1095">
        <v>0</v>
      </c>
      <c r="CU1095">
        <v>1</v>
      </c>
      <c r="CV1095">
        <v>1</v>
      </c>
      <c r="CW1095">
        <v>0</v>
      </c>
      <c r="CX1095">
        <v>1</v>
      </c>
      <c r="CY1095">
        <v>0</v>
      </c>
      <c r="CZ1095">
        <v>3</v>
      </c>
      <c r="DA1095">
        <v>0</v>
      </c>
      <c r="DB1095">
        <v>-8</v>
      </c>
      <c r="DC1095">
        <v>-17</v>
      </c>
      <c r="DD1095">
        <v>0</v>
      </c>
      <c r="DE1095">
        <v>-9</v>
      </c>
      <c r="DF1095">
        <v>-2</v>
      </c>
      <c r="DG1095">
        <v>-11</v>
      </c>
      <c r="DH1095">
        <v>-2</v>
      </c>
      <c r="DI1095">
        <v>-11</v>
      </c>
      <c r="DJ1095">
        <v>4</v>
      </c>
      <c r="DK1095">
        <v>-5</v>
      </c>
      <c r="DL1095">
        <v>2</v>
      </c>
      <c r="DM1095">
        <v>-7</v>
      </c>
      <c r="DN1095">
        <v>7</v>
      </c>
      <c r="DO1095">
        <v>-2</v>
      </c>
      <c r="DP1095">
        <v>7</v>
      </c>
      <c r="DQ1095">
        <v>-2</v>
      </c>
      <c r="DR1095">
        <v>12</v>
      </c>
      <c r="DS1095">
        <v>3</v>
      </c>
      <c r="DT1095">
        <v>10</v>
      </c>
      <c r="DU1095">
        <v>1</v>
      </c>
      <c r="DV1095">
        <v>10</v>
      </c>
      <c r="DW1095">
        <v>1</v>
      </c>
      <c r="DX1095">
        <v>9</v>
      </c>
      <c r="DY1095">
        <v>0</v>
      </c>
      <c r="DZ1095">
        <v>13</v>
      </c>
      <c r="EA1095">
        <v>4</v>
      </c>
      <c r="EB1095">
        <v>11</v>
      </c>
      <c r="EC1095">
        <v>2</v>
      </c>
      <c r="ED1095">
        <v>13</v>
      </c>
      <c r="EE1095">
        <v>4</v>
      </c>
      <c r="EF1095">
        <v>20</v>
      </c>
      <c r="EG1095">
        <v>11</v>
      </c>
      <c r="EH1095">
        <v>15</v>
      </c>
      <c r="EI1095">
        <v>6</v>
      </c>
      <c r="EJ1095">
        <v>22</v>
      </c>
      <c r="EK1095">
        <v>13</v>
      </c>
      <c r="EL1095">
        <v>22</v>
      </c>
      <c r="EM1095">
        <v>13</v>
      </c>
      <c r="EN1095">
        <v>35</v>
      </c>
      <c r="EO1095">
        <v>26</v>
      </c>
      <c r="EP1095">
        <v>195.27255389999999</v>
      </c>
      <c r="EQ1095">
        <v>151.46444080000001</v>
      </c>
      <c r="ER1095">
        <v>88.988196880000004</v>
      </c>
      <c r="ES1095">
        <v>87.527647959999996</v>
      </c>
      <c r="ET1095">
        <v>231.8041782</v>
      </c>
      <c r="EU1095">
        <v>187.91587870000001</v>
      </c>
      <c r="EV1095">
        <v>89.221348689999999</v>
      </c>
      <c r="EW1095">
        <v>87.968943839999994</v>
      </c>
      <c r="EX1095">
        <v>74.33860224</v>
      </c>
      <c r="EY1095">
        <v>59.918252350000003</v>
      </c>
      <c r="EZ1095">
        <v>74.077077799999998</v>
      </c>
      <c r="FA1095">
        <v>67.991213909999999</v>
      </c>
      <c r="FB1095">
        <v>11.141206800000001</v>
      </c>
      <c r="FC1095">
        <v>7.977919011</v>
      </c>
      <c r="FD1095">
        <v>31.743984139999998</v>
      </c>
      <c r="FE1095">
        <v>26.5115704</v>
      </c>
      <c r="FF1095">
        <v>7.6372906409999999</v>
      </c>
      <c r="FG1095">
        <v>7.7133177100000001</v>
      </c>
      <c r="FH1095">
        <v>2.218655043</v>
      </c>
      <c r="FI1095">
        <v>1.914190399</v>
      </c>
      <c r="FJ1095">
        <v>33.80131446</v>
      </c>
      <c r="FK1095">
        <v>38.557588719999998</v>
      </c>
      <c r="FL1095">
        <v>12.98366115</v>
      </c>
      <c r="FM1095">
        <v>11.291411419999999</v>
      </c>
      <c r="FN1095">
        <v>0</v>
      </c>
      <c r="FO1095">
        <v>0</v>
      </c>
      <c r="FP1095">
        <v>1</v>
      </c>
      <c r="FQ1095">
        <v>2</v>
      </c>
      <c r="FR1095">
        <f>4/14</f>
        <v>0.2857142857142857</v>
      </c>
      <c r="FS1095">
        <v>1</v>
      </c>
      <c r="FT1095">
        <v>4</v>
      </c>
      <c r="FU1095">
        <v>1</v>
      </c>
      <c r="FV1095">
        <v>1</v>
      </c>
      <c r="FW1095">
        <v>2</v>
      </c>
      <c r="FX1095">
        <v>0</v>
      </c>
    </row>
    <row r="1096" spans="1:180" x14ac:dyDescent="0.3">
      <c r="A1096" s="7" t="s">
        <v>117</v>
      </c>
      <c r="B1096" s="7" t="s">
        <v>131</v>
      </c>
      <c r="C1096" t="s">
        <v>61</v>
      </c>
      <c r="D1096">
        <v>11</v>
      </c>
      <c r="E1096">
        <v>3</v>
      </c>
      <c r="F1096">
        <v>1.7340724270000001</v>
      </c>
      <c r="G1096">
        <v>1.127935168</v>
      </c>
      <c r="H1096">
        <v>0.638388183</v>
      </c>
      <c r="I1096">
        <v>0.77361263999999996</v>
      </c>
      <c r="J1096">
        <v>1.1884916029999999</v>
      </c>
      <c r="K1096">
        <v>2.2839231029999998</v>
      </c>
      <c r="L1096">
        <v>0.76150202499999997</v>
      </c>
      <c r="M1096">
        <v>1.2639180189999999</v>
      </c>
      <c r="N1096">
        <v>20.34370015</v>
      </c>
      <c r="O1096">
        <v>18.53636285</v>
      </c>
      <c r="P1096">
        <v>1.0575393930000001</v>
      </c>
      <c r="Q1096">
        <v>1.8523198219999999</v>
      </c>
      <c r="R1096">
        <v>1.9582484410000001</v>
      </c>
      <c r="S1096">
        <v>1.129703396</v>
      </c>
      <c r="T1096">
        <v>0.2</v>
      </c>
      <c r="U1096">
        <v>0.66666666699999999</v>
      </c>
      <c r="V1096">
        <v>6.6666666999999999E-2</v>
      </c>
      <c r="W1096">
        <v>0.73333333300000003</v>
      </c>
      <c r="X1096">
        <v>0.2</v>
      </c>
      <c r="Y1096">
        <v>0.46666666699999998</v>
      </c>
      <c r="Z1096">
        <v>-20</v>
      </c>
      <c r="AA1096" s="5" t="s">
        <v>221</v>
      </c>
      <c r="AB1096">
        <v>-15</v>
      </c>
      <c r="AC1096">
        <v>-1</v>
      </c>
      <c r="AD1096" s="5" t="s">
        <v>218</v>
      </c>
      <c r="AE1096">
        <v>0</v>
      </c>
      <c r="AF1096">
        <v>-15</v>
      </c>
      <c r="AG1096">
        <v>-1</v>
      </c>
      <c r="AH1096">
        <v>-13</v>
      </c>
      <c r="AI1096">
        <v>1</v>
      </c>
      <c r="AJ1096">
        <v>-12</v>
      </c>
      <c r="AK1096">
        <v>2</v>
      </c>
      <c r="AL1096">
        <v>-11</v>
      </c>
      <c r="AM1096">
        <v>3</v>
      </c>
      <c r="AN1096">
        <v>-10</v>
      </c>
      <c r="AO1096">
        <v>4</v>
      </c>
      <c r="AP1096">
        <v>-8</v>
      </c>
      <c r="AQ1096">
        <v>6</v>
      </c>
      <c r="AR1096">
        <v>-6</v>
      </c>
      <c r="AS1096">
        <v>8</v>
      </c>
      <c r="AT1096">
        <v>-6</v>
      </c>
      <c r="AU1096">
        <v>8</v>
      </c>
      <c r="AV1096">
        <v>-5</v>
      </c>
      <c r="AW1096">
        <v>9</v>
      </c>
      <c r="AX1096">
        <v>-5</v>
      </c>
      <c r="AY1096">
        <v>9</v>
      </c>
      <c r="AZ1096">
        <v>-4</v>
      </c>
      <c r="BA1096">
        <v>10</v>
      </c>
      <c r="BB1096">
        <v>-4</v>
      </c>
      <c r="BC1096">
        <v>10</v>
      </c>
      <c r="BD1096">
        <v>-4</v>
      </c>
      <c r="BE1096">
        <v>10</v>
      </c>
      <c r="BF1096">
        <v>-3</v>
      </c>
      <c r="BG1096">
        <v>11</v>
      </c>
      <c r="BH1096">
        <v>0</v>
      </c>
      <c r="BI1096">
        <v>14</v>
      </c>
      <c r="BJ1096">
        <v>0</v>
      </c>
      <c r="BK1096">
        <v>14</v>
      </c>
      <c r="BL1096">
        <v>4</v>
      </c>
      <c r="BM1096">
        <v>18</v>
      </c>
      <c r="BN1096">
        <v>0</v>
      </c>
      <c r="BO1096">
        <v>0</v>
      </c>
      <c r="BP1096">
        <v>-2</v>
      </c>
      <c r="BQ1096">
        <v>0</v>
      </c>
      <c r="BR1096">
        <v>0</v>
      </c>
      <c r="BS1096">
        <v>0</v>
      </c>
      <c r="BT1096">
        <v>-6</v>
      </c>
      <c r="BU1096">
        <v>3</v>
      </c>
      <c r="BV1096">
        <v>0</v>
      </c>
      <c r="BW1096">
        <v>0</v>
      </c>
      <c r="BX1096">
        <v>-2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2</v>
      </c>
      <c r="CJ1096">
        <v>0</v>
      </c>
      <c r="CK1096">
        <v>0</v>
      </c>
      <c r="CL1096">
        <v>0</v>
      </c>
      <c r="CM1096">
        <v>3</v>
      </c>
      <c r="CN1096">
        <v>0</v>
      </c>
      <c r="CO1096">
        <v>3</v>
      </c>
      <c r="CP1096">
        <v>-1</v>
      </c>
      <c r="CQ1096">
        <v>0</v>
      </c>
      <c r="CR1096">
        <v>-1</v>
      </c>
      <c r="CS1096">
        <v>0</v>
      </c>
      <c r="CT1096">
        <v>0</v>
      </c>
      <c r="CU1096">
        <v>0</v>
      </c>
      <c r="CV1096">
        <v>-1</v>
      </c>
      <c r="CW1096">
        <v>1</v>
      </c>
      <c r="CX1096">
        <v>0</v>
      </c>
      <c r="CY1096">
        <v>0</v>
      </c>
      <c r="CZ1096">
        <v>3</v>
      </c>
      <c r="DA1096">
        <v>0</v>
      </c>
      <c r="DB1096">
        <v>-24</v>
      </c>
      <c r="DC1096">
        <v>-2</v>
      </c>
      <c r="DD1096">
        <v>-22</v>
      </c>
      <c r="DE1096">
        <v>0</v>
      </c>
      <c r="DF1096">
        <v>-22</v>
      </c>
      <c r="DG1096">
        <v>0</v>
      </c>
      <c r="DH1096">
        <v>-24</v>
      </c>
      <c r="DI1096">
        <v>-2</v>
      </c>
      <c r="DJ1096">
        <v>-18</v>
      </c>
      <c r="DK1096">
        <v>4</v>
      </c>
      <c r="DL1096">
        <v>-14</v>
      </c>
      <c r="DM1096">
        <v>8</v>
      </c>
      <c r="DN1096">
        <v>-9</v>
      </c>
      <c r="DO1096">
        <v>13</v>
      </c>
      <c r="DP1096">
        <v>-15</v>
      </c>
      <c r="DQ1096">
        <v>7</v>
      </c>
      <c r="DR1096">
        <v>-12</v>
      </c>
      <c r="DS1096">
        <v>10</v>
      </c>
      <c r="DT1096">
        <v>-8</v>
      </c>
      <c r="DU1096">
        <v>14</v>
      </c>
      <c r="DV1096">
        <v>-7</v>
      </c>
      <c r="DW1096">
        <v>15</v>
      </c>
      <c r="DX1096">
        <v>-1</v>
      </c>
      <c r="DY1096">
        <v>21</v>
      </c>
      <c r="DZ1096">
        <v>-8</v>
      </c>
      <c r="EA1096">
        <v>14</v>
      </c>
      <c r="EB1096">
        <v>-5</v>
      </c>
      <c r="EC1096">
        <v>17</v>
      </c>
      <c r="ED1096">
        <v>-8</v>
      </c>
      <c r="EE1096">
        <v>14</v>
      </c>
      <c r="EF1096">
        <v>-3</v>
      </c>
      <c r="EG1096">
        <v>19</v>
      </c>
      <c r="EH1096">
        <v>-5</v>
      </c>
      <c r="EI1096">
        <v>17</v>
      </c>
      <c r="EJ1096">
        <v>-3</v>
      </c>
      <c r="EK1096">
        <v>19</v>
      </c>
      <c r="EL1096">
        <v>0</v>
      </c>
      <c r="EM1096">
        <v>22</v>
      </c>
      <c r="EN1096">
        <v>8</v>
      </c>
      <c r="EO1096">
        <v>30</v>
      </c>
      <c r="EP1096">
        <v>139.6599697</v>
      </c>
      <c r="EQ1096">
        <v>207.8380032</v>
      </c>
      <c r="ER1096">
        <v>88.290097900000006</v>
      </c>
      <c r="ES1096">
        <v>90.824243699999997</v>
      </c>
      <c r="ET1096">
        <v>153.56416189999999</v>
      </c>
      <c r="EU1096">
        <v>205.8725264</v>
      </c>
      <c r="EV1096">
        <v>85.748774479999994</v>
      </c>
      <c r="EW1096">
        <v>90.009402919999999</v>
      </c>
      <c r="EX1096">
        <v>56.783228100000002</v>
      </c>
      <c r="EY1096">
        <v>60.935703480000001</v>
      </c>
      <c r="EZ1096">
        <v>65.745189150000002</v>
      </c>
      <c r="FA1096">
        <v>71.761438470000002</v>
      </c>
      <c r="FB1096">
        <v>8.5496369869999995</v>
      </c>
      <c r="FC1096">
        <v>12.48430207</v>
      </c>
      <c r="FD1096">
        <v>26.462311620000001</v>
      </c>
      <c r="FE1096">
        <v>37.319294999999997</v>
      </c>
      <c r="FF1096">
        <v>8.068079826</v>
      </c>
      <c r="FG1096">
        <v>10.815915800000001</v>
      </c>
      <c r="FH1096">
        <v>2.4621546859999999</v>
      </c>
      <c r="FI1096">
        <v>2.4445071629999999</v>
      </c>
      <c r="FJ1096">
        <v>29.772685920000001</v>
      </c>
      <c r="FK1096">
        <v>33.145985860000003</v>
      </c>
      <c r="FL1096">
        <v>10.61888967</v>
      </c>
      <c r="FM1096">
        <v>19.31806057</v>
      </c>
      <c r="FN1096">
        <v>0</v>
      </c>
      <c r="FO1096">
        <v>0</v>
      </c>
      <c r="FP1096">
        <v>1</v>
      </c>
      <c r="FQ1096">
        <v>3</v>
      </c>
      <c r="FR1096">
        <f>4/14</f>
        <v>0.2857142857142857</v>
      </c>
      <c r="FS1096">
        <v>2</v>
      </c>
      <c r="FT1096">
        <v>1</v>
      </c>
      <c r="FU1096">
        <v>3</v>
      </c>
      <c r="FV1096" t="s">
        <v>45</v>
      </c>
      <c r="FW1096">
        <v>0</v>
      </c>
      <c r="FX1096">
        <v>0</v>
      </c>
    </row>
    <row r="1097" spans="1:180" x14ac:dyDescent="0.3">
      <c r="A1097" s="7" t="s">
        <v>379</v>
      </c>
      <c r="B1097" s="7" t="s">
        <v>85</v>
      </c>
      <c r="C1097" t="s">
        <v>55</v>
      </c>
      <c r="D1097">
        <v>13</v>
      </c>
      <c r="E1097">
        <v>3</v>
      </c>
      <c r="F1097">
        <v>1</v>
      </c>
      <c r="G1097">
        <v>1.309090909</v>
      </c>
      <c r="H1097">
        <v>0.8</v>
      </c>
      <c r="I1097">
        <v>0.69554545499999998</v>
      </c>
      <c r="J1097">
        <v>0.89112326799999997</v>
      </c>
      <c r="K1097">
        <v>1.231879964</v>
      </c>
      <c r="L1097">
        <v>0.61697414699999997</v>
      </c>
      <c r="M1097">
        <v>0.75595571900000003</v>
      </c>
      <c r="N1097">
        <v>19.18117122</v>
      </c>
      <c r="O1097">
        <v>17.819834090000001</v>
      </c>
      <c r="P1097">
        <v>0.95193367200000001</v>
      </c>
      <c r="Q1097">
        <v>1.342931589</v>
      </c>
      <c r="R1097">
        <v>1.014774107</v>
      </c>
      <c r="S1097">
        <v>1.363253313</v>
      </c>
      <c r="T1097">
        <v>0.46666666699999998</v>
      </c>
      <c r="U1097">
        <v>0.45454545499999999</v>
      </c>
      <c r="V1097">
        <v>0.26666666700000002</v>
      </c>
      <c r="W1097">
        <v>0.133333333</v>
      </c>
      <c r="X1097">
        <v>0.4</v>
      </c>
      <c r="Y1097">
        <v>0.26666666700000002</v>
      </c>
      <c r="Z1097">
        <v>-12</v>
      </c>
      <c r="AA1097" s="5" t="s">
        <v>196</v>
      </c>
      <c r="AB1097">
        <v>-11</v>
      </c>
      <c r="AC1097">
        <v>-10</v>
      </c>
      <c r="AD1097" s="5" t="s">
        <v>191</v>
      </c>
      <c r="AE1097">
        <v>-6</v>
      </c>
      <c r="AF1097">
        <v>-6</v>
      </c>
      <c r="AG1097">
        <v>-5</v>
      </c>
      <c r="AH1097">
        <v>-4</v>
      </c>
      <c r="AI1097">
        <v>-3</v>
      </c>
      <c r="AJ1097">
        <v>-2</v>
      </c>
      <c r="AK1097">
        <v>-1</v>
      </c>
      <c r="AL1097">
        <v>-1</v>
      </c>
      <c r="AM1097">
        <v>0</v>
      </c>
      <c r="AN1097">
        <v>-1</v>
      </c>
      <c r="AO1097">
        <v>0</v>
      </c>
      <c r="AP1097">
        <v>0</v>
      </c>
      <c r="AQ1097">
        <v>1</v>
      </c>
      <c r="AR1097">
        <v>0</v>
      </c>
      <c r="AS1097">
        <v>1</v>
      </c>
      <c r="AT1097">
        <v>0</v>
      </c>
      <c r="AU1097">
        <v>1</v>
      </c>
      <c r="AV1097">
        <v>0</v>
      </c>
      <c r="AW1097">
        <v>1</v>
      </c>
      <c r="AX1097">
        <v>1</v>
      </c>
      <c r="AY1097">
        <v>2</v>
      </c>
      <c r="AZ1097">
        <v>1</v>
      </c>
      <c r="BA1097">
        <v>2</v>
      </c>
      <c r="BB1097">
        <v>1</v>
      </c>
      <c r="BC1097">
        <v>2</v>
      </c>
      <c r="BD1097">
        <v>1</v>
      </c>
      <c r="BE1097">
        <v>2</v>
      </c>
      <c r="BF1097">
        <v>3</v>
      </c>
      <c r="BG1097">
        <v>4</v>
      </c>
      <c r="BH1097">
        <v>3</v>
      </c>
      <c r="BI1097">
        <v>4</v>
      </c>
      <c r="BJ1097">
        <v>4</v>
      </c>
      <c r="BK1097">
        <v>5</v>
      </c>
      <c r="BL1097">
        <v>6</v>
      </c>
      <c r="BM1097">
        <v>7</v>
      </c>
      <c r="BN1097">
        <v>0</v>
      </c>
      <c r="BO1097">
        <v>-5</v>
      </c>
      <c r="BP1097">
        <v>-3</v>
      </c>
      <c r="BQ1097">
        <v>-2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1</v>
      </c>
      <c r="BZ1097">
        <v>0</v>
      </c>
      <c r="CA1097">
        <v>0</v>
      </c>
      <c r="CB1097">
        <v>-2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1</v>
      </c>
      <c r="CI1097">
        <v>0</v>
      </c>
      <c r="CJ1097">
        <v>2</v>
      </c>
      <c r="CK1097">
        <v>1</v>
      </c>
      <c r="CL1097">
        <v>1</v>
      </c>
      <c r="CM1097">
        <v>0</v>
      </c>
      <c r="CN1097">
        <v>0</v>
      </c>
      <c r="CO1097">
        <v>2</v>
      </c>
      <c r="CP1097">
        <v>0</v>
      </c>
      <c r="CQ1097">
        <v>1</v>
      </c>
      <c r="CR1097">
        <v>0</v>
      </c>
      <c r="CS1097">
        <v>-2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-2</v>
      </c>
      <c r="CZ1097">
        <v>0</v>
      </c>
      <c r="DA1097">
        <v>0</v>
      </c>
      <c r="DB1097">
        <v>-20</v>
      </c>
      <c r="DC1097">
        <v>-25</v>
      </c>
      <c r="DD1097">
        <v>-18</v>
      </c>
      <c r="DE1097">
        <v>-23</v>
      </c>
      <c r="DF1097">
        <v>-5</v>
      </c>
      <c r="DG1097">
        <v>-10</v>
      </c>
      <c r="DH1097">
        <v>-6</v>
      </c>
      <c r="DI1097">
        <v>-11</v>
      </c>
      <c r="DJ1097">
        <v>1</v>
      </c>
      <c r="DK1097">
        <v>-4</v>
      </c>
      <c r="DL1097">
        <v>-4</v>
      </c>
      <c r="DM1097">
        <v>-9</v>
      </c>
      <c r="DN1097">
        <v>5</v>
      </c>
      <c r="DO1097">
        <v>0</v>
      </c>
      <c r="DP1097">
        <v>8</v>
      </c>
      <c r="DQ1097">
        <v>3</v>
      </c>
      <c r="DR1097">
        <v>-10</v>
      </c>
      <c r="DS1097">
        <v>-15</v>
      </c>
      <c r="DT1097">
        <v>0</v>
      </c>
      <c r="DU1097">
        <v>-5</v>
      </c>
      <c r="DV1097">
        <v>0</v>
      </c>
      <c r="DW1097">
        <v>-5</v>
      </c>
      <c r="DX1097">
        <v>1</v>
      </c>
      <c r="DY1097">
        <v>-4</v>
      </c>
      <c r="DZ1097">
        <v>-1</v>
      </c>
      <c r="EA1097">
        <v>-6</v>
      </c>
      <c r="EB1097">
        <v>-1</v>
      </c>
      <c r="EC1097">
        <v>-6</v>
      </c>
      <c r="ED1097">
        <v>3</v>
      </c>
      <c r="EE1097">
        <v>-2</v>
      </c>
      <c r="EF1097">
        <v>6</v>
      </c>
      <c r="EG1097">
        <v>1</v>
      </c>
      <c r="EH1097">
        <v>1</v>
      </c>
      <c r="EI1097">
        <v>-4</v>
      </c>
      <c r="EJ1097">
        <v>6</v>
      </c>
      <c r="EK1097">
        <v>1</v>
      </c>
      <c r="EL1097">
        <v>6</v>
      </c>
      <c r="EM1097">
        <v>1</v>
      </c>
      <c r="EN1097">
        <v>8</v>
      </c>
      <c r="EO1097">
        <v>3</v>
      </c>
      <c r="EP1097">
        <v>156.57010750000001</v>
      </c>
      <c r="EQ1097">
        <v>97.314451039999994</v>
      </c>
      <c r="ER1097">
        <v>89.829795610000005</v>
      </c>
      <c r="ES1097">
        <v>83.635851349999996</v>
      </c>
      <c r="ET1097">
        <v>155.4459306</v>
      </c>
      <c r="EU1097">
        <v>109.8306627</v>
      </c>
      <c r="EV1097">
        <v>87.971794720000005</v>
      </c>
      <c r="EW1097">
        <v>80.901390070000005</v>
      </c>
      <c r="EX1097">
        <v>49.949697690000001</v>
      </c>
      <c r="EY1097">
        <v>35.744459380000002</v>
      </c>
      <c r="EZ1097">
        <v>64.528635750000007</v>
      </c>
      <c r="FA1097">
        <v>59.761097450000001</v>
      </c>
      <c r="FB1097">
        <v>4.4761434199999997</v>
      </c>
      <c r="FC1097">
        <v>7.2283173789999999</v>
      </c>
      <c r="FD1097">
        <v>16.832822700000001</v>
      </c>
      <c r="FE1097">
        <v>20.036836430000001</v>
      </c>
      <c r="FF1097">
        <v>4.3377525610000003</v>
      </c>
      <c r="FG1097">
        <v>5.4604892810000001</v>
      </c>
      <c r="FH1097">
        <v>1.595173365</v>
      </c>
      <c r="FI1097">
        <v>1.8663616160000001</v>
      </c>
      <c r="FJ1097">
        <v>36.71229752</v>
      </c>
      <c r="FK1097">
        <v>35.352981079999999</v>
      </c>
      <c r="FL1097">
        <v>5.6385579200000002</v>
      </c>
      <c r="FM1097">
        <v>10.51011662</v>
      </c>
      <c r="FN1097">
        <v>0</v>
      </c>
      <c r="FO1097">
        <v>1</v>
      </c>
      <c r="FP1097">
        <v>1</v>
      </c>
      <c r="FQ1097">
        <v>2</v>
      </c>
      <c r="FR1097">
        <f>5/13</f>
        <v>0.38461538461538464</v>
      </c>
      <c r="FS1097">
        <v>2</v>
      </c>
      <c r="FT1097">
        <v>0</v>
      </c>
      <c r="FU1097">
        <v>1</v>
      </c>
      <c r="FV1097">
        <v>2</v>
      </c>
      <c r="FW1097">
        <v>0</v>
      </c>
      <c r="FX1097">
        <v>1</v>
      </c>
    </row>
    <row r="1098" spans="1:180" x14ac:dyDescent="0.3">
      <c r="A1098" s="7" t="s">
        <v>44</v>
      </c>
      <c r="B1098" s="7" t="s">
        <v>32</v>
      </c>
      <c r="C1098" t="s">
        <v>26</v>
      </c>
      <c r="D1098">
        <v>12</v>
      </c>
      <c r="E1098">
        <v>2</v>
      </c>
      <c r="F1098">
        <v>1.3171678550000001</v>
      </c>
      <c r="G1098">
        <v>1.3392857140000001</v>
      </c>
      <c r="H1098">
        <v>0.754185353</v>
      </c>
      <c r="I1098">
        <v>0.71260714300000005</v>
      </c>
      <c r="J1098">
        <v>1.362486171</v>
      </c>
      <c r="K1098">
        <v>1.2263303649999999</v>
      </c>
      <c r="L1098">
        <v>0.81263508900000003</v>
      </c>
      <c r="M1098">
        <v>0.696459826</v>
      </c>
      <c r="N1098">
        <v>14.80121639</v>
      </c>
      <c r="O1098">
        <v>15.09074246</v>
      </c>
      <c r="P1098">
        <v>1.391220318</v>
      </c>
      <c r="Q1098">
        <v>1.0127428190000001</v>
      </c>
      <c r="R1098">
        <v>1.201455248</v>
      </c>
      <c r="S1098">
        <v>1.3926107679999999</v>
      </c>
      <c r="T1098">
        <v>0.393939394</v>
      </c>
      <c r="U1098">
        <v>0.2</v>
      </c>
      <c r="V1098">
        <v>0.26666666700000002</v>
      </c>
      <c r="W1098">
        <v>0.33333333300000001</v>
      </c>
      <c r="X1098">
        <v>0.4</v>
      </c>
      <c r="Y1098">
        <v>0.133333333</v>
      </c>
      <c r="Z1098">
        <v>-11</v>
      </c>
      <c r="AA1098" s="5" t="s">
        <v>185</v>
      </c>
      <c r="AB1098">
        <v>-11</v>
      </c>
      <c r="AC1098">
        <v>-18</v>
      </c>
      <c r="AD1098" s="5" t="s">
        <v>193</v>
      </c>
      <c r="AE1098">
        <v>-16</v>
      </c>
      <c r="AF1098">
        <v>-8</v>
      </c>
      <c r="AG1098">
        <v>-15</v>
      </c>
      <c r="AH1098">
        <v>-7</v>
      </c>
      <c r="AI1098">
        <v>-14</v>
      </c>
      <c r="AJ1098">
        <v>-6</v>
      </c>
      <c r="AK1098">
        <v>-13</v>
      </c>
      <c r="AL1098">
        <v>-5</v>
      </c>
      <c r="AM1098">
        <v>-12</v>
      </c>
      <c r="AN1098">
        <v>-4</v>
      </c>
      <c r="AO1098">
        <v>-11</v>
      </c>
      <c r="AP1098">
        <v>-4</v>
      </c>
      <c r="AQ1098">
        <v>-11</v>
      </c>
      <c r="AR1098">
        <v>-4</v>
      </c>
      <c r="AS1098">
        <v>-11</v>
      </c>
      <c r="AT1098">
        <v>-3</v>
      </c>
      <c r="AU1098">
        <v>-10</v>
      </c>
      <c r="AV1098">
        <v>-2</v>
      </c>
      <c r="AW1098">
        <v>-9</v>
      </c>
      <c r="AX1098">
        <v>-1</v>
      </c>
      <c r="AY1098">
        <v>-8</v>
      </c>
      <c r="AZ1098">
        <v>-1</v>
      </c>
      <c r="BA1098">
        <v>-8</v>
      </c>
      <c r="BB1098">
        <v>0</v>
      </c>
      <c r="BC1098">
        <v>-7</v>
      </c>
      <c r="BD1098">
        <v>3</v>
      </c>
      <c r="BE1098">
        <v>-4</v>
      </c>
      <c r="BF1098">
        <v>6</v>
      </c>
      <c r="BG1098">
        <v>-1</v>
      </c>
      <c r="BH1098">
        <v>7</v>
      </c>
      <c r="BI1098">
        <v>0</v>
      </c>
      <c r="BJ1098">
        <v>7</v>
      </c>
      <c r="BK1098">
        <v>0</v>
      </c>
      <c r="BL1098">
        <v>12</v>
      </c>
      <c r="BM1098">
        <v>5</v>
      </c>
      <c r="BN1098">
        <v>-2</v>
      </c>
      <c r="BO1098">
        <v>-1</v>
      </c>
      <c r="BP1098">
        <v>-2</v>
      </c>
      <c r="BQ1098">
        <v>0</v>
      </c>
      <c r="BR1098">
        <v>0</v>
      </c>
      <c r="BS1098">
        <v>-3</v>
      </c>
      <c r="BT1098">
        <v>-1</v>
      </c>
      <c r="BU1098">
        <v>-2</v>
      </c>
      <c r="BV1098">
        <v>0</v>
      </c>
      <c r="BW1098">
        <v>-1</v>
      </c>
      <c r="BX1098">
        <v>1</v>
      </c>
      <c r="BY1098">
        <v>0</v>
      </c>
      <c r="BZ1098">
        <v>-1</v>
      </c>
      <c r="CA1098">
        <v>-5</v>
      </c>
      <c r="CB1098">
        <v>1</v>
      </c>
      <c r="CC1098">
        <v>0</v>
      </c>
      <c r="CD1098">
        <v>0</v>
      </c>
      <c r="CE1098">
        <v>0</v>
      </c>
      <c r="CF1098">
        <v>-1</v>
      </c>
      <c r="CG1098">
        <v>0</v>
      </c>
      <c r="CH1098">
        <v>0</v>
      </c>
      <c r="CI1098">
        <v>1</v>
      </c>
      <c r="CJ1098">
        <v>-3</v>
      </c>
      <c r="CK1098">
        <v>0</v>
      </c>
      <c r="CL1098">
        <v>0</v>
      </c>
      <c r="CM1098">
        <v>-2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3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1</v>
      </c>
      <c r="DA1098">
        <v>0</v>
      </c>
      <c r="DB1098">
        <v>-18</v>
      </c>
      <c r="DC1098">
        <v>-27</v>
      </c>
      <c r="DD1098">
        <v>-13</v>
      </c>
      <c r="DE1098">
        <v>-22</v>
      </c>
      <c r="DF1098">
        <v>-18</v>
      </c>
      <c r="DG1098">
        <v>-27</v>
      </c>
      <c r="DH1098">
        <v>-10</v>
      </c>
      <c r="DI1098">
        <v>-19</v>
      </c>
      <c r="DJ1098">
        <v>-8</v>
      </c>
      <c r="DK1098">
        <v>-17</v>
      </c>
      <c r="DL1098">
        <v>-6</v>
      </c>
      <c r="DM1098">
        <v>-15</v>
      </c>
      <c r="DN1098">
        <v>-10</v>
      </c>
      <c r="DO1098">
        <v>-19</v>
      </c>
      <c r="DP1098">
        <v>-8</v>
      </c>
      <c r="DQ1098">
        <v>-17</v>
      </c>
      <c r="DR1098">
        <v>-6</v>
      </c>
      <c r="DS1098">
        <v>-15</v>
      </c>
      <c r="DT1098">
        <v>0</v>
      </c>
      <c r="DU1098">
        <v>-9</v>
      </c>
      <c r="DV1098">
        <v>-5</v>
      </c>
      <c r="DW1098">
        <v>-14</v>
      </c>
      <c r="DX1098">
        <v>-11</v>
      </c>
      <c r="DY1098">
        <v>-20</v>
      </c>
      <c r="DZ1098">
        <v>-1</v>
      </c>
      <c r="EA1098">
        <v>-10</v>
      </c>
      <c r="EB1098">
        <v>0</v>
      </c>
      <c r="EC1098">
        <v>-9</v>
      </c>
      <c r="ED1098">
        <v>0</v>
      </c>
      <c r="EE1098">
        <v>-9</v>
      </c>
      <c r="EF1098">
        <v>-1</v>
      </c>
      <c r="EG1098">
        <v>-10</v>
      </c>
      <c r="EH1098">
        <v>6</v>
      </c>
      <c r="EI1098">
        <v>-3</v>
      </c>
      <c r="EJ1098">
        <v>9</v>
      </c>
      <c r="EK1098">
        <v>0</v>
      </c>
      <c r="EL1098">
        <v>11</v>
      </c>
      <c r="EM1098">
        <v>2</v>
      </c>
      <c r="EN1098">
        <v>9</v>
      </c>
      <c r="EO1098">
        <v>0</v>
      </c>
      <c r="EP1098">
        <v>164.8575999</v>
      </c>
      <c r="EQ1098">
        <v>114.116529</v>
      </c>
      <c r="ER1098">
        <v>89.500427509999994</v>
      </c>
      <c r="ES1098">
        <v>85.00308459</v>
      </c>
      <c r="ET1098">
        <v>203.55930290000001</v>
      </c>
      <c r="EU1098">
        <v>99.122502510000004</v>
      </c>
      <c r="EV1098">
        <v>89.030942890000006</v>
      </c>
      <c r="EW1098">
        <v>78.477336870000002</v>
      </c>
      <c r="EX1098">
        <v>61.074499719999999</v>
      </c>
      <c r="EY1098">
        <v>40.180103719999998</v>
      </c>
      <c r="EZ1098">
        <v>67.582458290000005</v>
      </c>
      <c r="FA1098">
        <v>50.063523170000003</v>
      </c>
      <c r="FB1098">
        <v>7.1262511399999999</v>
      </c>
      <c r="FC1098">
        <v>7.181681856</v>
      </c>
      <c r="FD1098">
        <v>33.046798559999999</v>
      </c>
      <c r="FE1098">
        <v>19.552301889999999</v>
      </c>
      <c r="FF1098">
        <v>9.4030638670000002</v>
      </c>
      <c r="FG1098">
        <v>5.8943243499999998</v>
      </c>
      <c r="FH1098">
        <v>2.1319400119999998</v>
      </c>
      <c r="FI1098">
        <v>2.1713934319999999</v>
      </c>
      <c r="FJ1098">
        <v>33.95314578</v>
      </c>
      <c r="FK1098">
        <v>29.835313410000001</v>
      </c>
      <c r="FL1098">
        <v>10.51304537</v>
      </c>
      <c r="FM1098">
        <v>10.875066589999999</v>
      </c>
      <c r="FN1098">
        <v>0</v>
      </c>
      <c r="FO1098">
        <v>0</v>
      </c>
      <c r="FP1098">
        <v>0</v>
      </c>
      <c r="FQ1098">
        <v>0</v>
      </c>
      <c r="FR1098">
        <f>13/14</f>
        <v>0.9285714285714286</v>
      </c>
      <c r="FS1098">
        <v>2</v>
      </c>
      <c r="FT1098">
        <v>0</v>
      </c>
      <c r="FU1098">
        <v>1</v>
      </c>
      <c r="FV1098" t="s">
        <v>45</v>
      </c>
      <c r="FW1098">
        <v>0</v>
      </c>
      <c r="FX1098">
        <v>0</v>
      </c>
    </row>
    <row r="1099" spans="1:180" x14ac:dyDescent="0.3">
      <c r="A1099" s="7" t="s">
        <v>23</v>
      </c>
      <c r="B1099" s="7" t="s">
        <v>36</v>
      </c>
      <c r="C1099" t="s">
        <v>26</v>
      </c>
      <c r="D1099">
        <v>12</v>
      </c>
      <c r="E1099">
        <v>3</v>
      </c>
      <c r="F1099">
        <v>1.1313333329999999</v>
      </c>
      <c r="G1099">
        <v>1.4510344829999999</v>
      </c>
      <c r="H1099">
        <v>0.73360000000000003</v>
      </c>
      <c r="I1099">
        <v>0.65144827599999999</v>
      </c>
      <c r="J1099">
        <v>1.524734509</v>
      </c>
      <c r="K1099">
        <v>1.3031175340000001</v>
      </c>
      <c r="L1099">
        <v>0.99996691999999998</v>
      </c>
      <c r="M1099">
        <v>0.63937464099999997</v>
      </c>
      <c r="N1099">
        <v>21.554325939999998</v>
      </c>
      <c r="O1099">
        <v>19.03676789</v>
      </c>
      <c r="P1099">
        <v>1.692959074</v>
      </c>
      <c r="Q1099">
        <v>1.133879984</v>
      </c>
      <c r="R1099">
        <v>1.1764746509999999</v>
      </c>
      <c r="S1099">
        <v>1.4246303819999999</v>
      </c>
      <c r="T1099">
        <v>0.63636363600000001</v>
      </c>
      <c r="U1099">
        <v>0.303030303</v>
      </c>
      <c r="V1099">
        <v>0.6</v>
      </c>
      <c r="W1099">
        <v>0.33333333300000001</v>
      </c>
      <c r="X1099">
        <v>0.4</v>
      </c>
      <c r="Y1099">
        <v>0.46666666699999998</v>
      </c>
      <c r="Z1099">
        <v>-3</v>
      </c>
      <c r="AA1099" s="5" t="s">
        <v>218</v>
      </c>
      <c r="AB1099">
        <v>-3</v>
      </c>
      <c r="AC1099">
        <v>-14</v>
      </c>
      <c r="AD1099" s="5" t="s">
        <v>219</v>
      </c>
      <c r="AE1099">
        <v>-12</v>
      </c>
      <c r="AF1099">
        <v>0</v>
      </c>
      <c r="AG1099">
        <v>-11</v>
      </c>
      <c r="AH1099">
        <v>1</v>
      </c>
      <c r="AI1099">
        <v>-10</v>
      </c>
      <c r="AJ1099">
        <v>2</v>
      </c>
      <c r="AK1099">
        <v>-9</v>
      </c>
      <c r="AL1099">
        <v>3</v>
      </c>
      <c r="AM1099">
        <v>-8</v>
      </c>
      <c r="AN1099">
        <v>4</v>
      </c>
      <c r="AO1099">
        <v>-7</v>
      </c>
      <c r="AP1099">
        <v>4</v>
      </c>
      <c r="AQ1099">
        <v>-7</v>
      </c>
      <c r="AR1099">
        <v>4</v>
      </c>
      <c r="AS1099">
        <v>-7</v>
      </c>
      <c r="AT1099">
        <v>5</v>
      </c>
      <c r="AU1099">
        <v>-6</v>
      </c>
      <c r="AV1099">
        <v>6</v>
      </c>
      <c r="AW1099">
        <v>-5</v>
      </c>
      <c r="AX1099">
        <v>7</v>
      </c>
      <c r="AY1099">
        <v>-4</v>
      </c>
      <c r="AZ1099">
        <v>7</v>
      </c>
      <c r="BA1099">
        <v>-4</v>
      </c>
      <c r="BB1099">
        <v>8</v>
      </c>
      <c r="BC1099">
        <v>-3</v>
      </c>
      <c r="BD1099">
        <v>11</v>
      </c>
      <c r="BE1099">
        <v>0</v>
      </c>
      <c r="BF1099">
        <v>14</v>
      </c>
      <c r="BG1099">
        <v>3</v>
      </c>
      <c r="BH1099">
        <v>15</v>
      </c>
      <c r="BI1099">
        <v>4</v>
      </c>
      <c r="BJ1099">
        <v>15</v>
      </c>
      <c r="BK1099">
        <v>4</v>
      </c>
      <c r="BL1099">
        <v>20</v>
      </c>
      <c r="BM1099">
        <v>9</v>
      </c>
      <c r="BN1099">
        <v>0</v>
      </c>
      <c r="BO1099">
        <v>-1</v>
      </c>
      <c r="BP1099">
        <v>-3</v>
      </c>
      <c r="BQ1099">
        <v>0</v>
      </c>
      <c r="BR1099">
        <v>0</v>
      </c>
      <c r="BS1099">
        <v>-2</v>
      </c>
      <c r="BT1099">
        <v>0</v>
      </c>
      <c r="BU1099">
        <v>0</v>
      </c>
      <c r="BV1099">
        <v>0</v>
      </c>
      <c r="BW1099">
        <v>-1</v>
      </c>
      <c r="BX1099">
        <v>0</v>
      </c>
      <c r="BY1099">
        <v>-1</v>
      </c>
      <c r="BZ1099">
        <v>3</v>
      </c>
      <c r="CA1099">
        <v>0</v>
      </c>
      <c r="CB1099">
        <v>-3</v>
      </c>
      <c r="CC1099">
        <v>0</v>
      </c>
      <c r="CD1099">
        <v>0</v>
      </c>
      <c r="CE1099">
        <v>-2</v>
      </c>
      <c r="CF1099">
        <v>1</v>
      </c>
      <c r="CG1099">
        <v>0</v>
      </c>
      <c r="CH1099">
        <v>0</v>
      </c>
      <c r="CI1099">
        <v>0</v>
      </c>
      <c r="CJ1099">
        <v>-1</v>
      </c>
      <c r="CK1099">
        <v>1</v>
      </c>
      <c r="CL1099">
        <v>0</v>
      </c>
      <c r="CM1099">
        <v>3</v>
      </c>
      <c r="CN1099">
        <v>3</v>
      </c>
      <c r="CO1099">
        <v>0</v>
      </c>
      <c r="CP1099">
        <v>1</v>
      </c>
      <c r="CQ1099">
        <v>0</v>
      </c>
      <c r="CR1099">
        <v>0</v>
      </c>
      <c r="CS1099">
        <v>0</v>
      </c>
      <c r="CT1099">
        <v>-1</v>
      </c>
      <c r="CU1099">
        <v>0</v>
      </c>
      <c r="CV1099">
        <v>2</v>
      </c>
      <c r="CW1099">
        <v>0</v>
      </c>
      <c r="CX1099">
        <v>3</v>
      </c>
      <c r="CY1099">
        <v>0</v>
      </c>
      <c r="CZ1099">
        <v>1</v>
      </c>
      <c r="DA1099">
        <v>0</v>
      </c>
      <c r="DB1099">
        <v>-8</v>
      </c>
      <c r="DC1099">
        <v>-17</v>
      </c>
      <c r="DD1099">
        <v>-3</v>
      </c>
      <c r="DE1099">
        <v>-12</v>
      </c>
      <c r="DF1099">
        <v>-8</v>
      </c>
      <c r="DG1099">
        <v>-17</v>
      </c>
      <c r="DH1099">
        <v>0</v>
      </c>
      <c r="DI1099">
        <v>-9</v>
      </c>
      <c r="DJ1099">
        <v>2</v>
      </c>
      <c r="DK1099">
        <v>-7</v>
      </c>
      <c r="DL1099">
        <v>4</v>
      </c>
      <c r="DM1099">
        <v>-5</v>
      </c>
      <c r="DN1099">
        <v>0</v>
      </c>
      <c r="DO1099">
        <v>-9</v>
      </c>
      <c r="DP1099">
        <v>2</v>
      </c>
      <c r="DQ1099">
        <v>-7</v>
      </c>
      <c r="DR1099">
        <v>4</v>
      </c>
      <c r="DS1099">
        <v>-5</v>
      </c>
      <c r="DT1099">
        <v>10</v>
      </c>
      <c r="DU1099">
        <v>1</v>
      </c>
      <c r="DV1099">
        <v>5</v>
      </c>
      <c r="DW1099">
        <v>-4</v>
      </c>
      <c r="DX1099">
        <v>-1</v>
      </c>
      <c r="DY1099">
        <v>-10</v>
      </c>
      <c r="DZ1099">
        <v>9</v>
      </c>
      <c r="EA1099">
        <v>0</v>
      </c>
      <c r="EB1099">
        <v>10</v>
      </c>
      <c r="EC1099">
        <v>1</v>
      </c>
      <c r="ED1099">
        <v>10</v>
      </c>
      <c r="EE1099">
        <v>1</v>
      </c>
      <c r="EF1099">
        <v>9</v>
      </c>
      <c r="EG1099">
        <v>0</v>
      </c>
      <c r="EH1099">
        <v>16</v>
      </c>
      <c r="EI1099">
        <v>7</v>
      </c>
      <c r="EJ1099">
        <v>19</v>
      </c>
      <c r="EK1099">
        <v>10</v>
      </c>
      <c r="EL1099">
        <v>21</v>
      </c>
      <c r="EM1099">
        <v>12</v>
      </c>
      <c r="EN1099">
        <v>19</v>
      </c>
      <c r="EO1099">
        <v>10</v>
      </c>
      <c r="EP1099">
        <v>174.628951</v>
      </c>
      <c r="EQ1099">
        <v>152.27378390000001</v>
      </c>
      <c r="ER1099">
        <v>88.044949270000004</v>
      </c>
      <c r="ES1099">
        <v>86.692009999999996</v>
      </c>
      <c r="ET1099">
        <v>182.6752697</v>
      </c>
      <c r="EU1099">
        <v>166.27083690000001</v>
      </c>
      <c r="EV1099">
        <v>87.475150799999994</v>
      </c>
      <c r="EW1099">
        <v>85.249485000000007</v>
      </c>
      <c r="EX1099">
        <v>51.213252169999997</v>
      </c>
      <c r="EY1099">
        <v>51.281360409999998</v>
      </c>
      <c r="EZ1099">
        <v>61.191137439999999</v>
      </c>
      <c r="FA1099">
        <v>59.429716229999997</v>
      </c>
      <c r="FB1099">
        <v>9.2514220149999993</v>
      </c>
      <c r="FC1099">
        <v>8.4160899310000001</v>
      </c>
      <c r="FD1099">
        <v>33.636836510000002</v>
      </c>
      <c r="FE1099">
        <v>27.13176168</v>
      </c>
      <c r="FF1099">
        <v>8.1749331939999994</v>
      </c>
      <c r="FG1099">
        <v>9.5394046610000007</v>
      </c>
      <c r="FH1099">
        <v>2.0933413399999998</v>
      </c>
      <c r="FI1099">
        <v>2.6338876199999999</v>
      </c>
      <c r="FJ1099">
        <v>30.905292330000002</v>
      </c>
      <c r="FK1099">
        <v>28.659041340000002</v>
      </c>
      <c r="FL1099">
        <v>12.46778952</v>
      </c>
      <c r="FM1099">
        <v>13.568903089999999</v>
      </c>
      <c r="FN1099">
        <v>0</v>
      </c>
      <c r="FO1099">
        <v>0</v>
      </c>
      <c r="FP1099">
        <v>0</v>
      </c>
      <c r="FQ1099">
        <v>0</v>
      </c>
      <c r="FR1099">
        <f>11/13</f>
        <v>0.84615384615384615</v>
      </c>
      <c r="FS1099">
        <v>1</v>
      </c>
      <c r="FT1099">
        <v>3</v>
      </c>
      <c r="FU1099">
        <v>0</v>
      </c>
      <c r="FV1099">
        <v>1</v>
      </c>
      <c r="FW1099">
        <v>3</v>
      </c>
      <c r="FX1099">
        <v>0</v>
      </c>
    </row>
    <row r="1100" spans="1:180" x14ac:dyDescent="0.3">
      <c r="A1100" s="7" t="s">
        <v>60</v>
      </c>
      <c r="B1100" s="7" t="s">
        <v>122</v>
      </c>
      <c r="C1100" t="s">
        <v>61</v>
      </c>
      <c r="D1100">
        <v>11</v>
      </c>
      <c r="E1100">
        <v>3</v>
      </c>
      <c r="F1100">
        <v>1.0943123830000001</v>
      </c>
      <c r="G1100">
        <v>1.585925926</v>
      </c>
      <c r="H1100">
        <v>0.73263347899999998</v>
      </c>
      <c r="I1100">
        <v>0.73277777799999999</v>
      </c>
      <c r="J1100">
        <v>1.5018886250000001</v>
      </c>
      <c r="K1100">
        <v>1.4341370280000001</v>
      </c>
      <c r="L1100">
        <v>1.048541838</v>
      </c>
      <c r="M1100">
        <v>0.77543750199999995</v>
      </c>
      <c r="N1100">
        <v>20.644035209999998</v>
      </c>
      <c r="O1100">
        <v>17.257522309999999</v>
      </c>
      <c r="P1100">
        <v>1.725502028</v>
      </c>
      <c r="Q1100">
        <v>1.278829191</v>
      </c>
      <c r="R1100">
        <v>1.080016555</v>
      </c>
      <c r="S1100">
        <v>1.47838234</v>
      </c>
      <c r="T1100">
        <v>0.86666666699999995</v>
      </c>
      <c r="U1100">
        <v>0.33333333300000001</v>
      </c>
      <c r="V1100">
        <v>0.86666666699999995</v>
      </c>
      <c r="W1100">
        <v>0.4</v>
      </c>
      <c r="X1100">
        <v>0.73333333300000003</v>
      </c>
      <c r="Y1100">
        <v>0.26666666700000002</v>
      </c>
      <c r="Z1100">
        <v>0</v>
      </c>
      <c r="AA1100" s="5" t="s">
        <v>210</v>
      </c>
      <c r="AB1100">
        <v>5</v>
      </c>
      <c r="AC1100">
        <v>-11</v>
      </c>
      <c r="AD1100" s="5" t="s">
        <v>240</v>
      </c>
      <c r="AE1100">
        <v>-10</v>
      </c>
      <c r="AF1100">
        <v>5</v>
      </c>
      <c r="AG1100">
        <v>-11</v>
      </c>
      <c r="AH1100">
        <v>7</v>
      </c>
      <c r="AI1100">
        <v>-9</v>
      </c>
      <c r="AJ1100">
        <v>8</v>
      </c>
      <c r="AK1100">
        <v>-8</v>
      </c>
      <c r="AL1100">
        <v>9</v>
      </c>
      <c r="AM1100">
        <v>-7</v>
      </c>
      <c r="AN1100">
        <v>10</v>
      </c>
      <c r="AO1100">
        <v>-6</v>
      </c>
      <c r="AP1100">
        <v>12</v>
      </c>
      <c r="AQ1100">
        <v>-4</v>
      </c>
      <c r="AR1100">
        <v>14</v>
      </c>
      <c r="AS1100">
        <v>-2</v>
      </c>
      <c r="AT1100">
        <v>14</v>
      </c>
      <c r="AU1100">
        <v>-2</v>
      </c>
      <c r="AV1100">
        <v>15</v>
      </c>
      <c r="AW1100">
        <v>-1</v>
      </c>
      <c r="AX1100">
        <v>15</v>
      </c>
      <c r="AY1100">
        <v>-1</v>
      </c>
      <c r="AZ1100">
        <v>16</v>
      </c>
      <c r="BA1100">
        <v>0</v>
      </c>
      <c r="BB1100">
        <v>16</v>
      </c>
      <c r="BC1100">
        <v>0</v>
      </c>
      <c r="BD1100">
        <v>16</v>
      </c>
      <c r="BE1100">
        <v>0</v>
      </c>
      <c r="BF1100">
        <v>17</v>
      </c>
      <c r="BG1100">
        <v>1</v>
      </c>
      <c r="BH1100">
        <v>20</v>
      </c>
      <c r="BI1100">
        <v>4</v>
      </c>
      <c r="BJ1100">
        <v>20</v>
      </c>
      <c r="BK1100">
        <v>4</v>
      </c>
      <c r="BL1100">
        <v>24</v>
      </c>
      <c r="BM1100">
        <v>8</v>
      </c>
      <c r="BN1100">
        <v>0</v>
      </c>
      <c r="BO1100">
        <v>0</v>
      </c>
      <c r="BP1100">
        <v>1</v>
      </c>
      <c r="BQ1100">
        <v>0</v>
      </c>
      <c r="BR1100">
        <v>0</v>
      </c>
      <c r="BS1100">
        <v>0</v>
      </c>
      <c r="BT1100">
        <v>2</v>
      </c>
      <c r="BU1100">
        <v>-2</v>
      </c>
      <c r="BV1100">
        <v>0</v>
      </c>
      <c r="BW1100">
        <v>0</v>
      </c>
      <c r="BX1100">
        <v>0</v>
      </c>
      <c r="BY1100">
        <v>-3</v>
      </c>
      <c r="BZ1100">
        <v>0</v>
      </c>
      <c r="CA1100">
        <v>0</v>
      </c>
      <c r="CB1100">
        <v>0</v>
      </c>
      <c r="CC1100">
        <v>1</v>
      </c>
      <c r="CD1100">
        <v>0</v>
      </c>
      <c r="CE1100">
        <v>0</v>
      </c>
      <c r="CF1100">
        <v>2</v>
      </c>
      <c r="CG1100">
        <v>-3</v>
      </c>
      <c r="CH1100">
        <v>0</v>
      </c>
      <c r="CI1100">
        <v>0</v>
      </c>
      <c r="CJ1100">
        <v>0</v>
      </c>
      <c r="CK1100">
        <v>0</v>
      </c>
      <c r="CL1100">
        <v>1</v>
      </c>
      <c r="CM1100">
        <v>0</v>
      </c>
      <c r="CN1100">
        <v>3</v>
      </c>
      <c r="CO1100">
        <v>0</v>
      </c>
      <c r="CP1100">
        <v>1</v>
      </c>
      <c r="CQ1100">
        <v>-1</v>
      </c>
      <c r="CR1100">
        <v>0</v>
      </c>
      <c r="CS1100">
        <v>0</v>
      </c>
      <c r="CT1100">
        <v>2</v>
      </c>
      <c r="CU1100">
        <v>0</v>
      </c>
      <c r="CV1100">
        <v>0</v>
      </c>
      <c r="CW1100">
        <v>0</v>
      </c>
      <c r="CX1100">
        <v>0</v>
      </c>
      <c r="CY1100">
        <v>1</v>
      </c>
      <c r="CZ1100">
        <v>2</v>
      </c>
      <c r="DA1100">
        <v>0</v>
      </c>
      <c r="DB1100">
        <v>0</v>
      </c>
      <c r="DC1100">
        <v>-21</v>
      </c>
      <c r="DD1100">
        <v>2</v>
      </c>
      <c r="DE1100">
        <v>-19</v>
      </c>
      <c r="DF1100">
        <v>2</v>
      </c>
      <c r="DG1100">
        <v>-19</v>
      </c>
      <c r="DH1100">
        <v>0</v>
      </c>
      <c r="DI1100">
        <v>-21</v>
      </c>
      <c r="DJ1100">
        <v>6</v>
      </c>
      <c r="DK1100">
        <v>-15</v>
      </c>
      <c r="DL1100">
        <v>10</v>
      </c>
      <c r="DM1100">
        <v>-11</v>
      </c>
      <c r="DN1100">
        <v>15</v>
      </c>
      <c r="DO1100">
        <v>-6</v>
      </c>
      <c r="DP1100">
        <v>9</v>
      </c>
      <c r="DQ1100">
        <v>-12</v>
      </c>
      <c r="DR1100">
        <v>12</v>
      </c>
      <c r="DS1100">
        <v>-9</v>
      </c>
      <c r="DT1100">
        <v>16</v>
      </c>
      <c r="DU1100">
        <v>-5</v>
      </c>
      <c r="DV1100">
        <v>17</v>
      </c>
      <c r="DW1100">
        <v>-4</v>
      </c>
      <c r="DX1100">
        <v>23</v>
      </c>
      <c r="DY1100">
        <v>2</v>
      </c>
      <c r="DZ1100">
        <v>16</v>
      </c>
      <c r="EA1100">
        <v>-5</v>
      </c>
      <c r="EB1100">
        <v>19</v>
      </c>
      <c r="EC1100">
        <v>-2</v>
      </c>
      <c r="ED1100">
        <v>16</v>
      </c>
      <c r="EE1100">
        <v>-5</v>
      </c>
      <c r="EF1100">
        <v>21</v>
      </c>
      <c r="EG1100">
        <v>0</v>
      </c>
      <c r="EH1100">
        <v>19</v>
      </c>
      <c r="EI1100">
        <v>-2</v>
      </c>
      <c r="EJ1100">
        <v>21</v>
      </c>
      <c r="EK1100">
        <v>0</v>
      </c>
      <c r="EL1100">
        <v>24</v>
      </c>
      <c r="EM1100">
        <v>3</v>
      </c>
      <c r="EN1100">
        <v>32</v>
      </c>
      <c r="EO1100">
        <v>11</v>
      </c>
      <c r="EP1100">
        <v>183.2232731</v>
      </c>
      <c r="EQ1100">
        <v>103.5080732</v>
      </c>
      <c r="ER1100">
        <v>89.589050139999998</v>
      </c>
      <c r="ES1100">
        <v>86.725434039999996</v>
      </c>
      <c r="ET1100">
        <v>184.91440900000001</v>
      </c>
      <c r="EU1100">
        <v>155.94439009999999</v>
      </c>
      <c r="EV1100">
        <v>89.199917790000001</v>
      </c>
      <c r="EW1100">
        <v>87.814929680000006</v>
      </c>
      <c r="EX1100">
        <v>53.384084039999998</v>
      </c>
      <c r="EY1100">
        <v>61.231447719999998</v>
      </c>
      <c r="EZ1100">
        <v>65.513346859999999</v>
      </c>
      <c r="FA1100">
        <v>69.147037409999996</v>
      </c>
      <c r="FB1100">
        <v>12.79031309</v>
      </c>
      <c r="FC1100">
        <v>7.8013238789999999</v>
      </c>
      <c r="FD1100">
        <v>32.186199680000001</v>
      </c>
      <c r="FE1100">
        <v>22.575983440000002</v>
      </c>
      <c r="FF1100">
        <v>10.661695140000001</v>
      </c>
      <c r="FG1100">
        <v>5.4109684380000003</v>
      </c>
      <c r="FH1100">
        <v>2.7658817739999999</v>
      </c>
      <c r="FI1100">
        <v>1.2897760869999999</v>
      </c>
      <c r="FJ1100">
        <v>31.29531218</v>
      </c>
      <c r="FK1100">
        <v>33.525718869999999</v>
      </c>
      <c r="FL1100">
        <v>15.712261030000001</v>
      </c>
      <c r="FM1100">
        <v>12.72017477</v>
      </c>
      <c r="FN1100">
        <v>0</v>
      </c>
      <c r="FO1100">
        <v>0</v>
      </c>
      <c r="FP1100">
        <v>3</v>
      </c>
      <c r="FQ1100">
        <v>1</v>
      </c>
      <c r="FR1100">
        <f>13/14</f>
        <v>0.9285714285714286</v>
      </c>
      <c r="FS1100" t="s">
        <v>45</v>
      </c>
      <c r="FT1100">
        <v>2</v>
      </c>
      <c r="FU1100">
        <v>2</v>
      </c>
      <c r="FV1100">
        <v>2</v>
      </c>
      <c r="FW1100">
        <v>0</v>
      </c>
      <c r="FX1100">
        <v>1</v>
      </c>
    </row>
    <row r="1101" spans="1:180" x14ac:dyDescent="0.3">
      <c r="A1101" s="7" t="s">
        <v>81</v>
      </c>
      <c r="B1101" s="7" t="s">
        <v>54</v>
      </c>
      <c r="C1101" t="s">
        <v>55</v>
      </c>
      <c r="D1101">
        <v>13</v>
      </c>
      <c r="E1101">
        <v>3</v>
      </c>
      <c r="F1101">
        <v>1.0227272730000001</v>
      </c>
      <c r="G1101">
        <v>1.405</v>
      </c>
      <c r="H1101">
        <v>0.72345454499999995</v>
      </c>
      <c r="I1101">
        <v>0.72933333300000003</v>
      </c>
      <c r="J1101">
        <v>2.0205958769999999</v>
      </c>
      <c r="K1101">
        <v>1.1364210610000001</v>
      </c>
      <c r="L1101">
        <v>1.3448702340000001</v>
      </c>
      <c r="M1101">
        <v>0.61314150000000001</v>
      </c>
      <c r="N1101">
        <v>15.662138519999999</v>
      </c>
      <c r="O1101">
        <v>16.589542439999999</v>
      </c>
      <c r="P1101">
        <v>2.2177692879999999</v>
      </c>
      <c r="Q1101">
        <v>1.2337841009999999</v>
      </c>
      <c r="R1101">
        <v>0.99470860100000003</v>
      </c>
      <c r="S1101">
        <v>1.3266370110000001</v>
      </c>
      <c r="T1101">
        <v>0.46666666699999998</v>
      </c>
      <c r="U1101">
        <v>0.33333333300000001</v>
      </c>
      <c r="V1101">
        <v>0.46666666699999998</v>
      </c>
      <c r="W1101">
        <v>0.46666666699999998</v>
      </c>
      <c r="X1101">
        <v>0.66666666699999999</v>
      </c>
      <c r="Y1101">
        <v>0.27777777799999998</v>
      </c>
      <c r="Z1101">
        <v>-12</v>
      </c>
      <c r="AA1101" s="5" t="s">
        <v>228</v>
      </c>
      <c r="AB1101">
        <v>-11</v>
      </c>
      <c r="AC1101">
        <v>-14</v>
      </c>
      <c r="AD1101" s="5" t="s">
        <v>191</v>
      </c>
      <c r="AE1101">
        <v>-10</v>
      </c>
      <c r="AF1101">
        <v>-6</v>
      </c>
      <c r="AG1101">
        <v>-9</v>
      </c>
      <c r="AH1101">
        <v>-4</v>
      </c>
      <c r="AI1101">
        <v>-7</v>
      </c>
      <c r="AJ1101">
        <v>-2</v>
      </c>
      <c r="AK1101">
        <v>-5</v>
      </c>
      <c r="AL1101">
        <v>-1</v>
      </c>
      <c r="AM1101">
        <v>-4</v>
      </c>
      <c r="AN1101">
        <v>-1</v>
      </c>
      <c r="AO1101">
        <v>-4</v>
      </c>
      <c r="AP1101">
        <v>0</v>
      </c>
      <c r="AQ1101">
        <v>-3</v>
      </c>
      <c r="AR1101">
        <v>0</v>
      </c>
      <c r="AS1101">
        <v>-3</v>
      </c>
      <c r="AT1101">
        <v>0</v>
      </c>
      <c r="AU1101">
        <v>-3</v>
      </c>
      <c r="AV1101">
        <v>0</v>
      </c>
      <c r="AW1101">
        <v>-3</v>
      </c>
      <c r="AX1101">
        <v>1</v>
      </c>
      <c r="AY1101">
        <v>-2</v>
      </c>
      <c r="AZ1101">
        <v>1</v>
      </c>
      <c r="BA1101">
        <v>-2</v>
      </c>
      <c r="BB1101">
        <v>1</v>
      </c>
      <c r="BC1101">
        <v>-2</v>
      </c>
      <c r="BD1101">
        <v>1</v>
      </c>
      <c r="BE1101">
        <v>-2</v>
      </c>
      <c r="BF1101">
        <v>3</v>
      </c>
      <c r="BG1101">
        <v>0</v>
      </c>
      <c r="BH1101">
        <v>3</v>
      </c>
      <c r="BI1101">
        <v>0</v>
      </c>
      <c r="BJ1101">
        <v>4</v>
      </c>
      <c r="BK1101">
        <v>1</v>
      </c>
      <c r="BL1101">
        <v>6</v>
      </c>
      <c r="BM1101">
        <v>3</v>
      </c>
      <c r="BN1101">
        <v>-1</v>
      </c>
      <c r="BO1101">
        <v>0</v>
      </c>
      <c r="BP1101">
        <v>0</v>
      </c>
      <c r="BQ1101">
        <v>0</v>
      </c>
      <c r="BR1101">
        <v>4</v>
      </c>
      <c r="BS1101">
        <v>0</v>
      </c>
      <c r="BT1101">
        <v>-2</v>
      </c>
      <c r="BU1101">
        <v>-2</v>
      </c>
      <c r="BV1101">
        <v>-1</v>
      </c>
      <c r="BW1101">
        <v>0</v>
      </c>
      <c r="BX1101">
        <v>0</v>
      </c>
      <c r="BY1101">
        <v>-1</v>
      </c>
      <c r="BZ1101">
        <v>0</v>
      </c>
      <c r="CA1101">
        <v>0</v>
      </c>
      <c r="CB1101">
        <v>3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-2</v>
      </c>
      <c r="CN1101">
        <v>0</v>
      </c>
      <c r="CO1101">
        <v>-2</v>
      </c>
      <c r="CP1101">
        <v>-1</v>
      </c>
      <c r="CQ1101">
        <v>3</v>
      </c>
      <c r="CR1101">
        <v>3</v>
      </c>
      <c r="CS1101">
        <v>0</v>
      </c>
      <c r="CT1101">
        <v>0</v>
      </c>
      <c r="CU1101">
        <v>0</v>
      </c>
      <c r="CV1101">
        <v>4</v>
      </c>
      <c r="CW1101">
        <v>2</v>
      </c>
      <c r="CX1101">
        <v>0</v>
      </c>
      <c r="CY1101">
        <v>0</v>
      </c>
      <c r="CZ1101">
        <v>0</v>
      </c>
      <c r="DA1101">
        <v>0</v>
      </c>
      <c r="DB1101">
        <v>-10</v>
      </c>
      <c r="DC1101">
        <v>-21</v>
      </c>
      <c r="DD1101">
        <v>-8</v>
      </c>
      <c r="DE1101">
        <v>-19</v>
      </c>
      <c r="DF1101">
        <v>5</v>
      </c>
      <c r="DG1101">
        <v>-6</v>
      </c>
      <c r="DH1101">
        <v>4</v>
      </c>
      <c r="DI1101">
        <v>-7</v>
      </c>
      <c r="DJ1101">
        <v>11</v>
      </c>
      <c r="DK1101">
        <v>0</v>
      </c>
      <c r="DL1101">
        <v>6</v>
      </c>
      <c r="DM1101">
        <v>-5</v>
      </c>
      <c r="DN1101">
        <v>15</v>
      </c>
      <c r="DO1101">
        <v>4</v>
      </c>
      <c r="DP1101">
        <v>18</v>
      </c>
      <c r="DQ1101">
        <v>7</v>
      </c>
      <c r="DR1101">
        <v>0</v>
      </c>
      <c r="DS1101">
        <v>-11</v>
      </c>
      <c r="DT1101">
        <v>10</v>
      </c>
      <c r="DU1101">
        <v>-1</v>
      </c>
      <c r="DV1101">
        <v>10</v>
      </c>
      <c r="DW1101">
        <v>-1</v>
      </c>
      <c r="DX1101">
        <v>11</v>
      </c>
      <c r="DY1101">
        <v>0</v>
      </c>
      <c r="DZ1101">
        <v>9</v>
      </c>
      <c r="EA1101">
        <v>-2</v>
      </c>
      <c r="EB1101">
        <v>9</v>
      </c>
      <c r="EC1101">
        <v>-2</v>
      </c>
      <c r="ED1101">
        <v>13</v>
      </c>
      <c r="EE1101">
        <v>2</v>
      </c>
      <c r="EF1101">
        <v>16</v>
      </c>
      <c r="EG1101">
        <v>5</v>
      </c>
      <c r="EH1101">
        <v>11</v>
      </c>
      <c r="EI1101">
        <v>0</v>
      </c>
      <c r="EJ1101">
        <v>16</v>
      </c>
      <c r="EK1101">
        <v>5</v>
      </c>
      <c r="EL1101">
        <v>16</v>
      </c>
      <c r="EM1101">
        <v>5</v>
      </c>
      <c r="EN1101">
        <v>18</v>
      </c>
      <c r="EO1101">
        <v>7</v>
      </c>
      <c r="EP1101">
        <v>279.42350570000002</v>
      </c>
      <c r="EQ1101">
        <v>140.70188870000001</v>
      </c>
      <c r="ER1101">
        <v>91.799036729999997</v>
      </c>
      <c r="ES1101">
        <v>88.708810889999995</v>
      </c>
      <c r="ET1101">
        <v>234.0323573</v>
      </c>
      <c r="EU1101">
        <v>133.1761913</v>
      </c>
      <c r="EV1101">
        <v>91.231483310000002</v>
      </c>
      <c r="EW1101">
        <v>86.273755280000003</v>
      </c>
      <c r="EX1101">
        <v>55.459019750000003</v>
      </c>
      <c r="EY1101">
        <v>45.606137429999997</v>
      </c>
      <c r="EZ1101">
        <v>74.154867809999999</v>
      </c>
      <c r="FA1101">
        <v>64.281913790000004</v>
      </c>
      <c r="FB1101">
        <v>10.67708674</v>
      </c>
      <c r="FC1101">
        <v>7.4352848869999999</v>
      </c>
      <c r="FD1101">
        <v>49.98627218</v>
      </c>
      <c r="FE1101">
        <v>24.229337579999999</v>
      </c>
      <c r="FF1101">
        <v>11.882135399999999</v>
      </c>
      <c r="FG1101">
        <v>6.421158363</v>
      </c>
      <c r="FH1101">
        <v>1.0894598390000001</v>
      </c>
      <c r="FI1101">
        <v>2.318077615</v>
      </c>
      <c r="FJ1101">
        <v>40.379788480000002</v>
      </c>
      <c r="FK1101">
        <v>30.95529479</v>
      </c>
      <c r="FL1101">
        <v>13.88925856</v>
      </c>
      <c r="FM1101">
        <v>10.08904006</v>
      </c>
      <c r="FN1101">
        <v>0</v>
      </c>
      <c r="FO1101">
        <v>0</v>
      </c>
      <c r="FP1101">
        <v>2</v>
      </c>
      <c r="FQ1101">
        <v>1</v>
      </c>
      <c r="FR1101">
        <f>9/15</f>
        <v>0.6</v>
      </c>
      <c r="FS1101">
        <v>1</v>
      </c>
      <c r="FT1101">
        <v>1</v>
      </c>
      <c r="FU1101">
        <v>0</v>
      </c>
      <c r="FV1101" t="s">
        <v>45</v>
      </c>
      <c r="FW1101">
        <v>0</v>
      </c>
      <c r="FX1101">
        <v>0</v>
      </c>
    </row>
    <row r="1102" spans="1:180" x14ac:dyDescent="0.3">
      <c r="A1102" s="7" t="s">
        <v>113</v>
      </c>
      <c r="B1102" s="7" t="s">
        <v>108</v>
      </c>
      <c r="C1102" t="s">
        <v>58</v>
      </c>
      <c r="D1102">
        <v>14</v>
      </c>
      <c r="E1102">
        <v>3</v>
      </c>
      <c r="F1102">
        <v>0.79076923099999996</v>
      </c>
      <c r="G1102">
        <v>0.9325</v>
      </c>
      <c r="H1102">
        <v>0.74492307700000004</v>
      </c>
      <c r="I1102">
        <v>0.749</v>
      </c>
      <c r="J1102">
        <v>2.1592154809999999</v>
      </c>
      <c r="K1102">
        <v>2.229527654</v>
      </c>
      <c r="L1102">
        <v>1.591054805</v>
      </c>
      <c r="M1102">
        <v>1.225695159</v>
      </c>
      <c r="N1102">
        <v>18.201039439999999</v>
      </c>
      <c r="O1102">
        <v>17.554230799999999</v>
      </c>
      <c r="P1102">
        <v>2.5969113930000001</v>
      </c>
      <c r="Q1102">
        <v>1.693954693</v>
      </c>
      <c r="R1102">
        <v>1.0538710060000001</v>
      </c>
      <c r="S1102">
        <v>0.94133547799999995</v>
      </c>
      <c r="T1102">
        <v>0.71794871800000004</v>
      </c>
      <c r="U1102">
        <v>0.66666666699999999</v>
      </c>
      <c r="V1102">
        <v>0.66666666699999999</v>
      </c>
      <c r="W1102">
        <v>0.86666666699999995</v>
      </c>
      <c r="X1102">
        <v>0.72222222199999997</v>
      </c>
      <c r="Y1102">
        <v>0.571428571</v>
      </c>
      <c r="Z1102">
        <v>0</v>
      </c>
      <c r="AA1102" s="5" t="s">
        <v>181</v>
      </c>
      <c r="AB1102">
        <v>2</v>
      </c>
      <c r="AC1102">
        <v>0</v>
      </c>
      <c r="AD1102" s="5" t="s">
        <v>46</v>
      </c>
      <c r="AE1102">
        <v>0</v>
      </c>
      <c r="AF1102">
        <v>4</v>
      </c>
      <c r="AG1102">
        <v>2</v>
      </c>
      <c r="AH1102">
        <v>5</v>
      </c>
      <c r="AI1102">
        <v>3</v>
      </c>
      <c r="AJ1102">
        <v>5</v>
      </c>
      <c r="AK1102">
        <v>3</v>
      </c>
      <c r="AL1102">
        <v>6</v>
      </c>
      <c r="AM1102">
        <v>4</v>
      </c>
      <c r="AN1102">
        <v>7</v>
      </c>
      <c r="AO1102">
        <v>5</v>
      </c>
      <c r="AP1102">
        <v>9</v>
      </c>
      <c r="AQ1102">
        <v>7</v>
      </c>
      <c r="AR1102">
        <v>9</v>
      </c>
      <c r="AS1102">
        <v>7</v>
      </c>
      <c r="AT1102">
        <v>10</v>
      </c>
      <c r="AU1102">
        <v>8</v>
      </c>
      <c r="AV1102">
        <v>10</v>
      </c>
      <c r="AW1102">
        <v>8</v>
      </c>
      <c r="AX1102">
        <v>12</v>
      </c>
      <c r="AY1102">
        <v>10</v>
      </c>
      <c r="AZ1102">
        <v>15</v>
      </c>
      <c r="BA1102">
        <v>13</v>
      </c>
      <c r="BB1102">
        <v>16</v>
      </c>
      <c r="BC1102">
        <v>14</v>
      </c>
      <c r="BD1102">
        <v>17</v>
      </c>
      <c r="BE1102">
        <v>15</v>
      </c>
      <c r="BF1102">
        <v>18</v>
      </c>
      <c r="BG1102">
        <v>16</v>
      </c>
      <c r="BH1102">
        <v>18</v>
      </c>
      <c r="BI1102">
        <v>16</v>
      </c>
      <c r="BJ1102">
        <v>20</v>
      </c>
      <c r="BK1102">
        <v>18</v>
      </c>
      <c r="BL1102">
        <v>20</v>
      </c>
      <c r="BM1102">
        <v>18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-1</v>
      </c>
      <c r="BU1102">
        <v>0</v>
      </c>
      <c r="BV1102">
        <v>-1</v>
      </c>
      <c r="BW1102">
        <v>3</v>
      </c>
      <c r="BX1102">
        <v>2</v>
      </c>
      <c r="BY1102">
        <v>-1</v>
      </c>
      <c r="BZ1102">
        <v>5</v>
      </c>
      <c r="CA1102">
        <v>1</v>
      </c>
      <c r="CB1102">
        <v>-1</v>
      </c>
      <c r="CC1102">
        <v>0</v>
      </c>
      <c r="CD1102">
        <v>3</v>
      </c>
      <c r="CE1102">
        <v>0</v>
      </c>
      <c r="CF1102">
        <v>0</v>
      </c>
      <c r="CG1102">
        <v>0</v>
      </c>
      <c r="CH1102">
        <v>3</v>
      </c>
      <c r="CI1102">
        <v>0</v>
      </c>
      <c r="CJ1102">
        <v>0</v>
      </c>
      <c r="CK1102">
        <v>0</v>
      </c>
      <c r="CL1102">
        <v>1</v>
      </c>
      <c r="CM1102">
        <v>2</v>
      </c>
      <c r="CN1102">
        <v>3</v>
      </c>
      <c r="CO1102">
        <v>0</v>
      </c>
      <c r="CP1102">
        <v>0</v>
      </c>
      <c r="CQ1102">
        <v>1</v>
      </c>
      <c r="CR1102">
        <v>4</v>
      </c>
      <c r="CS1102">
        <v>0</v>
      </c>
      <c r="CT1102">
        <v>0</v>
      </c>
      <c r="CU1102">
        <v>1</v>
      </c>
      <c r="CV1102">
        <v>2</v>
      </c>
      <c r="CW1102">
        <v>3</v>
      </c>
      <c r="CX1102">
        <v>0</v>
      </c>
      <c r="CY1102">
        <v>0</v>
      </c>
      <c r="CZ1102">
        <v>4</v>
      </c>
      <c r="DA1102">
        <v>3</v>
      </c>
      <c r="DB1102">
        <v>0</v>
      </c>
      <c r="DC1102">
        <v>-11</v>
      </c>
      <c r="DD1102">
        <v>9</v>
      </c>
      <c r="DE1102">
        <v>-2</v>
      </c>
      <c r="DF1102">
        <v>11</v>
      </c>
      <c r="DG1102">
        <v>0</v>
      </c>
      <c r="DH1102">
        <v>16</v>
      </c>
      <c r="DI1102">
        <v>5</v>
      </c>
      <c r="DJ1102">
        <v>18</v>
      </c>
      <c r="DK1102">
        <v>7</v>
      </c>
      <c r="DL1102">
        <v>21</v>
      </c>
      <c r="DM1102">
        <v>10</v>
      </c>
      <c r="DN1102">
        <v>26</v>
      </c>
      <c r="DO1102">
        <v>15</v>
      </c>
      <c r="DP1102">
        <v>23</v>
      </c>
      <c r="DQ1102">
        <v>12</v>
      </c>
      <c r="DR1102">
        <v>23</v>
      </c>
      <c r="DS1102">
        <v>12</v>
      </c>
      <c r="DT1102">
        <v>24</v>
      </c>
      <c r="DU1102">
        <v>13</v>
      </c>
      <c r="DV1102">
        <v>23</v>
      </c>
      <c r="DW1102">
        <v>12</v>
      </c>
      <c r="DX1102">
        <v>27</v>
      </c>
      <c r="DY1102">
        <v>16</v>
      </c>
      <c r="DZ1102">
        <v>25</v>
      </c>
      <c r="EA1102">
        <v>14</v>
      </c>
      <c r="EB1102">
        <v>32</v>
      </c>
      <c r="EC1102">
        <v>21</v>
      </c>
      <c r="ED1102">
        <v>32</v>
      </c>
      <c r="EE1102">
        <v>21</v>
      </c>
      <c r="EF1102">
        <v>37</v>
      </c>
      <c r="EG1102">
        <v>26</v>
      </c>
      <c r="EH1102">
        <v>30</v>
      </c>
      <c r="EI1102">
        <v>19</v>
      </c>
      <c r="EJ1102">
        <v>30</v>
      </c>
      <c r="EK1102">
        <v>19</v>
      </c>
      <c r="EL1102">
        <v>36</v>
      </c>
      <c r="EM1102">
        <v>25</v>
      </c>
      <c r="EN1102">
        <v>37</v>
      </c>
      <c r="EO1102">
        <v>26</v>
      </c>
      <c r="EP1102">
        <v>274.1758231</v>
      </c>
      <c r="EQ1102">
        <v>168.38380979999999</v>
      </c>
      <c r="ER1102">
        <v>93.033227980000007</v>
      </c>
      <c r="ES1102">
        <v>88.029621199999994</v>
      </c>
      <c r="ET1102">
        <v>248.5172981</v>
      </c>
      <c r="EU1102">
        <v>175.2735854</v>
      </c>
      <c r="EV1102">
        <v>92.068982250000005</v>
      </c>
      <c r="EW1102">
        <v>87.769369609999998</v>
      </c>
      <c r="EX1102">
        <v>77.964703209999996</v>
      </c>
      <c r="EY1102">
        <v>55.311146239999999</v>
      </c>
      <c r="EZ1102">
        <v>76.328252309999996</v>
      </c>
      <c r="FA1102">
        <v>70.378070699999995</v>
      </c>
      <c r="FB1102">
        <v>10.717892819999999</v>
      </c>
      <c r="FC1102">
        <v>11.00432453</v>
      </c>
      <c r="FD1102">
        <v>53.400340290000003</v>
      </c>
      <c r="FE1102">
        <v>31.259715969999998</v>
      </c>
      <c r="FF1102">
        <v>15.78372963</v>
      </c>
      <c r="FG1102">
        <v>9.4950856300000002</v>
      </c>
      <c r="FH1102">
        <v>2.9918128209999999</v>
      </c>
      <c r="FI1102">
        <v>2.0371775140000001</v>
      </c>
      <c r="FJ1102">
        <v>36.242050880000001</v>
      </c>
      <c r="FK1102">
        <v>31.825062389999999</v>
      </c>
      <c r="FL1102">
        <v>17.376018519999999</v>
      </c>
      <c r="FM1102">
        <v>17.652725329999999</v>
      </c>
      <c r="FN1102">
        <v>0</v>
      </c>
      <c r="FO1102">
        <v>0</v>
      </c>
      <c r="FP1102">
        <v>0</v>
      </c>
      <c r="FQ1102">
        <v>0</v>
      </c>
      <c r="FR1102">
        <f>10/14</f>
        <v>0.7142857142857143</v>
      </c>
      <c r="FS1102">
        <v>2</v>
      </c>
      <c r="FT1102">
        <v>0</v>
      </c>
      <c r="FU1102">
        <v>1</v>
      </c>
      <c r="FV1102">
        <v>2</v>
      </c>
      <c r="FW1102">
        <v>0</v>
      </c>
      <c r="FX1102">
        <v>1</v>
      </c>
    </row>
    <row r="1103" spans="1:180" x14ac:dyDescent="0.3">
      <c r="A1103" s="7" t="s">
        <v>88</v>
      </c>
      <c r="B1103" s="7" t="s">
        <v>383</v>
      </c>
      <c r="C1103" t="s">
        <v>55</v>
      </c>
      <c r="D1103">
        <v>13</v>
      </c>
      <c r="E1103">
        <v>3</v>
      </c>
      <c r="F1103">
        <v>1.390440415</v>
      </c>
      <c r="G1103">
        <v>0.89</v>
      </c>
      <c r="H1103">
        <v>0.67794818700000004</v>
      </c>
      <c r="I1103">
        <v>0.78900000000000003</v>
      </c>
      <c r="J1103">
        <v>1.271807782</v>
      </c>
      <c r="K1103">
        <v>1.4751666670000001</v>
      </c>
      <c r="L1103">
        <v>0.90635454400000004</v>
      </c>
      <c r="M1103">
        <v>0.93866666700000001</v>
      </c>
      <c r="N1103">
        <v>17.076973070000001</v>
      </c>
      <c r="O1103">
        <v>17.954333330000001</v>
      </c>
      <c r="P1103">
        <v>1.026718263</v>
      </c>
      <c r="Q1103">
        <v>1.0183</v>
      </c>
      <c r="R1103">
        <v>1.409300137</v>
      </c>
      <c r="S1103">
        <v>1.0430333329999999</v>
      </c>
      <c r="T1103">
        <v>0.36111111099999998</v>
      </c>
      <c r="U1103">
        <v>0.5</v>
      </c>
      <c r="V1103">
        <v>0.46666666699999998</v>
      </c>
      <c r="W1103">
        <v>0.46666666699999998</v>
      </c>
      <c r="X1103">
        <v>0.4</v>
      </c>
      <c r="Y1103">
        <v>0.72222222199999997</v>
      </c>
      <c r="Z1103">
        <v>-13</v>
      </c>
      <c r="AA1103" s="5" t="s">
        <v>245</v>
      </c>
      <c r="AB1103">
        <v>-12</v>
      </c>
      <c r="AC1103">
        <v>-7</v>
      </c>
      <c r="AD1103" s="5" t="s">
        <v>245</v>
      </c>
      <c r="AE1103">
        <v>-3</v>
      </c>
      <c r="AF1103">
        <v>-7</v>
      </c>
      <c r="AG1103">
        <v>-2</v>
      </c>
      <c r="AH1103">
        <v>-5</v>
      </c>
      <c r="AI1103">
        <v>0</v>
      </c>
      <c r="AJ1103">
        <v>-3</v>
      </c>
      <c r="AK1103">
        <v>2</v>
      </c>
      <c r="AL1103">
        <v>-2</v>
      </c>
      <c r="AM1103">
        <v>3</v>
      </c>
      <c r="AN1103">
        <v>-2</v>
      </c>
      <c r="AO1103">
        <v>3</v>
      </c>
      <c r="AP1103">
        <v>-1</v>
      </c>
      <c r="AQ1103">
        <v>4</v>
      </c>
      <c r="AR1103">
        <v>-1</v>
      </c>
      <c r="AS1103">
        <v>4</v>
      </c>
      <c r="AT1103">
        <v>-1</v>
      </c>
      <c r="AU1103">
        <v>4</v>
      </c>
      <c r="AV1103">
        <v>-1</v>
      </c>
      <c r="AW1103">
        <v>4</v>
      </c>
      <c r="AX1103">
        <v>0</v>
      </c>
      <c r="AY1103">
        <v>5</v>
      </c>
      <c r="AZ1103">
        <v>0</v>
      </c>
      <c r="BA1103">
        <v>5</v>
      </c>
      <c r="BB1103">
        <v>0</v>
      </c>
      <c r="BC1103">
        <v>5</v>
      </c>
      <c r="BD1103">
        <v>0</v>
      </c>
      <c r="BE1103">
        <v>5</v>
      </c>
      <c r="BF1103">
        <v>2</v>
      </c>
      <c r="BG1103">
        <v>7</v>
      </c>
      <c r="BH1103">
        <v>2</v>
      </c>
      <c r="BI1103">
        <v>7</v>
      </c>
      <c r="BJ1103">
        <v>3</v>
      </c>
      <c r="BK1103">
        <v>8</v>
      </c>
      <c r="BL1103">
        <v>5</v>
      </c>
      <c r="BM1103">
        <v>10</v>
      </c>
      <c r="BN1103">
        <v>-2</v>
      </c>
      <c r="BO1103">
        <v>-4</v>
      </c>
      <c r="BP1103">
        <v>-3</v>
      </c>
      <c r="BQ1103">
        <v>-1</v>
      </c>
      <c r="BR1103">
        <v>0</v>
      </c>
      <c r="BS1103">
        <v>0</v>
      </c>
      <c r="BT1103">
        <v>0</v>
      </c>
      <c r="BU1103">
        <v>1</v>
      </c>
      <c r="BV1103">
        <v>0</v>
      </c>
      <c r="BW1103">
        <v>0</v>
      </c>
      <c r="BX1103">
        <v>-2</v>
      </c>
      <c r="BY1103">
        <v>-2</v>
      </c>
      <c r="BZ1103">
        <v>2</v>
      </c>
      <c r="CA1103">
        <v>0</v>
      </c>
      <c r="CB1103">
        <v>0</v>
      </c>
      <c r="CC1103">
        <v>0</v>
      </c>
      <c r="CD1103">
        <v>-3</v>
      </c>
      <c r="CE1103">
        <v>1</v>
      </c>
      <c r="CF1103">
        <v>0</v>
      </c>
      <c r="CG1103">
        <v>0</v>
      </c>
      <c r="CH1103">
        <v>0</v>
      </c>
      <c r="CI1103">
        <v>2</v>
      </c>
      <c r="CJ1103">
        <v>0</v>
      </c>
      <c r="CK1103">
        <v>0</v>
      </c>
      <c r="CL1103">
        <v>1</v>
      </c>
      <c r="CM1103">
        <v>0</v>
      </c>
      <c r="CN1103">
        <v>2</v>
      </c>
      <c r="CO1103">
        <v>1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-2</v>
      </c>
      <c r="CW1103">
        <v>-2</v>
      </c>
      <c r="CX1103">
        <v>0</v>
      </c>
      <c r="CY1103">
        <v>0</v>
      </c>
      <c r="CZ1103">
        <v>0</v>
      </c>
      <c r="DA1103">
        <v>2</v>
      </c>
      <c r="DB1103">
        <v>-26</v>
      </c>
      <c r="DC1103">
        <v>-21</v>
      </c>
      <c r="DD1103">
        <v>-24</v>
      </c>
      <c r="DE1103">
        <v>-19</v>
      </c>
      <c r="DF1103">
        <v>-11</v>
      </c>
      <c r="DG1103">
        <v>-6</v>
      </c>
      <c r="DH1103">
        <v>-12</v>
      </c>
      <c r="DI1103">
        <v>-7</v>
      </c>
      <c r="DJ1103">
        <v>-5</v>
      </c>
      <c r="DK1103">
        <v>0</v>
      </c>
      <c r="DL1103">
        <v>-10</v>
      </c>
      <c r="DM1103">
        <v>-5</v>
      </c>
      <c r="DN1103">
        <v>-1</v>
      </c>
      <c r="DO1103">
        <v>4</v>
      </c>
      <c r="DP1103">
        <v>2</v>
      </c>
      <c r="DQ1103">
        <v>7</v>
      </c>
      <c r="DR1103">
        <v>-16</v>
      </c>
      <c r="DS1103">
        <v>-11</v>
      </c>
      <c r="DT1103">
        <v>-6</v>
      </c>
      <c r="DU1103">
        <v>-1</v>
      </c>
      <c r="DV1103">
        <v>-6</v>
      </c>
      <c r="DW1103">
        <v>-1</v>
      </c>
      <c r="DX1103">
        <v>-5</v>
      </c>
      <c r="DY1103">
        <v>0</v>
      </c>
      <c r="DZ1103">
        <v>-7</v>
      </c>
      <c r="EA1103">
        <v>-2</v>
      </c>
      <c r="EB1103">
        <v>-7</v>
      </c>
      <c r="EC1103">
        <v>-2</v>
      </c>
      <c r="ED1103">
        <v>-3</v>
      </c>
      <c r="EE1103">
        <v>2</v>
      </c>
      <c r="EF1103">
        <v>0</v>
      </c>
      <c r="EG1103">
        <v>5</v>
      </c>
      <c r="EH1103">
        <v>-5</v>
      </c>
      <c r="EI1103">
        <v>0</v>
      </c>
      <c r="EJ1103">
        <v>0</v>
      </c>
      <c r="EK1103">
        <v>5</v>
      </c>
      <c r="EL1103">
        <v>0</v>
      </c>
      <c r="EM1103">
        <v>5</v>
      </c>
      <c r="EN1103">
        <v>2</v>
      </c>
      <c r="EO1103">
        <v>7</v>
      </c>
      <c r="EP1103">
        <v>149.7658734</v>
      </c>
      <c r="EQ1103">
        <v>77.195333329999997</v>
      </c>
      <c r="ER1103">
        <v>86.747929929999998</v>
      </c>
      <c r="ES1103">
        <v>80.103724850000006</v>
      </c>
      <c r="ET1103">
        <v>152.0911634</v>
      </c>
      <c r="EU1103">
        <v>78.801333330000006</v>
      </c>
      <c r="EV1103">
        <v>84.343744760000007</v>
      </c>
      <c r="EW1103">
        <v>77.942846380000006</v>
      </c>
      <c r="EX1103">
        <v>44.354867220000003</v>
      </c>
      <c r="EY1103">
        <v>26.998333330000001</v>
      </c>
      <c r="EZ1103">
        <v>62.922482760000001</v>
      </c>
      <c r="FA1103">
        <v>47.807460399999997</v>
      </c>
      <c r="FB1103">
        <v>8.7242299929999998</v>
      </c>
      <c r="FC1103">
        <v>4.9766666669999999</v>
      </c>
      <c r="FD1103">
        <v>25.858016679999999</v>
      </c>
      <c r="FE1103">
        <v>15.43333333</v>
      </c>
      <c r="FF1103">
        <v>8.5108336419999997</v>
      </c>
      <c r="FG1103">
        <v>5.9283333330000003</v>
      </c>
      <c r="FH1103">
        <v>1.7007091379999999</v>
      </c>
      <c r="FI1103">
        <v>1.6879999999999999</v>
      </c>
      <c r="FJ1103">
        <v>38.286132809999998</v>
      </c>
      <c r="FK1103">
        <v>28.19684926</v>
      </c>
      <c r="FL1103">
        <v>11.391965620000001</v>
      </c>
      <c r="FM1103">
        <v>10.574</v>
      </c>
      <c r="FN1103">
        <v>0</v>
      </c>
      <c r="FO1103">
        <v>0</v>
      </c>
      <c r="FP1103">
        <v>2</v>
      </c>
      <c r="FQ1103">
        <v>0</v>
      </c>
      <c r="FR1103">
        <f>12/15</f>
        <v>0.8</v>
      </c>
      <c r="FS1103">
        <v>1</v>
      </c>
      <c r="FT1103">
        <v>4</v>
      </c>
      <c r="FU1103">
        <v>0</v>
      </c>
      <c r="FV1103">
        <v>1</v>
      </c>
      <c r="FW1103">
        <v>4</v>
      </c>
      <c r="FX1103">
        <v>0</v>
      </c>
    </row>
    <row r="1104" spans="1:180" x14ac:dyDescent="0.3">
      <c r="A1104" s="7" t="s">
        <v>62</v>
      </c>
      <c r="B1104" s="7" t="s">
        <v>66</v>
      </c>
      <c r="C1104" t="s">
        <v>52</v>
      </c>
      <c r="D1104">
        <v>12</v>
      </c>
      <c r="E1104">
        <v>3</v>
      </c>
      <c r="F1104">
        <v>1.73</v>
      </c>
      <c r="G1104">
        <v>1.2577777779999999</v>
      </c>
      <c r="H1104">
        <v>0.66149999999999998</v>
      </c>
      <c r="I1104">
        <v>0.72411111100000003</v>
      </c>
      <c r="J1104">
        <v>1.7925330740000001</v>
      </c>
      <c r="K1104">
        <v>1.714601405</v>
      </c>
      <c r="L1104">
        <v>1.1033521310000001</v>
      </c>
      <c r="M1104">
        <v>1.3789029740000001</v>
      </c>
      <c r="N1104">
        <v>21.47300121</v>
      </c>
      <c r="O1104">
        <v>17.77069101</v>
      </c>
      <c r="P1104">
        <v>1.5699285329999999</v>
      </c>
      <c r="Q1104">
        <v>1.848123781</v>
      </c>
      <c r="R1104">
        <v>1.686478819</v>
      </c>
      <c r="S1104">
        <v>1.401392478</v>
      </c>
      <c r="T1104">
        <v>0.393939394</v>
      </c>
      <c r="U1104">
        <v>0.515151515</v>
      </c>
      <c r="V1104">
        <v>0.26666666700000002</v>
      </c>
      <c r="W1104">
        <v>0.4</v>
      </c>
      <c r="X1104">
        <v>0.46666666699999998</v>
      </c>
      <c r="Y1104">
        <v>0.46666666699999998</v>
      </c>
      <c r="Z1104">
        <v>-12</v>
      </c>
      <c r="AA1104" s="5" t="s">
        <v>245</v>
      </c>
      <c r="AB1104">
        <v>-11</v>
      </c>
      <c r="AC1104">
        <v>-7</v>
      </c>
      <c r="AD1104" s="5" t="s">
        <v>196</v>
      </c>
      <c r="AE1104">
        <v>-7</v>
      </c>
      <c r="AF1104">
        <v>-8</v>
      </c>
      <c r="AG1104">
        <v>-4</v>
      </c>
      <c r="AH1104">
        <v>-6</v>
      </c>
      <c r="AI1104">
        <v>-2</v>
      </c>
      <c r="AJ1104">
        <v>-4</v>
      </c>
      <c r="AK1104">
        <v>0</v>
      </c>
      <c r="AL1104">
        <v>-4</v>
      </c>
      <c r="AM1104">
        <v>0</v>
      </c>
      <c r="AN1104">
        <v>-4</v>
      </c>
      <c r="AO1104">
        <v>0</v>
      </c>
      <c r="AP1104">
        <v>0</v>
      </c>
      <c r="AQ1104">
        <v>4</v>
      </c>
      <c r="AR1104">
        <v>0</v>
      </c>
      <c r="AS1104">
        <v>4</v>
      </c>
      <c r="AT1104">
        <v>0</v>
      </c>
      <c r="AU1104">
        <v>4</v>
      </c>
      <c r="AV1104">
        <v>0</v>
      </c>
      <c r="AW1104">
        <v>4</v>
      </c>
      <c r="AX1104">
        <v>1</v>
      </c>
      <c r="AY1104">
        <v>5</v>
      </c>
      <c r="AZ1104">
        <v>1</v>
      </c>
      <c r="BA1104">
        <v>5</v>
      </c>
      <c r="BB1104">
        <v>2</v>
      </c>
      <c r="BC1104">
        <v>6</v>
      </c>
      <c r="BD1104">
        <v>2</v>
      </c>
      <c r="BE1104">
        <v>6</v>
      </c>
      <c r="BF1104">
        <v>3</v>
      </c>
      <c r="BG1104">
        <v>7</v>
      </c>
      <c r="BH1104">
        <v>6</v>
      </c>
      <c r="BI1104">
        <v>10</v>
      </c>
      <c r="BJ1104">
        <v>8</v>
      </c>
      <c r="BK1104">
        <v>12</v>
      </c>
      <c r="BL1104">
        <v>9</v>
      </c>
      <c r="BM1104">
        <v>13</v>
      </c>
      <c r="BN1104">
        <v>0</v>
      </c>
      <c r="BO1104">
        <v>-1</v>
      </c>
      <c r="BP1104">
        <v>-5</v>
      </c>
      <c r="BQ1104">
        <v>0</v>
      </c>
      <c r="BR1104">
        <v>0</v>
      </c>
      <c r="BS1104">
        <v>1</v>
      </c>
      <c r="BT1104">
        <v>-1</v>
      </c>
      <c r="BU1104">
        <v>0</v>
      </c>
      <c r="BV1104">
        <v>0</v>
      </c>
      <c r="BW1104">
        <v>-3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2</v>
      </c>
      <c r="CM1104">
        <v>0</v>
      </c>
      <c r="CN1104">
        <v>1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2</v>
      </c>
      <c r="CV1104">
        <v>0</v>
      </c>
      <c r="CW1104">
        <v>0</v>
      </c>
      <c r="CX1104">
        <v>0</v>
      </c>
      <c r="CY1104">
        <v>1</v>
      </c>
      <c r="CZ1104">
        <v>0</v>
      </c>
      <c r="DA1104">
        <v>3</v>
      </c>
      <c r="DB1104">
        <v>-16</v>
      </c>
      <c r="DC1104">
        <v>-10</v>
      </c>
      <c r="DD1104">
        <v>-21</v>
      </c>
      <c r="DE1104">
        <v>-15</v>
      </c>
      <c r="DF1104">
        <v>-17</v>
      </c>
      <c r="DG1104">
        <v>-11</v>
      </c>
      <c r="DH1104">
        <v>-10</v>
      </c>
      <c r="DI1104">
        <v>-4</v>
      </c>
      <c r="DJ1104">
        <v>-11</v>
      </c>
      <c r="DK1104">
        <v>-5</v>
      </c>
      <c r="DL1104">
        <v>-11</v>
      </c>
      <c r="DM1104">
        <v>-5</v>
      </c>
      <c r="DN1104">
        <v>-10</v>
      </c>
      <c r="DO1104">
        <v>-4</v>
      </c>
      <c r="DP1104">
        <v>-6</v>
      </c>
      <c r="DQ1104">
        <v>0</v>
      </c>
      <c r="DR1104">
        <v>0</v>
      </c>
      <c r="DS1104">
        <v>6</v>
      </c>
      <c r="DT1104">
        <v>-1.5</v>
      </c>
      <c r="DU1104">
        <v>4.5</v>
      </c>
      <c r="DV1104">
        <v>-1.5</v>
      </c>
      <c r="DW1104">
        <v>4.5</v>
      </c>
      <c r="DX1104">
        <v>0</v>
      </c>
      <c r="DY1104">
        <v>6</v>
      </c>
      <c r="DZ1104">
        <v>-2</v>
      </c>
      <c r="EA1104">
        <v>4</v>
      </c>
      <c r="EB1104">
        <v>-1</v>
      </c>
      <c r="EC1104">
        <v>5</v>
      </c>
      <c r="ED1104">
        <v>2</v>
      </c>
      <c r="EE1104">
        <v>8</v>
      </c>
      <c r="EF1104">
        <v>5</v>
      </c>
      <c r="EG1104">
        <v>11</v>
      </c>
      <c r="EH1104">
        <v>1</v>
      </c>
      <c r="EI1104">
        <v>7</v>
      </c>
      <c r="EJ1104">
        <v>11</v>
      </c>
      <c r="EK1104">
        <v>17</v>
      </c>
      <c r="EL1104">
        <v>10</v>
      </c>
      <c r="EM1104">
        <v>16</v>
      </c>
      <c r="EN1104">
        <v>22</v>
      </c>
      <c r="EO1104">
        <v>28</v>
      </c>
      <c r="EP1104">
        <v>147.46637269999999</v>
      </c>
      <c r="EQ1104">
        <v>164.6489182</v>
      </c>
      <c r="ER1104">
        <v>83.84242836</v>
      </c>
      <c r="ES1104">
        <v>86.628477680000003</v>
      </c>
      <c r="ET1104">
        <v>164.40779979999999</v>
      </c>
      <c r="EU1104">
        <v>172.79638650000001</v>
      </c>
      <c r="EV1104">
        <v>83.255183029999998</v>
      </c>
      <c r="EW1104">
        <v>85.865703150000002</v>
      </c>
      <c r="EX1104">
        <v>52.928045660000002</v>
      </c>
      <c r="EY1104">
        <v>51.433689940000001</v>
      </c>
      <c r="EZ1104">
        <v>62.874624279999999</v>
      </c>
      <c r="FA1104">
        <v>67.092938480000001</v>
      </c>
      <c r="FB1104">
        <v>11.315611049999999</v>
      </c>
      <c r="FC1104">
        <v>10.628936339999999</v>
      </c>
      <c r="FD1104">
        <v>30.36956503</v>
      </c>
      <c r="FE1104">
        <v>27.05311202</v>
      </c>
      <c r="FF1104">
        <v>9.0896773179999997</v>
      </c>
      <c r="FG1104">
        <v>7.8598526900000003</v>
      </c>
      <c r="FH1104">
        <v>3.130941752</v>
      </c>
      <c r="FI1104">
        <v>2.132826916</v>
      </c>
      <c r="FJ1104">
        <v>30.359971550000001</v>
      </c>
      <c r="FK1104">
        <v>40.807189100000002</v>
      </c>
      <c r="FL1104">
        <v>15.52891062</v>
      </c>
      <c r="FM1104">
        <v>13.543876750000001</v>
      </c>
      <c r="FN1104">
        <v>0</v>
      </c>
      <c r="FO1104">
        <v>0</v>
      </c>
      <c r="FP1104">
        <v>1</v>
      </c>
      <c r="FQ1104">
        <v>3</v>
      </c>
      <c r="FR1104">
        <f>4/14</f>
        <v>0.2857142857142857</v>
      </c>
      <c r="FS1104" t="s">
        <v>45</v>
      </c>
      <c r="FT1104">
        <v>3</v>
      </c>
      <c r="FU1104">
        <v>3</v>
      </c>
      <c r="FV1104">
        <v>1</v>
      </c>
      <c r="FW1104">
        <v>3</v>
      </c>
      <c r="FX1104">
        <v>1</v>
      </c>
    </row>
    <row r="1105" spans="1:180" x14ac:dyDescent="0.3">
      <c r="A1105" s="7" t="s">
        <v>123</v>
      </c>
      <c r="B1105" s="7" t="s">
        <v>380</v>
      </c>
      <c r="C1105" t="s">
        <v>61</v>
      </c>
      <c r="D1105">
        <v>12</v>
      </c>
      <c r="E1105">
        <v>3</v>
      </c>
      <c r="F1105">
        <v>1.326666667</v>
      </c>
      <c r="G1105">
        <v>2.27</v>
      </c>
      <c r="H1105">
        <v>0.73966666700000006</v>
      </c>
      <c r="I1105">
        <v>0.59599999999999997</v>
      </c>
      <c r="J1105">
        <v>1.0813789469999999</v>
      </c>
      <c r="K1105">
        <v>0.92291160500000002</v>
      </c>
      <c r="L1105">
        <v>0.61236237999999998</v>
      </c>
      <c r="M1105">
        <v>0.79234003099999994</v>
      </c>
      <c r="N1105">
        <v>20.100355919999998</v>
      </c>
      <c r="O1105">
        <v>16.39944904</v>
      </c>
      <c r="P1105">
        <v>1.1296365450000001</v>
      </c>
      <c r="Q1105">
        <v>0.93841239499999995</v>
      </c>
      <c r="R1105">
        <v>1.533087957</v>
      </c>
      <c r="S1105">
        <v>2.1814886470000001</v>
      </c>
      <c r="T1105">
        <v>0.43333333299999999</v>
      </c>
      <c r="U1105">
        <v>0.15151515199999999</v>
      </c>
      <c r="V1105">
        <v>0.66666666699999999</v>
      </c>
      <c r="W1105">
        <v>0.26666666700000002</v>
      </c>
      <c r="X1105">
        <v>0.4</v>
      </c>
      <c r="Y1105">
        <v>6.6666666999999999E-2</v>
      </c>
      <c r="Z1105">
        <v>-14</v>
      </c>
      <c r="AA1105" s="5" t="s">
        <v>244</v>
      </c>
      <c r="AB1105">
        <v>-11</v>
      </c>
      <c r="AC1105">
        <v>-19</v>
      </c>
      <c r="AD1105" s="5" t="s">
        <v>215</v>
      </c>
      <c r="AE1105">
        <v>-18</v>
      </c>
      <c r="AF1105">
        <v>-11</v>
      </c>
      <c r="AG1105">
        <v>-19</v>
      </c>
      <c r="AH1105">
        <v>-9</v>
      </c>
      <c r="AI1105">
        <v>-17</v>
      </c>
      <c r="AJ1105">
        <v>-8</v>
      </c>
      <c r="AK1105">
        <v>-16</v>
      </c>
      <c r="AL1105">
        <v>-6</v>
      </c>
      <c r="AM1105">
        <v>-14</v>
      </c>
      <c r="AN1105">
        <v>-4</v>
      </c>
      <c r="AO1105">
        <v>-12</v>
      </c>
      <c r="AP1105">
        <v>-4</v>
      </c>
      <c r="AQ1105">
        <v>-12</v>
      </c>
      <c r="AR1105">
        <v>0</v>
      </c>
      <c r="AS1105">
        <v>-8</v>
      </c>
      <c r="AT1105">
        <v>1</v>
      </c>
      <c r="AU1105">
        <v>-7</v>
      </c>
      <c r="AV1105">
        <v>1</v>
      </c>
      <c r="AW1105">
        <v>-7</v>
      </c>
      <c r="AX1105">
        <v>2</v>
      </c>
      <c r="AY1105">
        <v>-6</v>
      </c>
      <c r="AZ1105">
        <v>2</v>
      </c>
      <c r="BA1105">
        <v>-6</v>
      </c>
      <c r="BB1105">
        <v>2</v>
      </c>
      <c r="BC1105">
        <v>-6</v>
      </c>
      <c r="BD1105">
        <v>3</v>
      </c>
      <c r="BE1105">
        <v>-5</v>
      </c>
      <c r="BF1105">
        <v>4</v>
      </c>
      <c r="BG1105">
        <v>-4</v>
      </c>
      <c r="BH1105">
        <v>7</v>
      </c>
      <c r="BI1105">
        <v>-1</v>
      </c>
      <c r="BJ1105">
        <v>7</v>
      </c>
      <c r="BK1105">
        <v>-1</v>
      </c>
      <c r="BL1105">
        <v>8</v>
      </c>
      <c r="BM1105">
        <v>0</v>
      </c>
      <c r="BN1105">
        <v>-1</v>
      </c>
      <c r="BO1105">
        <v>-2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-4</v>
      </c>
      <c r="BV1105">
        <v>0</v>
      </c>
      <c r="BW1105">
        <v>-3</v>
      </c>
      <c r="BX1105">
        <v>-1</v>
      </c>
      <c r="BY1105">
        <v>0</v>
      </c>
      <c r="BZ1105">
        <v>-1</v>
      </c>
      <c r="CA1105">
        <v>0</v>
      </c>
      <c r="CB1105">
        <v>0</v>
      </c>
      <c r="CC1105">
        <v>-1</v>
      </c>
      <c r="CD1105">
        <v>2</v>
      </c>
      <c r="CE1105">
        <v>-2</v>
      </c>
      <c r="CF1105">
        <v>0</v>
      </c>
      <c r="CG1105">
        <v>0</v>
      </c>
      <c r="CH1105">
        <v>0</v>
      </c>
      <c r="CI1105">
        <v>-1</v>
      </c>
      <c r="CJ1105">
        <v>0</v>
      </c>
      <c r="CK1105">
        <v>-2</v>
      </c>
      <c r="CL1105">
        <v>0</v>
      </c>
      <c r="CM1105">
        <v>0</v>
      </c>
      <c r="CN1105">
        <v>1</v>
      </c>
      <c r="CO1105">
        <v>0</v>
      </c>
      <c r="CP1105">
        <v>0</v>
      </c>
      <c r="CQ1105">
        <v>0</v>
      </c>
      <c r="CR1105">
        <v>-2</v>
      </c>
      <c r="CS1105">
        <v>3</v>
      </c>
      <c r="CT1105">
        <v>-1</v>
      </c>
      <c r="CU1105">
        <v>0</v>
      </c>
      <c r="CV1105">
        <v>1</v>
      </c>
      <c r="CW1105">
        <v>0</v>
      </c>
      <c r="CX1105">
        <v>1</v>
      </c>
      <c r="CY1105">
        <v>-3</v>
      </c>
      <c r="CZ1105">
        <v>0</v>
      </c>
      <c r="DA1105">
        <v>0</v>
      </c>
      <c r="DB1105">
        <v>-15</v>
      </c>
      <c r="DC1105">
        <v>-29</v>
      </c>
      <c r="DD1105">
        <v>-15</v>
      </c>
      <c r="DE1105">
        <v>-29</v>
      </c>
      <c r="DF1105">
        <v>-15</v>
      </c>
      <c r="DG1105">
        <v>-29</v>
      </c>
      <c r="DH1105">
        <v>-16</v>
      </c>
      <c r="DI1105">
        <v>-30</v>
      </c>
      <c r="DJ1105">
        <v>-10</v>
      </c>
      <c r="DK1105">
        <v>-24</v>
      </c>
      <c r="DL1105">
        <v>-9</v>
      </c>
      <c r="DM1105">
        <v>-23</v>
      </c>
      <c r="DN1105">
        <v>-7</v>
      </c>
      <c r="DO1105">
        <v>-21</v>
      </c>
      <c r="DP1105">
        <v>-6</v>
      </c>
      <c r="DQ1105">
        <v>-20</v>
      </c>
      <c r="DR1105">
        <v>1</v>
      </c>
      <c r="DS1105">
        <v>-13</v>
      </c>
      <c r="DT1105">
        <v>0</v>
      </c>
      <c r="DU1105">
        <v>-14</v>
      </c>
      <c r="DV1105">
        <v>5</v>
      </c>
      <c r="DW1105">
        <v>-9</v>
      </c>
      <c r="DX1105">
        <v>4</v>
      </c>
      <c r="DY1105">
        <v>-10</v>
      </c>
      <c r="DZ1105">
        <v>9</v>
      </c>
      <c r="EA1105">
        <v>-5</v>
      </c>
      <c r="EB1105">
        <v>6</v>
      </c>
      <c r="EC1105">
        <v>-8</v>
      </c>
      <c r="ED1105">
        <v>2</v>
      </c>
      <c r="EE1105">
        <v>-12</v>
      </c>
      <c r="EF1105">
        <v>7</v>
      </c>
      <c r="EG1105">
        <v>-7</v>
      </c>
      <c r="EH1105">
        <v>7</v>
      </c>
      <c r="EI1105">
        <v>-7</v>
      </c>
      <c r="EJ1105">
        <v>7</v>
      </c>
      <c r="EK1105">
        <v>-7</v>
      </c>
      <c r="EL1105">
        <v>11</v>
      </c>
      <c r="EM1105">
        <v>-3</v>
      </c>
      <c r="EN1105">
        <v>14</v>
      </c>
      <c r="EO1105">
        <v>0</v>
      </c>
      <c r="EP1105">
        <v>141.26135629999999</v>
      </c>
      <c r="EQ1105">
        <v>141.19755789999999</v>
      </c>
      <c r="ER1105">
        <v>87.817227220000007</v>
      </c>
      <c r="ES1105">
        <v>87.918050739999998</v>
      </c>
      <c r="ET1105">
        <v>150.3772443</v>
      </c>
      <c r="EU1105">
        <v>170.08766589999999</v>
      </c>
      <c r="EV1105">
        <v>86.561784309999993</v>
      </c>
      <c r="EW1105">
        <v>87.797535249999996</v>
      </c>
      <c r="EX1105">
        <v>44.484291759999998</v>
      </c>
      <c r="EY1105">
        <v>44.710729669999999</v>
      </c>
      <c r="EZ1105">
        <v>61.70470023</v>
      </c>
      <c r="FA1105">
        <v>61.160105829999999</v>
      </c>
      <c r="FB1105">
        <v>8.3953097250000006</v>
      </c>
      <c r="FC1105">
        <v>7.1915386830000001</v>
      </c>
      <c r="FD1105">
        <v>23.967637150000002</v>
      </c>
      <c r="FE1105">
        <v>21.112579910000001</v>
      </c>
      <c r="FF1105">
        <v>6.6004157599999997</v>
      </c>
      <c r="FG1105">
        <v>6.6258467809999999</v>
      </c>
      <c r="FH1105">
        <v>1.527696401</v>
      </c>
      <c r="FI1105">
        <v>2.6051000480000002</v>
      </c>
      <c r="FJ1105">
        <v>31.058006349999999</v>
      </c>
      <c r="FK1105">
        <v>33.511854190000001</v>
      </c>
      <c r="FL1105">
        <v>10.96519852</v>
      </c>
      <c r="FM1105">
        <v>9.0822494569999996</v>
      </c>
      <c r="FN1105">
        <v>1</v>
      </c>
      <c r="FO1105">
        <v>1</v>
      </c>
      <c r="FP1105">
        <v>1</v>
      </c>
      <c r="FQ1105">
        <v>2</v>
      </c>
      <c r="FR1105">
        <f>6/12</f>
        <v>0.5</v>
      </c>
      <c r="FS1105" t="s">
        <v>45</v>
      </c>
      <c r="FT1105">
        <v>0</v>
      </c>
      <c r="FU1105">
        <v>0</v>
      </c>
      <c r="FV1105" t="s">
        <v>45</v>
      </c>
      <c r="FW1105">
        <v>0</v>
      </c>
      <c r="FX1105">
        <v>0</v>
      </c>
    </row>
    <row r="1106" spans="1:180" x14ac:dyDescent="0.3">
      <c r="A1106" s="7" t="s">
        <v>48</v>
      </c>
      <c r="B1106" s="7" t="s">
        <v>43</v>
      </c>
      <c r="C1106" t="s">
        <v>26</v>
      </c>
      <c r="D1106">
        <v>13</v>
      </c>
      <c r="E1106">
        <v>3</v>
      </c>
      <c r="F1106">
        <v>1.104193548</v>
      </c>
      <c r="G1106">
        <v>0.71499999999999997</v>
      </c>
      <c r="H1106">
        <v>0.66803225799999999</v>
      </c>
      <c r="I1106">
        <v>0.78114285699999997</v>
      </c>
      <c r="J1106">
        <v>0.91437287499999997</v>
      </c>
      <c r="K1106">
        <v>2.4975218899999998</v>
      </c>
      <c r="L1106">
        <v>0.68759313200000005</v>
      </c>
      <c r="M1106">
        <v>1.1757235770000001</v>
      </c>
      <c r="N1106">
        <v>18.343128010000001</v>
      </c>
      <c r="O1106">
        <v>17.170945379999999</v>
      </c>
      <c r="P1106">
        <v>1.266121367</v>
      </c>
      <c r="Q1106">
        <v>1.924069453</v>
      </c>
      <c r="R1106">
        <v>1.207468022</v>
      </c>
      <c r="S1106">
        <v>1.181857897</v>
      </c>
      <c r="T1106">
        <v>0.47222222200000002</v>
      </c>
      <c r="U1106">
        <v>0.61111111100000004</v>
      </c>
      <c r="V1106">
        <v>0.26666666700000002</v>
      </c>
      <c r="W1106">
        <v>0.66666666699999999</v>
      </c>
      <c r="X1106">
        <v>0.44444444399999999</v>
      </c>
      <c r="Y1106">
        <v>0.61111111100000004</v>
      </c>
      <c r="Z1106">
        <v>-8</v>
      </c>
      <c r="AA1106" s="5" t="s">
        <v>233</v>
      </c>
      <c r="AB1106">
        <v>-8</v>
      </c>
      <c r="AC1106">
        <v>-3</v>
      </c>
      <c r="AD1106" s="5" t="s">
        <v>191</v>
      </c>
      <c r="AE1106">
        <v>-2</v>
      </c>
      <c r="AF1106">
        <v>-6</v>
      </c>
      <c r="AG1106">
        <v>-1</v>
      </c>
      <c r="AH1106">
        <v>-5</v>
      </c>
      <c r="AI1106">
        <v>0</v>
      </c>
      <c r="AJ1106">
        <v>-3</v>
      </c>
      <c r="AK1106">
        <v>2</v>
      </c>
      <c r="AL1106">
        <v>-3</v>
      </c>
      <c r="AM1106">
        <v>2</v>
      </c>
      <c r="AN1106">
        <v>-3</v>
      </c>
      <c r="AO1106">
        <v>2</v>
      </c>
      <c r="AP1106">
        <v>-2</v>
      </c>
      <c r="AQ1106">
        <v>3</v>
      </c>
      <c r="AR1106">
        <v>-1</v>
      </c>
      <c r="AS1106">
        <v>4</v>
      </c>
      <c r="AT1106">
        <v>0</v>
      </c>
      <c r="AU1106">
        <v>5</v>
      </c>
      <c r="AV1106">
        <v>0</v>
      </c>
      <c r="AW1106">
        <v>5</v>
      </c>
      <c r="AX1106">
        <v>0</v>
      </c>
      <c r="AY1106">
        <v>5</v>
      </c>
      <c r="AZ1106">
        <v>3</v>
      </c>
      <c r="BA1106">
        <v>8</v>
      </c>
      <c r="BB1106">
        <v>4</v>
      </c>
      <c r="BC1106">
        <v>9</v>
      </c>
      <c r="BD1106">
        <v>7</v>
      </c>
      <c r="BE1106">
        <v>12</v>
      </c>
      <c r="BF1106">
        <v>8</v>
      </c>
      <c r="BG1106">
        <v>13</v>
      </c>
      <c r="BH1106">
        <v>9</v>
      </c>
      <c r="BI1106">
        <v>14</v>
      </c>
      <c r="BJ1106">
        <v>11</v>
      </c>
      <c r="BK1106">
        <v>16</v>
      </c>
      <c r="BL1106">
        <v>16</v>
      </c>
      <c r="BM1106">
        <v>21</v>
      </c>
      <c r="BN1106">
        <v>0</v>
      </c>
      <c r="BO1106">
        <v>0</v>
      </c>
      <c r="BP1106">
        <v>-4</v>
      </c>
      <c r="BQ1106">
        <v>-2</v>
      </c>
      <c r="BR1106">
        <v>-1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-4</v>
      </c>
      <c r="BY1106">
        <v>0</v>
      </c>
      <c r="BZ1106">
        <v>0</v>
      </c>
      <c r="CA1106">
        <v>-1</v>
      </c>
      <c r="CB1106">
        <v>0</v>
      </c>
      <c r="CC1106">
        <v>0</v>
      </c>
      <c r="CD1106">
        <v>-2</v>
      </c>
      <c r="CE1106">
        <v>0</v>
      </c>
      <c r="CF1106">
        <v>-1</v>
      </c>
      <c r="CG1106">
        <v>0</v>
      </c>
      <c r="CH1106">
        <v>2</v>
      </c>
      <c r="CI1106">
        <v>4</v>
      </c>
      <c r="CJ1106">
        <v>0</v>
      </c>
      <c r="CK1106">
        <v>2</v>
      </c>
      <c r="CL1106">
        <v>0</v>
      </c>
      <c r="CM1106">
        <v>0</v>
      </c>
      <c r="CN1106">
        <v>1</v>
      </c>
      <c r="CO1106">
        <v>2</v>
      </c>
      <c r="CP1106">
        <v>1</v>
      </c>
      <c r="CQ1106">
        <v>0</v>
      </c>
      <c r="CR1106">
        <v>0</v>
      </c>
      <c r="CS1106">
        <v>2</v>
      </c>
      <c r="CT1106">
        <v>0</v>
      </c>
      <c r="CU1106">
        <v>3</v>
      </c>
      <c r="CV1106">
        <v>1</v>
      </c>
      <c r="CW1106">
        <v>0</v>
      </c>
      <c r="CX1106">
        <v>0</v>
      </c>
      <c r="CY1106">
        <v>0</v>
      </c>
      <c r="CZ1106">
        <v>2</v>
      </c>
      <c r="DA1106">
        <v>3</v>
      </c>
      <c r="DB1106">
        <v>-19</v>
      </c>
      <c r="DC1106">
        <v>-1</v>
      </c>
      <c r="DD1106">
        <v>-14</v>
      </c>
      <c r="DE1106">
        <v>4</v>
      </c>
      <c r="DF1106">
        <v>-14</v>
      </c>
      <c r="DG1106">
        <v>4</v>
      </c>
      <c r="DH1106">
        <v>-12</v>
      </c>
      <c r="DI1106">
        <v>6</v>
      </c>
      <c r="DJ1106">
        <v>-18</v>
      </c>
      <c r="DK1106">
        <v>0</v>
      </c>
      <c r="DL1106">
        <v>-10</v>
      </c>
      <c r="DM1106">
        <v>8</v>
      </c>
      <c r="DN1106">
        <v>-8</v>
      </c>
      <c r="DO1106">
        <v>10</v>
      </c>
      <c r="DP1106">
        <v>-7</v>
      </c>
      <c r="DQ1106">
        <v>11</v>
      </c>
      <c r="DR1106">
        <v>-11</v>
      </c>
      <c r="DS1106">
        <v>7</v>
      </c>
      <c r="DT1106">
        <v>-13</v>
      </c>
      <c r="DU1106">
        <v>5</v>
      </c>
      <c r="DV1106">
        <v>-6</v>
      </c>
      <c r="DW1106">
        <v>12</v>
      </c>
      <c r="DX1106">
        <v>-3</v>
      </c>
      <c r="DY1106">
        <v>15</v>
      </c>
      <c r="DZ1106">
        <v>0</v>
      </c>
      <c r="EA1106">
        <v>18</v>
      </c>
      <c r="EB1106">
        <v>0</v>
      </c>
      <c r="EC1106">
        <v>18</v>
      </c>
      <c r="ED1106">
        <v>0</v>
      </c>
      <c r="EE1106">
        <v>18</v>
      </c>
      <c r="EF1106">
        <v>1</v>
      </c>
      <c r="EG1106">
        <v>19</v>
      </c>
      <c r="EH1106">
        <v>7</v>
      </c>
      <c r="EI1106">
        <v>25</v>
      </c>
      <c r="EJ1106">
        <v>5</v>
      </c>
      <c r="EK1106">
        <v>23</v>
      </c>
      <c r="EL1106">
        <v>11</v>
      </c>
      <c r="EM1106">
        <v>29</v>
      </c>
      <c r="EN1106">
        <v>11</v>
      </c>
      <c r="EO1106">
        <v>29</v>
      </c>
      <c r="EP1106">
        <v>158.01184689999999</v>
      </c>
      <c r="EQ1106">
        <v>209.0513498</v>
      </c>
      <c r="ER1106">
        <v>89.645831700000002</v>
      </c>
      <c r="ES1106">
        <v>89.414495130000006</v>
      </c>
      <c r="ET1106">
        <v>173.17823150000001</v>
      </c>
      <c r="EU1106">
        <v>218.5386297</v>
      </c>
      <c r="EV1106">
        <v>87.571168560000004</v>
      </c>
      <c r="EW1106">
        <v>88.959456669999994</v>
      </c>
      <c r="EX1106">
        <v>64.507068039999993</v>
      </c>
      <c r="EY1106">
        <v>65.7479692</v>
      </c>
      <c r="EZ1106">
        <v>68.361566659999994</v>
      </c>
      <c r="FA1106">
        <v>74.103181050000003</v>
      </c>
      <c r="FB1106">
        <v>7.8074756230000002</v>
      </c>
      <c r="FC1106">
        <v>10.871777030000001</v>
      </c>
      <c r="FD1106">
        <v>31.071463359999999</v>
      </c>
      <c r="FE1106">
        <v>36.764577670000001</v>
      </c>
      <c r="FF1106">
        <v>5.8702697710000002</v>
      </c>
      <c r="FG1106">
        <v>10.012421939999999</v>
      </c>
      <c r="FH1106">
        <v>1.8736931640000001</v>
      </c>
      <c r="FI1106">
        <v>2.497497868</v>
      </c>
      <c r="FJ1106">
        <v>26.832519659999999</v>
      </c>
      <c r="FK1106">
        <v>39.079530169999998</v>
      </c>
      <c r="FL1106">
        <v>12.10962964</v>
      </c>
      <c r="FM1106">
        <v>16.894805529999999</v>
      </c>
      <c r="FN1106">
        <v>0</v>
      </c>
      <c r="FO1106">
        <v>0</v>
      </c>
      <c r="FP1106">
        <v>0</v>
      </c>
      <c r="FQ1106">
        <v>2</v>
      </c>
      <c r="FR1106">
        <f>4/14</f>
        <v>0.2857142857142857</v>
      </c>
      <c r="FS1106">
        <v>1</v>
      </c>
      <c r="FT1106">
        <v>2</v>
      </c>
      <c r="FU1106">
        <v>1</v>
      </c>
      <c r="FV1106" t="s">
        <v>45</v>
      </c>
      <c r="FW1106">
        <v>0</v>
      </c>
      <c r="FX1106">
        <v>0</v>
      </c>
    </row>
    <row r="1107" spans="1:180" x14ac:dyDescent="0.3">
      <c r="A1107" s="7" t="s">
        <v>71</v>
      </c>
      <c r="B1107" s="7" t="s">
        <v>67</v>
      </c>
      <c r="C1107" t="s">
        <v>52</v>
      </c>
      <c r="D1107">
        <v>12</v>
      </c>
      <c r="E1107">
        <v>3</v>
      </c>
      <c r="F1107">
        <v>1.487000737</v>
      </c>
      <c r="G1107">
        <v>1.963678161</v>
      </c>
      <c r="H1107">
        <v>0.71389977900000001</v>
      </c>
      <c r="I1107">
        <v>0.65145976999999999</v>
      </c>
      <c r="J1107">
        <v>1.29721116</v>
      </c>
      <c r="K1107">
        <v>0.95602209500000002</v>
      </c>
      <c r="L1107">
        <v>0.80812033800000005</v>
      </c>
      <c r="M1107">
        <v>0.86615755100000003</v>
      </c>
      <c r="N1107">
        <v>21.295742010000001</v>
      </c>
      <c r="O1107">
        <v>23.718503129999998</v>
      </c>
      <c r="P1107">
        <v>1.5052920569999999</v>
      </c>
      <c r="Q1107">
        <v>1.303184082</v>
      </c>
      <c r="R1107">
        <v>1.6447993750000001</v>
      </c>
      <c r="S1107">
        <v>1.998159215</v>
      </c>
      <c r="T1107">
        <v>0.36363636399999999</v>
      </c>
      <c r="U1107">
        <v>0.15151515199999999</v>
      </c>
      <c r="V1107">
        <v>0.53333333299999997</v>
      </c>
      <c r="W1107">
        <v>0.33333333300000001</v>
      </c>
      <c r="X1107">
        <v>0.26666666700000002</v>
      </c>
      <c r="Y1107">
        <v>0.2</v>
      </c>
      <c r="Z1107">
        <v>-13</v>
      </c>
      <c r="AA1107" s="5" t="s">
        <v>188</v>
      </c>
      <c r="AB1107">
        <v>-12</v>
      </c>
      <c r="AC1107">
        <v>-19</v>
      </c>
      <c r="AD1107" s="5" t="s">
        <v>209</v>
      </c>
      <c r="AE1107">
        <v>-19</v>
      </c>
      <c r="AF1107">
        <v>-9</v>
      </c>
      <c r="AG1107">
        <v>-16</v>
      </c>
      <c r="AH1107">
        <v>-7</v>
      </c>
      <c r="AI1107">
        <v>-14</v>
      </c>
      <c r="AJ1107">
        <v>-5</v>
      </c>
      <c r="AK1107">
        <v>-12</v>
      </c>
      <c r="AL1107">
        <v>-5</v>
      </c>
      <c r="AM1107">
        <v>-12</v>
      </c>
      <c r="AN1107">
        <v>-5</v>
      </c>
      <c r="AO1107">
        <v>-12</v>
      </c>
      <c r="AP1107">
        <v>-1</v>
      </c>
      <c r="AQ1107">
        <v>-8</v>
      </c>
      <c r="AR1107">
        <v>-1</v>
      </c>
      <c r="AS1107">
        <v>-8</v>
      </c>
      <c r="AT1107">
        <v>-1</v>
      </c>
      <c r="AU1107">
        <v>-8</v>
      </c>
      <c r="AV1107">
        <v>-1</v>
      </c>
      <c r="AW1107">
        <v>-8</v>
      </c>
      <c r="AX1107">
        <v>0</v>
      </c>
      <c r="AY1107">
        <v>-7</v>
      </c>
      <c r="AZ1107">
        <v>0</v>
      </c>
      <c r="BA1107">
        <v>-7</v>
      </c>
      <c r="BB1107">
        <v>1</v>
      </c>
      <c r="BC1107">
        <v>-6</v>
      </c>
      <c r="BD1107">
        <v>1</v>
      </c>
      <c r="BE1107">
        <v>-6</v>
      </c>
      <c r="BF1107">
        <v>2</v>
      </c>
      <c r="BG1107">
        <v>-5</v>
      </c>
      <c r="BH1107">
        <v>5</v>
      </c>
      <c r="BI1107">
        <v>-2</v>
      </c>
      <c r="BJ1107">
        <v>7</v>
      </c>
      <c r="BK1107">
        <v>0</v>
      </c>
      <c r="BL1107">
        <v>8</v>
      </c>
      <c r="BM1107">
        <v>1</v>
      </c>
      <c r="BN1107">
        <v>0</v>
      </c>
      <c r="BO1107">
        <v>-1</v>
      </c>
      <c r="BP1107">
        <v>-1</v>
      </c>
      <c r="BQ1107">
        <v>0</v>
      </c>
      <c r="BR1107">
        <v>-1</v>
      </c>
      <c r="BS1107">
        <v>-2</v>
      </c>
      <c r="BT1107">
        <v>0</v>
      </c>
      <c r="BU1107">
        <v>0</v>
      </c>
      <c r="BV1107">
        <v>-3</v>
      </c>
      <c r="BW1107">
        <v>0</v>
      </c>
      <c r="BX1107">
        <v>2</v>
      </c>
      <c r="BY1107">
        <v>-4</v>
      </c>
      <c r="BZ1107">
        <v>-2</v>
      </c>
      <c r="CA1107">
        <v>-3</v>
      </c>
      <c r="CB1107">
        <v>0</v>
      </c>
      <c r="CC1107">
        <v>-1</v>
      </c>
      <c r="CD1107">
        <v>-2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3</v>
      </c>
      <c r="CK1107">
        <v>-2</v>
      </c>
      <c r="CL1107">
        <v>0</v>
      </c>
      <c r="CM1107">
        <v>0</v>
      </c>
      <c r="CN1107">
        <v>0</v>
      </c>
      <c r="CO1107">
        <v>0</v>
      </c>
      <c r="CP1107">
        <v>3</v>
      </c>
      <c r="CQ1107">
        <v>0</v>
      </c>
      <c r="CR1107">
        <v>0</v>
      </c>
      <c r="CS1107">
        <v>2</v>
      </c>
      <c r="CT1107">
        <v>0</v>
      </c>
      <c r="CU1107">
        <v>-1</v>
      </c>
      <c r="CV1107">
        <v>0</v>
      </c>
      <c r="CW1107">
        <v>-1</v>
      </c>
      <c r="CX1107">
        <v>0</v>
      </c>
      <c r="CY1107">
        <v>0</v>
      </c>
      <c r="CZ1107">
        <v>0</v>
      </c>
      <c r="DA1107">
        <v>0</v>
      </c>
      <c r="DB1107">
        <v>-14</v>
      </c>
      <c r="DC1107">
        <v>-26</v>
      </c>
      <c r="DD1107">
        <v>-19</v>
      </c>
      <c r="DE1107">
        <v>-31</v>
      </c>
      <c r="DF1107">
        <v>-15</v>
      </c>
      <c r="DG1107">
        <v>-27</v>
      </c>
      <c r="DH1107">
        <v>-8</v>
      </c>
      <c r="DI1107">
        <v>-20</v>
      </c>
      <c r="DJ1107">
        <v>-9</v>
      </c>
      <c r="DK1107">
        <v>-21</v>
      </c>
      <c r="DL1107">
        <v>-9</v>
      </c>
      <c r="DM1107">
        <v>-21</v>
      </c>
      <c r="DN1107">
        <v>-8</v>
      </c>
      <c r="DO1107">
        <v>-20</v>
      </c>
      <c r="DP1107">
        <v>-4</v>
      </c>
      <c r="DQ1107">
        <v>-16</v>
      </c>
      <c r="DR1107">
        <v>2</v>
      </c>
      <c r="DS1107">
        <v>-10</v>
      </c>
      <c r="DT1107">
        <v>0.5</v>
      </c>
      <c r="DU1107">
        <v>-11.5</v>
      </c>
      <c r="DV1107">
        <v>0.5</v>
      </c>
      <c r="DW1107">
        <v>-11.5</v>
      </c>
      <c r="DX1107">
        <v>2</v>
      </c>
      <c r="DY1107">
        <v>-10</v>
      </c>
      <c r="DZ1107">
        <v>0</v>
      </c>
      <c r="EA1107">
        <v>-12</v>
      </c>
      <c r="EB1107">
        <v>1</v>
      </c>
      <c r="EC1107">
        <v>-11</v>
      </c>
      <c r="ED1107">
        <v>4</v>
      </c>
      <c r="EE1107">
        <v>-8</v>
      </c>
      <c r="EF1107">
        <v>7</v>
      </c>
      <c r="EG1107">
        <v>-5</v>
      </c>
      <c r="EH1107">
        <v>3</v>
      </c>
      <c r="EI1107">
        <v>-9</v>
      </c>
      <c r="EJ1107">
        <v>13</v>
      </c>
      <c r="EK1107">
        <v>1</v>
      </c>
      <c r="EL1107">
        <v>12</v>
      </c>
      <c r="EM1107">
        <v>0</v>
      </c>
      <c r="EN1107">
        <v>24</v>
      </c>
      <c r="EO1107">
        <v>12</v>
      </c>
      <c r="EP1107">
        <v>113.51636480000001</v>
      </c>
      <c r="EQ1107">
        <v>123.5600362</v>
      </c>
      <c r="ER1107">
        <v>85.382855629999995</v>
      </c>
      <c r="ES1107">
        <v>86.356709870000003</v>
      </c>
      <c r="ET1107">
        <v>157.0584245</v>
      </c>
      <c r="EU1107">
        <v>147.92737489999999</v>
      </c>
      <c r="EV1107">
        <v>86.046240190000006</v>
      </c>
      <c r="EW1107">
        <v>84.761867080000002</v>
      </c>
      <c r="EX1107">
        <v>66.069366110000004</v>
      </c>
      <c r="EY1107">
        <v>58.551941640000003</v>
      </c>
      <c r="EZ1107">
        <v>72.442886959999996</v>
      </c>
      <c r="FA1107">
        <v>63.917409730000003</v>
      </c>
      <c r="FB1107">
        <v>7.1027762120000002</v>
      </c>
      <c r="FC1107">
        <v>8.2021162099999998</v>
      </c>
      <c r="FD1107">
        <v>26.492722100000002</v>
      </c>
      <c r="FE1107">
        <v>27.990307600000001</v>
      </c>
      <c r="FF1107">
        <v>5.4575293330000001</v>
      </c>
      <c r="FG1107">
        <v>5.5525827290000001</v>
      </c>
      <c r="FH1107">
        <v>2.0224405029999999</v>
      </c>
      <c r="FI1107">
        <v>1.3819478089999999</v>
      </c>
      <c r="FJ1107">
        <v>35.712521520000003</v>
      </c>
      <c r="FK1107">
        <v>30.11915239</v>
      </c>
      <c r="FL1107">
        <v>10.63410704</v>
      </c>
      <c r="FM1107">
        <v>11.171330169999999</v>
      </c>
      <c r="FN1107">
        <v>0</v>
      </c>
      <c r="FO1107">
        <v>0</v>
      </c>
      <c r="FP1107">
        <v>1</v>
      </c>
      <c r="FQ1107">
        <v>3</v>
      </c>
      <c r="FR1107">
        <f>4/14</f>
        <v>0.2857142857142857</v>
      </c>
      <c r="FS1107" t="s">
        <v>45</v>
      </c>
      <c r="FT1107">
        <v>0</v>
      </c>
      <c r="FU1107">
        <v>0</v>
      </c>
      <c r="FV1107" t="s">
        <v>45</v>
      </c>
      <c r="FW1107">
        <v>0</v>
      </c>
      <c r="FX1107">
        <v>0</v>
      </c>
    </row>
    <row r="1108" spans="1:180" x14ac:dyDescent="0.3">
      <c r="A1108" s="7" t="s">
        <v>378</v>
      </c>
      <c r="B1108" s="7" t="s">
        <v>68</v>
      </c>
      <c r="C1108" t="s">
        <v>52</v>
      </c>
      <c r="D1108">
        <v>12</v>
      </c>
      <c r="E1108">
        <v>3</v>
      </c>
      <c r="F1108">
        <v>1.55</v>
      </c>
      <c r="G1108">
        <v>1.2549999999999999</v>
      </c>
      <c r="H1108">
        <v>0.69399999999999995</v>
      </c>
      <c r="I1108">
        <v>0.65218750000000003</v>
      </c>
      <c r="J1108">
        <v>2.6673333330000002</v>
      </c>
      <c r="K1108">
        <v>1.7616397749999999</v>
      </c>
      <c r="L1108">
        <v>1.3541666670000001</v>
      </c>
      <c r="M1108">
        <v>0.98452841099999999</v>
      </c>
      <c r="N1108">
        <v>21.664000000000001</v>
      </c>
      <c r="O1108">
        <v>19.113744520000001</v>
      </c>
      <c r="P1108">
        <v>2.1953333330000002</v>
      </c>
      <c r="Q1108">
        <v>1.546997167</v>
      </c>
      <c r="R1108">
        <v>1.556466667</v>
      </c>
      <c r="S1108">
        <v>1.728817893</v>
      </c>
      <c r="T1108">
        <v>0.515151515</v>
      </c>
      <c r="U1108">
        <v>0.515151515</v>
      </c>
      <c r="V1108">
        <v>0.53333333299999997</v>
      </c>
      <c r="W1108">
        <v>0.53333333299999997</v>
      </c>
      <c r="X1108">
        <v>0.2</v>
      </c>
      <c r="Y1108">
        <v>0.53333333299999997</v>
      </c>
      <c r="Z1108">
        <v>-8</v>
      </c>
      <c r="AA1108" s="5" t="s">
        <v>245</v>
      </c>
      <c r="AB1108">
        <v>-7</v>
      </c>
      <c r="AC1108">
        <v>-7</v>
      </c>
      <c r="AD1108" s="5" t="s">
        <v>191</v>
      </c>
      <c r="AE1108">
        <v>-7</v>
      </c>
      <c r="AF1108">
        <v>-4</v>
      </c>
      <c r="AG1108">
        <v>-4</v>
      </c>
      <c r="AH1108">
        <v>-2</v>
      </c>
      <c r="AI1108">
        <v>-2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4</v>
      </c>
      <c r="AQ1108">
        <v>4</v>
      </c>
      <c r="AR1108">
        <v>4</v>
      </c>
      <c r="AS1108">
        <v>4</v>
      </c>
      <c r="AT1108">
        <v>4</v>
      </c>
      <c r="AU1108">
        <v>4</v>
      </c>
      <c r="AV1108">
        <v>4</v>
      </c>
      <c r="AW1108">
        <v>4</v>
      </c>
      <c r="AX1108">
        <v>5</v>
      </c>
      <c r="AY1108">
        <v>5</v>
      </c>
      <c r="AZ1108">
        <v>5</v>
      </c>
      <c r="BA1108">
        <v>5</v>
      </c>
      <c r="BB1108">
        <v>6</v>
      </c>
      <c r="BC1108">
        <v>6</v>
      </c>
      <c r="BD1108">
        <v>6</v>
      </c>
      <c r="BE1108">
        <v>6</v>
      </c>
      <c r="BF1108">
        <v>7</v>
      </c>
      <c r="BG1108">
        <v>7</v>
      </c>
      <c r="BH1108">
        <v>10</v>
      </c>
      <c r="BI1108">
        <v>10</v>
      </c>
      <c r="BJ1108">
        <v>12</v>
      </c>
      <c r="BK1108">
        <v>12</v>
      </c>
      <c r="BL1108">
        <v>13</v>
      </c>
      <c r="BM1108">
        <v>13</v>
      </c>
      <c r="BN1108">
        <v>0</v>
      </c>
      <c r="BO1108">
        <v>0</v>
      </c>
      <c r="BP1108">
        <v>-2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4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-2</v>
      </c>
      <c r="CL1108">
        <v>2</v>
      </c>
      <c r="CM1108">
        <v>-2</v>
      </c>
      <c r="CN1108">
        <v>0</v>
      </c>
      <c r="CO1108">
        <v>2</v>
      </c>
      <c r="CP1108">
        <v>1</v>
      </c>
      <c r="CQ1108">
        <v>0</v>
      </c>
      <c r="CR1108">
        <v>-1</v>
      </c>
      <c r="CS1108">
        <v>0</v>
      </c>
      <c r="CT1108">
        <v>0</v>
      </c>
      <c r="CU1108">
        <v>1</v>
      </c>
      <c r="CV1108">
        <v>0</v>
      </c>
      <c r="CW1108">
        <v>5</v>
      </c>
      <c r="CX1108">
        <v>3</v>
      </c>
      <c r="CY1108">
        <v>4</v>
      </c>
      <c r="CZ1108">
        <v>0</v>
      </c>
      <c r="DA1108">
        <v>0</v>
      </c>
      <c r="DB1108">
        <v>-6</v>
      </c>
      <c r="DC1108">
        <v>-5</v>
      </c>
      <c r="DD1108">
        <v>-11</v>
      </c>
      <c r="DE1108">
        <v>-10</v>
      </c>
      <c r="DF1108">
        <v>-7</v>
      </c>
      <c r="DG1108">
        <v>-6</v>
      </c>
      <c r="DH1108">
        <v>0</v>
      </c>
      <c r="DI1108">
        <v>1</v>
      </c>
      <c r="DJ1108">
        <v>-1</v>
      </c>
      <c r="DK1108">
        <v>0</v>
      </c>
      <c r="DL1108">
        <v>-1</v>
      </c>
      <c r="DM1108">
        <v>0</v>
      </c>
      <c r="DN1108">
        <v>0</v>
      </c>
      <c r="DO1108">
        <v>1</v>
      </c>
      <c r="DP1108">
        <v>4</v>
      </c>
      <c r="DQ1108">
        <v>5</v>
      </c>
      <c r="DR1108">
        <v>10</v>
      </c>
      <c r="DS1108">
        <v>11</v>
      </c>
      <c r="DT1108">
        <v>8.5</v>
      </c>
      <c r="DU1108">
        <v>9.5</v>
      </c>
      <c r="DV1108">
        <v>8.5</v>
      </c>
      <c r="DW1108">
        <v>9.5</v>
      </c>
      <c r="DX1108">
        <v>10</v>
      </c>
      <c r="DY1108">
        <v>11</v>
      </c>
      <c r="DZ1108">
        <v>8</v>
      </c>
      <c r="EA1108">
        <v>9</v>
      </c>
      <c r="EB1108">
        <v>9</v>
      </c>
      <c r="EC1108">
        <v>10</v>
      </c>
      <c r="ED1108">
        <v>12</v>
      </c>
      <c r="EE1108">
        <v>13</v>
      </c>
      <c r="EF1108">
        <v>15</v>
      </c>
      <c r="EG1108">
        <v>16</v>
      </c>
      <c r="EH1108">
        <v>11</v>
      </c>
      <c r="EI1108">
        <v>12</v>
      </c>
      <c r="EJ1108">
        <v>21</v>
      </c>
      <c r="EK1108">
        <v>22</v>
      </c>
      <c r="EL1108">
        <v>20</v>
      </c>
      <c r="EM1108">
        <v>21</v>
      </c>
      <c r="EN1108">
        <v>32</v>
      </c>
      <c r="EO1108">
        <v>33</v>
      </c>
      <c r="EP1108">
        <v>132.18933329999999</v>
      </c>
      <c r="EQ1108">
        <v>105.3270747</v>
      </c>
      <c r="ER1108">
        <v>86.642695340000003</v>
      </c>
      <c r="ES1108">
        <v>83.052013000000002</v>
      </c>
      <c r="ET1108">
        <v>151.26766670000001</v>
      </c>
      <c r="EU1108">
        <v>125.3909939</v>
      </c>
      <c r="EV1108">
        <v>82.458870110000007</v>
      </c>
      <c r="EW1108">
        <v>82.484013300000001</v>
      </c>
      <c r="EX1108">
        <v>45.658666670000002</v>
      </c>
      <c r="EY1108">
        <v>48.104152200000001</v>
      </c>
      <c r="EZ1108">
        <v>59.938724260000001</v>
      </c>
      <c r="FA1108">
        <v>59.943092550000003</v>
      </c>
      <c r="FB1108">
        <v>11.894666669999999</v>
      </c>
      <c r="FC1108">
        <v>9.2657742550000002</v>
      </c>
      <c r="FD1108">
        <v>24.60233333</v>
      </c>
      <c r="FE1108">
        <v>22.19395226</v>
      </c>
      <c r="FF1108">
        <v>8.9383333329999992</v>
      </c>
      <c r="FG1108">
        <v>5.9240584480000003</v>
      </c>
      <c r="FH1108">
        <v>2.4006666669999999</v>
      </c>
      <c r="FI1108">
        <v>3.1342010180000002</v>
      </c>
      <c r="FJ1108">
        <v>32.14450695</v>
      </c>
      <c r="FK1108">
        <v>45.131285380000001</v>
      </c>
      <c r="FL1108">
        <v>16.99733333</v>
      </c>
      <c r="FM1108">
        <v>11.66374665</v>
      </c>
      <c r="FN1108">
        <v>0</v>
      </c>
      <c r="FO1108">
        <v>0</v>
      </c>
      <c r="FP1108">
        <v>0</v>
      </c>
      <c r="FQ1108">
        <v>0</v>
      </c>
      <c r="FR1108">
        <f>6/9</f>
        <v>0.66666666666666663</v>
      </c>
      <c r="FS1108" t="s">
        <v>45</v>
      </c>
      <c r="FT1108">
        <v>2</v>
      </c>
      <c r="FU1108">
        <v>2</v>
      </c>
      <c r="FV1108">
        <v>2</v>
      </c>
      <c r="FW1108">
        <v>0</v>
      </c>
      <c r="FX1108">
        <v>1</v>
      </c>
    </row>
    <row r="1109" spans="1:180" x14ac:dyDescent="0.3">
      <c r="A1109" s="7" t="s">
        <v>74</v>
      </c>
      <c r="B1109" s="7" t="s">
        <v>50</v>
      </c>
      <c r="C1109" t="s">
        <v>52</v>
      </c>
      <c r="D1109">
        <v>12</v>
      </c>
      <c r="E1109">
        <v>3</v>
      </c>
      <c r="F1109">
        <v>1.97</v>
      </c>
      <c r="G1109">
        <v>1.3682687929999999</v>
      </c>
      <c r="H1109">
        <v>0.61719999999999997</v>
      </c>
      <c r="I1109">
        <v>0.60052391800000005</v>
      </c>
      <c r="J1109">
        <v>0.91413615999999998</v>
      </c>
      <c r="K1109">
        <v>1.864585199</v>
      </c>
      <c r="L1109">
        <v>0.69934334600000003</v>
      </c>
      <c r="M1109">
        <v>2.032831039</v>
      </c>
      <c r="N1109">
        <v>20.76728121</v>
      </c>
      <c r="O1109">
        <v>18.171727239999999</v>
      </c>
      <c r="P1109">
        <v>1.2837501039999999</v>
      </c>
      <c r="Q1109">
        <v>2.2234695050000002</v>
      </c>
      <c r="R1109">
        <v>1.9162710249999999</v>
      </c>
      <c r="S1109">
        <v>1.4214762139999999</v>
      </c>
      <c r="T1109">
        <v>0.33333333300000001</v>
      </c>
      <c r="U1109">
        <v>0.57575757599999999</v>
      </c>
      <c r="V1109">
        <v>0.133333333</v>
      </c>
      <c r="W1109">
        <v>0.26666666700000002</v>
      </c>
      <c r="X1109">
        <v>0.33333333300000001</v>
      </c>
      <c r="Y1109">
        <v>0.66666666699999999</v>
      </c>
      <c r="Z1109">
        <v>-14</v>
      </c>
      <c r="AA1109" s="5" t="s">
        <v>221</v>
      </c>
      <c r="AB1109">
        <v>-13</v>
      </c>
      <c r="AC1109">
        <v>-5</v>
      </c>
      <c r="AD1109" s="5" t="s">
        <v>214</v>
      </c>
      <c r="AE1109">
        <v>-5</v>
      </c>
      <c r="AF1109">
        <v>-10</v>
      </c>
      <c r="AG1109">
        <v>-2</v>
      </c>
      <c r="AH1109">
        <v>-8</v>
      </c>
      <c r="AI1109">
        <v>0</v>
      </c>
      <c r="AJ1109">
        <v>-6</v>
      </c>
      <c r="AK1109">
        <v>2</v>
      </c>
      <c r="AL1109">
        <v>-6</v>
      </c>
      <c r="AM1109">
        <v>2</v>
      </c>
      <c r="AN1109">
        <v>-6</v>
      </c>
      <c r="AO1109">
        <v>2</v>
      </c>
      <c r="AP1109">
        <v>-2</v>
      </c>
      <c r="AQ1109">
        <v>6</v>
      </c>
      <c r="AR1109">
        <v>-2</v>
      </c>
      <c r="AS1109">
        <v>6</v>
      </c>
      <c r="AT1109">
        <v>-2</v>
      </c>
      <c r="AU1109">
        <v>6</v>
      </c>
      <c r="AV1109">
        <v>-2</v>
      </c>
      <c r="AW1109">
        <v>6</v>
      </c>
      <c r="AX1109">
        <v>-1</v>
      </c>
      <c r="AY1109">
        <v>7</v>
      </c>
      <c r="AZ1109">
        <v>-1</v>
      </c>
      <c r="BA1109">
        <v>7</v>
      </c>
      <c r="BB1109">
        <v>0</v>
      </c>
      <c r="BC1109">
        <v>8</v>
      </c>
      <c r="BD1109">
        <v>0</v>
      </c>
      <c r="BE1109">
        <v>8</v>
      </c>
      <c r="BF1109">
        <v>1</v>
      </c>
      <c r="BG1109">
        <v>9</v>
      </c>
      <c r="BH1109">
        <v>4</v>
      </c>
      <c r="BI1109">
        <v>12</v>
      </c>
      <c r="BJ1109">
        <v>6</v>
      </c>
      <c r="BK1109">
        <v>14</v>
      </c>
      <c r="BL1109">
        <v>7</v>
      </c>
      <c r="BM1109">
        <v>15</v>
      </c>
      <c r="BN1109">
        <v>0</v>
      </c>
      <c r="BO1109">
        <v>0</v>
      </c>
      <c r="BP1109">
        <v>0</v>
      </c>
      <c r="BQ1109">
        <v>-1</v>
      </c>
      <c r="BR1109">
        <v>-2</v>
      </c>
      <c r="BS1109">
        <v>0</v>
      </c>
      <c r="BT1109">
        <v>-2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-1</v>
      </c>
      <c r="CA1109">
        <v>-4</v>
      </c>
      <c r="CB1109">
        <v>0</v>
      </c>
      <c r="CC1109">
        <v>3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-2</v>
      </c>
      <c r="CL1109">
        <v>-3</v>
      </c>
      <c r="CM1109">
        <v>3</v>
      </c>
      <c r="CN1109">
        <v>0</v>
      </c>
      <c r="CO1109">
        <v>1</v>
      </c>
      <c r="CP1109">
        <v>0</v>
      </c>
      <c r="CQ1109">
        <v>0</v>
      </c>
      <c r="CR1109">
        <v>0</v>
      </c>
      <c r="CS1109">
        <v>4</v>
      </c>
      <c r="CT1109">
        <v>0</v>
      </c>
      <c r="CU1109">
        <v>-1</v>
      </c>
      <c r="CV1109">
        <v>1</v>
      </c>
      <c r="CW1109">
        <v>2</v>
      </c>
      <c r="CX1109">
        <v>0</v>
      </c>
      <c r="CY1109">
        <v>0</v>
      </c>
      <c r="CZ1109">
        <v>2</v>
      </c>
      <c r="DA1109">
        <v>3</v>
      </c>
      <c r="DB1109">
        <v>-18</v>
      </c>
      <c r="DC1109">
        <v>-5</v>
      </c>
      <c r="DD1109">
        <v>-23</v>
      </c>
      <c r="DE1109">
        <v>-10</v>
      </c>
      <c r="DF1109">
        <v>-19</v>
      </c>
      <c r="DG1109">
        <v>-6</v>
      </c>
      <c r="DH1109">
        <v>-12</v>
      </c>
      <c r="DI1109">
        <v>1</v>
      </c>
      <c r="DJ1109">
        <v>-13</v>
      </c>
      <c r="DK1109">
        <v>0</v>
      </c>
      <c r="DL1109">
        <v>-13</v>
      </c>
      <c r="DM1109">
        <v>0</v>
      </c>
      <c r="DN1109">
        <v>-12</v>
      </c>
      <c r="DO1109">
        <v>1</v>
      </c>
      <c r="DP1109">
        <v>-8</v>
      </c>
      <c r="DQ1109">
        <v>5</v>
      </c>
      <c r="DR1109">
        <v>-2</v>
      </c>
      <c r="DS1109">
        <v>11</v>
      </c>
      <c r="DT1109">
        <v>-3.5</v>
      </c>
      <c r="DU1109">
        <v>9.5</v>
      </c>
      <c r="DV1109">
        <v>-3.5</v>
      </c>
      <c r="DW1109">
        <v>9.5</v>
      </c>
      <c r="DX1109">
        <v>-2</v>
      </c>
      <c r="DY1109">
        <v>11</v>
      </c>
      <c r="DZ1109">
        <v>-4</v>
      </c>
      <c r="EA1109">
        <v>9</v>
      </c>
      <c r="EB1109">
        <v>-3</v>
      </c>
      <c r="EC1109">
        <v>10</v>
      </c>
      <c r="ED1109">
        <v>0</v>
      </c>
      <c r="EE1109">
        <v>13</v>
      </c>
      <c r="EF1109">
        <v>3</v>
      </c>
      <c r="EG1109">
        <v>16</v>
      </c>
      <c r="EH1109">
        <v>-1</v>
      </c>
      <c r="EI1109">
        <v>12</v>
      </c>
      <c r="EJ1109">
        <v>9</v>
      </c>
      <c r="EK1109">
        <v>22</v>
      </c>
      <c r="EL1109">
        <v>8</v>
      </c>
      <c r="EM1109">
        <v>21</v>
      </c>
      <c r="EN1109">
        <v>20</v>
      </c>
      <c r="EO1109">
        <v>33</v>
      </c>
      <c r="EP1109">
        <v>142.82345530000001</v>
      </c>
      <c r="EQ1109">
        <v>256.14384430000001</v>
      </c>
      <c r="ER1109">
        <v>86.052822059999997</v>
      </c>
      <c r="ES1109">
        <v>90.329722149999995</v>
      </c>
      <c r="ET1109">
        <v>155.1523329</v>
      </c>
      <c r="EU1109">
        <v>236.61151029999999</v>
      </c>
      <c r="EV1109">
        <v>85.201277289999993</v>
      </c>
      <c r="EW1109">
        <v>90.403944629999998</v>
      </c>
      <c r="EX1109">
        <v>46.72181784</v>
      </c>
      <c r="EY1109">
        <v>62.876155990000001</v>
      </c>
      <c r="EZ1109">
        <v>64.075104920000001</v>
      </c>
      <c r="FA1109">
        <v>74.56180114</v>
      </c>
      <c r="FB1109">
        <v>7.3684413820000003</v>
      </c>
      <c r="FC1109">
        <v>11.485894330000001</v>
      </c>
      <c r="FD1109">
        <v>25.95395388</v>
      </c>
      <c r="FE1109">
        <v>36.34352243</v>
      </c>
      <c r="FF1109">
        <v>5.8280611799999997</v>
      </c>
      <c r="FG1109">
        <v>11.435727330000001</v>
      </c>
      <c r="FH1109">
        <v>2.402946005</v>
      </c>
      <c r="FI1109">
        <v>1.9517724320000001</v>
      </c>
      <c r="FJ1109">
        <v>32.153806379999999</v>
      </c>
      <c r="FK1109">
        <v>40.115920979999999</v>
      </c>
      <c r="FL1109">
        <v>11.30824548</v>
      </c>
      <c r="FM1109">
        <v>14.36951668</v>
      </c>
      <c r="FN1109">
        <v>0</v>
      </c>
      <c r="FO1109">
        <v>1</v>
      </c>
      <c r="FP1109">
        <v>0</v>
      </c>
      <c r="FQ1109">
        <v>2</v>
      </c>
      <c r="FR1109">
        <f>6/12</f>
        <v>0.5</v>
      </c>
      <c r="FS1109">
        <v>2</v>
      </c>
      <c r="FT1109">
        <v>1</v>
      </c>
      <c r="FU1109">
        <v>2</v>
      </c>
      <c r="FV1109" t="s">
        <v>45</v>
      </c>
      <c r="FW1109">
        <v>1</v>
      </c>
      <c r="FX1109">
        <v>1</v>
      </c>
    </row>
    <row r="1110" spans="1:180" x14ac:dyDescent="0.3">
      <c r="A1110" s="7" t="s">
        <v>381</v>
      </c>
      <c r="B1110" s="7" t="s">
        <v>129</v>
      </c>
      <c r="C1110" t="s">
        <v>61</v>
      </c>
      <c r="D1110">
        <v>12</v>
      </c>
      <c r="E1110">
        <v>3</v>
      </c>
      <c r="F1110">
        <v>2</v>
      </c>
      <c r="G1110">
        <v>1.565769231</v>
      </c>
      <c r="H1110">
        <v>0.59199999999999997</v>
      </c>
      <c r="I1110">
        <v>0.66715384600000005</v>
      </c>
      <c r="J1110">
        <v>1.1712499119999999</v>
      </c>
      <c r="K1110">
        <v>1.774467102</v>
      </c>
      <c r="L1110">
        <v>0.61976069499999997</v>
      </c>
      <c r="M1110">
        <v>0.99548317099999994</v>
      </c>
      <c r="N1110">
        <v>18.766442250000001</v>
      </c>
      <c r="O1110">
        <v>16.891855920000001</v>
      </c>
      <c r="P1110">
        <v>1.0512316749999999</v>
      </c>
      <c r="Q1110">
        <v>1.9155992610000001</v>
      </c>
      <c r="R1110">
        <v>1.864456595</v>
      </c>
      <c r="S1110">
        <v>1.3208450700000001</v>
      </c>
      <c r="T1110">
        <v>0.33333333300000001</v>
      </c>
      <c r="U1110">
        <v>0.515151515</v>
      </c>
      <c r="V1110">
        <v>0.33333333300000001</v>
      </c>
      <c r="W1110">
        <v>0.46666666699999998</v>
      </c>
      <c r="X1110">
        <v>0.26666666700000002</v>
      </c>
      <c r="Y1110">
        <v>0.8</v>
      </c>
      <c r="Z1110">
        <v>-16</v>
      </c>
      <c r="AA1110" s="5" t="s">
        <v>215</v>
      </c>
      <c r="AB1110">
        <v>-13</v>
      </c>
      <c r="AC1110">
        <v>-7</v>
      </c>
      <c r="AD1110" s="5" t="s">
        <v>209</v>
      </c>
      <c r="AE1110">
        <v>-6</v>
      </c>
      <c r="AF1110">
        <v>-13</v>
      </c>
      <c r="AG1110">
        <v>-7</v>
      </c>
      <c r="AH1110">
        <v>-11</v>
      </c>
      <c r="AI1110">
        <v>-5</v>
      </c>
      <c r="AJ1110">
        <v>-10</v>
      </c>
      <c r="AK1110">
        <v>-4</v>
      </c>
      <c r="AL1110">
        <v>-8</v>
      </c>
      <c r="AM1110">
        <v>-2</v>
      </c>
      <c r="AN1110">
        <v>-6</v>
      </c>
      <c r="AO1110">
        <v>0</v>
      </c>
      <c r="AP1110">
        <v>-6</v>
      </c>
      <c r="AQ1110">
        <v>0</v>
      </c>
      <c r="AR1110">
        <v>-2</v>
      </c>
      <c r="AS1110">
        <v>4</v>
      </c>
      <c r="AT1110">
        <v>-1</v>
      </c>
      <c r="AU1110">
        <v>5</v>
      </c>
      <c r="AV1110">
        <v>-1</v>
      </c>
      <c r="AW1110">
        <v>5</v>
      </c>
      <c r="AX1110">
        <v>0</v>
      </c>
      <c r="AY1110">
        <v>6</v>
      </c>
      <c r="AZ1110">
        <v>0</v>
      </c>
      <c r="BA1110">
        <v>6</v>
      </c>
      <c r="BB1110">
        <v>0</v>
      </c>
      <c r="BC1110">
        <v>6</v>
      </c>
      <c r="BD1110">
        <v>1</v>
      </c>
      <c r="BE1110">
        <v>7</v>
      </c>
      <c r="BF1110">
        <v>2</v>
      </c>
      <c r="BG1110">
        <v>8</v>
      </c>
      <c r="BH1110">
        <v>5</v>
      </c>
      <c r="BI1110">
        <v>11</v>
      </c>
      <c r="BJ1110">
        <v>5</v>
      </c>
      <c r="BK1110">
        <v>11</v>
      </c>
      <c r="BL1110">
        <v>6</v>
      </c>
      <c r="BM1110">
        <v>12</v>
      </c>
      <c r="BN1110">
        <v>0</v>
      </c>
      <c r="BO1110">
        <v>0</v>
      </c>
      <c r="BP1110">
        <v>-3</v>
      </c>
      <c r="BQ1110">
        <v>0</v>
      </c>
      <c r="BR1110">
        <v>0</v>
      </c>
      <c r="BS1110">
        <v>0</v>
      </c>
      <c r="BT1110">
        <v>-1</v>
      </c>
      <c r="BU1110">
        <v>0</v>
      </c>
      <c r="BV1110">
        <v>-1</v>
      </c>
      <c r="BW1110">
        <v>0</v>
      </c>
      <c r="BX1110">
        <v>-3</v>
      </c>
      <c r="BY1110">
        <v>0</v>
      </c>
      <c r="BZ1110">
        <v>-2</v>
      </c>
      <c r="CA1110">
        <v>-1</v>
      </c>
      <c r="CB1110">
        <v>0</v>
      </c>
      <c r="CC1110">
        <v>-3</v>
      </c>
      <c r="CD1110">
        <v>0</v>
      </c>
      <c r="CE1110">
        <v>0</v>
      </c>
      <c r="CF1110">
        <v>0</v>
      </c>
      <c r="CG1110">
        <v>-2</v>
      </c>
      <c r="CH1110">
        <v>1</v>
      </c>
      <c r="CI1110">
        <v>1</v>
      </c>
      <c r="CJ1110">
        <v>0</v>
      </c>
      <c r="CK1110">
        <v>2</v>
      </c>
      <c r="CL1110">
        <v>0</v>
      </c>
      <c r="CM1110">
        <v>0</v>
      </c>
      <c r="CN1110">
        <v>0</v>
      </c>
      <c r="CO1110">
        <v>0</v>
      </c>
      <c r="CP1110">
        <v>1</v>
      </c>
      <c r="CQ1110">
        <v>-3</v>
      </c>
      <c r="CR1110">
        <v>-3</v>
      </c>
      <c r="CS1110">
        <v>1</v>
      </c>
      <c r="CT1110">
        <v>1</v>
      </c>
      <c r="CU1110">
        <v>0</v>
      </c>
      <c r="CV1110">
        <v>0</v>
      </c>
      <c r="CW1110">
        <v>1</v>
      </c>
      <c r="CX1110">
        <v>0</v>
      </c>
      <c r="CY1110">
        <v>0</v>
      </c>
      <c r="CZ1110">
        <v>0</v>
      </c>
      <c r="DA1110">
        <v>2</v>
      </c>
      <c r="DB1110">
        <v>-24</v>
      </c>
      <c r="DC1110">
        <v>-16</v>
      </c>
      <c r="DD1110">
        <v>-24</v>
      </c>
      <c r="DE1110">
        <v>-16</v>
      </c>
      <c r="DF1110">
        <v>-24</v>
      </c>
      <c r="DG1110">
        <v>-16</v>
      </c>
      <c r="DH1110">
        <v>-25</v>
      </c>
      <c r="DI1110">
        <v>-17</v>
      </c>
      <c r="DJ1110">
        <v>-19</v>
      </c>
      <c r="DK1110">
        <v>-11</v>
      </c>
      <c r="DL1110">
        <v>-18</v>
      </c>
      <c r="DM1110">
        <v>-10</v>
      </c>
      <c r="DN1110">
        <v>-16</v>
      </c>
      <c r="DO1110">
        <v>-8</v>
      </c>
      <c r="DP1110">
        <v>-15</v>
      </c>
      <c r="DQ1110">
        <v>-7</v>
      </c>
      <c r="DR1110">
        <v>-8</v>
      </c>
      <c r="DS1110">
        <v>0</v>
      </c>
      <c r="DT1110">
        <v>-9</v>
      </c>
      <c r="DU1110">
        <v>-1</v>
      </c>
      <c r="DV1110">
        <v>-4</v>
      </c>
      <c r="DW1110">
        <v>4</v>
      </c>
      <c r="DX1110">
        <v>-5</v>
      </c>
      <c r="DY1110">
        <v>3</v>
      </c>
      <c r="DZ1110">
        <v>0</v>
      </c>
      <c r="EA1110">
        <v>8</v>
      </c>
      <c r="EB1110">
        <v>-3</v>
      </c>
      <c r="EC1110">
        <v>5</v>
      </c>
      <c r="ED1110">
        <v>-7</v>
      </c>
      <c r="EE1110">
        <v>1</v>
      </c>
      <c r="EF1110">
        <v>-2</v>
      </c>
      <c r="EG1110">
        <v>6</v>
      </c>
      <c r="EH1110">
        <v>-2</v>
      </c>
      <c r="EI1110">
        <v>6</v>
      </c>
      <c r="EJ1110">
        <v>-2</v>
      </c>
      <c r="EK1110">
        <v>6</v>
      </c>
      <c r="EL1110">
        <v>2</v>
      </c>
      <c r="EM1110">
        <v>10</v>
      </c>
      <c r="EN1110">
        <v>5</v>
      </c>
      <c r="EO1110">
        <v>13</v>
      </c>
      <c r="EP1110">
        <v>123.4642882</v>
      </c>
      <c r="EQ1110">
        <v>156.15031500000001</v>
      </c>
      <c r="ER1110">
        <v>86.759499489999996</v>
      </c>
      <c r="ES1110">
        <v>88.830318300000002</v>
      </c>
      <c r="ET1110">
        <v>135.74844340000001</v>
      </c>
      <c r="EU1110">
        <v>170.05250380000001</v>
      </c>
      <c r="EV1110">
        <v>82.971437510000001</v>
      </c>
      <c r="EW1110">
        <v>87.630264049999994</v>
      </c>
      <c r="EX1110">
        <v>42.834924200000003</v>
      </c>
      <c r="EY1110">
        <v>61.904835650000003</v>
      </c>
      <c r="EZ1110">
        <v>63.289884790000002</v>
      </c>
      <c r="FA1110">
        <v>73.544731560000002</v>
      </c>
      <c r="FB1110">
        <v>8.3564534029999997</v>
      </c>
      <c r="FC1110">
        <v>9.8975010480000005</v>
      </c>
      <c r="FD1110">
        <v>22.55266164</v>
      </c>
      <c r="FE1110">
        <v>32.523687670000001</v>
      </c>
      <c r="FF1110">
        <v>8.1993171500000006</v>
      </c>
      <c r="FG1110">
        <v>9.7686668440000002</v>
      </c>
      <c r="FH1110">
        <v>2.4247776710000002</v>
      </c>
      <c r="FI1110">
        <v>1.961735843</v>
      </c>
      <c r="FJ1110">
        <v>31.68099913</v>
      </c>
      <c r="FK1110">
        <v>36.17068733</v>
      </c>
      <c r="FL1110">
        <v>11.772036050000001</v>
      </c>
      <c r="FM1110">
        <v>14.33139345</v>
      </c>
      <c r="FN1110">
        <v>0</v>
      </c>
      <c r="FO1110">
        <v>0</v>
      </c>
      <c r="FP1110">
        <v>0</v>
      </c>
      <c r="FQ1110">
        <v>0</v>
      </c>
      <c r="FR1110">
        <f>1/11</f>
        <v>9.0909090909090912E-2</v>
      </c>
      <c r="FS1110" t="s">
        <v>45</v>
      </c>
      <c r="FT1110">
        <v>1</v>
      </c>
      <c r="FU1110">
        <v>1</v>
      </c>
      <c r="FV1110" t="s">
        <v>45</v>
      </c>
      <c r="FW1110">
        <v>1</v>
      </c>
      <c r="FX1110">
        <v>1</v>
      </c>
    </row>
    <row r="1111" spans="1:180" x14ac:dyDescent="0.3">
      <c r="A1111" s="7" t="s">
        <v>42</v>
      </c>
      <c r="B1111" s="7" t="s">
        <v>384</v>
      </c>
      <c r="C1111" t="s">
        <v>26</v>
      </c>
      <c r="D1111">
        <v>13</v>
      </c>
      <c r="E1111">
        <v>3</v>
      </c>
      <c r="F1111">
        <v>0.85528014299999999</v>
      </c>
      <c r="G1111">
        <v>2.08</v>
      </c>
      <c r="H1111">
        <v>0.72643199400000003</v>
      </c>
      <c r="I1111">
        <v>0.68600000000000005</v>
      </c>
      <c r="J1111">
        <v>2.1728492109999999</v>
      </c>
      <c r="K1111">
        <v>0.64077567599999996</v>
      </c>
      <c r="L1111">
        <v>1.380953248</v>
      </c>
      <c r="M1111">
        <v>0.46959639600000003</v>
      </c>
      <c r="N1111">
        <v>15.673957659999999</v>
      </c>
      <c r="O1111">
        <v>15.88428571</v>
      </c>
      <c r="P1111">
        <v>2.2916816390000001</v>
      </c>
      <c r="Q1111">
        <v>0.764686486</v>
      </c>
      <c r="R1111">
        <v>0.92209565400000004</v>
      </c>
      <c r="S1111">
        <v>2.1820131530000002</v>
      </c>
      <c r="T1111">
        <v>0.57575757599999999</v>
      </c>
      <c r="U1111">
        <v>0.16666666699999999</v>
      </c>
      <c r="V1111">
        <v>0.53333333299999997</v>
      </c>
      <c r="W1111">
        <v>0.2</v>
      </c>
      <c r="X1111">
        <v>0.66666666699999999</v>
      </c>
      <c r="Y1111">
        <v>5.5555555999999999E-2</v>
      </c>
      <c r="Z1111">
        <v>-6</v>
      </c>
      <c r="AA1111" s="5" t="s">
        <v>238</v>
      </c>
      <c r="AB1111">
        <v>-6</v>
      </c>
      <c r="AC1111">
        <v>-19</v>
      </c>
      <c r="AD1111" s="5" t="s">
        <v>211</v>
      </c>
      <c r="AE1111">
        <v>-18</v>
      </c>
      <c r="AF1111">
        <v>-4</v>
      </c>
      <c r="AG1111">
        <v>-17</v>
      </c>
      <c r="AH1111">
        <v>-3</v>
      </c>
      <c r="AI1111">
        <v>-16</v>
      </c>
      <c r="AJ1111">
        <v>-1</v>
      </c>
      <c r="AK1111">
        <v>-14</v>
      </c>
      <c r="AL1111">
        <v>-1</v>
      </c>
      <c r="AM1111">
        <v>-14</v>
      </c>
      <c r="AN1111">
        <v>-1</v>
      </c>
      <c r="AO1111">
        <v>-14</v>
      </c>
      <c r="AP1111">
        <v>0</v>
      </c>
      <c r="AQ1111">
        <v>-13</v>
      </c>
      <c r="AR1111">
        <v>1</v>
      </c>
      <c r="AS1111">
        <v>-12</v>
      </c>
      <c r="AT1111">
        <v>2</v>
      </c>
      <c r="AU1111">
        <v>-11</v>
      </c>
      <c r="AV1111">
        <v>2</v>
      </c>
      <c r="AW1111">
        <v>-11</v>
      </c>
      <c r="AX1111">
        <v>2</v>
      </c>
      <c r="AY1111">
        <v>-11</v>
      </c>
      <c r="AZ1111">
        <v>5</v>
      </c>
      <c r="BA1111">
        <v>-8</v>
      </c>
      <c r="BB1111">
        <v>6</v>
      </c>
      <c r="BC1111">
        <v>-7</v>
      </c>
      <c r="BD1111">
        <v>9</v>
      </c>
      <c r="BE1111">
        <v>-4</v>
      </c>
      <c r="BF1111">
        <v>10</v>
      </c>
      <c r="BG1111">
        <v>-3</v>
      </c>
      <c r="BH1111">
        <v>11</v>
      </c>
      <c r="BI1111">
        <v>-2</v>
      </c>
      <c r="BJ1111">
        <v>13</v>
      </c>
      <c r="BK1111">
        <v>0</v>
      </c>
      <c r="BL1111">
        <v>18</v>
      </c>
      <c r="BM1111">
        <v>5</v>
      </c>
      <c r="BN1111">
        <v>-2</v>
      </c>
      <c r="BO1111">
        <v>-1</v>
      </c>
      <c r="BP1111">
        <v>0</v>
      </c>
      <c r="BQ1111">
        <v>0</v>
      </c>
      <c r="BR1111">
        <v>-3</v>
      </c>
      <c r="BS1111">
        <v>-3</v>
      </c>
      <c r="BT1111">
        <v>0</v>
      </c>
      <c r="BU1111">
        <v>-2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-3</v>
      </c>
      <c r="CB1111">
        <v>0</v>
      </c>
      <c r="CC1111">
        <v>-1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-4</v>
      </c>
      <c r="CJ1111">
        <v>0</v>
      </c>
      <c r="CK1111">
        <v>-1</v>
      </c>
      <c r="CL1111">
        <v>2</v>
      </c>
      <c r="CM1111">
        <v>0</v>
      </c>
      <c r="CN1111">
        <v>0</v>
      </c>
      <c r="CO1111">
        <v>0</v>
      </c>
      <c r="CP1111">
        <v>1</v>
      </c>
      <c r="CQ1111">
        <v>0</v>
      </c>
      <c r="CR1111">
        <v>0</v>
      </c>
      <c r="CS1111">
        <v>0</v>
      </c>
      <c r="CT1111">
        <v>5</v>
      </c>
      <c r="CU1111">
        <v>0</v>
      </c>
      <c r="CV1111">
        <v>2</v>
      </c>
      <c r="CW1111">
        <v>-2</v>
      </c>
      <c r="CX1111">
        <v>0</v>
      </c>
      <c r="CY1111">
        <v>0</v>
      </c>
      <c r="CZ1111">
        <v>1</v>
      </c>
      <c r="DA1111">
        <v>1</v>
      </c>
      <c r="DB1111">
        <v>-8</v>
      </c>
      <c r="DC1111">
        <v>-30</v>
      </c>
      <c r="DD1111">
        <v>-3</v>
      </c>
      <c r="DE1111">
        <v>-25</v>
      </c>
      <c r="DF1111">
        <v>-3</v>
      </c>
      <c r="DG1111">
        <v>-25</v>
      </c>
      <c r="DH1111">
        <v>-1</v>
      </c>
      <c r="DI1111">
        <v>-23</v>
      </c>
      <c r="DJ1111">
        <v>-7</v>
      </c>
      <c r="DK1111">
        <v>-29</v>
      </c>
      <c r="DL1111">
        <v>1</v>
      </c>
      <c r="DM1111">
        <v>-21</v>
      </c>
      <c r="DN1111">
        <v>3</v>
      </c>
      <c r="DO1111">
        <v>-19</v>
      </c>
      <c r="DP1111">
        <v>4</v>
      </c>
      <c r="DQ1111">
        <v>-18</v>
      </c>
      <c r="DR1111">
        <v>0</v>
      </c>
      <c r="DS1111">
        <v>-22</v>
      </c>
      <c r="DT1111">
        <v>-2</v>
      </c>
      <c r="DU1111">
        <v>-24</v>
      </c>
      <c r="DV1111">
        <v>5</v>
      </c>
      <c r="DW1111">
        <v>-17</v>
      </c>
      <c r="DX1111">
        <v>8</v>
      </c>
      <c r="DY1111">
        <v>-14</v>
      </c>
      <c r="DZ1111">
        <v>11</v>
      </c>
      <c r="EA1111">
        <v>-11</v>
      </c>
      <c r="EB1111">
        <v>11</v>
      </c>
      <c r="EC1111">
        <v>-11</v>
      </c>
      <c r="ED1111">
        <v>11</v>
      </c>
      <c r="EE1111">
        <v>-11</v>
      </c>
      <c r="EF1111">
        <v>12</v>
      </c>
      <c r="EG1111">
        <v>-10</v>
      </c>
      <c r="EH1111">
        <v>18</v>
      </c>
      <c r="EI1111">
        <v>-4</v>
      </c>
      <c r="EJ1111">
        <v>16</v>
      </c>
      <c r="EK1111">
        <v>-6</v>
      </c>
      <c r="EL1111">
        <v>22</v>
      </c>
      <c r="EM1111">
        <v>0</v>
      </c>
      <c r="EN1111">
        <v>22</v>
      </c>
      <c r="EO1111">
        <v>0</v>
      </c>
      <c r="EP1111">
        <v>235.79712079999999</v>
      </c>
      <c r="EQ1111">
        <v>140.50583330000001</v>
      </c>
      <c r="ER1111">
        <v>91.746446120000002</v>
      </c>
      <c r="ES1111">
        <v>86.737542320000003</v>
      </c>
      <c r="ET1111">
        <v>262.59791739999997</v>
      </c>
      <c r="EU1111">
        <v>123.98980950000001</v>
      </c>
      <c r="EV1111">
        <v>91.230922039999996</v>
      </c>
      <c r="EW1111">
        <v>81.38030861</v>
      </c>
      <c r="EX1111">
        <v>79.472035989999995</v>
      </c>
      <c r="EY1111">
        <v>37.003833329999999</v>
      </c>
      <c r="EZ1111">
        <v>77.918740630000002</v>
      </c>
      <c r="FA1111">
        <v>62.218512070000003</v>
      </c>
      <c r="FB1111">
        <v>12.506919679999999</v>
      </c>
      <c r="FC1111">
        <v>6.7127857139999998</v>
      </c>
      <c r="FD1111">
        <v>46.586800599999997</v>
      </c>
      <c r="FE1111">
        <v>23.673476189999999</v>
      </c>
      <c r="FF1111">
        <v>12.99369649</v>
      </c>
      <c r="FG1111">
        <v>5.1260714289999996</v>
      </c>
      <c r="FH1111">
        <v>2.1433329739999998</v>
      </c>
      <c r="FI1111">
        <v>2.0174285709999999</v>
      </c>
      <c r="FJ1111">
        <v>33.157480839999998</v>
      </c>
      <c r="FK1111">
        <v>31.21561406</v>
      </c>
      <c r="FL1111">
        <v>17.106266160000001</v>
      </c>
      <c r="FM1111">
        <v>9.0661428570000009</v>
      </c>
      <c r="FN1111">
        <v>0</v>
      </c>
      <c r="FO1111">
        <v>0</v>
      </c>
      <c r="FP1111">
        <v>3</v>
      </c>
      <c r="FQ1111">
        <v>0</v>
      </c>
      <c r="FR1111">
        <v>1</v>
      </c>
      <c r="FS1111" t="s">
        <v>45</v>
      </c>
      <c r="FT1111">
        <v>1</v>
      </c>
      <c r="FU1111">
        <v>1</v>
      </c>
      <c r="FV1111" t="s">
        <v>45</v>
      </c>
      <c r="FW1111">
        <v>1</v>
      </c>
      <c r="FX1111">
        <v>1</v>
      </c>
    </row>
    <row r="1112" spans="1:180" x14ac:dyDescent="0.3">
      <c r="A1112" s="7" t="s">
        <v>95</v>
      </c>
      <c r="B1112" s="7" t="s">
        <v>79</v>
      </c>
      <c r="C1112" t="s">
        <v>55</v>
      </c>
      <c r="D1112">
        <v>19</v>
      </c>
      <c r="E1112">
        <v>3</v>
      </c>
      <c r="F1112">
        <v>0.67482758600000003</v>
      </c>
      <c r="G1112">
        <v>0.93290040799999996</v>
      </c>
      <c r="H1112">
        <v>0.791275862</v>
      </c>
      <c r="I1112">
        <v>0.71982469400000004</v>
      </c>
      <c r="J1112">
        <v>1.645706742</v>
      </c>
      <c r="K1112">
        <v>1.0158456410000001</v>
      </c>
      <c r="L1112">
        <v>1.265229502</v>
      </c>
      <c r="M1112">
        <v>0.64038549099999997</v>
      </c>
      <c r="N1112">
        <v>19.33328727</v>
      </c>
      <c r="O1112">
        <v>15.898671179999999</v>
      </c>
      <c r="P1112">
        <v>1.8180145990000001</v>
      </c>
      <c r="Q1112">
        <v>1.056279134</v>
      </c>
      <c r="R1112">
        <v>0.747350709</v>
      </c>
      <c r="S1112">
        <v>1.075145843</v>
      </c>
      <c r="T1112">
        <v>0.63888888899999996</v>
      </c>
      <c r="U1112">
        <v>0.38888888900000002</v>
      </c>
      <c r="V1112">
        <v>0.46666666699999998</v>
      </c>
      <c r="W1112">
        <v>0.33333333300000001</v>
      </c>
      <c r="X1112">
        <v>0.6</v>
      </c>
      <c r="Y1112">
        <v>0.23809523799999999</v>
      </c>
      <c r="Z1112">
        <v>-3</v>
      </c>
      <c r="AA1112" s="5" t="s">
        <v>209</v>
      </c>
      <c r="AB1112">
        <v>-3</v>
      </c>
      <c r="AC1112">
        <v>-12</v>
      </c>
      <c r="AD1112" s="5" t="s">
        <v>197</v>
      </c>
      <c r="AE1112">
        <v>-9</v>
      </c>
      <c r="AF1112">
        <v>1</v>
      </c>
      <c r="AG1112">
        <v>-8</v>
      </c>
      <c r="AH1112">
        <v>4</v>
      </c>
      <c r="AI1112">
        <v>-5</v>
      </c>
      <c r="AJ1112">
        <v>5</v>
      </c>
      <c r="AK1112">
        <v>-4</v>
      </c>
      <c r="AL1112">
        <v>5</v>
      </c>
      <c r="AM1112">
        <v>-4</v>
      </c>
      <c r="AN1112">
        <v>6</v>
      </c>
      <c r="AO1112">
        <v>-3</v>
      </c>
      <c r="AP1112">
        <v>7</v>
      </c>
      <c r="AQ1112">
        <v>-2</v>
      </c>
      <c r="AR1112">
        <v>7</v>
      </c>
      <c r="AS1112">
        <v>-2</v>
      </c>
      <c r="AT1112">
        <v>8</v>
      </c>
      <c r="AU1112">
        <v>-1</v>
      </c>
      <c r="AV1112">
        <v>9</v>
      </c>
      <c r="AW1112">
        <v>0</v>
      </c>
      <c r="AX1112">
        <v>9</v>
      </c>
      <c r="AY1112">
        <v>0</v>
      </c>
      <c r="AZ1112">
        <v>9</v>
      </c>
      <c r="BA1112">
        <v>0</v>
      </c>
      <c r="BB1112">
        <v>9</v>
      </c>
      <c r="BC1112">
        <v>0</v>
      </c>
      <c r="BD1112">
        <v>10</v>
      </c>
      <c r="BE1112">
        <v>1</v>
      </c>
      <c r="BF1112">
        <v>10</v>
      </c>
      <c r="BG1112">
        <v>1</v>
      </c>
      <c r="BH1112">
        <v>12</v>
      </c>
      <c r="BI1112">
        <v>3</v>
      </c>
      <c r="BJ1112">
        <v>12</v>
      </c>
      <c r="BK1112">
        <v>3</v>
      </c>
      <c r="BL1112">
        <v>12</v>
      </c>
      <c r="BM1112">
        <v>3</v>
      </c>
      <c r="BN1112">
        <v>0</v>
      </c>
      <c r="BO1112">
        <v>0</v>
      </c>
      <c r="BP1112">
        <v>2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1</v>
      </c>
      <c r="BW1112">
        <v>1</v>
      </c>
      <c r="BX1112">
        <v>0</v>
      </c>
      <c r="BY1112">
        <v>-2</v>
      </c>
      <c r="BZ1112">
        <v>-1</v>
      </c>
      <c r="CA1112">
        <v>-1</v>
      </c>
      <c r="CB1112">
        <v>2</v>
      </c>
      <c r="CC1112">
        <v>0</v>
      </c>
      <c r="CD1112">
        <v>0</v>
      </c>
      <c r="CE1112">
        <v>-2</v>
      </c>
      <c r="CF1112">
        <v>1</v>
      </c>
      <c r="CG1112">
        <v>4</v>
      </c>
      <c r="CH1112">
        <v>0</v>
      </c>
      <c r="CI1112">
        <v>1</v>
      </c>
      <c r="CJ1112">
        <v>-3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-1</v>
      </c>
      <c r="CQ1112">
        <v>-1</v>
      </c>
      <c r="CR1112">
        <v>0</v>
      </c>
      <c r="CS1112">
        <v>0</v>
      </c>
      <c r="CT1112">
        <v>1</v>
      </c>
      <c r="CU1112">
        <v>-1</v>
      </c>
      <c r="CV1112">
        <v>2</v>
      </c>
      <c r="CW1112">
        <v>2</v>
      </c>
      <c r="CX1112">
        <v>3</v>
      </c>
      <c r="CY1112">
        <v>0</v>
      </c>
      <c r="CZ1112">
        <v>0</v>
      </c>
      <c r="DA1112">
        <v>-1</v>
      </c>
      <c r="DB1112">
        <v>-10</v>
      </c>
      <c r="DC1112">
        <v>-17</v>
      </c>
      <c r="DD1112">
        <v>-10</v>
      </c>
      <c r="DE1112">
        <v>-17</v>
      </c>
      <c r="DF1112">
        <v>0</v>
      </c>
      <c r="DG1112">
        <v>-7</v>
      </c>
      <c r="DH1112">
        <v>3</v>
      </c>
      <c r="DI1112">
        <v>-4</v>
      </c>
      <c r="DJ1112">
        <v>3</v>
      </c>
      <c r="DK1112">
        <v>-4</v>
      </c>
      <c r="DL1112">
        <v>12</v>
      </c>
      <c r="DM1112">
        <v>5</v>
      </c>
      <c r="DN1112">
        <v>13</v>
      </c>
      <c r="DO1112">
        <v>6</v>
      </c>
      <c r="DP1112">
        <v>-3</v>
      </c>
      <c r="DQ1112">
        <v>-10</v>
      </c>
      <c r="DR1112">
        <v>10</v>
      </c>
      <c r="DS1112">
        <v>3</v>
      </c>
      <c r="DT1112">
        <v>16</v>
      </c>
      <c r="DU1112">
        <v>9</v>
      </c>
      <c r="DV1112">
        <v>8</v>
      </c>
      <c r="DW1112">
        <v>1</v>
      </c>
      <c r="DX1112">
        <v>7</v>
      </c>
      <c r="DY1112">
        <v>0</v>
      </c>
      <c r="DZ1112">
        <v>7</v>
      </c>
      <c r="EA1112">
        <v>0</v>
      </c>
      <c r="EB1112">
        <v>9</v>
      </c>
      <c r="EC1112">
        <v>2</v>
      </c>
      <c r="ED1112">
        <v>10</v>
      </c>
      <c r="EE1112">
        <v>3</v>
      </c>
      <c r="EF1112">
        <v>12</v>
      </c>
      <c r="EG1112">
        <v>5</v>
      </c>
      <c r="EH1112">
        <v>13</v>
      </c>
      <c r="EI1112">
        <v>6</v>
      </c>
      <c r="EJ1112">
        <v>10</v>
      </c>
      <c r="EK1112">
        <v>3</v>
      </c>
      <c r="EL1112">
        <v>15</v>
      </c>
      <c r="EM1112">
        <v>8</v>
      </c>
      <c r="EN1112">
        <v>15</v>
      </c>
      <c r="EO1112">
        <v>8</v>
      </c>
      <c r="EP1112">
        <v>243.77008570000001</v>
      </c>
      <c r="EQ1112">
        <v>128.5795229</v>
      </c>
      <c r="ER1112">
        <v>92.032098579999996</v>
      </c>
      <c r="ES1112">
        <v>85.785602359999999</v>
      </c>
      <c r="ET1112">
        <v>199.4289291</v>
      </c>
      <c r="EU1112">
        <v>139.2106655</v>
      </c>
      <c r="EV1112">
        <v>89.975799760000001</v>
      </c>
      <c r="EW1112">
        <v>82.374026400000005</v>
      </c>
      <c r="EX1112">
        <v>74.800922959999994</v>
      </c>
      <c r="EY1112">
        <v>53.528257429999996</v>
      </c>
      <c r="EZ1112">
        <v>73.910731979999994</v>
      </c>
      <c r="FA1112">
        <v>62.233707729999999</v>
      </c>
      <c r="FB1112">
        <v>12.003291859999999</v>
      </c>
      <c r="FC1112">
        <v>7.2568677770000001</v>
      </c>
      <c r="FD1112">
        <v>38.94435301</v>
      </c>
      <c r="FE1112">
        <v>26.842934620000001</v>
      </c>
      <c r="FF1112">
        <v>11.962985550000001</v>
      </c>
      <c r="FG1112">
        <v>6.7370020039999998</v>
      </c>
      <c r="FH1112">
        <v>3.1743524519999999</v>
      </c>
      <c r="FI1112">
        <v>2.5675823979999999</v>
      </c>
      <c r="FJ1112">
        <v>36.236705630000003</v>
      </c>
      <c r="FK1112">
        <v>31.680519740000001</v>
      </c>
      <c r="FL1112">
        <v>13.372061609999999</v>
      </c>
      <c r="FM1112">
        <v>9.5835776119999991</v>
      </c>
      <c r="FN1112">
        <v>0</v>
      </c>
      <c r="FO1112">
        <v>0</v>
      </c>
      <c r="FP1112">
        <v>1</v>
      </c>
      <c r="FQ1112">
        <v>0</v>
      </c>
      <c r="FR1112">
        <f>9/12</f>
        <v>0.75</v>
      </c>
      <c r="FS1112">
        <v>1</v>
      </c>
      <c r="FT1112">
        <v>3</v>
      </c>
      <c r="FU1112">
        <v>1</v>
      </c>
      <c r="FV1112">
        <v>1</v>
      </c>
      <c r="FW1112">
        <v>1</v>
      </c>
      <c r="FX1112">
        <v>0</v>
      </c>
    </row>
    <row r="1113" spans="1:180" x14ac:dyDescent="0.3">
      <c r="A1113" s="7" t="s">
        <v>73</v>
      </c>
      <c r="B1113" s="7" t="s">
        <v>64</v>
      </c>
      <c r="C1113" t="s">
        <v>52</v>
      </c>
      <c r="D1113">
        <v>12</v>
      </c>
      <c r="E1113">
        <v>3</v>
      </c>
      <c r="F1113">
        <v>1.82</v>
      </c>
      <c r="G1113">
        <v>2</v>
      </c>
      <c r="H1113">
        <v>0.63577362299999995</v>
      </c>
      <c r="I1113">
        <v>0.63749275400000005</v>
      </c>
      <c r="J1113">
        <v>1.0622957550000001</v>
      </c>
      <c r="K1113">
        <v>1.263234956</v>
      </c>
      <c r="L1113">
        <v>0.58843713900000005</v>
      </c>
      <c r="M1113">
        <v>0.79292563500000002</v>
      </c>
      <c r="N1113">
        <v>23.422440269999999</v>
      </c>
      <c r="O1113">
        <v>18.983487830000001</v>
      </c>
      <c r="P1113">
        <v>1.0777496529999999</v>
      </c>
      <c r="Q1113">
        <v>1.438622048</v>
      </c>
      <c r="R1113">
        <v>1.925092064</v>
      </c>
      <c r="S1113">
        <v>1.487191138</v>
      </c>
      <c r="T1113">
        <v>0.12121212100000001</v>
      </c>
      <c r="U1113">
        <v>0.33333333300000001</v>
      </c>
      <c r="V1113">
        <v>0.133333333</v>
      </c>
      <c r="W1113">
        <v>0.33333333300000001</v>
      </c>
      <c r="X1113">
        <v>0.133333333</v>
      </c>
      <c r="Y1113">
        <v>0.33333333300000001</v>
      </c>
      <c r="Z1113">
        <v>-21</v>
      </c>
      <c r="AA1113" s="5" t="s">
        <v>218</v>
      </c>
      <c r="AB1113">
        <v>-20</v>
      </c>
      <c r="AC1113">
        <v>-13</v>
      </c>
      <c r="AD1113" s="5" t="s">
        <v>188</v>
      </c>
      <c r="AE1113">
        <v>-13</v>
      </c>
      <c r="AF1113">
        <v>-17</v>
      </c>
      <c r="AG1113">
        <v>-10</v>
      </c>
      <c r="AH1113">
        <v>-15</v>
      </c>
      <c r="AI1113">
        <v>-8</v>
      </c>
      <c r="AJ1113">
        <v>-13</v>
      </c>
      <c r="AK1113">
        <v>-6</v>
      </c>
      <c r="AL1113">
        <v>-13</v>
      </c>
      <c r="AM1113">
        <v>-6</v>
      </c>
      <c r="AN1113">
        <v>-13</v>
      </c>
      <c r="AO1113">
        <v>-6</v>
      </c>
      <c r="AP1113">
        <v>-9</v>
      </c>
      <c r="AQ1113">
        <v>-2</v>
      </c>
      <c r="AR1113">
        <v>-9</v>
      </c>
      <c r="AS1113">
        <v>-2</v>
      </c>
      <c r="AT1113">
        <v>-9</v>
      </c>
      <c r="AU1113">
        <v>-2</v>
      </c>
      <c r="AV1113">
        <v>-9</v>
      </c>
      <c r="AW1113">
        <v>-2</v>
      </c>
      <c r="AX1113">
        <v>-8</v>
      </c>
      <c r="AY1113">
        <v>-1</v>
      </c>
      <c r="AZ1113">
        <v>-8</v>
      </c>
      <c r="BA1113">
        <v>-1</v>
      </c>
      <c r="BB1113">
        <v>-7</v>
      </c>
      <c r="BC1113">
        <v>0</v>
      </c>
      <c r="BD1113">
        <v>-7</v>
      </c>
      <c r="BE1113">
        <v>0</v>
      </c>
      <c r="BF1113">
        <v>-6</v>
      </c>
      <c r="BG1113">
        <v>1</v>
      </c>
      <c r="BH1113">
        <v>-3</v>
      </c>
      <c r="BI1113">
        <v>4</v>
      </c>
      <c r="BJ1113">
        <v>-1</v>
      </c>
      <c r="BK1113">
        <v>6</v>
      </c>
      <c r="BL1113">
        <v>0</v>
      </c>
      <c r="BM1113">
        <v>7</v>
      </c>
      <c r="BN1113">
        <v>-3</v>
      </c>
      <c r="BO1113">
        <v>-2</v>
      </c>
      <c r="BP1113">
        <v>-8</v>
      </c>
      <c r="BQ1113">
        <v>0</v>
      </c>
      <c r="BR1113">
        <v>-4</v>
      </c>
      <c r="BS1113">
        <v>-3</v>
      </c>
      <c r="BT1113">
        <v>-2</v>
      </c>
      <c r="BU1113">
        <v>0</v>
      </c>
      <c r="BV1113">
        <v>-3</v>
      </c>
      <c r="BW1113">
        <v>-4</v>
      </c>
      <c r="BX1113">
        <v>0</v>
      </c>
      <c r="BY1113">
        <v>0</v>
      </c>
      <c r="BZ1113">
        <v>0</v>
      </c>
      <c r="CA1113">
        <v>1</v>
      </c>
      <c r="CB1113">
        <v>-3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-2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2</v>
      </c>
      <c r="CX1113">
        <v>0</v>
      </c>
      <c r="CY1113">
        <v>-2</v>
      </c>
      <c r="CZ1113">
        <v>0</v>
      </c>
      <c r="DA1113">
        <v>0</v>
      </c>
      <c r="DB1113">
        <v>-38</v>
      </c>
      <c r="DC1113">
        <v>-21</v>
      </c>
      <c r="DD1113">
        <v>-43</v>
      </c>
      <c r="DE1113">
        <v>-26</v>
      </c>
      <c r="DF1113">
        <v>-39</v>
      </c>
      <c r="DG1113">
        <v>-22</v>
      </c>
      <c r="DH1113">
        <v>-32</v>
      </c>
      <c r="DI1113">
        <v>-15</v>
      </c>
      <c r="DJ1113">
        <v>-33</v>
      </c>
      <c r="DK1113">
        <v>-16</v>
      </c>
      <c r="DL1113">
        <v>-33</v>
      </c>
      <c r="DM1113">
        <v>-16</v>
      </c>
      <c r="DN1113">
        <v>-32</v>
      </c>
      <c r="DO1113">
        <v>-15</v>
      </c>
      <c r="DP1113">
        <v>-28</v>
      </c>
      <c r="DQ1113">
        <v>-11</v>
      </c>
      <c r="DR1113">
        <v>-22</v>
      </c>
      <c r="DS1113">
        <v>-5</v>
      </c>
      <c r="DT1113">
        <v>-23.5</v>
      </c>
      <c r="DU1113">
        <v>-6.5</v>
      </c>
      <c r="DV1113">
        <v>-23.5</v>
      </c>
      <c r="DW1113">
        <v>-6.5</v>
      </c>
      <c r="DX1113">
        <v>-22</v>
      </c>
      <c r="DY1113">
        <v>-5</v>
      </c>
      <c r="DZ1113">
        <v>-24</v>
      </c>
      <c r="EA1113">
        <v>-7</v>
      </c>
      <c r="EB1113">
        <v>-23</v>
      </c>
      <c r="EC1113">
        <v>-6</v>
      </c>
      <c r="ED1113">
        <v>-20</v>
      </c>
      <c r="EE1113">
        <v>-3</v>
      </c>
      <c r="EF1113">
        <v>-17</v>
      </c>
      <c r="EG1113">
        <v>0</v>
      </c>
      <c r="EH1113">
        <v>-21</v>
      </c>
      <c r="EI1113">
        <v>-4</v>
      </c>
      <c r="EJ1113">
        <v>-11</v>
      </c>
      <c r="EK1113">
        <v>6</v>
      </c>
      <c r="EL1113">
        <v>-12</v>
      </c>
      <c r="EM1113">
        <v>5</v>
      </c>
      <c r="EN1113">
        <v>0</v>
      </c>
      <c r="EO1113">
        <v>17</v>
      </c>
      <c r="EP1113">
        <v>118.8175835</v>
      </c>
      <c r="EQ1113">
        <v>121.77768380000001</v>
      </c>
      <c r="ER1113">
        <v>86.234306549999999</v>
      </c>
      <c r="ES1113">
        <v>85.802208879999995</v>
      </c>
      <c r="ET1113">
        <v>153.4196857</v>
      </c>
      <c r="EU1113">
        <v>162.58052359999999</v>
      </c>
      <c r="EV1113">
        <v>86.784193070000001</v>
      </c>
      <c r="EW1113">
        <v>87.333315099999993</v>
      </c>
      <c r="EX1113">
        <v>53.372987100000003</v>
      </c>
      <c r="EY1113">
        <v>56.440586590000002</v>
      </c>
      <c r="EZ1113">
        <v>67.54681162</v>
      </c>
      <c r="FA1113">
        <v>64.225300219999994</v>
      </c>
      <c r="FB1113">
        <v>6.939362021</v>
      </c>
      <c r="FC1113">
        <v>8.8420270980000009</v>
      </c>
      <c r="FD1113">
        <v>22.590708379999999</v>
      </c>
      <c r="FE1113">
        <v>25.78678931</v>
      </c>
      <c r="FF1113">
        <v>5.2706117770000001</v>
      </c>
      <c r="FG1113">
        <v>6.317610374</v>
      </c>
      <c r="FH1113">
        <v>0.85961621399999999</v>
      </c>
      <c r="FI1113">
        <v>2.4511902179999998</v>
      </c>
      <c r="FJ1113">
        <v>29.904876229999999</v>
      </c>
      <c r="FK1113">
        <v>35.611212850000001</v>
      </c>
      <c r="FL1113">
        <v>10.6850539</v>
      </c>
      <c r="FM1113">
        <v>13.85645588</v>
      </c>
      <c r="FN1113">
        <v>0</v>
      </c>
      <c r="FO1113">
        <v>0</v>
      </c>
      <c r="FP1113">
        <v>0</v>
      </c>
      <c r="FQ1113">
        <v>4</v>
      </c>
      <c r="FR1113">
        <f>5/13</f>
        <v>0.38461538461538464</v>
      </c>
      <c r="FS1113">
        <v>2</v>
      </c>
      <c r="FT1113">
        <v>0</v>
      </c>
      <c r="FU1113">
        <v>2</v>
      </c>
      <c r="FV1113" t="s">
        <v>45</v>
      </c>
      <c r="FW1113">
        <v>0</v>
      </c>
      <c r="FX1113">
        <v>0</v>
      </c>
    </row>
    <row r="1114" spans="1:180" x14ac:dyDescent="0.3">
      <c r="A1114" s="7" t="s">
        <v>131</v>
      </c>
      <c r="B1114" s="7" t="s">
        <v>119</v>
      </c>
      <c r="C1114" t="s">
        <v>61</v>
      </c>
      <c r="D1114">
        <v>12</v>
      </c>
      <c r="E1114">
        <v>3</v>
      </c>
      <c r="F1114">
        <v>1.125460919</v>
      </c>
      <c r="G1114">
        <v>1.241742739</v>
      </c>
      <c r="H1114">
        <v>0.76827888899999996</v>
      </c>
      <c r="I1114">
        <v>0.70416389999999995</v>
      </c>
      <c r="J1114">
        <v>2.3371859979999998</v>
      </c>
      <c r="K1114">
        <v>1.7634729979999999</v>
      </c>
      <c r="L1114">
        <v>1.2004209269999999</v>
      </c>
      <c r="M1114">
        <v>1.2635453320000001</v>
      </c>
      <c r="N1114">
        <v>17.942169979999999</v>
      </c>
      <c r="O1114">
        <v>19.83558464</v>
      </c>
      <c r="P1114">
        <v>1.87582867</v>
      </c>
      <c r="Q1114">
        <v>2.2787222090000001</v>
      </c>
      <c r="R1114">
        <v>1.115426281</v>
      </c>
      <c r="S1114">
        <v>1.340012644</v>
      </c>
      <c r="T1114">
        <v>0.696969697</v>
      </c>
      <c r="U1114">
        <v>0.56666666700000001</v>
      </c>
      <c r="V1114">
        <v>0.73333333300000003</v>
      </c>
      <c r="W1114">
        <v>0.53333333299999997</v>
      </c>
      <c r="X1114">
        <v>0.86666666699999995</v>
      </c>
      <c r="Y1114">
        <v>0.66666666699999999</v>
      </c>
      <c r="Z1114">
        <v>-4</v>
      </c>
      <c r="AA1114" s="5" t="s">
        <v>215</v>
      </c>
      <c r="AB1114">
        <v>-1</v>
      </c>
      <c r="AC1114">
        <v>-7</v>
      </c>
      <c r="AD1114" s="5" t="s">
        <v>197</v>
      </c>
      <c r="AE1114">
        <v>-6</v>
      </c>
      <c r="AF1114">
        <v>-1</v>
      </c>
      <c r="AG1114">
        <v>-7</v>
      </c>
      <c r="AH1114">
        <v>1</v>
      </c>
      <c r="AI1114">
        <v>-5</v>
      </c>
      <c r="AJ1114">
        <v>2</v>
      </c>
      <c r="AK1114">
        <v>-4</v>
      </c>
      <c r="AL1114">
        <v>4</v>
      </c>
      <c r="AM1114">
        <v>-2</v>
      </c>
      <c r="AN1114">
        <v>6</v>
      </c>
      <c r="AO1114">
        <v>0</v>
      </c>
      <c r="AP1114">
        <v>6</v>
      </c>
      <c r="AQ1114">
        <v>0</v>
      </c>
      <c r="AR1114">
        <v>10</v>
      </c>
      <c r="AS1114">
        <v>4</v>
      </c>
      <c r="AT1114">
        <v>11</v>
      </c>
      <c r="AU1114">
        <v>5</v>
      </c>
      <c r="AV1114">
        <v>11</v>
      </c>
      <c r="AW1114">
        <v>5</v>
      </c>
      <c r="AX1114">
        <v>12</v>
      </c>
      <c r="AY1114">
        <v>6</v>
      </c>
      <c r="AZ1114">
        <v>12</v>
      </c>
      <c r="BA1114">
        <v>6</v>
      </c>
      <c r="BB1114">
        <v>12</v>
      </c>
      <c r="BC1114">
        <v>6</v>
      </c>
      <c r="BD1114">
        <v>13</v>
      </c>
      <c r="BE1114">
        <v>7</v>
      </c>
      <c r="BF1114">
        <v>14</v>
      </c>
      <c r="BG1114">
        <v>8</v>
      </c>
      <c r="BH1114">
        <v>17</v>
      </c>
      <c r="BI1114">
        <v>11</v>
      </c>
      <c r="BJ1114">
        <v>17</v>
      </c>
      <c r="BK1114">
        <v>11</v>
      </c>
      <c r="BL1114">
        <v>18</v>
      </c>
      <c r="BM1114">
        <v>12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3</v>
      </c>
      <c r="BU1114">
        <v>-3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-2</v>
      </c>
      <c r="CB1114">
        <v>0</v>
      </c>
      <c r="CC1114">
        <v>0</v>
      </c>
      <c r="CD1114">
        <v>0</v>
      </c>
      <c r="CE1114">
        <v>3</v>
      </c>
      <c r="CF1114">
        <v>0</v>
      </c>
      <c r="CG1114">
        <v>0</v>
      </c>
      <c r="CH1114">
        <v>0</v>
      </c>
      <c r="CI1114">
        <v>0</v>
      </c>
      <c r="CJ1114">
        <v>2</v>
      </c>
      <c r="CK1114">
        <v>3</v>
      </c>
      <c r="CL1114">
        <v>0</v>
      </c>
      <c r="CM1114">
        <v>0</v>
      </c>
      <c r="CN1114">
        <v>0</v>
      </c>
      <c r="CO1114">
        <v>0</v>
      </c>
      <c r="CP1114">
        <v>3</v>
      </c>
      <c r="CQ1114">
        <v>-2</v>
      </c>
      <c r="CR1114">
        <v>3</v>
      </c>
      <c r="CS1114">
        <v>0</v>
      </c>
      <c r="CT1114">
        <v>0</v>
      </c>
      <c r="CU1114">
        <v>3</v>
      </c>
      <c r="CV1114">
        <v>1</v>
      </c>
      <c r="CW1114">
        <v>2</v>
      </c>
      <c r="CX1114">
        <v>2</v>
      </c>
      <c r="CY1114">
        <v>0</v>
      </c>
      <c r="CZ1114">
        <v>0</v>
      </c>
      <c r="DA1114">
        <v>1</v>
      </c>
      <c r="DB1114">
        <v>0</v>
      </c>
      <c r="DC1114">
        <v>-9</v>
      </c>
      <c r="DD1114">
        <v>0</v>
      </c>
      <c r="DE1114">
        <v>-9</v>
      </c>
      <c r="DF1114">
        <v>0</v>
      </c>
      <c r="DG1114">
        <v>-9</v>
      </c>
      <c r="DH1114">
        <v>-1</v>
      </c>
      <c r="DI1114">
        <v>-10</v>
      </c>
      <c r="DJ1114">
        <v>5</v>
      </c>
      <c r="DK1114">
        <v>-4</v>
      </c>
      <c r="DL1114">
        <v>6</v>
      </c>
      <c r="DM1114">
        <v>-3</v>
      </c>
      <c r="DN1114">
        <v>8</v>
      </c>
      <c r="DO1114">
        <v>-1</v>
      </c>
      <c r="DP1114">
        <v>9</v>
      </c>
      <c r="DQ1114">
        <v>0</v>
      </c>
      <c r="DR1114">
        <v>16</v>
      </c>
      <c r="DS1114">
        <v>7</v>
      </c>
      <c r="DT1114">
        <v>15</v>
      </c>
      <c r="DU1114">
        <v>6</v>
      </c>
      <c r="DV1114">
        <v>20</v>
      </c>
      <c r="DW1114">
        <v>11</v>
      </c>
      <c r="DX1114">
        <v>19</v>
      </c>
      <c r="DY1114">
        <v>10</v>
      </c>
      <c r="DZ1114">
        <v>24</v>
      </c>
      <c r="EA1114">
        <v>15</v>
      </c>
      <c r="EB1114">
        <v>21</v>
      </c>
      <c r="EC1114">
        <v>12</v>
      </c>
      <c r="ED1114">
        <v>17</v>
      </c>
      <c r="EE1114">
        <v>8</v>
      </c>
      <c r="EF1114">
        <v>22</v>
      </c>
      <c r="EG1114">
        <v>13</v>
      </c>
      <c r="EH1114">
        <v>22</v>
      </c>
      <c r="EI1114">
        <v>13</v>
      </c>
      <c r="EJ1114">
        <v>22</v>
      </c>
      <c r="EK1114">
        <v>13</v>
      </c>
      <c r="EL1114">
        <v>26</v>
      </c>
      <c r="EM1114">
        <v>17</v>
      </c>
      <c r="EN1114">
        <v>29</v>
      </c>
      <c r="EO1114">
        <v>20</v>
      </c>
      <c r="EP1114">
        <v>205.5724372</v>
      </c>
      <c r="EQ1114">
        <v>196.6112176</v>
      </c>
      <c r="ER1114">
        <v>90.819107509999995</v>
      </c>
      <c r="ES1114">
        <v>89.458606739999993</v>
      </c>
      <c r="ET1114">
        <v>214.38131430000001</v>
      </c>
      <c r="EU1114">
        <v>193.45717759999999</v>
      </c>
      <c r="EV1114">
        <v>90.534940910000003</v>
      </c>
      <c r="EW1114">
        <v>88.015631110000001</v>
      </c>
      <c r="EX1114">
        <v>62.684305459999997</v>
      </c>
      <c r="EY1114">
        <v>47.678508069999999</v>
      </c>
      <c r="EZ1114">
        <v>74.223284000000007</v>
      </c>
      <c r="FA1114">
        <v>65.939115290000004</v>
      </c>
      <c r="FB1114">
        <v>10.621263620000001</v>
      </c>
      <c r="FC1114">
        <v>11.368950310000001</v>
      </c>
      <c r="FD1114">
        <v>40.134136009999999</v>
      </c>
      <c r="FE1114">
        <v>32.034163249999999</v>
      </c>
      <c r="FF1114">
        <v>9.4292182790000005</v>
      </c>
      <c r="FG1114">
        <v>10.41609455</v>
      </c>
      <c r="FH1114">
        <v>1.8555765369999999</v>
      </c>
      <c r="FI1114">
        <v>2.7962606870000002</v>
      </c>
      <c r="FJ1114">
        <v>34.131677410000002</v>
      </c>
      <c r="FK1114">
        <v>32.776228019999998</v>
      </c>
      <c r="FL1114">
        <v>16.880617690000001</v>
      </c>
      <c r="FM1114">
        <v>15.09365738</v>
      </c>
      <c r="FN1114">
        <v>0</v>
      </c>
      <c r="FO1114">
        <v>0</v>
      </c>
      <c r="FP1114">
        <v>2</v>
      </c>
      <c r="FQ1114">
        <v>2</v>
      </c>
      <c r="FR1114">
        <f>6/12</f>
        <v>0.5</v>
      </c>
      <c r="FS1114" t="s">
        <v>45</v>
      </c>
      <c r="FT1114">
        <v>1</v>
      </c>
      <c r="FU1114">
        <v>1</v>
      </c>
      <c r="FV1114">
        <v>1</v>
      </c>
      <c r="FW1114">
        <v>1</v>
      </c>
      <c r="FX1114">
        <v>0</v>
      </c>
    </row>
    <row r="1115" spans="1:180" x14ac:dyDescent="0.3">
      <c r="A1115" s="7" t="s">
        <v>97</v>
      </c>
      <c r="B1115" s="7" t="s">
        <v>101</v>
      </c>
      <c r="C1115" t="s">
        <v>58</v>
      </c>
      <c r="D1115">
        <v>15</v>
      </c>
      <c r="E1115">
        <v>3</v>
      </c>
      <c r="F1115">
        <v>1.555334462</v>
      </c>
      <c r="G1115">
        <v>2</v>
      </c>
      <c r="H1115">
        <v>0.67126757000000004</v>
      </c>
      <c r="I1115">
        <v>0.67900000000000005</v>
      </c>
      <c r="J1115">
        <v>1.241168346</v>
      </c>
      <c r="K1115">
        <v>1.492959736</v>
      </c>
      <c r="L1115">
        <v>0.61419620100000005</v>
      </c>
      <c r="M1115">
        <v>0.79188166000000004</v>
      </c>
      <c r="N1115">
        <v>20.633694049999999</v>
      </c>
      <c r="O1115">
        <v>23.885279100000002</v>
      </c>
      <c r="P1115">
        <v>1.2074928540000001</v>
      </c>
      <c r="Q1115">
        <v>1.2177504189999999</v>
      </c>
      <c r="R1115">
        <v>1.250223225</v>
      </c>
      <c r="S1115">
        <v>1.3585303289999999</v>
      </c>
      <c r="T1115">
        <v>0.54761904800000005</v>
      </c>
      <c r="U1115">
        <v>0.26190476200000001</v>
      </c>
      <c r="V1115">
        <v>0.66666666699999999</v>
      </c>
      <c r="W1115">
        <v>0.33333333300000001</v>
      </c>
      <c r="X1115">
        <v>0.47619047599999997</v>
      </c>
      <c r="Y1115">
        <v>0.28571428599999998</v>
      </c>
      <c r="Z1115">
        <v>-6</v>
      </c>
      <c r="AA1115" s="5" t="s">
        <v>185</v>
      </c>
      <c r="AB1115">
        <v>-6</v>
      </c>
      <c r="AC1115">
        <v>-18</v>
      </c>
      <c r="AD1115" s="5" t="s">
        <v>211</v>
      </c>
      <c r="AE1115">
        <v>-17</v>
      </c>
      <c r="AF1115">
        <v>-4</v>
      </c>
      <c r="AG1115">
        <v>-16</v>
      </c>
      <c r="AH1115">
        <v>-3</v>
      </c>
      <c r="AI1115">
        <v>-15</v>
      </c>
      <c r="AJ1115">
        <v>0</v>
      </c>
      <c r="AK1115">
        <v>-12</v>
      </c>
      <c r="AL1115">
        <v>0</v>
      </c>
      <c r="AM1115">
        <v>-12</v>
      </c>
      <c r="AN1115">
        <v>1</v>
      </c>
      <c r="AO1115">
        <v>-11</v>
      </c>
      <c r="AP1115">
        <v>2</v>
      </c>
      <c r="AQ1115">
        <v>-10</v>
      </c>
      <c r="AR1115">
        <v>2</v>
      </c>
      <c r="AS1115">
        <v>-10</v>
      </c>
      <c r="AT1115">
        <v>4</v>
      </c>
      <c r="AU1115">
        <v>-8</v>
      </c>
      <c r="AV1115">
        <v>5</v>
      </c>
      <c r="AW1115">
        <v>-7</v>
      </c>
      <c r="AX1115">
        <v>6</v>
      </c>
      <c r="AY1115">
        <v>-6</v>
      </c>
      <c r="AZ1115">
        <v>9</v>
      </c>
      <c r="BA1115">
        <v>-3</v>
      </c>
      <c r="BB1115">
        <v>10</v>
      </c>
      <c r="BC1115">
        <v>-2</v>
      </c>
      <c r="BD1115">
        <v>12</v>
      </c>
      <c r="BE1115">
        <v>0</v>
      </c>
      <c r="BF1115">
        <v>12</v>
      </c>
      <c r="BG1115">
        <v>0</v>
      </c>
      <c r="BH1115">
        <v>12</v>
      </c>
      <c r="BI1115">
        <v>0</v>
      </c>
      <c r="BJ1115">
        <v>13</v>
      </c>
      <c r="BK1115">
        <v>1</v>
      </c>
      <c r="BL1115">
        <v>14</v>
      </c>
      <c r="BM1115">
        <v>2</v>
      </c>
      <c r="BN1115">
        <v>0</v>
      </c>
      <c r="BO1115">
        <v>-3</v>
      </c>
      <c r="BP1115">
        <v>-1</v>
      </c>
      <c r="BQ1115">
        <v>-1</v>
      </c>
      <c r="BR1115">
        <v>-5</v>
      </c>
      <c r="BS1115">
        <v>0</v>
      </c>
      <c r="BT1115">
        <v>0</v>
      </c>
      <c r="BU1115">
        <v>-1</v>
      </c>
      <c r="BV1115">
        <v>-3</v>
      </c>
      <c r="BW1115">
        <v>-1</v>
      </c>
      <c r="BX1115">
        <v>0</v>
      </c>
      <c r="BY1115">
        <v>-1</v>
      </c>
      <c r="BZ1115">
        <v>0</v>
      </c>
      <c r="CA1115">
        <v>0</v>
      </c>
      <c r="CB1115">
        <v>1</v>
      </c>
      <c r="CC1115">
        <v>0</v>
      </c>
      <c r="CD1115">
        <v>2</v>
      </c>
      <c r="CE1115">
        <v>0</v>
      </c>
      <c r="CF1115">
        <v>1</v>
      </c>
      <c r="CG1115">
        <v>3</v>
      </c>
      <c r="CH1115">
        <v>-2</v>
      </c>
      <c r="CI1115">
        <v>0</v>
      </c>
      <c r="CJ1115">
        <v>-3</v>
      </c>
      <c r="CK1115">
        <v>-2</v>
      </c>
      <c r="CL1115">
        <v>0</v>
      </c>
      <c r="CM1115">
        <v>0</v>
      </c>
      <c r="CN1115">
        <v>0</v>
      </c>
      <c r="CO1115">
        <v>4</v>
      </c>
      <c r="CP1115">
        <v>0</v>
      </c>
      <c r="CQ1115">
        <v>-2</v>
      </c>
      <c r="CR1115">
        <v>0</v>
      </c>
      <c r="CS1115">
        <v>0</v>
      </c>
      <c r="CT1115">
        <v>2</v>
      </c>
      <c r="CU1115">
        <v>-2</v>
      </c>
      <c r="CV1115">
        <v>4</v>
      </c>
      <c r="CW1115">
        <v>0</v>
      </c>
      <c r="CX1115">
        <v>1</v>
      </c>
      <c r="CY1115">
        <v>-1</v>
      </c>
      <c r="CZ1115">
        <v>1</v>
      </c>
      <c r="DA1115">
        <v>1</v>
      </c>
      <c r="DB1115">
        <v>-18</v>
      </c>
      <c r="DC1115">
        <v>-22</v>
      </c>
      <c r="DD1115">
        <v>-16</v>
      </c>
      <c r="DE1115">
        <v>-20</v>
      </c>
      <c r="DF1115">
        <v>-25</v>
      </c>
      <c r="DG1115">
        <v>-29</v>
      </c>
      <c r="DH1115">
        <v>-11</v>
      </c>
      <c r="DI1115">
        <v>-15</v>
      </c>
      <c r="DJ1115">
        <v>-6</v>
      </c>
      <c r="DK1115">
        <v>-10</v>
      </c>
      <c r="DL1115">
        <v>-7</v>
      </c>
      <c r="DM1115">
        <v>-11</v>
      </c>
      <c r="DN1115">
        <v>0</v>
      </c>
      <c r="DO1115">
        <v>-4</v>
      </c>
      <c r="DP1115">
        <v>-4</v>
      </c>
      <c r="DQ1115">
        <v>-8</v>
      </c>
      <c r="DR1115">
        <v>-2</v>
      </c>
      <c r="DS1115">
        <v>-6</v>
      </c>
      <c r="DT1115">
        <v>0</v>
      </c>
      <c r="DU1115">
        <v>-4</v>
      </c>
      <c r="DV1115">
        <v>-1</v>
      </c>
      <c r="DW1115">
        <v>-5</v>
      </c>
      <c r="DX1115">
        <v>-2</v>
      </c>
      <c r="DY1115">
        <v>-6</v>
      </c>
      <c r="DZ1115">
        <v>-1</v>
      </c>
      <c r="EA1115">
        <v>-5</v>
      </c>
      <c r="EB1115">
        <v>6</v>
      </c>
      <c r="EC1115">
        <v>2</v>
      </c>
      <c r="ED1115">
        <v>6</v>
      </c>
      <c r="EE1115">
        <v>2</v>
      </c>
      <c r="EF1115">
        <v>4</v>
      </c>
      <c r="EG1115">
        <v>0</v>
      </c>
      <c r="EH1115">
        <v>7</v>
      </c>
      <c r="EI1115">
        <v>3</v>
      </c>
      <c r="EJ1115">
        <v>14</v>
      </c>
      <c r="EK1115">
        <v>10</v>
      </c>
      <c r="EL1115">
        <v>5</v>
      </c>
      <c r="EM1115">
        <v>1</v>
      </c>
      <c r="EN1115">
        <v>11</v>
      </c>
      <c r="EO1115">
        <v>7</v>
      </c>
      <c r="EP1115">
        <v>164.13912920000001</v>
      </c>
      <c r="EQ1115">
        <v>126.3448741</v>
      </c>
      <c r="ER1115">
        <v>88.980957739999994</v>
      </c>
      <c r="ES1115">
        <v>85.446370970000004</v>
      </c>
      <c r="ET1115">
        <v>154.43158450000001</v>
      </c>
      <c r="EU1115">
        <v>146.74652470000001</v>
      </c>
      <c r="EV1115">
        <v>86.415985030000002</v>
      </c>
      <c r="EW1115">
        <v>85.822227780000006</v>
      </c>
      <c r="EX1115">
        <v>44.108305129999998</v>
      </c>
      <c r="EY1115">
        <v>59.017183799999998</v>
      </c>
      <c r="EZ1115">
        <v>62.573986900000001</v>
      </c>
      <c r="FA1115">
        <v>66.504657989999998</v>
      </c>
      <c r="FB1115">
        <v>8.0448424519999993</v>
      </c>
      <c r="FC1115">
        <v>8.4363668250000003</v>
      </c>
      <c r="FD1115">
        <v>22.844104810000001</v>
      </c>
      <c r="FE1115">
        <v>27.58784254</v>
      </c>
      <c r="FF1115">
        <v>6.4959241250000002</v>
      </c>
      <c r="FG1115">
        <v>7.6960527250000004</v>
      </c>
      <c r="FH1115">
        <v>1.748471194</v>
      </c>
      <c r="FI1115">
        <v>2.3536331430000001</v>
      </c>
      <c r="FJ1115">
        <v>39.812846200000003</v>
      </c>
      <c r="FK1115">
        <v>29.82957377</v>
      </c>
      <c r="FL1115">
        <v>11.585171559999999</v>
      </c>
      <c r="FM1115">
        <v>12.38539254</v>
      </c>
      <c r="FN1115">
        <v>0</v>
      </c>
      <c r="FO1115">
        <v>0</v>
      </c>
      <c r="FP1115">
        <v>1</v>
      </c>
      <c r="FQ1115">
        <v>0</v>
      </c>
      <c r="FR1115">
        <f>9/12</f>
        <v>0.75</v>
      </c>
      <c r="FS1115">
        <v>2</v>
      </c>
      <c r="FT1115">
        <v>0</v>
      </c>
      <c r="FU1115">
        <v>2</v>
      </c>
      <c r="FV1115" t="s">
        <v>45</v>
      </c>
      <c r="FW1115">
        <v>0</v>
      </c>
      <c r="FX1115">
        <v>0</v>
      </c>
    </row>
    <row r="1116" spans="1:180" x14ac:dyDescent="0.3">
      <c r="A1116" s="7" t="s">
        <v>103</v>
      </c>
      <c r="B1116" s="7" t="s">
        <v>112</v>
      </c>
      <c r="C1116" t="s">
        <v>58</v>
      </c>
      <c r="D1116">
        <v>15</v>
      </c>
      <c r="E1116">
        <v>3</v>
      </c>
      <c r="F1116">
        <v>0.8</v>
      </c>
      <c r="G1116">
        <v>0.89749999999999996</v>
      </c>
      <c r="H1116">
        <v>0.89500000000000002</v>
      </c>
      <c r="I1116">
        <v>0.72524999999999995</v>
      </c>
      <c r="J1116">
        <v>0.683972103</v>
      </c>
      <c r="K1116">
        <v>1.2278716679999999</v>
      </c>
      <c r="L1116">
        <v>0.78172727600000003</v>
      </c>
      <c r="M1116">
        <v>1.2645671190000001</v>
      </c>
      <c r="N1116">
        <v>19.58286257</v>
      </c>
      <c r="O1116">
        <v>20.553190180000001</v>
      </c>
      <c r="P1116">
        <v>0.79610653099999995</v>
      </c>
      <c r="Q1116">
        <v>1.5078841220000001</v>
      </c>
      <c r="R1116">
        <v>1.53796138</v>
      </c>
      <c r="S1116">
        <v>0.79205160299999999</v>
      </c>
      <c r="T1116">
        <v>0.21428571399999999</v>
      </c>
      <c r="U1116">
        <v>0.69047619000000005</v>
      </c>
      <c r="V1116">
        <v>0.4</v>
      </c>
      <c r="W1116">
        <v>0.66666666699999999</v>
      </c>
      <c r="X1116">
        <v>0.19047618999999999</v>
      </c>
      <c r="Y1116">
        <v>0.5</v>
      </c>
      <c r="Z1116">
        <v>-20</v>
      </c>
      <c r="AA1116" s="5" t="s">
        <v>197</v>
      </c>
      <c r="AB1116">
        <v>-20</v>
      </c>
      <c r="AC1116">
        <v>0</v>
      </c>
      <c r="AD1116" s="5" t="s">
        <v>238</v>
      </c>
      <c r="AE1116">
        <v>1</v>
      </c>
      <c r="AF1116">
        <v>-18</v>
      </c>
      <c r="AG1116">
        <v>2</v>
      </c>
      <c r="AH1116">
        <v>-17</v>
      </c>
      <c r="AI1116">
        <v>3</v>
      </c>
      <c r="AJ1116">
        <v>-14</v>
      </c>
      <c r="AK1116">
        <v>6</v>
      </c>
      <c r="AL1116">
        <v>-14</v>
      </c>
      <c r="AM1116">
        <v>6</v>
      </c>
      <c r="AN1116">
        <v>-13</v>
      </c>
      <c r="AO1116">
        <v>7</v>
      </c>
      <c r="AP1116">
        <v>-12</v>
      </c>
      <c r="AQ1116">
        <v>8</v>
      </c>
      <c r="AR1116">
        <v>-12</v>
      </c>
      <c r="AS1116">
        <v>8</v>
      </c>
      <c r="AT1116">
        <v>-10</v>
      </c>
      <c r="AU1116">
        <v>10</v>
      </c>
      <c r="AV1116">
        <v>-9</v>
      </c>
      <c r="AW1116">
        <v>11</v>
      </c>
      <c r="AX1116">
        <v>-8</v>
      </c>
      <c r="AY1116">
        <v>12</v>
      </c>
      <c r="AZ1116">
        <v>-5</v>
      </c>
      <c r="BA1116">
        <v>15</v>
      </c>
      <c r="BB1116">
        <v>-4</v>
      </c>
      <c r="BC1116">
        <v>16</v>
      </c>
      <c r="BD1116">
        <v>-2</v>
      </c>
      <c r="BE1116">
        <v>18</v>
      </c>
      <c r="BF1116">
        <v>-2</v>
      </c>
      <c r="BG1116">
        <v>18</v>
      </c>
      <c r="BH1116">
        <v>-2</v>
      </c>
      <c r="BI1116">
        <v>18</v>
      </c>
      <c r="BJ1116">
        <v>-1</v>
      </c>
      <c r="BK1116">
        <v>19</v>
      </c>
      <c r="BL1116">
        <v>0</v>
      </c>
      <c r="BM1116">
        <v>20</v>
      </c>
      <c r="BN1116">
        <v>0</v>
      </c>
      <c r="BO1116">
        <v>0</v>
      </c>
      <c r="BP1116">
        <v>-3</v>
      </c>
      <c r="BQ1116">
        <v>0</v>
      </c>
      <c r="BR1116">
        <v>-4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1</v>
      </c>
      <c r="BZ1116">
        <v>-1</v>
      </c>
      <c r="CA1116">
        <v>0</v>
      </c>
      <c r="CB1116">
        <v>0</v>
      </c>
      <c r="CC1116">
        <v>0</v>
      </c>
      <c r="CD1116">
        <v>-1</v>
      </c>
      <c r="CE1116">
        <v>4</v>
      </c>
      <c r="CF1116">
        <v>-2</v>
      </c>
      <c r="CG1116">
        <v>-1</v>
      </c>
      <c r="CH1116">
        <v>-3</v>
      </c>
      <c r="CI1116">
        <v>1</v>
      </c>
      <c r="CJ1116">
        <v>2</v>
      </c>
      <c r="CK1116">
        <v>0</v>
      </c>
      <c r="CL1116">
        <v>0</v>
      </c>
      <c r="CM1116">
        <v>1</v>
      </c>
      <c r="CN1116">
        <v>0</v>
      </c>
      <c r="CO1116">
        <v>2</v>
      </c>
      <c r="CP1116">
        <v>0</v>
      </c>
      <c r="CQ1116">
        <v>0</v>
      </c>
      <c r="CR1116">
        <v>-1</v>
      </c>
      <c r="CS1116">
        <v>3</v>
      </c>
      <c r="CT1116">
        <v>0</v>
      </c>
      <c r="CU1116">
        <v>4</v>
      </c>
      <c r="CV1116">
        <v>0</v>
      </c>
      <c r="CW1116">
        <v>0</v>
      </c>
      <c r="CX1116">
        <v>0</v>
      </c>
      <c r="CY1116">
        <v>1</v>
      </c>
      <c r="CZ1116">
        <v>0</v>
      </c>
      <c r="DA1116">
        <v>0</v>
      </c>
      <c r="DB1116">
        <v>-29</v>
      </c>
      <c r="DC1116">
        <v>0</v>
      </c>
      <c r="DD1116">
        <v>-27</v>
      </c>
      <c r="DE1116">
        <v>2</v>
      </c>
      <c r="DF1116">
        <v>-36</v>
      </c>
      <c r="DG1116">
        <v>-7</v>
      </c>
      <c r="DH1116">
        <v>-22</v>
      </c>
      <c r="DI1116">
        <v>7</v>
      </c>
      <c r="DJ1116">
        <v>-17</v>
      </c>
      <c r="DK1116">
        <v>12</v>
      </c>
      <c r="DL1116">
        <v>-18</v>
      </c>
      <c r="DM1116">
        <v>11</v>
      </c>
      <c r="DN1116">
        <v>-11</v>
      </c>
      <c r="DO1116">
        <v>18</v>
      </c>
      <c r="DP1116">
        <v>-15</v>
      </c>
      <c r="DQ1116">
        <v>14</v>
      </c>
      <c r="DR1116">
        <v>-13</v>
      </c>
      <c r="DS1116">
        <v>16</v>
      </c>
      <c r="DT1116">
        <v>-11</v>
      </c>
      <c r="DU1116">
        <v>18</v>
      </c>
      <c r="DV1116">
        <v>-12</v>
      </c>
      <c r="DW1116">
        <v>17</v>
      </c>
      <c r="DX1116">
        <v>-13</v>
      </c>
      <c r="DY1116">
        <v>16</v>
      </c>
      <c r="DZ1116">
        <v>-12</v>
      </c>
      <c r="EA1116">
        <v>17</v>
      </c>
      <c r="EB1116">
        <v>-5</v>
      </c>
      <c r="EC1116">
        <v>24</v>
      </c>
      <c r="ED1116">
        <v>-5</v>
      </c>
      <c r="EE1116">
        <v>24</v>
      </c>
      <c r="EF1116">
        <v>-7</v>
      </c>
      <c r="EG1116">
        <v>22</v>
      </c>
      <c r="EH1116">
        <v>-4</v>
      </c>
      <c r="EI1116">
        <v>25</v>
      </c>
      <c r="EJ1116">
        <v>3</v>
      </c>
      <c r="EK1116">
        <v>32</v>
      </c>
      <c r="EL1116">
        <v>-6</v>
      </c>
      <c r="EM1116">
        <v>23</v>
      </c>
      <c r="EN1116">
        <v>0</v>
      </c>
      <c r="EO1116">
        <v>29</v>
      </c>
      <c r="EP1116">
        <v>144.3474472</v>
      </c>
      <c r="EQ1116">
        <v>181.6465279</v>
      </c>
      <c r="ER1116">
        <v>87.871690529999995</v>
      </c>
      <c r="ES1116">
        <v>89.223994410000003</v>
      </c>
      <c r="ET1116">
        <v>161.0582708</v>
      </c>
      <c r="EU1116">
        <v>174.93152409999999</v>
      </c>
      <c r="EV1116">
        <v>86.392832440000006</v>
      </c>
      <c r="EW1116">
        <v>86.777311049999994</v>
      </c>
      <c r="EX1116">
        <v>55.661192759999999</v>
      </c>
      <c r="EY1116">
        <v>49.475221230000002</v>
      </c>
      <c r="EZ1116">
        <v>66.513620209999999</v>
      </c>
      <c r="FA1116">
        <v>64.703435330000005</v>
      </c>
      <c r="FB1116">
        <v>10.057118640000001</v>
      </c>
      <c r="FC1116">
        <v>11.9705522</v>
      </c>
      <c r="FD1116">
        <v>24.621150480000001</v>
      </c>
      <c r="FE1116">
        <v>34.273225019999998</v>
      </c>
      <c r="FF1116">
        <v>7.3492387179999996</v>
      </c>
      <c r="FG1116">
        <v>8.5379167379999998</v>
      </c>
      <c r="FH1116">
        <v>1.60608537</v>
      </c>
      <c r="FI1116">
        <v>1.734211508</v>
      </c>
      <c r="FJ1116">
        <v>29.4582975</v>
      </c>
      <c r="FK1116">
        <v>37.261062920000001</v>
      </c>
      <c r="FL1116">
        <v>8.6793996329999992</v>
      </c>
      <c r="FM1116">
        <v>11.887967570000001</v>
      </c>
      <c r="FN1116">
        <v>0</v>
      </c>
      <c r="FO1116">
        <v>0</v>
      </c>
      <c r="FP1116">
        <v>1</v>
      </c>
      <c r="FQ1116">
        <v>0</v>
      </c>
      <c r="FR1116">
        <f>3/15</f>
        <v>0.2</v>
      </c>
      <c r="FS1116">
        <v>2</v>
      </c>
      <c r="FT1116">
        <v>0</v>
      </c>
      <c r="FU1116">
        <v>2</v>
      </c>
      <c r="FV1116">
        <v>2</v>
      </c>
      <c r="FW1116">
        <v>0</v>
      </c>
      <c r="FX1116">
        <v>1</v>
      </c>
    </row>
    <row r="1117" spans="1:180" x14ac:dyDescent="0.3">
      <c r="A1117" s="7" t="s">
        <v>102</v>
      </c>
      <c r="B1117" s="7" t="s">
        <v>105</v>
      </c>
      <c r="C1117" t="s">
        <v>58</v>
      </c>
      <c r="D1117">
        <v>15</v>
      </c>
      <c r="E1117">
        <v>3</v>
      </c>
      <c r="F1117">
        <v>1.74</v>
      </c>
      <c r="G1117">
        <v>1.162296553</v>
      </c>
      <c r="H1117">
        <v>0.70799999999999996</v>
      </c>
      <c r="I1117">
        <v>0.76741770300000001</v>
      </c>
      <c r="J1117">
        <v>1.5885390930000001</v>
      </c>
      <c r="K1117">
        <v>1.210170269</v>
      </c>
      <c r="L1117">
        <v>0.98448566100000001</v>
      </c>
      <c r="M1117">
        <v>0.72211041399999998</v>
      </c>
      <c r="N1117">
        <v>18.480112770000002</v>
      </c>
      <c r="O1117">
        <v>21.10676243</v>
      </c>
      <c r="P1117">
        <v>1.415502225</v>
      </c>
      <c r="Q1117">
        <v>1.016259338</v>
      </c>
      <c r="R1117">
        <v>1.336044687</v>
      </c>
      <c r="S1117">
        <v>1.321291666</v>
      </c>
      <c r="T1117">
        <v>0.61904761900000005</v>
      </c>
      <c r="U1117">
        <v>0.40476190499999998</v>
      </c>
      <c r="V1117">
        <v>0.8</v>
      </c>
      <c r="W1117">
        <v>0.2</v>
      </c>
      <c r="X1117">
        <v>0.571428571</v>
      </c>
      <c r="Y1117">
        <v>0.33333333300000001</v>
      </c>
      <c r="Z1117">
        <v>-3</v>
      </c>
      <c r="AA1117" s="5" t="s">
        <v>209</v>
      </c>
      <c r="AB1117">
        <v>-3</v>
      </c>
      <c r="AC1117">
        <v>-12</v>
      </c>
      <c r="AD1117" s="5" t="s">
        <v>181</v>
      </c>
      <c r="AE1117">
        <v>-11</v>
      </c>
      <c r="AF1117">
        <v>-1</v>
      </c>
      <c r="AG1117">
        <v>-10</v>
      </c>
      <c r="AH1117">
        <v>0</v>
      </c>
      <c r="AI1117">
        <v>-9</v>
      </c>
      <c r="AJ1117">
        <v>3</v>
      </c>
      <c r="AK1117">
        <v>-6</v>
      </c>
      <c r="AL1117">
        <v>3</v>
      </c>
      <c r="AM1117">
        <v>-6</v>
      </c>
      <c r="AN1117">
        <v>4</v>
      </c>
      <c r="AO1117">
        <v>-5</v>
      </c>
      <c r="AP1117">
        <v>5</v>
      </c>
      <c r="AQ1117">
        <v>-4</v>
      </c>
      <c r="AR1117">
        <v>5</v>
      </c>
      <c r="AS1117">
        <v>-4</v>
      </c>
      <c r="AT1117">
        <v>7</v>
      </c>
      <c r="AU1117">
        <v>-2</v>
      </c>
      <c r="AV1117">
        <v>8</v>
      </c>
      <c r="AW1117">
        <v>-1</v>
      </c>
      <c r="AX1117">
        <v>9</v>
      </c>
      <c r="AY1117">
        <v>0</v>
      </c>
      <c r="AZ1117">
        <v>12</v>
      </c>
      <c r="BA1117">
        <v>3</v>
      </c>
      <c r="BB1117">
        <v>13</v>
      </c>
      <c r="BC1117">
        <v>4</v>
      </c>
      <c r="BD1117">
        <v>15</v>
      </c>
      <c r="BE1117">
        <v>6</v>
      </c>
      <c r="BF1117">
        <v>15</v>
      </c>
      <c r="BG1117">
        <v>6</v>
      </c>
      <c r="BH1117">
        <v>15</v>
      </c>
      <c r="BI1117">
        <v>6</v>
      </c>
      <c r="BJ1117">
        <v>16</v>
      </c>
      <c r="BK1117">
        <v>7</v>
      </c>
      <c r="BL1117">
        <v>17</v>
      </c>
      <c r="BM1117">
        <v>8</v>
      </c>
      <c r="BN1117">
        <v>0</v>
      </c>
      <c r="BO1117">
        <v>-1</v>
      </c>
      <c r="BP1117">
        <v>1</v>
      </c>
      <c r="BQ1117">
        <v>-2</v>
      </c>
      <c r="BR1117">
        <v>-2</v>
      </c>
      <c r="BS1117">
        <v>-1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-1</v>
      </c>
      <c r="BZ1117">
        <v>3</v>
      </c>
      <c r="CA1117">
        <v>0</v>
      </c>
      <c r="CB1117">
        <v>-1</v>
      </c>
      <c r="CC1117">
        <v>0</v>
      </c>
      <c r="CD1117">
        <v>1</v>
      </c>
      <c r="CE1117">
        <v>0</v>
      </c>
      <c r="CF1117">
        <v>0</v>
      </c>
      <c r="CG1117">
        <v>-2</v>
      </c>
      <c r="CH1117">
        <v>2</v>
      </c>
      <c r="CI1117">
        <v>0</v>
      </c>
      <c r="CJ1117">
        <v>2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1</v>
      </c>
      <c r="CQ1117">
        <v>2</v>
      </c>
      <c r="CR1117">
        <v>1</v>
      </c>
      <c r="CS1117">
        <v>0</v>
      </c>
      <c r="CT1117">
        <v>1</v>
      </c>
      <c r="CU1117">
        <v>2</v>
      </c>
      <c r="CV1117">
        <v>-1</v>
      </c>
      <c r="CW1117">
        <v>1</v>
      </c>
      <c r="CX1117">
        <v>-4</v>
      </c>
      <c r="CY1117">
        <v>1</v>
      </c>
      <c r="CZ1117">
        <v>0</v>
      </c>
      <c r="DA1117">
        <v>0</v>
      </c>
      <c r="DB1117">
        <v>-12</v>
      </c>
      <c r="DC1117">
        <v>-17</v>
      </c>
      <c r="DD1117">
        <v>-10</v>
      </c>
      <c r="DE1117">
        <v>-15</v>
      </c>
      <c r="DF1117">
        <v>-19</v>
      </c>
      <c r="DG1117">
        <v>-24</v>
      </c>
      <c r="DH1117">
        <v>-5</v>
      </c>
      <c r="DI1117">
        <v>-10</v>
      </c>
      <c r="DJ1117">
        <v>0</v>
      </c>
      <c r="DK1117">
        <v>-5</v>
      </c>
      <c r="DL1117">
        <v>-1</v>
      </c>
      <c r="DM1117">
        <v>-6</v>
      </c>
      <c r="DN1117">
        <v>6</v>
      </c>
      <c r="DO1117">
        <v>1</v>
      </c>
      <c r="DP1117">
        <v>2</v>
      </c>
      <c r="DQ1117">
        <v>-3</v>
      </c>
      <c r="DR1117">
        <v>4</v>
      </c>
      <c r="DS1117">
        <v>-1</v>
      </c>
      <c r="DT1117">
        <v>6</v>
      </c>
      <c r="DU1117">
        <v>1</v>
      </c>
      <c r="DV1117">
        <v>5</v>
      </c>
      <c r="DW1117">
        <v>0</v>
      </c>
      <c r="DX1117">
        <v>4</v>
      </c>
      <c r="DY1117">
        <v>-1</v>
      </c>
      <c r="DZ1117">
        <v>5</v>
      </c>
      <c r="EA1117">
        <v>0</v>
      </c>
      <c r="EB1117">
        <v>12</v>
      </c>
      <c r="EC1117">
        <v>7</v>
      </c>
      <c r="ED1117">
        <v>12</v>
      </c>
      <c r="EE1117">
        <v>7</v>
      </c>
      <c r="EF1117">
        <v>10</v>
      </c>
      <c r="EG1117">
        <v>5</v>
      </c>
      <c r="EH1117">
        <v>13</v>
      </c>
      <c r="EI1117">
        <v>8</v>
      </c>
      <c r="EJ1117">
        <v>20</v>
      </c>
      <c r="EK1117">
        <v>15</v>
      </c>
      <c r="EL1117">
        <v>11</v>
      </c>
      <c r="EM1117">
        <v>6</v>
      </c>
      <c r="EN1117">
        <v>17</v>
      </c>
      <c r="EO1117">
        <v>12</v>
      </c>
      <c r="EP1117">
        <v>127.7376909</v>
      </c>
      <c r="EQ1117">
        <v>118.5427938</v>
      </c>
      <c r="ER1117">
        <v>85.879048159999996</v>
      </c>
      <c r="ES1117">
        <v>86.438453850000002</v>
      </c>
      <c r="ET1117">
        <v>135.93881719999999</v>
      </c>
      <c r="EU1117">
        <v>126.2511786</v>
      </c>
      <c r="EV1117">
        <v>84.388460699999996</v>
      </c>
      <c r="EW1117">
        <v>83.615819680000001</v>
      </c>
      <c r="EX1117">
        <v>55.381837470000001</v>
      </c>
      <c r="EY1117">
        <v>45.07377348</v>
      </c>
      <c r="EZ1117">
        <v>63.500658479999998</v>
      </c>
      <c r="FA1117">
        <v>64.012066790000006</v>
      </c>
      <c r="FB1117">
        <v>9.9999696500000006</v>
      </c>
      <c r="FC1117">
        <v>6.2137714280000003</v>
      </c>
      <c r="FD1117">
        <v>27.38160774</v>
      </c>
      <c r="FE1117">
        <v>20.633189649999998</v>
      </c>
      <c r="FF1117">
        <v>7.5887367709999998</v>
      </c>
      <c r="FG1117">
        <v>4.6162694789999996</v>
      </c>
      <c r="FH1117">
        <v>3.0177550559999999</v>
      </c>
      <c r="FI1117">
        <v>1.6101079519999999</v>
      </c>
      <c r="FJ1117">
        <v>35.713086820000001</v>
      </c>
      <c r="FK1117">
        <v>34.569147829999999</v>
      </c>
      <c r="FL1117">
        <v>14.447729539999999</v>
      </c>
      <c r="FM1117">
        <v>11.799288410000001</v>
      </c>
      <c r="FN1117">
        <v>0</v>
      </c>
      <c r="FO1117">
        <v>0</v>
      </c>
      <c r="FP1117">
        <v>1</v>
      </c>
      <c r="FQ1117">
        <v>1</v>
      </c>
      <c r="FR1117">
        <f>6/12</f>
        <v>0.5</v>
      </c>
      <c r="FS1117">
        <v>2</v>
      </c>
      <c r="FT1117">
        <v>0</v>
      </c>
      <c r="FU1117">
        <v>2</v>
      </c>
      <c r="FV1117" t="s">
        <v>45</v>
      </c>
      <c r="FW1117">
        <v>0</v>
      </c>
      <c r="FX1117">
        <v>0</v>
      </c>
    </row>
    <row r="1118" spans="1:180" x14ac:dyDescent="0.3">
      <c r="A1118" s="7" t="s">
        <v>107</v>
      </c>
      <c r="B1118" s="7" t="s">
        <v>56</v>
      </c>
      <c r="C1118" t="s">
        <v>58</v>
      </c>
      <c r="D1118">
        <v>15</v>
      </c>
      <c r="E1118">
        <v>3</v>
      </c>
      <c r="F1118">
        <v>2.1035968380000001</v>
      </c>
      <c r="G1118">
        <v>1.3425</v>
      </c>
      <c r="H1118">
        <v>0.61307114600000001</v>
      </c>
      <c r="I1118">
        <v>0.75700000000000001</v>
      </c>
      <c r="J1118">
        <v>0.74043047699999998</v>
      </c>
      <c r="K1118">
        <v>0.90273949200000003</v>
      </c>
      <c r="L1118">
        <v>0.87367424699999996</v>
      </c>
      <c r="M1118">
        <v>0.83174880900000003</v>
      </c>
      <c r="N1118">
        <v>19.748511109999999</v>
      </c>
      <c r="O1118">
        <v>21.023045539999998</v>
      </c>
      <c r="P1118">
        <v>0.94920199500000002</v>
      </c>
      <c r="Q1118">
        <v>1.3961868040000001</v>
      </c>
      <c r="R1118">
        <v>1.657465567</v>
      </c>
      <c r="S1118">
        <v>1.1630335169999999</v>
      </c>
      <c r="T1118">
        <v>0.26190476200000001</v>
      </c>
      <c r="U1118">
        <v>0.46153846199999998</v>
      </c>
      <c r="V1118">
        <v>0.2</v>
      </c>
      <c r="W1118">
        <v>0.26666666700000002</v>
      </c>
      <c r="X1118">
        <v>0.19047618999999999</v>
      </c>
      <c r="Y1118">
        <v>0.61111111100000004</v>
      </c>
      <c r="Z1118">
        <v>-18</v>
      </c>
      <c r="AA1118" s="5" t="s">
        <v>196</v>
      </c>
      <c r="AB1118">
        <v>-18</v>
      </c>
      <c r="AC1118">
        <v>-11</v>
      </c>
      <c r="AD1118" s="5" t="s">
        <v>220</v>
      </c>
      <c r="AE1118">
        <v>-10</v>
      </c>
      <c r="AF1118">
        <v>-16</v>
      </c>
      <c r="AG1118">
        <v>-9</v>
      </c>
      <c r="AH1118">
        <v>-15</v>
      </c>
      <c r="AI1118">
        <v>-8</v>
      </c>
      <c r="AJ1118">
        <v>-12</v>
      </c>
      <c r="AK1118">
        <v>-5</v>
      </c>
      <c r="AL1118">
        <v>-12</v>
      </c>
      <c r="AM1118">
        <v>-5</v>
      </c>
      <c r="AN1118">
        <v>-11</v>
      </c>
      <c r="AO1118">
        <v>-4</v>
      </c>
      <c r="AP1118">
        <v>-10</v>
      </c>
      <c r="AQ1118">
        <v>-3</v>
      </c>
      <c r="AR1118">
        <v>-10</v>
      </c>
      <c r="AS1118">
        <v>-3</v>
      </c>
      <c r="AT1118">
        <v>-8</v>
      </c>
      <c r="AU1118">
        <v>-1</v>
      </c>
      <c r="AV1118">
        <v>-7</v>
      </c>
      <c r="AW1118">
        <v>0</v>
      </c>
      <c r="AX1118">
        <v>-6</v>
      </c>
      <c r="AY1118">
        <v>1</v>
      </c>
      <c r="AZ1118">
        <v>-3</v>
      </c>
      <c r="BA1118">
        <v>4</v>
      </c>
      <c r="BB1118">
        <v>-2</v>
      </c>
      <c r="BC1118">
        <v>5</v>
      </c>
      <c r="BD1118">
        <v>0</v>
      </c>
      <c r="BE1118">
        <v>7</v>
      </c>
      <c r="BF1118">
        <v>0</v>
      </c>
      <c r="BG1118">
        <v>7</v>
      </c>
      <c r="BH1118">
        <v>0</v>
      </c>
      <c r="BI1118">
        <v>7</v>
      </c>
      <c r="BJ1118">
        <v>1</v>
      </c>
      <c r="BK1118">
        <v>8</v>
      </c>
      <c r="BL1118">
        <v>2</v>
      </c>
      <c r="BM1118">
        <v>9</v>
      </c>
      <c r="BN1118">
        <v>0</v>
      </c>
      <c r="BO1118">
        <v>0</v>
      </c>
      <c r="BP1118">
        <v>0</v>
      </c>
      <c r="BQ1118">
        <v>0</v>
      </c>
      <c r="BR1118">
        <v>-4</v>
      </c>
      <c r="BS1118">
        <v>-3</v>
      </c>
      <c r="BT1118">
        <v>-2</v>
      </c>
      <c r="BU1118">
        <v>0</v>
      </c>
      <c r="BV1118">
        <v>1</v>
      </c>
      <c r="BW1118">
        <v>-2</v>
      </c>
      <c r="BX1118">
        <v>-3</v>
      </c>
      <c r="BY1118">
        <v>-1</v>
      </c>
      <c r="BZ1118">
        <v>-4</v>
      </c>
      <c r="CA1118">
        <v>3</v>
      </c>
      <c r="CB1118">
        <v>-2</v>
      </c>
      <c r="CC1118">
        <v>-1</v>
      </c>
      <c r="CD1118">
        <v>0</v>
      </c>
      <c r="CE1118">
        <v>1</v>
      </c>
      <c r="CF1118">
        <v>4</v>
      </c>
      <c r="CG1118">
        <v>0</v>
      </c>
      <c r="CH1118">
        <v>-2</v>
      </c>
      <c r="CI1118">
        <v>0</v>
      </c>
      <c r="CJ1118">
        <v>0</v>
      </c>
      <c r="CK1118">
        <v>0</v>
      </c>
      <c r="CL1118">
        <v>-1</v>
      </c>
      <c r="CM1118">
        <v>0</v>
      </c>
      <c r="CN1118">
        <v>-1</v>
      </c>
      <c r="CO1118">
        <v>1</v>
      </c>
      <c r="CP1118">
        <v>0</v>
      </c>
      <c r="CQ1118">
        <v>2</v>
      </c>
      <c r="CR1118">
        <v>0</v>
      </c>
      <c r="CS1118">
        <v>2</v>
      </c>
      <c r="CT1118">
        <v>-3</v>
      </c>
      <c r="CU1118">
        <v>0</v>
      </c>
      <c r="CV1118">
        <v>0</v>
      </c>
      <c r="CW1118">
        <v>0</v>
      </c>
      <c r="CX1118">
        <v>1</v>
      </c>
      <c r="CY1118">
        <v>0</v>
      </c>
      <c r="CZ1118">
        <v>0</v>
      </c>
      <c r="DA1118">
        <v>-2</v>
      </c>
      <c r="DB1118">
        <v>-32</v>
      </c>
      <c r="DC1118">
        <v>-16</v>
      </c>
      <c r="DD1118">
        <v>-30</v>
      </c>
      <c r="DE1118">
        <v>-14</v>
      </c>
      <c r="DF1118">
        <v>-39</v>
      </c>
      <c r="DG1118">
        <v>-23</v>
      </c>
      <c r="DH1118">
        <v>-25</v>
      </c>
      <c r="DI1118">
        <v>-9</v>
      </c>
      <c r="DJ1118">
        <v>-20</v>
      </c>
      <c r="DK1118">
        <v>-4</v>
      </c>
      <c r="DL1118">
        <v>-21</v>
      </c>
      <c r="DM1118">
        <v>-5</v>
      </c>
      <c r="DN1118">
        <v>-14</v>
      </c>
      <c r="DO1118">
        <v>2</v>
      </c>
      <c r="DP1118">
        <v>-18</v>
      </c>
      <c r="DQ1118">
        <v>-2</v>
      </c>
      <c r="DR1118">
        <v>-16</v>
      </c>
      <c r="DS1118">
        <v>0</v>
      </c>
      <c r="DT1118">
        <v>-14</v>
      </c>
      <c r="DU1118">
        <v>2</v>
      </c>
      <c r="DV1118">
        <v>-15</v>
      </c>
      <c r="DW1118">
        <v>1</v>
      </c>
      <c r="DX1118">
        <v>-16</v>
      </c>
      <c r="DY1118">
        <v>0</v>
      </c>
      <c r="DZ1118">
        <v>-15</v>
      </c>
      <c r="EA1118">
        <v>1</v>
      </c>
      <c r="EB1118">
        <v>-8</v>
      </c>
      <c r="EC1118">
        <v>8</v>
      </c>
      <c r="ED1118">
        <v>-8</v>
      </c>
      <c r="EE1118">
        <v>8</v>
      </c>
      <c r="EF1118">
        <v>-10</v>
      </c>
      <c r="EG1118">
        <v>6</v>
      </c>
      <c r="EH1118">
        <v>-7</v>
      </c>
      <c r="EI1118">
        <v>9</v>
      </c>
      <c r="EJ1118">
        <v>0</v>
      </c>
      <c r="EK1118">
        <v>16</v>
      </c>
      <c r="EL1118">
        <v>-9</v>
      </c>
      <c r="EM1118">
        <v>7</v>
      </c>
      <c r="EN1118">
        <v>-3</v>
      </c>
      <c r="EO1118">
        <v>13</v>
      </c>
      <c r="EP1118">
        <v>118.3993435</v>
      </c>
      <c r="EQ1118">
        <v>209.29564429999999</v>
      </c>
      <c r="ER1118">
        <v>83.749413630000006</v>
      </c>
      <c r="ES1118">
        <v>89.921386909999995</v>
      </c>
      <c r="ET1118">
        <v>114.2061152</v>
      </c>
      <c r="EU1118">
        <v>224.05896319999999</v>
      </c>
      <c r="EV1118">
        <v>80.599330280000004</v>
      </c>
      <c r="EW1118">
        <v>90.4987852</v>
      </c>
      <c r="EX1118">
        <v>33.323812220000001</v>
      </c>
      <c r="EY1118">
        <v>55.009076059999998</v>
      </c>
      <c r="EZ1118">
        <v>50.852484189999998</v>
      </c>
      <c r="FA1118">
        <v>69.517759240000004</v>
      </c>
      <c r="FB1118">
        <v>8.9721606269999992</v>
      </c>
      <c r="FC1118">
        <v>6.9433734820000002</v>
      </c>
      <c r="FD1118">
        <v>20.005530879999998</v>
      </c>
      <c r="FE1118">
        <v>31.82027969</v>
      </c>
      <c r="FF1118">
        <v>6.5572107229999999</v>
      </c>
      <c r="FG1118">
        <v>6.54309662</v>
      </c>
      <c r="FH1118">
        <v>2.4826614980000001</v>
      </c>
      <c r="FI1118">
        <v>2.4970608730000001</v>
      </c>
      <c r="FJ1118">
        <v>31.516037669999999</v>
      </c>
      <c r="FK1118">
        <v>33.614453390000001</v>
      </c>
      <c r="FL1118">
        <v>12.35377418</v>
      </c>
      <c r="FM1118">
        <v>9.3409061189999996</v>
      </c>
      <c r="FN1118">
        <v>0</v>
      </c>
      <c r="FO1118">
        <v>0</v>
      </c>
      <c r="FP1118">
        <v>3</v>
      </c>
      <c r="FQ1118">
        <v>1</v>
      </c>
      <c r="FR1118">
        <f>6/15</f>
        <v>0.4</v>
      </c>
      <c r="FS1118">
        <v>2</v>
      </c>
      <c r="FT1118">
        <v>0</v>
      </c>
      <c r="FU1118">
        <v>2</v>
      </c>
      <c r="FV1118" t="s">
        <v>45</v>
      </c>
      <c r="FW1118">
        <v>0</v>
      </c>
      <c r="FX1118">
        <v>0</v>
      </c>
    </row>
    <row r="1119" spans="1:180" x14ac:dyDescent="0.3">
      <c r="A1119" s="7" t="s">
        <v>104</v>
      </c>
      <c r="B1119" s="7" t="s">
        <v>110</v>
      </c>
      <c r="C1119" t="s">
        <v>58</v>
      </c>
      <c r="D1119">
        <v>15</v>
      </c>
      <c r="E1119">
        <v>3</v>
      </c>
      <c r="F1119">
        <v>0.95125000000000004</v>
      </c>
      <c r="G1119">
        <v>1.2150909089999999</v>
      </c>
      <c r="H1119">
        <v>0.74559615400000001</v>
      </c>
      <c r="I1119">
        <v>0.71705454499999999</v>
      </c>
      <c r="J1119">
        <v>1.197943779</v>
      </c>
      <c r="K1119">
        <v>1.0660307490000001</v>
      </c>
      <c r="L1119">
        <v>0.61123400999999999</v>
      </c>
      <c r="M1119">
        <v>0.61014119099999997</v>
      </c>
      <c r="N1119">
        <v>18.12670322</v>
      </c>
      <c r="O1119">
        <v>19.958450819999999</v>
      </c>
      <c r="P1119">
        <v>0.99661852500000003</v>
      </c>
      <c r="Q1119">
        <v>1.0398004999999999</v>
      </c>
      <c r="R1119">
        <v>1.046877576</v>
      </c>
      <c r="S1119">
        <v>1.260722476</v>
      </c>
      <c r="T1119">
        <v>0.23809523799999999</v>
      </c>
      <c r="U1119">
        <v>0.33333333300000001</v>
      </c>
      <c r="V1119">
        <v>0.133333333</v>
      </c>
      <c r="W1119">
        <v>0.2</v>
      </c>
      <c r="X1119">
        <v>0.222222222</v>
      </c>
      <c r="Y1119">
        <v>0.23809523799999999</v>
      </c>
      <c r="Z1119">
        <v>-19</v>
      </c>
      <c r="AA1119" s="5" t="s">
        <v>228</v>
      </c>
      <c r="AB1119">
        <v>-19</v>
      </c>
      <c r="AC1119">
        <v>-15</v>
      </c>
      <c r="AD1119" s="5" t="s">
        <v>185</v>
      </c>
      <c r="AE1119">
        <v>-14</v>
      </c>
      <c r="AF1119">
        <v>-17</v>
      </c>
      <c r="AG1119">
        <v>-13</v>
      </c>
      <c r="AH1119">
        <v>-16</v>
      </c>
      <c r="AI1119">
        <v>-12</v>
      </c>
      <c r="AJ1119">
        <v>-13</v>
      </c>
      <c r="AK1119">
        <v>-9</v>
      </c>
      <c r="AL1119">
        <v>-13</v>
      </c>
      <c r="AM1119">
        <v>-9</v>
      </c>
      <c r="AN1119">
        <v>-12</v>
      </c>
      <c r="AO1119">
        <v>-8</v>
      </c>
      <c r="AP1119">
        <v>-11</v>
      </c>
      <c r="AQ1119">
        <v>-7</v>
      </c>
      <c r="AR1119">
        <v>-11</v>
      </c>
      <c r="AS1119">
        <v>-7</v>
      </c>
      <c r="AT1119">
        <v>-9</v>
      </c>
      <c r="AU1119">
        <v>-5</v>
      </c>
      <c r="AV1119">
        <v>-8</v>
      </c>
      <c r="AW1119">
        <v>-4</v>
      </c>
      <c r="AX1119">
        <v>-7</v>
      </c>
      <c r="AY1119">
        <v>-3</v>
      </c>
      <c r="AZ1119">
        <v>-4</v>
      </c>
      <c r="BA1119">
        <v>0</v>
      </c>
      <c r="BB1119">
        <v>-3</v>
      </c>
      <c r="BC1119">
        <v>1</v>
      </c>
      <c r="BD1119">
        <v>-1</v>
      </c>
      <c r="BE1119">
        <v>3</v>
      </c>
      <c r="BF1119">
        <v>-1</v>
      </c>
      <c r="BG1119">
        <v>3</v>
      </c>
      <c r="BH1119">
        <v>-1</v>
      </c>
      <c r="BI1119">
        <v>3</v>
      </c>
      <c r="BJ1119">
        <v>0</v>
      </c>
      <c r="BK1119">
        <v>4</v>
      </c>
      <c r="BL1119">
        <v>1</v>
      </c>
      <c r="BM1119">
        <v>5</v>
      </c>
      <c r="BN1119">
        <v>-1</v>
      </c>
      <c r="BO1119">
        <v>-2</v>
      </c>
      <c r="BP1119">
        <v>-3</v>
      </c>
      <c r="BQ1119">
        <v>0</v>
      </c>
      <c r="BR1119">
        <v>-2</v>
      </c>
      <c r="BS1119">
        <v>-3</v>
      </c>
      <c r="BT1119">
        <v>0</v>
      </c>
      <c r="BU1119">
        <v>-2</v>
      </c>
      <c r="BV1119">
        <v>4</v>
      </c>
      <c r="BW1119">
        <v>0</v>
      </c>
      <c r="BX1119">
        <v>0</v>
      </c>
      <c r="BY1119">
        <v>-1</v>
      </c>
      <c r="BZ1119">
        <v>-1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-1</v>
      </c>
      <c r="CG1119">
        <v>2</v>
      </c>
      <c r="CH1119">
        <v>0</v>
      </c>
      <c r="CI1119">
        <v>0</v>
      </c>
      <c r="CJ1119">
        <v>0</v>
      </c>
      <c r="CK1119">
        <v>-1</v>
      </c>
      <c r="CL1119">
        <v>-1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1</v>
      </c>
      <c r="CS1119">
        <v>-4</v>
      </c>
      <c r="CT1119">
        <v>-2</v>
      </c>
      <c r="CU1119">
        <v>2</v>
      </c>
      <c r="CV1119">
        <v>-1</v>
      </c>
      <c r="CW1119">
        <v>1</v>
      </c>
      <c r="CX1119">
        <v>0</v>
      </c>
      <c r="CY1119">
        <v>0</v>
      </c>
      <c r="CZ1119">
        <v>0</v>
      </c>
      <c r="DA1119">
        <v>0</v>
      </c>
      <c r="DB1119">
        <v>-23</v>
      </c>
      <c r="DC1119">
        <v>-24</v>
      </c>
      <c r="DD1119">
        <v>-21</v>
      </c>
      <c r="DE1119">
        <v>-22</v>
      </c>
      <c r="DF1119">
        <v>-30</v>
      </c>
      <c r="DG1119">
        <v>-31</v>
      </c>
      <c r="DH1119">
        <v>-16</v>
      </c>
      <c r="DI1119">
        <v>-17</v>
      </c>
      <c r="DJ1119">
        <v>-11</v>
      </c>
      <c r="DK1119">
        <v>-12</v>
      </c>
      <c r="DL1119">
        <v>-12</v>
      </c>
      <c r="DM1119">
        <v>-13</v>
      </c>
      <c r="DN1119">
        <v>-5</v>
      </c>
      <c r="DO1119">
        <v>-6</v>
      </c>
      <c r="DP1119">
        <v>-9</v>
      </c>
      <c r="DQ1119">
        <v>-10</v>
      </c>
      <c r="DR1119">
        <v>-7</v>
      </c>
      <c r="DS1119">
        <v>-8</v>
      </c>
      <c r="DT1119">
        <v>-5</v>
      </c>
      <c r="DU1119">
        <v>-6</v>
      </c>
      <c r="DV1119">
        <v>-6</v>
      </c>
      <c r="DW1119">
        <v>-7</v>
      </c>
      <c r="DX1119">
        <v>-7</v>
      </c>
      <c r="DY1119">
        <v>-8</v>
      </c>
      <c r="DZ1119">
        <v>-6</v>
      </c>
      <c r="EA1119">
        <v>-7</v>
      </c>
      <c r="EB1119">
        <v>1</v>
      </c>
      <c r="EC1119">
        <v>0</v>
      </c>
      <c r="ED1119">
        <v>1</v>
      </c>
      <c r="EE1119">
        <v>0</v>
      </c>
      <c r="EF1119">
        <v>-1</v>
      </c>
      <c r="EG1119">
        <v>-2</v>
      </c>
      <c r="EH1119">
        <v>2</v>
      </c>
      <c r="EI1119">
        <v>1</v>
      </c>
      <c r="EJ1119">
        <v>9</v>
      </c>
      <c r="EK1119">
        <v>8</v>
      </c>
      <c r="EL1119">
        <v>0</v>
      </c>
      <c r="EM1119">
        <v>-1</v>
      </c>
      <c r="EN1119">
        <v>6</v>
      </c>
      <c r="EO1119">
        <v>5</v>
      </c>
      <c r="EP1119">
        <v>128.87917379999999</v>
      </c>
      <c r="EQ1119">
        <v>148.0392305</v>
      </c>
      <c r="ER1119">
        <v>87.722045699999995</v>
      </c>
      <c r="ES1119">
        <v>87.648483490000004</v>
      </c>
      <c r="ET1119">
        <v>148.78142</v>
      </c>
      <c r="EU1119">
        <v>154.64815469999999</v>
      </c>
      <c r="EV1119">
        <v>86.956114619999994</v>
      </c>
      <c r="EW1119">
        <v>85.619048669999998</v>
      </c>
      <c r="EX1119">
        <v>56.666159780000001</v>
      </c>
      <c r="EY1119">
        <v>43.870737689999999</v>
      </c>
      <c r="EZ1119">
        <v>70.109546069999993</v>
      </c>
      <c r="FA1119">
        <v>64.142370999999997</v>
      </c>
      <c r="FB1119">
        <v>9.2228298659999997</v>
      </c>
      <c r="FC1119">
        <v>7.2062546799999998</v>
      </c>
      <c r="FD1119">
        <v>24.25961942</v>
      </c>
      <c r="FE1119">
        <v>27.847180720000001</v>
      </c>
      <c r="FF1119">
        <v>6.487851042</v>
      </c>
      <c r="FG1119">
        <v>5.1558627240000003</v>
      </c>
      <c r="FH1119">
        <v>1.9011529140000001</v>
      </c>
      <c r="FI1119">
        <v>1.326267305</v>
      </c>
      <c r="FJ1119">
        <v>35.874223139999998</v>
      </c>
      <c r="FK1119">
        <v>33.648598239999998</v>
      </c>
      <c r="FL1119">
        <v>11.27851267</v>
      </c>
      <c r="FM1119">
        <v>11.505808650000001</v>
      </c>
      <c r="FN1119">
        <v>0</v>
      </c>
      <c r="FO1119">
        <v>0</v>
      </c>
      <c r="FP1119">
        <v>0</v>
      </c>
      <c r="FQ1119">
        <v>1</v>
      </c>
      <c r="FR1119">
        <f>7/14</f>
        <v>0.5</v>
      </c>
      <c r="FS1119">
        <v>1</v>
      </c>
      <c r="FT1119">
        <v>3</v>
      </c>
      <c r="FU1119">
        <v>2</v>
      </c>
      <c r="FV1119">
        <v>2</v>
      </c>
      <c r="FW1119">
        <v>0</v>
      </c>
      <c r="FX1119">
        <v>1</v>
      </c>
    </row>
    <row r="1120" spans="1:180" x14ac:dyDescent="0.3">
      <c r="A1120" s="7" t="s">
        <v>44</v>
      </c>
      <c r="B1120" s="7" t="s">
        <v>38</v>
      </c>
      <c r="C1120" t="s">
        <v>26</v>
      </c>
      <c r="D1120">
        <v>13</v>
      </c>
      <c r="E1120">
        <v>3</v>
      </c>
      <c r="F1120">
        <v>1.312033687</v>
      </c>
      <c r="G1120">
        <v>1.289230769</v>
      </c>
      <c r="H1120">
        <v>0.75152089799999999</v>
      </c>
      <c r="I1120">
        <v>0.69307692300000001</v>
      </c>
      <c r="J1120">
        <v>1.448045563</v>
      </c>
      <c r="K1120">
        <v>1.5476140359999999</v>
      </c>
      <c r="L1120">
        <v>0.89294061499999999</v>
      </c>
      <c r="M1120">
        <v>0.87227330800000002</v>
      </c>
      <c r="N1120">
        <v>16.214120860000001</v>
      </c>
      <c r="O1120">
        <v>19.486837829999999</v>
      </c>
      <c r="P1120">
        <v>1.313207496</v>
      </c>
      <c r="Q1120">
        <v>1.5449109729999999</v>
      </c>
      <c r="R1120">
        <v>1.231837979</v>
      </c>
      <c r="S1120">
        <v>1.464158155</v>
      </c>
      <c r="T1120">
        <v>0.36111111099999998</v>
      </c>
      <c r="U1120">
        <v>0.63888888899999996</v>
      </c>
      <c r="V1120">
        <v>6.6666666999999999E-2</v>
      </c>
      <c r="W1120">
        <v>0.66666666699999999</v>
      </c>
      <c r="X1120">
        <v>0.33333333300000001</v>
      </c>
      <c r="Y1120">
        <v>0.61111111100000004</v>
      </c>
      <c r="Z1120">
        <v>-12</v>
      </c>
      <c r="AA1120" s="5" t="s">
        <v>181</v>
      </c>
      <c r="AB1120">
        <v>-12</v>
      </c>
      <c r="AC1120">
        <v>-2</v>
      </c>
      <c r="AD1120" s="5" t="s">
        <v>196</v>
      </c>
      <c r="AE1120">
        <v>-1</v>
      </c>
      <c r="AF1120">
        <v>-10</v>
      </c>
      <c r="AG1120">
        <v>0</v>
      </c>
      <c r="AH1120">
        <v>-9</v>
      </c>
      <c r="AI1120">
        <v>1</v>
      </c>
      <c r="AJ1120">
        <v>-7</v>
      </c>
      <c r="AK1120">
        <v>3</v>
      </c>
      <c r="AL1120">
        <v>-7</v>
      </c>
      <c r="AM1120">
        <v>3</v>
      </c>
      <c r="AN1120">
        <v>-7</v>
      </c>
      <c r="AO1120">
        <v>3</v>
      </c>
      <c r="AP1120">
        <v>-6</v>
      </c>
      <c r="AQ1120">
        <v>4</v>
      </c>
      <c r="AR1120">
        <v>-5</v>
      </c>
      <c r="AS1120">
        <v>5</v>
      </c>
      <c r="AT1120">
        <v>-4</v>
      </c>
      <c r="AU1120">
        <v>6</v>
      </c>
      <c r="AV1120">
        <v>-4</v>
      </c>
      <c r="AW1120">
        <v>6</v>
      </c>
      <c r="AX1120">
        <v>-4</v>
      </c>
      <c r="AY1120">
        <v>6</v>
      </c>
      <c r="AZ1120">
        <v>-1</v>
      </c>
      <c r="BA1120">
        <v>9</v>
      </c>
      <c r="BB1120">
        <v>0</v>
      </c>
      <c r="BC1120">
        <v>10</v>
      </c>
      <c r="BD1120">
        <v>3</v>
      </c>
      <c r="BE1120">
        <v>13</v>
      </c>
      <c r="BF1120">
        <v>4</v>
      </c>
      <c r="BG1120">
        <v>14</v>
      </c>
      <c r="BH1120">
        <v>5</v>
      </c>
      <c r="BI1120">
        <v>15</v>
      </c>
      <c r="BJ1120">
        <v>7</v>
      </c>
      <c r="BK1120">
        <v>17</v>
      </c>
      <c r="BL1120">
        <v>12</v>
      </c>
      <c r="BM1120">
        <v>22</v>
      </c>
      <c r="BN1120">
        <v>-2</v>
      </c>
      <c r="BO1120">
        <v>-3</v>
      </c>
      <c r="BP1120">
        <v>-2</v>
      </c>
      <c r="BQ1120">
        <v>0</v>
      </c>
      <c r="BR1120">
        <v>-1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1</v>
      </c>
      <c r="BY1120">
        <v>0</v>
      </c>
      <c r="BZ1120">
        <v>0</v>
      </c>
      <c r="CA1120">
        <v>2</v>
      </c>
      <c r="CB1120">
        <v>1</v>
      </c>
      <c r="CC1120">
        <v>-1</v>
      </c>
      <c r="CD1120">
        <v>-1</v>
      </c>
      <c r="CE1120">
        <v>0</v>
      </c>
      <c r="CF1120">
        <v>-3</v>
      </c>
      <c r="CG1120">
        <v>1</v>
      </c>
      <c r="CH1120">
        <v>0</v>
      </c>
      <c r="CI1120">
        <v>-1</v>
      </c>
      <c r="CJ1120">
        <v>0</v>
      </c>
      <c r="CK1120">
        <v>2</v>
      </c>
      <c r="CL1120">
        <v>-1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1</v>
      </c>
      <c r="CT1120">
        <v>-1</v>
      </c>
      <c r="CU1120">
        <v>1</v>
      </c>
      <c r="CV1120">
        <v>3</v>
      </c>
      <c r="CW1120">
        <v>0</v>
      </c>
      <c r="CX1120">
        <v>0</v>
      </c>
      <c r="CY1120">
        <v>2</v>
      </c>
      <c r="CZ1120">
        <v>1</v>
      </c>
      <c r="DA1120">
        <v>3</v>
      </c>
      <c r="DB1120">
        <v>-19</v>
      </c>
      <c r="DC1120">
        <v>-7</v>
      </c>
      <c r="DD1120">
        <v>-14</v>
      </c>
      <c r="DE1120">
        <v>-2</v>
      </c>
      <c r="DF1120">
        <v>-14</v>
      </c>
      <c r="DG1120">
        <v>-2</v>
      </c>
      <c r="DH1120">
        <v>-12</v>
      </c>
      <c r="DI1120">
        <v>0</v>
      </c>
      <c r="DJ1120">
        <v>-18</v>
      </c>
      <c r="DK1120">
        <v>-6</v>
      </c>
      <c r="DL1120">
        <v>-10</v>
      </c>
      <c r="DM1120">
        <v>2</v>
      </c>
      <c r="DN1120">
        <v>-8</v>
      </c>
      <c r="DO1120">
        <v>4</v>
      </c>
      <c r="DP1120">
        <v>-7</v>
      </c>
      <c r="DQ1120">
        <v>5</v>
      </c>
      <c r="DR1120">
        <v>-11</v>
      </c>
      <c r="DS1120">
        <v>1</v>
      </c>
      <c r="DT1120">
        <v>-13</v>
      </c>
      <c r="DU1120">
        <v>-1</v>
      </c>
      <c r="DV1120">
        <v>-6</v>
      </c>
      <c r="DW1120">
        <v>6</v>
      </c>
      <c r="DX1120">
        <v>-3</v>
      </c>
      <c r="DY1120">
        <v>9</v>
      </c>
      <c r="DZ1120">
        <v>0</v>
      </c>
      <c r="EA1120">
        <v>12</v>
      </c>
      <c r="EB1120">
        <v>0</v>
      </c>
      <c r="EC1120">
        <v>12</v>
      </c>
      <c r="ED1120">
        <v>0</v>
      </c>
      <c r="EE1120">
        <v>12</v>
      </c>
      <c r="EF1120">
        <v>1</v>
      </c>
      <c r="EG1120">
        <v>13</v>
      </c>
      <c r="EH1120">
        <v>7</v>
      </c>
      <c r="EI1120">
        <v>19</v>
      </c>
      <c r="EJ1120">
        <v>5</v>
      </c>
      <c r="EK1120">
        <v>17</v>
      </c>
      <c r="EL1120">
        <v>11</v>
      </c>
      <c r="EM1120">
        <v>23</v>
      </c>
      <c r="EN1120">
        <v>11</v>
      </c>
      <c r="EO1120">
        <v>23</v>
      </c>
      <c r="EP1120">
        <v>160.72890190000001</v>
      </c>
      <c r="EQ1120">
        <v>151.48480699999999</v>
      </c>
      <c r="ER1120">
        <v>89.476953120000005</v>
      </c>
      <c r="ES1120">
        <v>86.374370709999994</v>
      </c>
      <c r="ET1120">
        <v>187.42490939999999</v>
      </c>
      <c r="EU1120">
        <v>142.9373228</v>
      </c>
      <c r="EV1120">
        <v>88.826823419999997</v>
      </c>
      <c r="EW1120">
        <v>83.259136179999999</v>
      </c>
      <c r="EX1120">
        <v>55.678283530000002</v>
      </c>
      <c r="EY1120">
        <v>36.919825490000001</v>
      </c>
      <c r="EZ1120">
        <v>65.332055440000005</v>
      </c>
      <c r="FA1120">
        <v>55.472320459999999</v>
      </c>
      <c r="FB1120">
        <v>7.9223891469999996</v>
      </c>
      <c r="FC1120">
        <v>8.3668955650000001</v>
      </c>
      <c r="FD1120">
        <v>27.796779959999999</v>
      </c>
      <c r="FE1120">
        <v>24.248225489999999</v>
      </c>
      <c r="FF1120">
        <v>8.6089218869999993</v>
      </c>
      <c r="FG1120">
        <v>6.8944926249999998</v>
      </c>
      <c r="FH1120">
        <v>2.0016237829999999</v>
      </c>
      <c r="FI1120">
        <v>1.3758270189999999</v>
      </c>
      <c r="FJ1120">
        <v>32.556670680000003</v>
      </c>
      <c r="FK1120">
        <v>36.637017659999998</v>
      </c>
      <c r="FL1120">
        <v>11.48767995</v>
      </c>
      <c r="FM1120">
        <v>12.58431998</v>
      </c>
      <c r="FN1120">
        <v>0</v>
      </c>
      <c r="FO1120">
        <v>0</v>
      </c>
      <c r="FP1120">
        <v>2</v>
      </c>
      <c r="FQ1120">
        <v>0</v>
      </c>
      <c r="FR1120">
        <f>10/14</f>
        <v>0.7142857142857143</v>
      </c>
      <c r="FS1120" t="s">
        <v>45</v>
      </c>
      <c r="FT1120">
        <v>1</v>
      </c>
      <c r="FU1120">
        <v>1</v>
      </c>
      <c r="FV1120">
        <v>2</v>
      </c>
      <c r="FW1120">
        <v>0</v>
      </c>
      <c r="FX1120">
        <v>1</v>
      </c>
    </row>
    <row r="1121" spans="1:180" x14ac:dyDescent="0.3">
      <c r="A1121" s="7" t="s">
        <v>377</v>
      </c>
      <c r="B1121" s="7" t="s">
        <v>40</v>
      </c>
      <c r="C1121" t="s">
        <v>26</v>
      </c>
      <c r="D1121">
        <v>13</v>
      </c>
      <c r="E1121">
        <v>3</v>
      </c>
      <c r="F1121">
        <v>1.83</v>
      </c>
      <c r="G1121">
        <v>1.45</v>
      </c>
      <c r="H1121">
        <v>0.7</v>
      </c>
      <c r="I1121">
        <v>0.73699999999999999</v>
      </c>
      <c r="J1121">
        <v>1.6768828099999999</v>
      </c>
      <c r="K1121">
        <v>1.0977201050000001</v>
      </c>
      <c r="L1121">
        <v>1.3741700379999999</v>
      </c>
      <c r="M1121">
        <v>0.75011653899999997</v>
      </c>
      <c r="N1121">
        <v>22.06353532</v>
      </c>
      <c r="O1121">
        <v>15.55601723</v>
      </c>
      <c r="P1121">
        <v>1.380933162</v>
      </c>
      <c r="Q1121">
        <v>1.049059714</v>
      </c>
      <c r="R1121">
        <v>1.715808067</v>
      </c>
      <c r="S1121">
        <v>1.4619532989999999</v>
      </c>
      <c r="T1121">
        <v>0.38888888900000002</v>
      </c>
      <c r="U1121">
        <v>0.515151515</v>
      </c>
      <c r="V1121">
        <v>0.26666666700000002</v>
      </c>
      <c r="W1121">
        <v>0.6</v>
      </c>
      <c r="X1121">
        <v>0.27777777799999998</v>
      </c>
      <c r="Y1121">
        <v>0.53333333299999997</v>
      </c>
      <c r="Z1121">
        <v>-11</v>
      </c>
      <c r="AA1121" s="5" t="s">
        <v>245</v>
      </c>
      <c r="AB1121">
        <v>-11</v>
      </c>
      <c r="AC1121">
        <v>-8</v>
      </c>
      <c r="AD1121" s="5" t="s">
        <v>215</v>
      </c>
      <c r="AE1121">
        <v>-7</v>
      </c>
      <c r="AF1121">
        <v>-9</v>
      </c>
      <c r="AG1121">
        <v>-6</v>
      </c>
      <c r="AH1121">
        <v>-8</v>
      </c>
      <c r="AI1121">
        <v>-5</v>
      </c>
      <c r="AJ1121">
        <v>-6</v>
      </c>
      <c r="AK1121">
        <v>-3</v>
      </c>
      <c r="AL1121">
        <v>-6</v>
      </c>
      <c r="AM1121">
        <v>-3</v>
      </c>
      <c r="AN1121">
        <v>-6</v>
      </c>
      <c r="AO1121">
        <v>-3</v>
      </c>
      <c r="AP1121">
        <v>-5</v>
      </c>
      <c r="AQ1121">
        <v>-2</v>
      </c>
      <c r="AR1121">
        <v>-4</v>
      </c>
      <c r="AS1121">
        <v>-1</v>
      </c>
      <c r="AT1121">
        <v>-3</v>
      </c>
      <c r="AU1121">
        <v>0</v>
      </c>
      <c r="AV1121">
        <v>-3</v>
      </c>
      <c r="AW1121">
        <v>0</v>
      </c>
      <c r="AX1121">
        <v>-3</v>
      </c>
      <c r="AY1121">
        <v>0</v>
      </c>
      <c r="AZ1121">
        <v>0</v>
      </c>
      <c r="BA1121">
        <v>3</v>
      </c>
      <c r="BB1121">
        <v>1</v>
      </c>
      <c r="BC1121">
        <v>4</v>
      </c>
      <c r="BD1121">
        <v>4</v>
      </c>
      <c r="BE1121">
        <v>7</v>
      </c>
      <c r="BF1121">
        <v>5</v>
      </c>
      <c r="BG1121">
        <v>8</v>
      </c>
      <c r="BH1121">
        <v>6</v>
      </c>
      <c r="BI1121">
        <v>9</v>
      </c>
      <c r="BJ1121">
        <v>8</v>
      </c>
      <c r="BK1121">
        <v>11</v>
      </c>
      <c r="BL1121">
        <v>13</v>
      </c>
      <c r="BM1121">
        <v>16</v>
      </c>
      <c r="BN1121">
        <v>0</v>
      </c>
      <c r="BO1121">
        <v>0</v>
      </c>
      <c r="BP1121">
        <v>-1</v>
      </c>
      <c r="BQ1121">
        <v>0</v>
      </c>
      <c r="BR1121">
        <v>-3</v>
      </c>
      <c r="BS1121">
        <v>0</v>
      </c>
      <c r="BT1121">
        <v>0</v>
      </c>
      <c r="BU1121">
        <v>-2</v>
      </c>
      <c r="BV1121">
        <v>-2</v>
      </c>
      <c r="BW1121">
        <v>-2</v>
      </c>
      <c r="BX1121">
        <v>-1</v>
      </c>
      <c r="BY1121">
        <v>2</v>
      </c>
      <c r="BZ1121">
        <v>1</v>
      </c>
      <c r="CA1121">
        <v>1</v>
      </c>
      <c r="CB1121">
        <v>0</v>
      </c>
      <c r="CC1121">
        <v>-3</v>
      </c>
      <c r="CD1121">
        <v>0</v>
      </c>
      <c r="CE1121">
        <v>0</v>
      </c>
      <c r="CF1121">
        <v>3</v>
      </c>
      <c r="CG1121">
        <v>0</v>
      </c>
      <c r="CH1121">
        <v>-3</v>
      </c>
      <c r="CI1121">
        <v>2</v>
      </c>
      <c r="CJ1121">
        <v>0</v>
      </c>
      <c r="CK1121">
        <v>0</v>
      </c>
      <c r="CL1121">
        <v>-1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-3</v>
      </c>
      <c r="CT1121">
        <v>0</v>
      </c>
      <c r="CU1121">
        <v>2</v>
      </c>
      <c r="CV1121">
        <v>1</v>
      </c>
      <c r="CW1121">
        <v>0</v>
      </c>
      <c r="CX1121">
        <v>0</v>
      </c>
      <c r="CY1121">
        <v>1</v>
      </c>
      <c r="CZ1121">
        <v>1</v>
      </c>
      <c r="DA1121">
        <v>0</v>
      </c>
      <c r="DB1121">
        <v>-19</v>
      </c>
      <c r="DC1121">
        <v>-16</v>
      </c>
      <c r="DD1121">
        <v>-14</v>
      </c>
      <c r="DE1121">
        <v>-11</v>
      </c>
      <c r="DF1121">
        <v>-14</v>
      </c>
      <c r="DG1121">
        <v>-11</v>
      </c>
      <c r="DH1121">
        <v>-12</v>
      </c>
      <c r="DI1121">
        <v>-9</v>
      </c>
      <c r="DJ1121">
        <v>-18</v>
      </c>
      <c r="DK1121">
        <v>-15</v>
      </c>
      <c r="DL1121">
        <v>-10</v>
      </c>
      <c r="DM1121">
        <v>-7</v>
      </c>
      <c r="DN1121">
        <v>-8</v>
      </c>
      <c r="DO1121">
        <v>-5</v>
      </c>
      <c r="DP1121">
        <v>-7</v>
      </c>
      <c r="DQ1121">
        <v>-4</v>
      </c>
      <c r="DR1121">
        <v>-11</v>
      </c>
      <c r="DS1121">
        <v>-8</v>
      </c>
      <c r="DT1121">
        <v>-13</v>
      </c>
      <c r="DU1121">
        <v>-10</v>
      </c>
      <c r="DV1121">
        <v>-6</v>
      </c>
      <c r="DW1121">
        <v>-3</v>
      </c>
      <c r="DX1121">
        <v>-3</v>
      </c>
      <c r="DY1121">
        <v>0</v>
      </c>
      <c r="DZ1121">
        <v>0</v>
      </c>
      <c r="EA1121">
        <v>3</v>
      </c>
      <c r="EB1121">
        <v>0</v>
      </c>
      <c r="EC1121">
        <v>3</v>
      </c>
      <c r="ED1121">
        <v>0</v>
      </c>
      <c r="EE1121">
        <v>3</v>
      </c>
      <c r="EF1121">
        <v>1</v>
      </c>
      <c r="EG1121">
        <v>4</v>
      </c>
      <c r="EH1121">
        <v>7</v>
      </c>
      <c r="EI1121">
        <v>10</v>
      </c>
      <c r="EJ1121">
        <v>5</v>
      </c>
      <c r="EK1121">
        <v>8</v>
      </c>
      <c r="EL1121">
        <v>11</v>
      </c>
      <c r="EM1121">
        <v>14</v>
      </c>
      <c r="EN1121">
        <v>11</v>
      </c>
      <c r="EO1121">
        <v>14</v>
      </c>
      <c r="EP1121">
        <v>165.28350370000001</v>
      </c>
      <c r="EQ1121">
        <v>113.2204778</v>
      </c>
      <c r="ER1121">
        <v>87.420991830000006</v>
      </c>
      <c r="ES1121">
        <v>85.495146809999994</v>
      </c>
      <c r="ET1121">
        <v>175.2989508</v>
      </c>
      <c r="EU1121">
        <v>105.2822693</v>
      </c>
      <c r="EV1121">
        <v>86.103999259999995</v>
      </c>
      <c r="EW1121">
        <v>81.337661069999996</v>
      </c>
      <c r="EX1121">
        <v>58.679202650000001</v>
      </c>
      <c r="EY1121">
        <v>34.694285180000001</v>
      </c>
      <c r="EZ1121">
        <v>64.665046509999996</v>
      </c>
      <c r="FA1121">
        <v>55.64801362</v>
      </c>
      <c r="FB1121">
        <v>11.97801555</v>
      </c>
      <c r="FC1121">
        <v>7.9199826489999996</v>
      </c>
      <c r="FD1121">
        <v>34.472345490000002</v>
      </c>
      <c r="FE1121">
        <v>17.26029256</v>
      </c>
      <c r="FF1121">
        <v>11.12511129</v>
      </c>
      <c r="FG1121">
        <v>7.0128050460000004</v>
      </c>
      <c r="FH1121">
        <v>2.8996951609999999</v>
      </c>
      <c r="FI1121">
        <v>1.7410153340000001</v>
      </c>
      <c r="FJ1121">
        <v>37.290614910000002</v>
      </c>
      <c r="FK1121">
        <v>32.340308729999997</v>
      </c>
      <c r="FL1121">
        <v>14.569206619999999</v>
      </c>
      <c r="FM1121">
        <v>10.91837583</v>
      </c>
      <c r="FN1121">
        <v>0</v>
      </c>
      <c r="FO1121">
        <v>0</v>
      </c>
      <c r="FP1121">
        <v>1</v>
      </c>
      <c r="FQ1121">
        <v>1</v>
      </c>
      <c r="FR1121">
        <f>5/13</f>
        <v>0.38461538461538464</v>
      </c>
      <c r="FS1121">
        <v>1</v>
      </c>
      <c r="FT1121">
        <v>5</v>
      </c>
      <c r="FU1121">
        <v>2</v>
      </c>
      <c r="FV1121" t="s">
        <v>45</v>
      </c>
      <c r="FW1121">
        <v>1</v>
      </c>
      <c r="FX1121">
        <v>1</v>
      </c>
    </row>
    <row r="1122" spans="1:180" x14ac:dyDescent="0.3">
      <c r="A1122" s="7" t="s">
        <v>23</v>
      </c>
      <c r="B1122" s="7" t="s">
        <v>39</v>
      </c>
      <c r="C1122" t="s">
        <v>26</v>
      </c>
      <c r="D1122">
        <v>13</v>
      </c>
      <c r="E1122">
        <v>3</v>
      </c>
      <c r="F1122">
        <v>1.112903226</v>
      </c>
      <c r="G1122">
        <v>1.4506338030000001</v>
      </c>
      <c r="H1122">
        <v>0.73761290300000004</v>
      </c>
      <c r="I1122">
        <v>0.754140845</v>
      </c>
      <c r="J1122">
        <v>1.74586518</v>
      </c>
      <c r="K1122">
        <v>1.4061170540000001</v>
      </c>
      <c r="L1122">
        <v>1.191355744</v>
      </c>
      <c r="M1122">
        <v>0.62708810100000001</v>
      </c>
      <c r="N1122">
        <v>19.528234300000001</v>
      </c>
      <c r="O1122">
        <v>18.607276200000001</v>
      </c>
      <c r="P1122">
        <v>1.7670111159999999</v>
      </c>
      <c r="Q1122">
        <v>1.2227372190000001</v>
      </c>
      <c r="R1122">
        <v>1.197794628</v>
      </c>
      <c r="S1122">
        <v>1.5353081550000001</v>
      </c>
      <c r="T1122">
        <v>0.66666666699999999</v>
      </c>
      <c r="U1122">
        <v>0.55555555599999995</v>
      </c>
      <c r="V1122">
        <v>0.6</v>
      </c>
      <c r="W1122">
        <v>0.46666666699999998</v>
      </c>
      <c r="X1122">
        <v>0.5</v>
      </c>
      <c r="Y1122">
        <v>0.55555555599999995</v>
      </c>
      <c r="Z1122">
        <v>-1</v>
      </c>
      <c r="AA1122" s="5" t="s">
        <v>211</v>
      </c>
      <c r="AB1122">
        <v>-1</v>
      </c>
      <c r="AC1122">
        <v>-5</v>
      </c>
      <c r="AD1122" s="5" t="s">
        <v>197</v>
      </c>
      <c r="AE1122">
        <v>-4</v>
      </c>
      <c r="AF1122">
        <v>1</v>
      </c>
      <c r="AG1122">
        <v>-3</v>
      </c>
      <c r="AH1122">
        <v>2</v>
      </c>
      <c r="AI1122">
        <v>-2</v>
      </c>
      <c r="AJ1122">
        <v>4</v>
      </c>
      <c r="AK1122">
        <v>0</v>
      </c>
      <c r="AL1122">
        <v>4</v>
      </c>
      <c r="AM1122">
        <v>0</v>
      </c>
      <c r="AN1122">
        <v>4</v>
      </c>
      <c r="AO1122">
        <v>0</v>
      </c>
      <c r="AP1122">
        <v>5</v>
      </c>
      <c r="AQ1122">
        <v>1</v>
      </c>
      <c r="AR1122">
        <v>6</v>
      </c>
      <c r="AS1122">
        <v>2</v>
      </c>
      <c r="AT1122">
        <v>7</v>
      </c>
      <c r="AU1122">
        <v>3</v>
      </c>
      <c r="AV1122">
        <v>7</v>
      </c>
      <c r="AW1122">
        <v>3</v>
      </c>
      <c r="AX1122">
        <v>7</v>
      </c>
      <c r="AY1122">
        <v>3</v>
      </c>
      <c r="AZ1122">
        <v>10</v>
      </c>
      <c r="BA1122">
        <v>6</v>
      </c>
      <c r="BB1122">
        <v>11</v>
      </c>
      <c r="BC1122">
        <v>7</v>
      </c>
      <c r="BD1122">
        <v>14</v>
      </c>
      <c r="BE1122">
        <v>10</v>
      </c>
      <c r="BF1122">
        <v>15</v>
      </c>
      <c r="BG1122">
        <v>11</v>
      </c>
      <c r="BH1122">
        <v>16</v>
      </c>
      <c r="BI1122">
        <v>12</v>
      </c>
      <c r="BJ1122">
        <v>18</v>
      </c>
      <c r="BK1122">
        <v>14</v>
      </c>
      <c r="BL1122">
        <v>23</v>
      </c>
      <c r="BM1122">
        <v>19</v>
      </c>
      <c r="BN1122">
        <v>0</v>
      </c>
      <c r="BO1122">
        <v>1</v>
      </c>
      <c r="BP1122">
        <v>-3</v>
      </c>
      <c r="BQ1122">
        <v>0</v>
      </c>
      <c r="BR1122">
        <v>0</v>
      </c>
      <c r="BS1122">
        <v>0</v>
      </c>
      <c r="BT1122">
        <v>0</v>
      </c>
      <c r="BU1122">
        <v>-2</v>
      </c>
      <c r="BV1122">
        <v>0</v>
      </c>
      <c r="BW1122">
        <v>1</v>
      </c>
      <c r="BX1122">
        <v>-3</v>
      </c>
      <c r="BY1122">
        <v>0</v>
      </c>
      <c r="BZ1122">
        <v>0</v>
      </c>
      <c r="CA1122">
        <v>0</v>
      </c>
      <c r="CB1122">
        <v>0</v>
      </c>
      <c r="CC1122">
        <v>-2</v>
      </c>
      <c r="CD1122">
        <v>3</v>
      </c>
      <c r="CE1122">
        <v>0</v>
      </c>
      <c r="CF1122">
        <v>-1</v>
      </c>
      <c r="CG1122">
        <v>0</v>
      </c>
      <c r="CH1122">
        <v>0</v>
      </c>
      <c r="CI1122">
        <v>1</v>
      </c>
      <c r="CJ1122">
        <v>0</v>
      </c>
      <c r="CK1122">
        <v>-1</v>
      </c>
      <c r="CL1122">
        <v>1</v>
      </c>
      <c r="CM1122">
        <v>0</v>
      </c>
      <c r="CN1122">
        <v>3</v>
      </c>
      <c r="CO1122">
        <v>-1</v>
      </c>
      <c r="CP1122">
        <v>1</v>
      </c>
      <c r="CQ1122">
        <v>0</v>
      </c>
      <c r="CR1122">
        <v>3</v>
      </c>
      <c r="CS1122">
        <v>2</v>
      </c>
      <c r="CT1122">
        <v>2</v>
      </c>
      <c r="CU1122">
        <v>0</v>
      </c>
      <c r="CV1122">
        <v>-1</v>
      </c>
      <c r="CW1122">
        <v>1</v>
      </c>
      <c r="CX1122">
        <v>3</v>
      </c>
      <c r="CY1122">
        <v>3</v>
      </c>
      <c r="CZ1122">
        <v>1</v>
      </c>
      <c r="DA1122">
        <v>0</v>
      </c>
      <c r="DB1122">
        <v>-5</v>
      </c>
      <c r="DC1122">
        <v>-11</v>
      </c>
      <c r="DD1122">
        <v>0</v>
      </c>
      <c r="DE1122">
        <v>-6</v>
      </c>
      <c r="DF1122">
        <v>0</v>
      </c>
      <c r="DG1122">
        <v>-6</v>
      </c>
      <c r="DH1122">
        <v>2</v>
      </c>
      <c r="DI1122">
        <v>-4</v>
      </c>
      <c r="DJ1122">
        <v>-4</v>
      </c>
      <c r="DK1122">
        <v>-10</v>
      </c>
      <c r="DL1122">
        <v>4</v>
      </c>
      <c r="DM1122">
        <v>-2</v>
      </c>
      <c r="DN1122">
        <v>6</v>
      </c>
      <c r="DO1122">
        <v>0</v>
      </c>
      <c r="DP1122">
        <v>7</v>
      </c>
      <c r="DQ1122">
        <v>1</v>
      </c>
      <c r="DR1122">
        <v>3</v>
      </c>
      <c r="DS1122">
        <v>-3</v>
      </c>
      <c r="DT1122">
        <v>1</v>
      </c>
      <c r="DU1122">
        <v>-5</v>
      </c>
      <c r="DV1122">
        <v>8</v>
      </c>
      <c r="DW1122">
        <v>2</v>
      </c>
      <c r="DX1122">
        <v>11</v>
      </c>
      <c r="DY1122">
        <v>5</v>
      </c>
      <c r="DZ1122">
        <v>14</v>
      </c>
      <c r="EA1122">
        <v>8</v>
      </c>
      <c r="EB1122">
        <v>14</v>
      </c>
      <c r="EC1122">
        <v>8</v>
      </c>
      <c r="ED1122">
        <v>14</v>
      </c>
      <c r="EE1122">
        <v>8</v>
      </c>
      <c r="EF1122">
        <v>15</v>
      </c>
      <c r="EG1122">
        <v>9</v>
      </c>
      <c r="EH1122">
        <v>21</v>
      </c>
      <c r="EI1122">
        <v>15</v>
      </c>
      <c r="EJ1122">
        <v>19</v>
      </c>
      <c r="EK1122">
        <v>13</v>
      </c>
      <c r="EL1122">
        <v>25</v>
      </c>
      <c r="EM1122">
        <v>19</v>
      </c>
      <c r="EN1122">
        <v>25</v>
      </c>
      <c r="EO1122">
        <v>19</v>
      </c>
      <c r="EP1122">
        <v>175.27850190000001</v>
      </c>
      <c r="EQ1122">
        <v>125.5062638</v>
      </c>
      <c r="ER1122">
        <v>88.131828949999999</v>
      </c>
      <c r="ES1122">
        <v>86.361449739999998</v>
      </c>
      <c r="ET1122">
        <v>168.92218829999999</v>
      </c>
      <c r="EU1122">
        <v>164.856168</v>
      </c>
      <c r="EV1122">
        <v>86.787917309999997</v>
      </c>
      <c r="EW1122">
        <v>88.398837799999995</v>
      </c>
      <c r="EX1122">
        <v>47.192604590000002</v>
      </c>
      <c r="EY1122">
        <v>57.251885799999997</v>
      </c>
      <c r="EZ1122">
        <v>60.749491890000002</v>
      </c>
      <c r="FA1122">
        <v>70.791834489999999</v>
      </c>
      <c r="FB1122">
        <v>10.84085915</v>
      </c>
      <c r="FC1122">
        <v>6.9293516369999999</v>
      </c>
      <c r="FD1122">
        <v>33.449148780000002</v>
      </c>
      <c r="FE1122">
        <v>26.118491930000001</v>
      </c>
      <c r="FF1122">
        <v>9.1063787690000009</v>
      </c>
      <c r="FG1122">
        <v>6.4691318689999999</v>
      </c>
      <c r="FH1122">
        <v>2.3438619369999998</v>
      </c>
      <c r="FI1122">
        <v>1.163225019</v>
      </c>
      <c r="FJ1122">
        <v>33.285455059999997</v>
      </c>
      <c r="FK1122">
        <v>34.852196419999999</v>
      </c>
      <c r="FL1122">
        <v>14.663841769999999</v>
      </c>
      <c r="FM1122">
        <v>12.33981211</v>
      </c>
      <c r="FN1122">
        <v>0</v>
      </c>
      <c r="FO1122">
        <v>0</v>
      </c>
      <c r="FP1122">
        <v>1</v>
      </c>
      <c r="FQ1122">
        <v>2</v>
      </c>
      <c r="FR1122">
        <f>7/14</f>
        <v>0.5</v>
      </c>
      <c r="FS1122">
        <v>2</v>
      </c>
      <c r="FT1122">
        <v>0</v>
      </c>
      <c r="FU1122">
        <v>2</v>
      </c>
      <c r="FV1122">
        <v>2</v>
      </c>
      <c r="FW1122">
        <v>0</v>
      </c>
      <c r="FX1122">
        <v>1</v>
      </c>
    </row>
    <row r="1123" spans="1:180" x14ac:dyDescent="0.3">
      <c r="A1123" s="7" t="s">
        <v>120</v>
      </c>
      <c r="B1123" s="7" t="s">
        <v>138</v>
      </c>
      <c r="C1123" t="s">
        <v>61</v>
      </c>
      <c r="D1123">
        <v>12</v>
      </c>
      <c r="E1123">
        <v>3</v>
      </c>
      <c r="F1123">
        <v>0.99684210500000003</v>
      </c>
      <c r="G1123">
        <v>0.95642043099999996</v>
      </c>
      <c r="H1123">
        <v>0.70636842099999997</v>
      </c>
      <c r="I1123">
        <v>0.74150400999999999</v>
      </c>
      <c r="J1123">
        <v>1.8734560419999999</v>
      </c>
      <c r="K1123">
        <v>1.4933922070000001</v>
      </c>
      <c r="L1123">
        <v>1.0245249240000001</v>
      </c>
      <c r="M1123">
        <v>1.1793873960000001</v>
      </c>
      <c r="N1123">
        <v>16.584173029999999</v>
      </c>
      <c r="O1123">
        <v>19.159000859999999</v>
      </c>
      <c r="P1123">
        <v>2.102732541</v>
      </c>
      <c r="Q1123">
        <v>1.8445008169999999</v>
      </c>
      <c r="R1123">
        <v>1.1150633270000001</v>
      </c>
      <c r="S1123">
        <v>1.2826250029999999</v>
      </c>
      <c r="T1123">
        <v>0.72727272700000001</v>
      </c>
      <c r="U1123">
        <v>0.72727272700000001</v>
      </c>
      <c r="V1123">
        <v>0.86666666699999995</v>
      </c>
      <c r="W1123">
        <v>0.8</v>
      </c>
      <c r="X1123">
        <v>0.66666666699999999</v>
      </c>
      <c r="Y1123">
        <v>0.8</v>
      </c>
      <c r="Z1123">
        <v>-3</v>
      </c>
      <c r="AA1123" s="5" t="s">
        <v>233</v>
      </c>
      <c r="AB1123">
        <v>0</v>
      </c>
      <c r="AC1123">
        <v>0</v>
      </c>
      <c r="AD1123" s="5" t="s">
        <v>47</v>
      </c>
      <c r="AE1123">
        <v>1</v>
      </c>
      <c r="AF1123">
        <v>0</v>
      </c>
      <c r="AG1123">
        <v>0</v>
      </c>
      <c r="AH1123">
        <v>2</v>
      </c>
      <c r="AI1123">
        <v>2</v>
      </c>
      <c r="AJ1123">
        <v>3</v>
      </c>
      <c r="AK1123">
        <v>3</v>
      </c>
      <c r="AL1123">
        <v>5</v>
      </c>
      <c r="AM1123">
        <v>5</v>
      </c>
      <c r="AN1123">
        <v>7</v>
      </c>
      <c r="AO1123">
        <v>7</v>
      </c>
      <c r="AP1123">
        <v>7</v>
      </c>
      <c r="AQ1123">
        <v>7</v>
      </c>
      <c r="AR1123">
        <v>11</v>
      </c>
      <c r="AS1123">
        <v>11</v>
      </c>
      <c r="AT1123">
        <v>12</v>
      </c>
      <c r="AU1123">
        <v>12</v>
      </c>
      <c r="AV1123">
        <v>12</v>
      </c>
      <c r="AW1123">
        <v>12</v>
      </c>
      <c r="AX1123">
        <v>13</v>
      </c>
      <c r="AY1123">
        <v>13</v>
      </c>
      <c r="AZ1123">
        <v>13</v>
      </c>
      <c r="BA1123">
        <v>13</v>
      </c>
      <c r="BB1123">
        <v>13</v>
      </c>
      <c r="BC1123">
        <v>13</v>
      </c>
      <c r="BD1123">
        <v>14</v>
      </c>
      <c r="BE1123">
        <v>14</v>
      </c>
      <c r="BF1123">
        <v>15</v>
      </c>
      <c r="BG1123">
        <v>15</v>
      </c>
      <c r="BH1123">
        <v>18</v>
      </c>
      <c r="BI1123">
        <v>18</v>
      </c>
      <c r="BJ1123">
        <v>18</v>
      </c>
      <c r="BK1123">
        <v>18</v>
      </c>
      <c r="BL1123">
        <v>19</v>
      </c>
      <c r="BM1123">
        <v>19</v>
      </c>
      <c r="BN1123">
        <v>-1</v>
      </c>
      <c r="BO1123">
        <v>-2</v>
      </c>
      <c r="BP1123">
        <v>0</v>
      </c>
      <c r="BQ1123">
        <v>0</v>
      </c>
      <c r="BR1123">
        <v>0</v>
      </c>
      <c r="BS1123">
        <v>-3</v>
      </c>
      <c r="BT1123">
        <v>0</v>
      </c>
      <c r="BU1123">
        <v>0</v>
      </c>
      <c r="BV1123">
        <v>3</v>
      </c>
      <c r="BW1123">
        <v>-2</v>
      </c>
      <c r="BX1123">
        <v>0</v>
      </c>
      <c r="BY1123">
        <v>4</v>
      </c>
      <c r="BZ1123">
        <v>0</v>
      </c>
      <c r="CA1123">
        <v>0</v>
      </c>
      <c r="CB1123">
        <v>0</v>
      </c>
      <c r="CC1123">
        <v>3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</v>
      </c>
      <c r="CJ1123">
        <v>2</v>
      </c>
      <c r="CK1123">
        <v>0</v>
      </c>
      <c r="CL1123">
        <v>3</v>
      </c>
      <c r="CM1123">
        <v>1</v>
      </c>
      <c r="CN1123">
        <v>0</v>
      </c>
      <c r="CO1123">
        <v>2</v>
      </c>
      <c r="CP1123">
        <v>0</v>
      </c>
      <c r="CQ1123">
        <v>1</v>
      </c>
      <c r="CR1123">
        <v>0</v>
      </c>
      <c r="CS1123">
        <v>0</v>
      </c>
      <c r="CT1123">
        <v>1</v>
      </c>
      <c r="CU1123">
        <v>0</v>
      </c>
      <c r="CV1123">
        <v>2</v>
      </c>
      <c r="CW1123">
        <v>0</v>
      </c>
      <c r="CX1123">
        <v>2</v>
      </c>
      <c r="CY1123">
        <v>6</v>
      </c>
      <c r="CZ1123">
        <v>0</v>
      </c>
      <c r="DA1123">
        <v>4</v>
      </c>
      <c r="DB1123">
        <v>0</v>
      </c>
      <c r="DC1123">
        <v>1</v>
      </c>
      <c r="DD1123">
        <v>0</v>
      </c>
      <c r="DE1123">
        <v>1</v>
      </c>
      <c r="DF1123">
        <v>0</v>
      </c>
      <c r="DG1123">
        <v>1</v>
      </c>
      <c r="DH1123">
        <v>-1</v>
      </c>
      <c r="DI1123">
        <v>0</v>
      </c>
      <c r="DJ1123">
        <v>5</v>
      </c>
      <c r="DK1123">
        <v>6</v>
      </c>
      <c r="DL1123">
        <v>6</v>
      </c>
      <c r="DM1123">
        <v>7</v>
      </c>
      <c r="DN1123">
        <v>8</v>
      </c>
      <c r="DO1123">
        <v>9</v>
      </c>
      <c r="DP1123">
        <v>9</v>
      </c>
      <c r="DQ1123">
        <v>10</v>
      </c>
      <c r="DR1123">
        <v>16</v>
      </c>
      <c r="DS1123">
        <v>17</v>
      </c>
      <c r="DT1123">
        <v>15</v>
      </c>
      <c r="DU1123">
        <v>16</v>
      </c>
      <c r="DV1123">
        <v>20</v>
      </c>
      <c r="DW1123">
        <v>21</v>
      </c>
      <c r="DX1123">
        <v>19</v>
      </c>
      <c r="DY1123">
        <v>20</v>
      </c>
      <c r="DZ1123">
        <v>24</v>
      </c>
      <c r="EA1123">
        <v>25</v>
      </c>
      <c r="EB1123">
        <v>21</v>
      </c>
      <c r="EC1123">
        <v>22</v>
      </c>
      <c r="ED1123">
        <v>17</v>
      </c>
      <c r="EE1123">
        <v>18</v>
      </c>
      <c r="EF1123">
        <v>22</v>
      </c>
      <c r="EG1123">
        <v>23</v>
      </c>
      <c r="EH1123">
        <v>22</v>
      </c>
      <c r="EI1123">
        <v>23</v>
      </c>
      <c r="EJ1123">
        <v>22</v>
      </c>
      <c r="EK1123">
        <v>23</v>
      </c>
      <c r="EL1123">
        <v>26</v>
      </c>
      <c r="EM1123">
        <v>27</v>
      </c>
      <c r="EN1123">
        <v>29</v>
      </c>
      <c r="EO1123">
        <v>30</v>
      </c>
      <c r="EP1123">
        <v>172.795794</v>
      </c>
      <c r="EQ1123">
        <v>234.83076579999999</v>
      </c>
      <c r="ER1123">
        <v>90.354379460000004</v>
      </c>
      <c r="ES1123">
        <v>91.980094370000003</v>
      </c>
      <c r="ET1123">
        <v>210.78346089999999</v>
      </c>
      <c r="EU1123">
        <v>225.61327320000001</v>
      </c>
      <c r="EV1123">
        <v>89.986030959999994</v>
      </c>
      <c r="EW1123">
        <v>90.274738479999996</v>
      </c>
      <c r="EX1123">
        <v>66.993163019999997</v>
      </c>
      <c r="EY1123">
        <v>64.195991090000007</v>
      </c>
      <c r="EZ1123">
        <v>73.425966310000007</v>
      </c>
      <c r="FA1123">
        <v>73.083267480000004</v>
      </c>
      <c r="FB1123">
        <v>9.7589070889999991</v>
      </c>
      <c r="FC1123">
        <v>12.51441818</v>
      </c>
      <c r="FD1123">
        <v>36.39848207</v>
      </c>
      <c r="FE1123">
        <v>43.638339000000002</v>
      </c>
      <c r="FF1123">
        <v>9.1495939719999999</v>
      </c>
      <c r="FG1123">
        <v>11.323290419999999</v>
      </c>
      <c r="FH1123">
        <v>1.8084961369999999</v>
      </c>
      <c r="FI1123">
        <v>2.266882458</v>
      </c>
      <c r="FJ1123">
        <v>35.287768679999999</v>
      </c>
      <c r="FK1123">
        <v>33.482053690000001</v>
      </c>
      <c r="FL1123">
        <v>14.61448261</v>
      </c>
      <c r="FM1123">
        <v>17.041540680000001</v>
      </c>
      <c r="FN1123">
        <v>0</v>
      </c>
      <c r="FO1123">
        <v>0</v>
      </c>
      <c r="FP1123">
        <v>2</v>
      </c>
      <c r="FQ1123">
        <v>0</v>
      </c>
      <c r="FR1123">
        <f>7/14</f>
        <v>0.5</v>
      </c>
      <c r="FS1123">
        <v>1</v>
      </c>
      <c r="FT1123">
        <v>1</v>
      </c>
      <c r="FU1123">
        <v>0</v>
      </c>
      <c r="FV1123" t="s">
        <v>45</v>
      </c>
      <c r="FW1123">
        <v>0</v>
      </c>
      <c r="FX1123">
        <v>0</v>
      </c>
    </row>
    <row r="1124" spans="1:180" x14ac:dyDescent="0.3">
      <c r="A1124" s="7" t="s">
        <v>81</v>
      </c>
      <c r="B1124" s="7" t="s">
        <v>92</v>
      </c>
      <c r="C1124" t="s">
        <v>55</v>
      </c>
      <c r="D1124">
        <v>19</v>
      </c>
      <c r="E1124">
        <v>3</v>
      </c>
      <c r="F1124">
        <v>1</v>
      </c>
      <c r="G1124">
        <v>1.0709803920000001</v>
      </c>
      <c r="H1124">
        <v>0.72808695700000003</v>
      </c>
      <c r="I1124">
        <v>0.74690196099999995</v>
      </c>
      <c r="J1124">
        <v>1.7745279469999999</v>
      </c>
      <c r="K1124">
        <v>1.3860463169999999</v>
      </c>
      <c r="L1124">
        <v>1.20803774</v>
      </c>
      <c r="M1124">
        <v>0.78344407199999999</v>
      </c>
      <c r="N1124">
        <v>16.002677030000001</v>
      </c>
      <c r="O1124">
        <v>16.444766699999999</v>
      </c>
      <c r="P1124">
        <v>2.041689399</v>
      </c>
      <c r="Q1124">
        <v>1.519905968</v>
      </c>
      <c r="R1124">
        <v>1.0049713419999999</v>
      </c>
      <c r="S1124">
        <v>1.102301602</v>
      </c>
      <c r="T1124">
        <v>0.515151515</v>
      </c>
      <c r="U1124">
        <v>0.66666666699999999</v>
      </c>
      <c r="V1124">
        <v>0.6</v>
      </c>
      <c r="W1124">
        <v>0.6</v>
      </c>
      <c r="X1124">
        <v>0.72222222199999997</v>
      </c>
      <c r="Y1124">
        <v>0.77777777800000003</v>
      </c>
      <c r="Z1124">
        <v>-9</v>
      </c>
      <c r="AA1124" s="5" t="s">
        <v>197</v>
      </c>
      <c r="AB1124">
        <v>-9</v>
      </c>
      <c r="AC1124">
        <v>0</v>
      </c>
      <c r="AD1124" s="5" t="s">
        <v>221</v>
      </c>
      <c r="AE1124">
        <v>3</v>
      </c>
      <c r="AF1124">
        <v>-5</v>
      </c>
      <c r="AG1124">
        <v>4</v>
      </c>
      <c r="AH1124">
        <v>-2</v>
      </c>
      <c r="AI1124">
        <v>7</v>
      </c>
      <c r="AJ1124">
        <v>-1</v>
      </c>
      <c r="AK1124">
        <v>8</v>
      </c>
      <c r="AL1124">
        <v>-1</v>
      </c>
      <c r="AM1124">
        <v>8</v>
      </c>
      <c r="AN1124">
        <v>0</v>
      </c>
      <c r="AO1124">
        <v>9</v>
      </c>
      <c r="AP1124">
        <v>1</v>
      </c>
      <c r="AQ1124">
        <v>10</v>
      </c>
      <c r="AR1124">
        <v>1</v>
      </c>
      <c r="AS1124">
        <v>10</v>
      </c>
      <c r="AT1124">
        <v>2</v>
      </c>
      <c r="AU1124">
        <v>11</v>
      </c>
      <c r="AV1124">
        <v>3</v>
      </c>
      <c r="AW1124">
        <v>12</v>
      </c>
      <c r="AX1124">
        <v>3</v>
      </c>
      <c r="AY1124">
        <v>12</v>
      </c>
      <c r="AZ1124">
        <v>3</v>
      </c>
      <c r="BA1124">
        <v>12</v>
      </c>
      <c r="BB1124">
        <v>3</v>
      </c>
      <c r="BC1124">
        <v>12</v>
      </c>
      <c r="BD1124">
        <v>4</v>
      </c>
      <c r="BE1124">
        <v>13</v>
      </c>
      <c r="BF1124">
        <v>4</v>
      </c>
      <c r="BG1124">
        <v>13</v>
      </c>
      <c r="BH1124">
        <v>6</v>
      </c>
      <c r="BI1124">
        <v>15</v>
      </c>
      <c r="BJ1124">
        <v>6</v>
      </c>
      <c r="BK1124">
        <v>15</v>
      </c>
      <c r="BL1124">
        <v>6</v>
      </c>
      <c r="BM1124">
        <v>15</v>
      </c>
      <c r="BN1124">
        <v>0</v>
      </c>
      <c r="BO1124">
        <v>0</v>
      </c>
      <c r="BP1124">
        <v>-1</v>
      </c>
      <c r="BQ1124">
        <v>0</v>
      </c>
      <c r="BR1124">
        <v>-2</v>
      </c>
      <c r="BS1124">
        <v>0</v>
      </c>
      <c r="BT1124">
        <v>4</v>
      </c>
      <c r="BU1124">
        <v>0</v>
      </c>
      <c r="BV1124">
        <v>0</v>
      </c>
      <c r="BW1124">
        <v>0</v>
      </c>
      <c r="BX1124">
        <v>0</v>
      </c>
      <c r="BY1124">
        <v>2</v>
      </c>
      <c r="BZ1124">
        <v>-1</v>
      </c>
      <c r="CA1124">
        <v>1</v>
      </c>
      <c r="CB1124">
        <v>0</v>
      </c>
      <c r="CC1124">
        <v>0</v>
      </c>
      <c r="CD1124">
        <v>3</v>
      </c>
      <c r="CE1124">
        <v>3</v>
      </c>
      <c r="CF1124">
        <v>3</v>
      </c>
      <c r="CG1124">
        <v>3</v>
      </c>
      <c r="CH1124">
        <v>0</v>
      </c>
      <c r="CI1124">
        <v>0</v>
      </c>
      <c r="CJ1124">
        <v>0</v>
      </c>
      <c r="CK1124">
        <v>-1</v>
      </c>
      <c r="CL1124">
        <v>0</v>
      </c>
      <c r="CM1124">
        <v>0</v>
      </c>
      <c r="CN1124">
        <v>0</v>
      </c>
      <c r="CO1124">
        <v>3</v>
      </c>
      <c r="CP1124">
        <v>0</v>
      </c>
      <c r="CQ1124">
        <v>0</v>
      </c>
      <c r="CR1124">
        <v>-1</v>
      </c>
      <c r="CS1124">
        <v>3</v>
      </c>
      <c r="CT1124">
        <v>0</v>
      </c>
      <c r="CU1124">
        <v>0</v>
      </c>
      <c r="CV1124">
        <v>1</v>
      </c>
      <c r="CW1124">
        <v>0</v>
      </c>
      <c r="CX1124">
        <v>0</v>
      </c>
      <c r="CY1124">
        <v>3</v>
      </c>
      <c r="CZ1124">
        <v>4</v>
      </c>
      <c r="DA1124">
        <v>0</v>
      </c>
      <c r="DB1124">
        <v>-7</v>
      </c>
      <c r="DC1124">
        <v>0</v>
      </c>
      <c r="DD1124">
        <v>-7</v>
      </c>
      <c r="DE1124">
        <v>0</v>
      </c>
      <c r="DF1124">
        <v>3</v>
      </c>
      <c r="DG1124">
        <v>10</v>
      </c>
      <c r="DH1124">
        <v>6</v>
      </c>
      <c r="DI1124">
        <v>13</v>
      </c>
      <c r="DJ1124">
        <v>6</v>
      </c>
      <c r="DK1124">
        <v>13</v>
      </c>
      <c r="DL1124">
        <v>15</v>
      </c>
      <c r="DM1124">
        <v>22</v>
      </c>
      <c r="DN1124">
        <v>16</v>
      </c>
      <c r="DO1124">
        <v>23</v>
      </c>
      <c r="DP1124">
        <v>0</v>
      </c>
      <c r="DQ1124">
        <v>7</v>
      </c>
      <c r="DR1124">
        <v>13</v>
      </c>
      <c r="DS1124">
        <v>20</v>
      </c>
      <c r="DT1124">
        <v>19</v>
      </c>
      <c r="DU1124">
        <v>26</v>
      </c>
      <c r="DV1124">
        <v>11</v>
      </c>
      <c r="DW1124">
        <v>18</v>
      </c>
      <c r="DX1124">
        <v>10</v>
      </c>
      <c r="DY1124">
        <v>17</v>
      </c>
      <c r="DZ1124">
        <v>10</v>
      </c>
      <c r="EA1124">
        <v>17</v>
      </c>
      <c r="EB1124">
        <v>12</v>
      </c>
      <c r="EC1124">
        <v>19</v>
      </c>
      <c r="ED1124">
        <v>13</v>
      </c>
      <c r="EE1124">
        <v>20</v>
      </c>
      <c r="EF1124">
        <v>15</v>
      </c>
      <c r="EG1124">
        <v>22</v>
      </c>
      <c r="EH1124">
        <v>16</v>
      </c>
      <c r="EI1124">
        <v>23</v>
      </c>
      <c r="EJ1124">
        <v>13</v>
      </c>
      <c r="EK1124">
        <v>20</v>
      </c>
      <c r="EL1124">
        <v>18</v>
      </c>
      <c r="EM1124">
        <v>25</v>
      </c>
      <c r="EN1124">
        <v>18</v>
      </c>
      <c r="EO1124">
        <v>25</v>
      </c>
      <c r="EP1124">
        <v>264.73008240000001</v>
      </c>
      <c r="EQ1124">
        <v>160.33086599999999</v>
      </c>
      <c r="ER1124">
        <v>91.317277899999993</v>
      </c>
      <c r="ES1124">
        <v>86.290695929999998</v>
      </c>
      <c r="ET1124">
        <v>225.56392109999999</v>
      </c>
      <c r="EU1124">
        <v>179.35397549999999</v>
      </c>
      <c r="EV1124">
        <v>90.782654550000004</v>
      </c>
      <c r="EW1124">
        <v>86.622740960000002</v>
      </c>
      <c r="EX1124">
        <v>53.285924729999998</v>
      </c>
      <c r="EY1124">
        <v>45.848765749999998</v>
      </c>
      <c r="EZ1124">
        <v>72.635972469999999</v>
      </c>
      <c r="FA1124">
        <v>63.813535729999998</v>
      </c>
      <c r="FB1124">
        <v>10.513513209999999</v>
      </c>
      <c r="FC1124">
        <v>7.8537505559999996</v>
      </c>
      <c r="FD1124">
        <v>45.109636420000001</v>
      </c>
      <c r="FE1124">
        <v>29.39953482</v>
      </c>
      <c r="FF1124">
        <v>12.214581280000001</v>
      </c>
      <c r="FG1124">
        <v>8.3783394550000008</v>
      </c>
      <c r="FH1124">
        <v>1.444687917</v>
      </c>
      <c r="FI1124">
        <v>2.2151225590000001</v>
      </c>
      <c r="FJ1124">
        <v>39.647352230000003</v>
      </c>
      <c r="FK1124">
        <v>32.397676439999998</v>
      </c>
      <c r="FL1124">
        <v>12.607896849999999</v>
      </c>
      <c r="FM1124">
        <v>10.644933050000001</v>
      </c>
      <c r="FN1124">
        <v>1</v>
      </c>
      <c r="FO1124">
        <v>0</v>
      </c>
      <c r="FP1124">
        <v>1</v>
      </c>
      <c r="FQ1124">
        <v>0</v>
      </c>
      <c r="FR1124">
        <f>13/14</f>
        <v>0.9285714285714286</v>
      </c>
      <c r="FS1124">
        <v>1</v>
      </c>
      <c r="FT1124">
        <v>2</v>
      </c>
      <c r="FU1124">
        <v>1</v>
      </c>
      <c r="FV1124">
        <v>1</v>
      </c>
      <c r="FW1124">
        <v>2</v>
      </c>
      <c r="FX1124">
        <v>1</v>
      </c>
    </row>
    <row r="1125" spans="1:180" x14ac:dyDescent="0.3">
      <c r="A1125" s="7" t="s">
        <v>375</v>
      </c>
      <c r="B1125" s="7" t="s">
        <v>36</v>
      </c>
      <c r="C1125" t="s">
        <v>26</v>
      </c>
      <c r="D1125">
        <v>13</v>
      </c>
      <c r="E1125">
        <v>3</v>
      </c>
      <c r="F1125">
        <v>1.360625</v>
      </c>
      <c r="G1125">
        <v>1.82</v>
      </c>
      <c r="H1125">
        <v>0.73724999999999996</v>
      </c>
      <c r="I1125">
        <v>0.63577362299999995</v>
      </c>
      <c r="J1125">
        <v>1.143507066</v>
      </c>
      <c r="K1125">
        <v>0.93349776600000001</v>
      </c>
      <c r="L1125">
        <v>0.70064662099999997</v>
      </c>
      <c r="M1125">
        <v>0.67749475100000001</v>
      </c>
      <c r="N1125">
        <v>18.496041850000001</v>
      </c>
      <c r="O1125">
        <v>20.948487740000001</v>
      </c>
      <c r="P1125">
        <v>1.243025482</v>
      </c>
      <c r="Q1125">
        <v>1.3351756889999999</v>
      </c>
      <c r="R1125">
        <v>1.576712605</v>
      </c>
      <c r="S1125">
        <v>1.438566191</v>
      </c>
      <c r="T1125">
        <v>0.222222222</v>
      </c>
      <c r="U1125">
        <v>0.27777777799999998</v>
      </c>
      <c r="V1125">
        <v>0.26666666700000002</v>
      </c>
      <c r="W1125">
        <v>0.33333333300000001</v>
      </c>
      <c r="X1125">
        <v>0.222222222</v>
      </c>
      <c r="Y1125">
        <v>0.38888888900000002</v>
      </c>
      <c r="Z1125">
        <v>-17</v>
      </c>
      <c r="AA1125" s="5" t="s">
        <v>228</v>
      </c>
      <c r="AB1125">
        <v>-17</v>
      </c>
      <c r="AC1125">
        <v>-15</v>
      </c>
      <c r="AD1125" s="5" t="s">
        <v>210</v>
      </c>
      <c r="AE1125">
        <v>-14</v>
      </c>
      <c r="AF1125">
        <v>-15</v>
      </c>
      <c r="AG1125">
        <v>-13</v>
      </c>
      <c r="AH1125">
        <v>-14</v>
      </c>
      <c r="AI1125">
        <v>-12</v>
      </c>
      <c r="AJ1125">
        <v>-12</v>
      </c>
      <c r="AK1125">
        <v>-10</v>
      </c>
      <c r="AL1125">
        <v>-12</v>
      </c>
      <c r="AM1125">
        <v>-10</v>
      </c>
      <c r="AN1125">
        <v>-12</v>
      </c>
      <c r="AO1125">
        <v>-10</v>
      </c>
      <c r="AP1125">
        <v>-11</v>
      </c>
      <c r="AQ1125">
        <v>-9</v>
      </c>
      <c r="AR1125">
        <v>-10</v>
      </c>
      <c r="AS1125">
        <v>-8</v>
      </c>
      <c r="AT1125">
        <v>-9</v>
      </c>
      <c r="AU1125">
        <v>-7</v>
      </c>
      <c r="AV1125">
        <v>-9</v>
      </c>
      <c r="AW1125">
        <v>-7</v>
      </c>
      <c r="AX1125">
        <v>-9</v>
      </c>
      <c r="AY1125">
        <v>-7</v>
      </c>
      <c r="AZ1125">
        <v>-6</v>
      </c>
      <c r="BA1125">
        <v>-4</v>
      </c>
      <c r="BB1125">
        <v>-5</v>
      </c>
      <c r="BC1125">
        <v>-3</v>
      </c>
      <c r="BD1125">
        <v>-2</v>
      </c>
      <c r="BE1125">
        <v>0</v>
      </c>
      <c r="BF1125">
        <v>-1</v>
      </c>
      <c r="BG1125">
        <v>1</v>
      </c>
      <c r="BH1125">
        <v>0</v>
      </c>
      <c r="BI1125">
        <v>2</v>
      </c>
      <c r="BJ1125">
        <v>2</v>
      </c>
      <c r="BK1125">
        <v>4</v>
      </c>
      <c r="BL1125">
        <v>7</v>
      </c>
      <c r="BM1125">
        <v>9</v>
      </c>
      <c r="BN1125">
        <v>0</v>
      </c>
      <c r="BO1125">
        <v>-1</v>
      </c>
      <c r="BP1125">
        <v>0</v>
      </c>
      <c r="BQ1125">
        <v>0</v>
      </c>
      <c r="BR1125">
        <v>1</v>
      </c>
      <c r="BS1125">
        <v>-3</v>
      </c>
      <c r="BT1125">
        <v>0</v>
      </c>
      <c r="BU1125">
        <v>-1</v>
      </c>
      <c r="BV1125">
        <v>0</v>
      </c>
      <c r="BW1125">
        <v>-2</v>
      </c>
      <c r="BX1125">
        <v>-1</v>
      </c>
      <c r="BY1125">
        <v>0</v>
      </c>
      <c r="BZ1125">
        <v>-1</v>
      </c>
      <c r="CA1125">
        <v>-2</v>
      </c>
      <c r="CB1125">
        <v>0</v>
      </c>
      <c r="CC1125">
        <v>-1</v>
      </c>
      <c r="CD1125">
        <v>-2</v>
      </c>
      <c r="CE1125">
        <v>0</v>
      </c>
      <c r="CF1125">
        <v>-3</v>
      </c>
      <c r="CG1125">
        <v>1</v>
      </c>
      <c r="CH1125">
        <v>-1</v>
      </c>
      <c r="CI1125">
        <v>0</v>
      </c>
      <c r="CJ1125">
        <v>0</v>
      </c>
      <c r="CK1125">
        <v>3</v>
      </c>
      <c r="CL1125">
        <v>-1</v>
      </c>
      <c r="CM1125">
        <v>0</v>
      </c>
      <c r="CN1125">
        <v>-1</v>
      </c>
      <c r="CO1125">
        <v>0</v>
      </c>
      <c r="CP1125">
        <v>-3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2</v>
      </c>
      <c r="CY1125">
        <v>0</v>
      </c>
      <c r="CZ1125">
        <v>0</v>
      </c>
      <c r="DA1125">
        <v>0</v>
      </c>
      <c r="DB1125">
        <v>-24</v>
      </c>
      <c r="DC1125">
        <v>-20</v>
      </c>
      <c r="DD1125">
        <v>-19</v>
      </c>
      <c r="DE1125">
        <v>-15</v>
      </c>
      <c r="DF1125">
        <v>-19</v>
      </c>
      <c r="DG1125">
        <v>-15</v>
      </c>
      <c r="DH1125">
        <v>-17</v>
      </c>
      <c r="DI1125">
        <v>-13</v>
      </c>
      <c r="DJ1125">
        <v>-23</v>
      </c>
      <c r="DK1125">
        <v>-19</v>
      </c>
      <c r="DL1125">
        <v>-15</v>
      </c>
      <c r="DM1125">
        <v>-11</v>
      </c>
      <c r="DN1125">
        <v>-13</v>
      </c>
      <c r="DO1125">
        <v>-9</v>
      </c>
      <c r="DP1125">
        <v>-12</v>
      </c>
      <c r="DQ1125">
        <v>-8</v>
      </c>
      <c r="DR1125">
        <v>-16</v>
      </c>
      <c r="DS1125">
        <v>-12</v>
      </c>
      <c r="DT1125">
        <v>-18</v>
      </c>
      <c r="DU1125">
        <v>-14</v>
      </c>
      <c r="DV1125">
        <v>-11</v>
      </c>
      <c r="DW1125">
        <v>-7</v>
      </c>
      <c r="DX1125">
        <v>-8</v>
      </c>
      <c r="DY1125">
        <v>-4</v>
      </c>
      <c r="DZ1125">
        <v>-5</v>
      </c>
      <c r="EA1125">
        <v>-1</v>
      </c>
      <c r="EB1125">
        <v>-5</v>
      </c>
      <c r="EC1125">
        <v>-1</v>
      </c>
      <c r="ED1125">
        <v>-5</v>
      </c>
      <c r="EE1125">
        <v>-1</v>
      </c>
      <c r="EF1125">
        <v>-4</v>
      </c>
      <c r="EG1125">
        <v>0</v>
      </c>
      <c r="EH1125">
        <v>2</v>
      </c>
      <c r="EI1125">
        <v>6</v>
      </c>
      <c r="EJ1125">
        <v>0</v>
      </c>
      <c r="EK1125">
        <v>4</v>
      </c>
      <c r="EL1125">
        <v>6</v>
      </c>
      <c r="EM1125">
        <v>10</v>
      </c>
      <c r="EN1125">
        <v>6</v>
      </c>
      <c r="EO1125">
        <v>10</v>
      </c>
      <c r="EP1125">
        <v>165.3503805</v>
      </c>
      <c r="EQ1125">
        <v>158.81679370000001</v>
      </c>
      <c r="ER1125">
        <v>90.416801169999999</v>
      </c>
      <c r="ES1125">
        <v>87.645483139999996</v>
      </c>
      <c r="ET1125">
        <v>175.15546119999999</v>
      </c>
      <c r="EU1125">
        <v>173.4550587</v>
      </c>
      <c r="EV1125">
        <v>88.498636540000007</v>
      </c>
      <c r="EW1125">
        <v>86.430949299999995</v>
      </c>
      <c r="EX1125">
        <v>51.91319747</v>
      </c>
      <c r="EY1125">
        <v>51.046731530000002</v>
      </c>
      <c r="EZ1125">
        <v>67.284715809999994</v>
      </c>
      <c r="FA1125">
        <v>64.882207039999997</v>
      </c>
      <c r="FB1125">
        <v>8.6964710440000008</v>
      </c>
      <c r="FC1125">
        <v>8.0218458199999993</v>
      </c>
      <c r="FD1125">
        <v>27.89416602</v>
      </c>
      <c r="FE1125">
        <v>29.302187100000001</v>
      </c>
      <c r="FF1125">
        <v>7.6395266279999996</v>
      </c>
      <c r="FG1125">
        <v>8.1038503469999998</v>
      </c>
      <c r="FH1125">
        <v>2.5477574110000001</v>
      </c>
      <c r="FI1125">
        <v>2.3806335430000001</v>
      </c>
      <c r="FJ1125">
        <v>31.811427779999999</v>
      </c>
      <c r="FK1125">
        <v>28.765958099999999</v>
      </c>
      <c r="FL1125">
        <v>11.2169639</v>
      </c>
      <c r="FM1125">
        <v>10.392309750000001</v>
      </c>
      <c r="FN1125">
        <v>0</v>
      </c>
      <c r="FO1125">
        <v>0</v>
      </c>
      <c r="FP1125">
        <v>2</v>
      </c>
      <c r="FQ1125">
        <v>1</v>
      </c>
      <c r="FR1125">
        <f>7/14</f>
        <v>0.5</v>
      </c>
      <c r="FS1125" t="s">
        <v>45</v>
      </c>
      <c r="FT1125">
        <v>0</v>
      </c>
      <c r="FU1125">
        <v>0</v>
      </c>
      <c r="FV1125" t="s">
        <v>45</v>
      </c>
      <c r="FW1125">
        <v>0</v>
      </c>
      <c r="FX1125">
        <v>0</v>
      </c>
    </row>
    <row r="1126" spans="1:180" x14ac:dyDescent="0.3">
      <c r="A1126" s="7" t="s">
        <v>49</v>
      </c>
      <c r="B1126" s="7" t="s">
        <v>29</v>
      </c>
      <c r="C1126" t="s">
        <v>26</v>
      </c>
      <c r="D1126">
        <v>13</v>
      </c>
      <c r="E1126">
        <v>2</v>
      </c>
      <c r="F1126">
        <v>0.846968532</v>
      </c>
      <c r="G1126">
        <v>0.99010587299999997</v>
      </c>
      <c r="H1126">
        <v>0.72161085800000002</v>
      </c>
      <c r="I1126">
        <v>0.80008369000000001</v>
      </c>
      <c r="J1126">
        <v>2.269726591</v>
      </c>
      <c r="K1126">
        <v>1.4401623830000001</v>
      </c>
      <c r="L1126">
        <v>1.471497936</v>
      </c>
      <c r="M1126">
        <v>1.0264945009999999</v>
      </c>
      <c r="N1126">
        <v>17.776874240000001</v>
      </c>
      <c r="O1126">
        <v>17.0334991</v>
      </c>
      <c r="P1126">
        <v>2.1305676629999999</v>
      </c>
      <c r="Q1126">
        <v>1.623665905</v>
      </c>
      <c r="R1126">
        <v>1.0392316530000001</v>
      </c>
      <c r="S1126">
        <v>1.1203712960000001</v>
      </c>
      <c r="T1126">
        <v>0.69444444400000005</v>
      </c>
      <c r="U1126">
        <v>0.69444444400000005</v>
      </c>
      <c r="V1126">
        <v>0.6</v>
      </c>
      <c r="W1126">
        <v>0.73333333300000003</v>
      </c>
      <c r="X1126">
        <v>1</v>
      </c>
      <c r="Y1126">
        <v>0.77777777800000003</v>
      </c>
      <c r="Z1126">
        <v>0</v>
      </c>
      <c r="AA1126" s="5" t="s">
        <v>197</v>
      </c>
      <c r="AB1126">
        <v>0</v>
      </c>
      <c r="AC1126">
        <v>0</v>
      </c>
      <c r="AD1126" s="5" t="s">
        <v>47</v>
      </c>
      <c r="AE1126">
        <v>1</v>
      </c>
      <c r="AF1126">
        <v>2</v>
      </c>
      <c r="AG1126">
        <v>2</v>
      </c>
      <c r="AH1126">
        <v>3</v>
      </c>
      <c r="AI1126">
        <v>3</v>
      </c>
      <c r="AJ1126">
        <v>5</v>
      </c>
      <c r="AK1126">
        <v>5</v>
      </c>
      <c r="AL1126">
        <v>5</v>
      </c>
      <c r="AM1126">
        <v>5</v>
      </c>
      <c r="AN1126">
        <v>5</v>
      </c>
      <c r="AO1126">
        <v>5</v>
      </c>
      <c r="AP1126">
        <v>6</v>
      </c>
      <c r="AQ1126">
        <v>6</v>
      </c>
      <c r="AR1126">
        <v>7</v>
      </c>
      <c r="AS1126">
        <v>7</v>
      </c>
      <c r="AT1126">
        <v>8</v>
      </c>
      <c r="AU1126">
        <v>8</v>
      </c>
      <c r="AV1126">
        <v>8</v>
      </c>
      <c r="AW1126">
        <v>8</v>
      </c>
      <c r="AX1126">
        <v>8</v>
      </c>
      <c r="AY1126">
        <v>8</v>
      </c>
      <c r="AZ1126">
        <v>11</v>
      </c>
      <c r="BA1126">
        <v>11</v>
      </c>
      <c r="BB1126">
        <v>12</v>
      </c>
      <c r="BC1126">
        <v>12</v>
      </c>
      <c r="BD1126">
        <v>15</v>
      </c>
      <c r="BE1126">
        <v>15</v>
      </c>
      <c r="BF1126">
        <v>16</v>
      </c>
      <c r="BG1126">
        <v>16</v>
      </c>
      <c r="BH1126">
        <v>17</v>
      </c>
      <c r="BI1126">
        <v>17</v>
      </c>
      <c r="BJ1126">
        <v>19</v>
      </c>
      <c r="BK1126">
        <v>19</v>
      </c>
      <c r="BL1126">
        <v>24</v>
      </c>
      <c r="BM1126">
        <v>24</v>
      </c>
      <c r="BN1126">
        <v>0</v>
      </c>
      <c r="BO1126">
        <v>0</v>
      </c>
      <c r="BP1126">
        <v>0</v>
      </c>
      <c r="BQ1126">
        <v>0</v>
      </c>
      <c r="BR1126">
        <v>3</v>
      </c>
      <c r="BS1126">
        <v>0</v>
      </c>
      <c r="BT1126">
        <v>0</v>
      </c>
      <c r="BU1126">
        <v>3</v>
      </c>
      <c r="BV1126">
        <v>2</v>
      </c>
      <c r="BW1126">
        <v>0</v>
      </c>
      <c r="BX1126">
        <v>1</v>
      </c>
      <c r="BY1126">
        <v>0</v>
      </c>
      <c r="BZ1126">
        <v>0</v>
      </c>
      <c r="CA1126">
        <v>-1</v>
      </c>
      <c r="CB1126">
        <v>0</v>
      </c>
      <c r="CC1126">
        <v>5</v>
      </c>
      <c r="CD1126">
        <v>0</v>
      </c>
      <c r="CE1126">
        <v>2</v>
      </c>
      <c r="CF1126">
        <v>-5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4</v>
      </c>
      <c r="CM1126">
        <v>0</v>
      </c>
      <c r="CN1126">
        <v>1</v>
      </c>
      <c r="CO1126">
        <v>0</v>
      </c>
      <c r="CP1126">
        <v>2</v>
      </c>
      <c r="CQ1126">
        <v>2</v>
      </c>
      <c r="CR1126">
        <v>0</v>
      </c>
      <c r="CS1126">
        <v>1</v>
      </c>
      <c r="CT1126">
        <v>0</v>
      </c>
      <c r="CU1126">
        <v>1</v>
      </c>
      <c r="CV1126">
        <v>0</v>
      </c>
      <c r="CW1126">
        <v>0</v>
      </c>
      <c r="CX1126">
        <v>0</v>
      </c>
      <c r="CY1126">
        <v>1</v>
      </c>
      <c r="CZ1126">
        <v>1</v>
      </c>
      <c r="DA1126">
        <v>0</v>
      </c>
      <c r="DB1126">
        <v>-5</v>
      </c>
      <c r="DC1126">
        <v>0</v>
      </c>
      <c r="DD1126">
        <v>0</v>
      </c>
      <c r="DE1126">
        <v>5</v>
      </c>
      <c r="DF1126">
        <v>0</v>
      </c>
      <c r="DG1126">
        <v>5</v>
      </c>
      <c r="DH1126">
        <v>2</v>
      </c>
      <c r="DI1126">
        <v>7</v>
      </c>
      <c r="DJ1126">
        <v>-4</v>
      </c>
      <c r="DK1126">
        <v>1</v>
      </c>
      <c r="DL1126">
        <v>4</v>
      </c>
      <c r="DM1126">
        <v>9</v>
      </c>
      <c r="DN1126">
        <v>6</v>
      </c>
      <c r="DO1126">
        <v>11</v>
      </c>
      <c r="DP1126">
        <v>7</v>
      </c>
      <c r="DQ1126">
        <v>12</v>
      </c>
      <c r="DR1126">
        <v>3</v>
      </c>
      <c r="DS1126">
        <v>8</v>
      </c>
      <c r="DT1126">
        <v>1</v>
      </c>
      <c r="DU1126">
        <v>6</v>
      </c>
      <c r="DV1126">
        <v>8</v>
      </c>
      <c r="DW1126">
        <v>13</v>
      </c>
      <c r="DX1126">
        <v>11</v>
      </c>
      <c r="DY1126">
        <v>16</v>
      </c>
      <c r="DZ1126">
        <v>14</v>
      </c>
      <c r="EA1126">
        <v>19</v>
      </c>
      <c r="EB1126">
        <v>14</v>
      </c>
      <c r="EC1126">
        <v>19</v>
      </c>
      <c r="ED1126">
        <v>14</v>
      </c>
      <c r="EE1126">
        <v>19</v>
      </c>
      <c r="EF1126">
        <v>15</v>
      </c>
      <c r="EG1126">
        <v>20</v>
      </c>
      <c r="EH1126">
        <v>21</v>
      </c>
      <c r="EI1126">
        <v>26</v>
      </c>
      <c r="EJ1126">
        <v>19</v>
      </c>
      <c r="EK1126">
        <v>24</v>
      </c>
      <c r="EL1126">
        <v>25</v>
      </c>
      <c r="EM1126">
        <v>30</v>
      </c>
      <c r="EN1126">
        <v>25</v>
      </c>
      <c r="EO1126">
        <v>30</v>
      </c>
      <c r="EP1126">
        <v>212.4399798</v>
      </c>
      <c r="EQ1126">
        <v>166.78044940000001</v>
      </c>
      <c r="ER1126">
        <v>89.746792659999997</v>
      </c>
      <c r="ES1126">
        <v>88.35239842</v>
      </c>
      <c r="ET1126">
        <v>216.90588059999999</v>
      </c>
      <c r="EU1126">
        <v>168.81663739999999</v>
      </c>
      <c r="EV1126">
        <v>87.543685960000005</v>
      </c>
      <c r="EW1126">
        <v>85.251040110000005</v>
      </c>
      <c r="EX1126">
        <v>66.551027239999996</v>
      </c>
      <c r="EY1126">
        <v>52.174340219999998</v>
      </c>
      <c r="EZ1126">
        <v>67.533648659999997</v>
      </c>
      <c r="FA1126">
        <v>63.152001409999997</v>
      </c>
      <c r="FB1126">
        <v>12.048415609999999</v>
      </c>
      <c r="FC1126">
        <v>9.2250873270000007</v>
      </c>
      <c r="FD1126">
        <v>43.89968081</v>
      </c>
      <c r="FE1126">
        <v>31.801413</v>
      </c>
      <c r="FF1126">
        <v>13.88375482</v>
      </c>
      <c r="FG1126">
        <v>8.4848945800000006</v>
      </c>
      <c r="FH1126">
        <v>2.4449923220000001</v>
      </c>
      <c r="FI1126">
        <v>1.9353502010000001</v>
      </c>
      <c r="FJ1126">
        <v>39.09442404</v>
      </c>
      <c r="FK1126">
        <v>35.078340099999998</v>
      </c>
      <c r="FL1126">
        <v>16.271075320000001</v>
      </c>
      <c r="FM1126">
        <v>11.432673149999999</v>
      </c>
      <c r="FN1126">
        <v>1</v>
      </c>
      <c r="FO1126">
        <v>0</v>
      </c>
      <c r="FP1126">
        <v>1</v>
      </c>
      <c r="FQ1126">
        <v>0</v>
      </c>
      <c r="FR1126">
        <v>1</v>
      </c>
      <c r="FS1126">
        <v>1</v>
      </c>
      <c r="FT1126">
        <v>2</v>
      </c>
      <c r="FU1126">
        <v>1</v>
      </c>
      <c r="FV1126" t="s">
        <v>45</v>
      </c>
      <c r="FW1126">
        <v>1</v>
      </c>
      <c r="FX1126">
        <v>1</v>
      </c>
    </row>
    <row r="1127" spans="1:180" x14ac:dyDescent="0.3">
      <c r="A1127" s="7" t="s">
        <v>24</v>
      </c>
      <c r="B1127" s="7" t="s">
        <v>37</v>
      </c>
      <c r="C1127" t="s">
        <v>26</v>
      </c>
      <c r="D1127">
        <v>13</v>
      </c>
      <c r="E1127">
        <v>3</v>
      </c>
      <c r="F1127">
        <v>1.399497311</v>
      </c>
      <c r="G1127">
        <v>1.2447457630000001</v>
      </c>
      <c r="H1127">
        <v>0.69536310499999998</v>
      </c>
      <c r="I1127">
        <v>0.71847457599999998</v>
      </c>
      <c r="J1127">
        <v>1.2762504560000001</v>
      </c>
      <c r="K1127">
        <v>0.98041793200000005</v>
      </c>
      <c r="L1127">
        <v>1.496774354</v>
      </c>
      <c r="M1127">
        <v>0.78779885100000002</v>
      </c>
      <c r="N1127">
        <v>18.504613880000001</v>
      </c>
      <c r="O1127">
        <v>19.312660860000001</v>
      </c>
      <c r="P1127">
        <v>1.442882599</v>
      </c>
      <c r="Q1127">
        <v>0.97521238499999996</v>
      </c>
      <c r="R1127">
        <v>1.4182606280000001</v>
      </c>
      <c r="S1127">
        <v>1.3436020609999999</v>
      </c>
      <c r="T1127">
        <v>0.55555555599999995</v>
      </c>
      <c r="U1127">
        <v>0.47222222200000002</v>
      </c>
      <c r="V1127">
        <v>0.8</v>
      </c>
      <c r="W1127">
        <v>0.46666666699999998</v>
      </c>
      <c r="X1127">
        <v>0.55555555599999995</v>
      </c>
      <c r="Y1127">
        <v>0.5</v>
      </c>
      <c r="Z1127">
        <v>-5</v>
      </c>
      <c r="AA1127" s="5" t="s">
        <v>245</v>
      </c>
      <c r="AB1127">
        <v>-5</v>
      </c>
      <c r="AC1127">
        <v>-8</v>
      </c>
      <c r="AD1127" s="5" t="s">
        <v>222</v>
      </c>
      <c r="AE1127">
        <v>-7</v>
      </c>
      <c r="AF1127">
        <v>-3</v>
      </c>
      <c r="AG1127">
        <v>-6</v>
      </c>
      <c r="AH1127">
        <v>-2</v>
      </c>
      <c r="AI1127">
        <v>-5</v>
      </c>
      <c r="AJ1127">
        <v>0</v>
      </c>
      <c r="AK1127">
        <v>-3</v>
      </c>
      <c r="AL1127">
        <v>0</v>
      </c>
      <c r="AM1127">
        <v>-3</v>
      </c>
      <c r="AN1127">
        <v>0</v>
      </c>
      <c r="AO1127">
        <v>-3</v>
      </c>
      <c r="AP1127">
        <v>1</v>
      </c>
      <c r="AQ1127">
        <v>-2</v>
      </c>
      <c r="AR1127">
        <v>2</v>
      </c>
      <c r="AS1127">
        <v>-1</v>
      </c>
      <c r="AT1127">
        <v>3</v>
      </c>
      <c r="AU1127">
        <v>0</v>
      </c>
      <c r="AV1127">
        <v>3</v>
      </c>
      <c r="AW1127">
        <v>0</v>
      </c>
      <c r="AX1127">
        <v>3</v>
      </c>
      <c r="AY1127">
        <v>0</v>
      </c>
      <c r="AZ1127">
        <v>6</v>
      </c>
      <c r="BA1127">
        <v>3</v>
      </c>
      <c r="BB1127">
        <v>7</v>
      </c>
      <c r="BC1127">
        <v>4</v>
      </c>
      <c r="BD1127">
        <v>10</v>
      </c>
      <c r="BE1127">
        <v>7</v>
      </c>
      <c r="BF1127">
        <v>11</v>
      </c>
      <c r="BG1127">
        <v>8</v>
      </c>
      <c r="BH1127">
        <v>12</v>
      </c>
      <c r="BI1127">
        <v>9</v>
      </c>
      <c r="BJ1127">
        <v>14</v>
      </c>
      <c r="BK1127">
        <v>11</v>
      </c>
      <c r="BL1127">
        <v>19</v>
      </c>
      <c r="BM1127">
        <v>16</v>
      </c>
      <c r="BN1127">
        <v>0</v>
      </c>
      <c r="BO1127">
        <v>0</v>
      </c>
      <c r="BP1127">
        <v>-1</v>
      </c>
      <c r="BQ1127">
        <v>0</v>
      </c>
      <c r="BR1127">
        <v>3</v>
      </c>
      <c r="BS1127">
        <v>0</v>
      </c>
      <c r="BT1127">
        <v>0</v>
      </c>
      <c r="BU1127">
        <v>1</v>
      </c>
      <c r="BV1127">
        <v>0</v>
      </c>
      <c r="BW1127">
        <v>-4</v>
      </c>
      <c r="BX1127">
        <v>0</v>
      </c>
      <c r="BY1127">
        <v>0</v>
      </c>
      <c r="BZ1127">
        <v>0</v>
      </c>
      <c r="CA1127">
        <v>-1</v>
      </c>
      <c r="CB1127">
        <v>-2</v>
      </c>
      <c r="CC1127">
        <v>2</v>
      </c>
      <c r="CD1127">
        <v>0</v>
      </c>
      <c r="CE1127">
        <v>0</v>
      </c>
      <c r="CF1127">
        <v>1</v>
      </c>
      <c r="CG1127">
        <v>0</v>
      </c>
      <c r="CH1127">
        <v>0</v>
      </c>
      <c r="CI1127">
        <v>0</v>
      </c>
      <c r="CJ1127">
        <v>-2</v>
      </c>
      <c r="CK1127">
        <v>-2</v>
      </c>
      <c r="CL1127">
        <v>4</v>
      </c>
      <c r="CM1127">
        <v>-2</v>
      </c>
      <c r="CN1127">
        <v>1</v>
      </c>
      <c r="CO1127">
        <v>3</v>
      </c>
      <c r="CP1127">
        <v>-1</v>
      </c>
      <c r="CQ1127">
        <v>0</v>
      </c>
      <c r="CR1127">
        <v>0</v>
      </c>
      <c r="CS1127">
        <v>0</v>
      </c>
      <c r="CT1127">
        <v>0</v>
      </c>
      <c r="CU1127">
        <v>-1</v>
      </c>
      <c r="CV1127">
        <v>1</v>
      </c>
      <c r="CW1127">
        <v>1</v>
      </c>
      <c r="CX1127">
        <v>0</v>
      </c>
      <c r="CY1127">
        <v>4</v>
      </c>
      <c r="CZ1127">
        <v>1</v>
      </c>
      <c r="DA1127">
        <v>0</v>
      </c>
      <c r="DB1127">
        <v>-9</v>
      </c>
      <c r="DC1127">
        <v>-13</v>
      </c>
      <c r="DD1127">
        <v>-4</v>
      </c>
      <c r="DE1127">
        <v>-8</v>
      </c>
      <c r="DF1127">
        <v>-4</v>
      </c>
      <c r="DG1127">
        <v>-8</v>
      </c>
      <c r="DH1127">
        <v>-2</v>
      </c>
      <c r="DI1127">
        <v>-6</v>
      </c>
      <c r="DJ1127">
        <v>-8</v>
      </c>
      <c r="DK1127">
        <v>-12</v>
      </c>
      <c r="DL1127">
        <v>0</v>
      </c>
      <c r="DM1127">
        <v>-4</v>
      </c>
      <c r="DN1127">
        <v>2</v>
      </c>
      <c r="DO1127">
        <v>-2</v>
      </c>
      <c r="DP1127">
        <v>3</v>
      </c>
      <c r="DQ1127">
        <v>-1</v>
      </c>
      <c r="DR1127">
        <v>-1</v>
      </c>
      <c r="DS1127">
        <v>-5</v>
      </c>
      <c r="DT1127">
        <v>-3</v>
      </c>
      <c r="DU1127">
        <v>-7</v>
      </c>
      <c r="DV1127">
        <v>4</v>
      </c>
      <c r="DW1127">
        <v>0</v>
      </c>
      <c r="DX1127">
        <v>7</v>
      </c>
      <c r="DY1127">
        <v>3</v>
      </c>
      <c r="DZ1127">
        <v>10</v>
      </c>
      <c r="EA1127">
        <v>6</v>
      </c>
      <c r="EB1127">
        <v>10</v>
      </c>
      <c r="EC1127">
        <v>6</v>
      </c>
      <c r="ED1127">
        <v>10</v>
      </c>
      <c r="EE1127">
        <v>6</v>
      </c>
      <c r="EF1127">
        <v>11</v>
      </c>
      <c r="EG1127">
        <v>7</v>
      </c>
      <c r="EH1127">
        <v>17</v>
      </c>
      <c r="EI1127">
        <v>13</v>
      </c>
      <c r="EJ1127">
        <v>15</v>
      </c>
      <c r="EK1127">
        <v>11</v>
      </c>
      <c r="EL1127">
        <v>21</v>
      </c>
      <c r="EM1127">
        <v>17</v>
      </c>
      <c r="EN1127">
        <v>21</v>
      </c>
      <c r="EO1127">
        <v>17</v>
      </c>
      <c r="EP1127">
        <v>124.6437349</v>
      </c>
      <c r="EQ1127">
        <v>141.48457529999999</v>
      </c>
      <c r="ER1127">
        <v>86.376136829999993</v>
      </c>
      <c r="ES1127">
        <v>85.984870889999996</v>
      </c>
      <c r="ET1127">
        <v>108.66100710000001</v>
      </c>
      <c r="EU1127">
        <v>120.45757450000001</v>
      </c>
      <c r="EV1127">
        <v>81.356711379999993</v>
      </c>
      <c r="EW1127">
        <v>82.419037619999997</v>
      </c>
      <c r="EX1127">
        <v>36.813808090000002</v>
      </c>
      <c r="EY1127">
        <v>36.630117480000003</v>
      </c>
      <c r="EZ1127">
        <v>57.69238627</v>
      </c>
      <c r="FA1127">
        <v>55.614290949999997</v>
      </c>
      <c r="FB1127">
        <v>9.9233699929999997</v>
      </c>
      <c r="FC1127">
        <v>8.8742104980000001</v>
      </c>
      <c r="FD1127">
        <v>23.698721150000001</v>
      </c>
      <c r="FE1127">
        <v>23.399974440000001</v>
      </c>
      <c r="FF1127">
        <v>5.8318579159999997</v>
      </c>
      <c r="FG1127">
        <v>8.2862176089999995</v>
      </c>
      <c r="FH1127">
        <v>2.1545832159999998</v>
      </c>
      <c r="FI1127">
        <v>1.8760525400000001</v>
      </c>
      <c r="FJ1127">
        <v>33.09604032</v>
      </c>
      <c r="FK1127">
        <v>31.92779651</v>
      </c>
      <c r="FL1127">
        <v>16.62841907</v>
      </c>
      <c r="FM1127">
        <v>11.73216519</v>
      </c>
      <c r="FN1127">
        <v>0</v>
      </c>
      <c r="FO1127">
        <v>0</v>
      </c>
      <c r="FP1127">
        <v>1</v>
      </c>
      <c r="FQ1127">
        <v>2</v>
      </c>
      <c r="FR1127">
        <f>5/13</f>
        <v>0.38461538461538464</v>
      </c>
      <c r="FS1127" t="s">
        <v>45</v>
      </c>
      <c r="FT1127">
        <v>1</v>
      </c>
      <c r="FU1127">
        <v>1</v>
      </c>
      <c r="FV1127">
        <v>2</v>
      </c>
      <c r="FW1127">
        <v>0</v>
      </c>
      <c r="FX1127">
        <v>1</v>
      </c>
    </row>
    <row r="1128" spans="1:180" x14ac:dyDescent="0.3">
      <c r="A1128" s="7" t="s">
        <v>72</v>
      </c>
      <c r="B1128" s="7" t="s">
        <v>70</v>
      </c>
      <c r="C1128" t="s">
        <v>52</v>
      </c>
      <c r="D1128">
        <v>12</v>
      </c>
      <c r="E1128">
        <v>3</v>
      </c>
      <c r="F1128">
        <v>1.0620000000000001</v>
      </c>
      <c r="G1128">
        <v>1.36</v>
      </c>
      <c r="H1128">
        <v>0.72719999999999996</v>
      </c>
      <c r="I1128">
        <v>0.68799999999999994</v>
      </c>
      <c r="J1128">
        <v>2.592597804</v>
      </c>
      <c r="K1128">
        <v>1.224345258</v>
      </c>
      <c r="L1128">
        <v>2.1656656139999999</v>
      </c>
      <c r="M1128">
        <v>1.2421169860000001</v>
      </c>
      <c r="N1128">
        <v>13.74889771</v>
      </c>
      <c r="O1128">
        <v>21.08518368</v>
      </c>
      <c r="P1128">
        <v>2.8014013379999998</v>
      </c>
      <c r="Q1128">
        <v>1.6145456229999999</v>
      </c>
      <c r="R1128">
        <v>1.0715672599999999</v>
      </c>
      <c r="S1128">
        <v>1.373433004</v>
      </c>
      <c r="T1128">
        <v>0.72727272700000001</v>
      </c>
      <c r="U1128">
        <v>0.63636363600000001</v>
      </c>
      <c r="V1128">
        <v>0.6</v>
      </c>
      <c r="W1128">
        <v>0.86666666699999995</v>
      </c>
      <c r="X1128">
        <v>0.73333333300000003</v>
      </c>
      <c r="Y1128">
        <v>0.46666666699999998</v>
      </c>
      <c r="Z1128">
        <v>-1</v>
      </c>
      <c r="AA1128" s="5" t="s">
        <v>222</v>
      </c>
      <c r="AB1128">
        <v>0</v>
      </c>
      <c r="AC1128">
        <v>-3</v>
      </c>
      <c r="AD1128" s="5" t="s">
        <v>197</v>
      </c>
      <c r="AE1128">
        <v>-3</v>
      </c>
      <c r="AF1128">
        <v>3</v>
      </c>
      <c r="AG1128">
        <v>0</v>
      </c>
      <c r="AH1128">
        <v>5</v>
      </c>
      <c r="AI1128">
        <v>2</v>
      </c>
      <c r="AJ1128">
        <v>7</v>
      </c>
      <c r="AK1128">
        <v>4</v>
      </c>
      <c r="AL1128">
        <v>7</v>
      </c>
      <c r="AM1128">
        <v>4</v>
      </c>
      <c r="AN1128">
        <v>7</v>
      </c>
      <c r="AO1128">
        <v>4</v>
      </c>
      <c r="AP1128">
        <v>11</v>
      </c>
      <c r="AQ1128">
        <v>8</v>
      </c>
      <c r="AR1128">
        <v>11</v>
      </c>
      <c r="AS1128">
        <v>8</v>
      </c>
      <c r="AT1128">
        <v>11</v>
      </c>
      <c r="AU1128">
        <v>8</v>
      </c>
      <c r="AV1128">
        <v>11</v>
      </c>
      <c r="AW1128">
        <v>8</v>
      </c>
      <c r="AX1128">
        <v>12</v>
      </c>
      <c r="AY1128">
        <v>9</v>
      </c>
      <c r="AZ1128">
        <v>12</v>
      </c>
      <c r="BA1128">
        <v>9</v>
      </c>
      <c r="BB1128">
        <v>13</v>
      </c>
      <c r="BC1128">
        <v>10</v>
      </c>
      <c r="BD1128">
        <v>13</v>
      </c>
      <c r="BE1128">
        <v>10</v>
      </c>
      <c r="BF1128">
        <v>14</v>
      </c>
      <c r="BG1128">
        <v>11</v>
      </c>
      <c r="BH1128">
        <v>17</v>
      </c>
      <c r="BI1128">
        <v>14</v>
      </c>
      <c r="BJ1128">
        <v>19</v>
      </c>
      <c r="BK1128">
        <v>16</v>
      </c>
      <c r="BL1128">
        <v>20</v>
      </c>
      <c r="BM1128">
        <v>17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1</v>
      </c>
      <c r="BW1128">
        <v>0</v>
      </c>
      <c r="BX1128">
        <v>0</v>
      </c>
      <c r="BY1128">
        <v>0</v>
      </c>
      <c r="BZ1128">
        <v>2</v>
      </c>
      <c r="CA1128">
        <v>0</v>
      </c>
      <c r="CB1128">
        <v>0</v>
      </c>
      <c r="CC1128">
        <v>0</v>
      </c>
      <c r="CD1128">
        <v>5</v>
      </c>
      <c r="CE1128">
        <v>1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1</v>
      </c>
      <c r="CM1128">
        <v>0</v>
      </c>
      <c r="CN1128">
        <v>-3</v>
      </c>
      <c r="CO1128">
        <v>1</v>
      </c>
      <c r="CP1128">
        <v>0</v>
      </c>
      <c r="CQ1128">
        <v>2</v>
      </c>
      <c r="CR1128">
        <v>0</v>
      </c>
      <c r="CS1128">
        <v>0</v>
      </c>
      <c r="CT1128">
        <v>1</v>
      </c>
      <c r="CU1128">
        <v>0</v>
      </c>
      <c r="CV1128">
        <v>3</v>
      </c>
      <c r="CW1128">
        <v>1</v>
      </c>
      <c r="CX1128">
        <v>0</v>
      </c>
      <c r="CY1128">
        <v>0</v>
      </c>
      <c r="CZ1128">
        <v>8</v>
      </c>
      <c r="DA1128">
        <v>2</v>
      </c>
      <c r="DB1128">
        <v>5</v>
      </c>
      <c r="DC1128">
        <v>-6</v>
      </c>
      <c r="DD1128">
        <v>0</v>
      </c>
      <c r="DE1128">
        <v>-11</v>
      </c>
      <c r="DF1128">
        <v>4</v>
      </c>
      <c r="DG1128">
        <v>-7</v>
      </c>
      <c r="DH1128">
        <v>11</v>
      </c>
      <c r="DI1128">
        <v>0</v>
      </c>
      <c r="DJ1128">
        <v>10</v>
      </c>
      <c r="DK1128">
        <v>-1</v>
      </c>
      <c r="DL1128">
        <v>10</v>
      </c>
      <c r="DM1128">
        <v>-1</v>
      </c>
      <c r="DN1128">
        <v>11</v>
      </c>
      <c r="DO1128">
        <v>0</v>
      </c>
      <c r="DP1128">
        <v>15</v>
      </c>
      <c r="DQ1128">
        <v>4</v>
      </c>
      <c r="DR1128">
        <v>21</v>
      </c>
      <c r="DS1128">
        <v>10</v>
      </c>
      <c r="DT1128">
        <v>19.5</v>
      </c>
      <c r="DU1128">
        <v>8.5</v>
      </c>
      <c r="DV1128">
        <v>19.5</v>
      </c>
      <c r="DW1128">
        <v>8.5</v>
      </c>
      <c r="DX1128">
        <v>21</v>
      </c>
      <c r="DY1128">
        <v>10</v>
      </c>
      <c r="DZ1128">
        <v>19</v>
      </c>
      <c r="EA1128">
        <v>8</v>
      </c>
      <c r="EB1128">
        <v>20</v>
      </c>
      <c r="EC1128">
        <v>9</v>
      </c>
      <c r="ED1128">
        <v>23</v>
      </c>
      <c r="EE1128">
        <v>12</v>
      </c>
      <c r="EF1128">
        <v>26</v>
      </c>
      <c r="EG1128">
        <v>15</v>
      </c>
      <c r="EH1128">
        <v>22</v>
      </c>
      <c r="EI1128">
        <v>11</v>
      </c>
      <c r="EJ1128">
        <v>32</v>
      </c>
      <c r="EK1128">
        <v>21</v>
      </c>
      <c r="EL1128">
        <v>31</v>
      </c>
      <c r="EM1128">
        <v>20</v>
      </c>
      <c r="EN1128">
        <v>43</v>
      </c>
      <c r="EO1128">
        <v>32</v>
      </c>
      <c r="EP1128">
        <v>191.7122913</v>
      </c>
      <c r="EQ1128">
        <v>121.9207408</v>
      </c>
      <c r="ER1128">
        <v>88.737150270000001</v>
      </c>
      <c r="ES1128">
        <v>82.250183980000003</v>
      </c>
      <c r="ET1128">
        <v>248.2966236</v>
      </c>
      <c r="EU1128">
        <v>154.0744967</v>
      </c>
      <c r="EV1128">
        <v>89.824249719999997</v>
      </c>
      <c r="EW1128">
        <v>82.192544530000006</v>
      </c>
      <c r="EX1128">
        <v>82.503926879999995</v>
      </c>
      <c r="EY1128">
        <v>59.709755039999997</v>
      </c>
      <c r="EZ1128">
        <v>74.476239289999995</v>
      </c>
      <c r="FA1128">
        <v>65.613595660000001</v>
      </c>
      <c r="FB1128">
        <v>13.04285728</v>
      </c>
      <c r="FC1128">
        <v>10.160455600000001</v>
      </c>
      <c r="FD1128">
        <v>47.028539189999996</v>
      </c>
      <c r="FE1128">
        <v>27.062168360000001</v>
      </c>
      <c r="FF1128">
        <v>13.115081399999999</v>
      </c>
      <c r="FG1128">
        <v>8.3756914990000002</v>
      </c>
      <c r="FH1128">
        <v>3.2168042950000002</v>
      </c>
      <c r="FI1128">
        <v>2.639607195</v>
      </c>
      <c r="FJ1128">
        <v>37.779598280000002</v>
      </c>
      <c r="FK1128">
        <v>34.130878369999998</v>
      </c>
      <c r="FL1128">
        <v>17.772601850000001</v>
      </c>
      <c r="FM1128">
        <v>12.76015744</v>
      </c>
      <c r="FN1128">
        <v>0</v>
      </c>
      <c r="FO1128">
        <v>0</v>
      </c>
      <c r="FP1128">
        <v>4</v>
      </c>
      <c r="FQ1128">
        <v>0</v>
      </c>
      <c r="FR1128">
        <v>1</v>
      </c>
      <c r="FS1128">
        <v>1</v>
      </c>
      <c r="FT1128">
        <v>2</v>
      </c>
      <c r="FU1128">
        <v>1</v>
      </c>
      <c r="FV1128" t="s">
        <v>45</v>
      </c>
      <c r="FW1128">
        <v>1</v>
      </c>
      <c r="FX1128">
        <v>1</v>
      </c>
    </row>
    <row r="1129" spans="1:180" x14ac:dyDescent="0.3">
      <c r="A1129" s="7" t="s">
        <v>385</v>
      </c>
      <c r="B1129" s="7" t="s">
        <v>69</v>
      </c>
      <c r="C1129" t="s">
        <v>52</v>
      </c>
      <c r="D1129">
        <v>12</v>
      </c>
      <c r="E1129">
        <v>3</v>
      </c>
      <c r="F1129">
        <v>2</v>
      </c>
      <c r="G1129">
        <v>1.64</v>
      </c>
      <c r="H1129">
        <v>0.67700000000000005</v>
      </c>
      <c r="I1129">
        <v>0.68859999999999999</v>
      </c>
      <c r="J1129">
        <v>0.90632113800000003</v>
      </c>
      <c r="K1129">
        <v>0.59028866999999996</v>
      </c>
      <c r="L1129">
        <v>0.53466966599999999</v>
      </c>
      <c r="M1129">
        <v>0.56142268399999995</v>
      </c>
      <c r="N1129">
        <v>17.225027069999999</v>
      </c>
      <c r="O1129">
        <v>21.99788173</v>
      </c>
      <c r="P1129">
        <v>0.870007317</v>
      </c>
      <c r="Q1129">
        <v>1.1974576539999999</v>
      </c>
      <c r="R1129">
        <v>1.897479675</v>
      </c>
      <c r="S1129">
        <v>1.850870628</v>
      </c>
      <c r="T1129">
        <v>0.212121212</v>
      </c>
      <c r="U1129">
        <v>0.393939394</v>
      </c>
      <c r="V1129">
        <v>0.2</v>
      </c>
      <c r="W1129">
        <v>0.2</v>
      </c>
      <c r="X1129">
        <v>0.4</v>
      </c>
      <c r="Y1129">
        <v>0.33333333300000001</v>
      </c>
      <c r="Z1129">
        <v>-18</v>
      </c>
      <c r="AA1129" s="5" t="s">
        <v>209</v>
      </c>
      <c r="AB1129">
        <v>-17</v>
      </c>
      <c r="AC1129">
        <v>-11</v>
      </c>
      <c r="AD1129" s="5" t="s">
        <v>220</v>
      </c>
      <c r="AE1129">
        <v>-11</v>
      </c>
      <c r="AF1129">
        <v>-14</v>
      </c>
      <c r="AG1129">
        <v>-8</v>
      </c>
      <c r="AH1129">
        <v>-12</v>
      </c>
      <c r="AI1129">
        <v>-6</v>
      </c>
      <c r="AJ1129">
        <v>-10</v>
      </c>
      <c r="AK1129">
        <v>-4</v>
      </c>
      <c r="AL1129">
        <v>-10</v>
      </c>
      <c r="AM1129">
        <v>-4</v>
      </c>
      <c r="AN1129">
        <v>-10</v>
      </c>
      <c r="AO1129">
        <v>-4</v>
      </c>
      <c r="AP1129">
        <v>-6</v>
      </c>
      <c r="AQ1129">
        <v>0</v>
      </c>
      <c r="AR1129">
        <v>-6</v>
      </c>
      <c r="AS1129">
        <v>0</v>
      </c>
      <c r="AT1129">
        <v>-6</v>
      </c>
      <c r="AU1129">
        <v>0</v>
      </c>
      <c r="AV1129">
        <v>-6</v>
      </c>
      <c r="AW1129">
        <v>0</v>
      </c>
      <c r="AX1129">
        <v>-5</v>
      </c>
      <c r="AY1129">
        <v>1</v>
      </c>
      <c r="AZ1129">
        <v>-5</v>
      </c>
      <c r="BA1129">
        <v>1</v>
      </c>
      <c r="BB1129">
        <v>-4</v>
      </c>
      <c r="BC1129">
        <v>2</v>
      </c>
      <c r="BD1129">
        <v>-4</v>
      </c>
      <c r="BE1129">
        <v>2</v>
      </c>
      <c r="BF1129">
        <v>-3</v>
      </c>
      <c r="BG1129">
        <v>3</v>
      </c>
      <c r="BH1129">
        <v>0</v>
      </c>
      <c r="BI1129">
        <v>6</v>
      </c>
      <c r="BJ1129">
        <v>2</v>
      </c>
      <c r="BK1129">
        <v>8</v>
      </c>
      <c r="BL1129">
        <v>3</v>
      </c>
      <c r="BM1129">
        <v>9</v>
      </c>
      <c r="BN1129">
        <v>-1</v>
      </c>
      <c r="BO1129">
        <v>-2</v>
      </c>
      <c r="BP1129">
        <v>-3</v>
      </c>
      <c r="BQ1129">
        <v>0</v>
      </c>
      <c r="BR1129">
        <v>-1</v>
      </c>
      <c r="BS1129">
        <v>-2</v>
      </c>
      <c r="BT1129">
        <v>-1</v>
      </c>
      <c r="BU1129">
        <v>0</v>
      </c>
      <c r="BV1129">
        <v>-2</v>
      </c>
      <c r="BW1129">
        <v>2</v>
      </c>
      <c r="BX1129">
        <v>-5</v>
      </c>
      <c r="BY1129">
        <v>2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-3</v>
      </c>
      <c r="CN1129">
        <v>0</v>
      </c>
      <c r="CO1129">
        <v>-2</v>
      </c>
      <c r="CP1129">
        <v>-1</v>
      </c>
      <c r="CQ1129">
        <v>0</v>
      </c>
      <c r="CR1129">
        <v>-2</v>
      </c>
      <c r="CS1129">
        <v>0</v>
      </c>
      <c r="CT1129">
        <v>1</v>
      </c>
      <c r="CU1129">
        <v>0</v>
      </c>
      <c r="CV1129">
        <v>0</v>
      </c>
      <c r="CW1129">
        <v>0</v>
      </c>
      <c r="CX1129">
        <v>1</v>
      </c>
      <c r="CY1129">
        <v>2</v>
      </c>
      <c r="CZ1129">
        <v>0</v>
      </c>
      <c r="DA1129">
        <v>0</v>
      </c>
      <c r="DB1129">
        <v>-27</v>
      </c>
      <c r="DC1129">
        <v>-16</v>
      </c>
      <c r="DD1129">
        <v>-32</v>
      </c>
      <c r="DE1129">
        <v>-21</v>
      </c>
      <c r="DF1129">
        <v>-28</v>
      </c>
      <c r="DG1129">
        <v>-17</v>
      </c>
      <c r="DH1129">
        <v>-21</v>
      </c>
      <c r="DI1129">
        <v>-10</v>
      </c>
      <c r="DJ1129">
        <v>-22</v>
      </c>
      <c r="DK1129">
        <v>-11</v>
      </c>
      <c r="DL1129">
        <v>-22</v>
      </c>
      <c r="DM1129">
        <v>-11</v>
      </c>
      <c r="DN1129">
        <v>-21</v>
      </c>
      <c r="DO1129">
        <v>-10</v>
      </c>
      <c r="DP1129">
        <v>-17</v>
      </c>
      <c r="DQ1129">
        <v>-6</v>
      </c>
      <c r="DR1129">
        <v>-11</v>
      </c>
      <c r="DS1129">
        <v>0</v>
      </c>
      <c r="DT1129">
        <v>-12.5</v>
      </c>
      <c r="DU1129">
        <v>-1.5</v>
      </c>
      <c r="DV1129">
        <v>-12.5</v>
      </c>
      <c r="DW1129">
        <v>-1.5</v>
      </c>
      <c r="DX1129">
        <v>-11</v>
      </c>
      <c r="DY1129">
        <v>0</v>
      </c>
      <c r="DZ1129">
        <v>-13</v>
      </c>
      <c r="EA1129">
        <v>-2</v>
      </c>
      <c r="EB1129">
        <v>-12</v>
      </c>
      <c r="EC1129">
        <v>-1</v>
      </c>
      <c r="ED1129">
        <v>-9</v>
      </c>
      <c r="EE1129">
        <v>2</v>
      </c>
      <c r="EF1129">
        <v>-6</v>
      </c>
      <c r="EG1129">
        <v>5</v>
      </c>
      <c r="EH1129">
        <v>-10</v>
      </c>
      <c r="EI1129">
        <v>1</v>
      </c>
      <c r="EJ1129">
        <v>0</v>
      </c>
      <c r="EK1129">
        <v>11</v>
      </c>
      <c r="EL1129">
        <v>-1</v>
      </c>
      <c r="EM1129">
        <v>10</v>
      </c>
      <c r="EN1129">
        <v>11</v>
      </c>
      <c r="EO1129">
        <v>22</v>
      </c>
      <c r="EP1129">
        <v>114.9186667</v>
      </c>
      <c r="EQ1129">
        <v>102.3125094</v>
      </c>
      <c r="ER1129">
        <v>85.222336760000005</v>
      </c>
      <c r="ES1129">
        <v>83.54510234</v>
      </c>
      <c r="ET1129">
        <v>137.68082459999999</v>
      </c>
      <c r="EU1129">
        <v>117.8022198</v>
      </c>
      <c r="EV1129">
        <v>84.085487420000007</v>
      </c>
      <c r="EW1129">
        <v>83.328883529999999</v>
      </c>
      <c r="EX1129">
        <v>42.168161509999997</v>
      </c>
      <c r="EY1129">
        <v>47.163602330000003</v>
      </c>
      <c r="EZ1129">
        <v>60.94898019</v>
      </c>
      <c r="FA1129">
        <v>63.182610859999997</v>
      </c>
      <c r="FB1129">
        <v>6.5674999999999999</v>
      </c>
      <c r="FC1129">
        <v>5.3304869789999998</v>
      </c>
      <c r="FD1129">
        <v>17.423642390000001</v>
      </c>
      <c r="FE1129">
        <v>19.318750250000001</v>
      </c>
      <c r="FF1129">
        <v>3.0245548389999999</v>
      </c>
      <c r="FG1129">
        <v>4.8380081400000003</v>
      </c>
      <c r="FH1129">
        <v>1.008</v>
      </c>
      <c r="FI1129">
        <v>1.1029473169999999</v>
      </c>
      <c r="FJ1129">
        <v>32.776897300000002</v>
      </c>
      <c r="FK1129">
        <v>23.689406129999998</v>
      </c>
      <c r="FL1129">
        <v>8.4422695959999992</v>
      </c>
      <c r="FM1129">
        <v>8.3705674590000001</v>
      </c>
      <c r="FN1129">
        <v>1</v>
      </c>
      <c r="FO1129">
        <v>0</v>
      </c>
      <c r="FP1129">
        <v>0</v>
      </c>
      <c r="FQ1129">
        <v>2</v>
      </c>
      <c r="FR1129">
        <v>0</v>
      </c>
      <c r="FS1129">
        <v>2</v>
      </c>
      <c r="FT1129">
        <v>0</v>
      </c>
      <c r="FU1129">
        <v>1</v>
      </c>
      <c r="FV1129" t="s">
        <v>45</v>
      </c>
      <c r="FW1129">
        <v>0</v>
      </c>
      <c r="FX1129">
        <v>0</v>
      </c>
    </row>
    <row r="1130" spans="1:180" x14ac:dyDescent="0.3">
      <c r="A1130" s="7" t="s">
        <v>51</v>
      </c>
      <c r="B1130" s="7" t="s">
        <v>76</v>
      </c>
      <c r="C1130" t="s">
        <v>52</v>
      </c>
      <c r="D1130">
        <v>12</v>
      </c>
      <c r="E1130">
        <v>3</v>
      </c>
      <c r="F1130">
        <v>1.9349210210000001</v>
      </c>
      <c r="G1130">
        <v>1.2153571430000001</v>
      </c>
      <c r="H1130">
        <v>0.60261543100000003</v>
      </c>
      <c r="I1130">
        <v>0.69025000000000003</v>
      </c>
      <c r="J1130">
        <v>0.93655898100000001</v>
      </c>
      <c r="K1130">
        <v>1.5403556620000001</v>
      </c>
      <c r="L1130">
        <v>0.87099154199999995</v>
      </c>
      <c r="M1130">
        <v>1.152234107</v>
      </c>
      <c r="N1130">
        <v>19.031842229999999</v>
      </c>
      <c r="O1130">
        <v>18.057506679999999</v>
      </c>
      <c r="P1130">
        <v>1.4287084750000001</v>
      </c>
      <c r="Q1130">
        <v>1.9182978289999999</v>
      </c>
      <c r="R1130">
        <v>1.7732009980000001</v>
      </c>
      <c r="S1130">
        <v>1.2444024810000001</v>
      </c>
      <c r="T1130">
        <v>0.303030303</v>
      </c>
      <c r="U1130">
        <v>0.75757575799999999</v>
      </c>
      <c r="V1130">
        <v>0.53333333299999997</v>
      </c>
      <c r="W1130">
        <v>0.86666666699999995</v>
      </c>
      <c r="X1130">
        <v>0.111111111</v>
      </c>
      <c r="Y1130">
        <v>0.77777777800000003</v>
      </c>
      <c r="Z1130">
        <v>-15</v>
      </c>
      <c r="AA1130" s="5" t="s">
        <v>197</v>
      </c>
      <c r="AB1130">
        <v>-14</v>
      </c>
      <c r="AC1130">
        <v>1</v>
      </c>
      <c r="AD1130" s="5" t="s">
        <v>218</v>
      </c>
      <c r="AE1130">
        <v>1</v>
      </c>
      <c r="AF1130">
        <v>-11</v>
      </c>
      <c r="AG1130">
        <v>4</v>
      </c>
      <c r="AH1130">
        <v>-9</v>
      </c>
      <c r="AI1130">
        <v>6</v>
      </c>
      <c r="AJ1130">
        <v>-7</v>
      </c>
      <c r="AK1130">
        <v>8</v>
      </c>
      <c r="AL1130">
        <v>-7</v>
      </c>
      <c r="AM1130">
        <v>8</v>
      </c>
      <c r="AN1130">
        <v>-7</v>
      </c>
      <c r="AO1130">
        <v>8</v>
      </c>
      <c r="AP1130">
        <v>-3</v>
      </c>
      <c r="AQ1130">
        <v>12</v>
      </c>
      <c r="AR1130">
        <v>-3</v>
      </c>
      <c r="AS1130">
        <v>12</v>
      </c>
      <c r="AT1130">
        <v>-3</v>
      </c>
      <c r="AU1130">
        <v>12</v>
      </c>
      <c r="AV1130">
        <v>-3</v>
      </c>
      <c r="AW1130">
        <v>12</v>
      </c>
      <c r="AX1130">
        <v>-2</v>
      </c>
      <c r="AY1130">
        <v>13</v>
      </c>
      <c r="AZ1130">
        <v>-2</v>
      </c>
      <c r="BA1130">
        <v>13</v>
      </c>
      <c r="BB1130">
        <v>-1</v>
      </c>
      <c r="BC1130">
        <v>14</v>
      </c>
      <c r="BD1130">
        <v>-1</v>
      </c>
      <c r="BE1130">
        <v>14</v>
      </c>
      <c r="BF1130">
        <v>0</v>
      </c>
      <c r="BG1130">
        <v>15</v>
      </c>
      <c r="BH1130">
        <v>3</v>
      </c>
      <c r="BI1130">
        <v>18</v>
      </c>
      <c r="BJ1130">
        <v>5</v>
      </c>
      <c r="BK1130">
        <v>20</v>
      </c>
      <c r="BL1130">
        <v>6</v>
      </c>
      <c r="BM1130">
        <v>21</v>
      </c>
      <c r="BN1130">
        <v>0</v>
      </c>
      <c r="BO1130">
        <v>0</v>
      </c>
      <c r="BP1130">
        <v>-1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1</v>
      </c>
      <c r="BW1130">
        <v>0</v>
      </c>
      <c r="BX1130">
        <v>-1</v>
      </c>
      <c r="BY1130">
        <v>0</v>
      </c>
      <c r="BZ1130">
        <v>0</v>
      </c>
      <c r="CA1130">
        <v>0</v>
      </c>
      <c r="CB1130">
        <v>-2</v>
      </c>
      <c r="CC1130">
        <v>1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2</v>
      </c>
      <c r="CL1130">
        <v>0</v>
      </c>
      <c r="CM1130">
        <v>0</v>
      </c>
      <c r="CN1130">
        <v>-1</v>
      </c>
      <c r="CO1130">
        <v>3</v>
      </c>
      <c r="CP1130">
        <v>0</v>
      </c>
      <c r="CQ1130">
        <v>0</v>
      </c>
      <c r="CR1130">
        <v>0</v>
      </c>
      <c r="CS1130">
        <v>2</v>
      </c>
      <c r="CT1130">
        <v>0</v>
      </c>
      <c r="CU1130">
        <v>0</v>
      </c>
      <c r="CV1130">
        <v>-1</v>
      </c>
      <c r="CW1130">
        <v>1</v>
      </c>
      <c r="CX1130">
        <v>1</v>
      </c>
      <c r="CY1130">
        <v>1</v>
      </c>
      <c r="CZ1130">
        <v>0</v>
      </c>
      <c r="DA1130">
        <v>3</v>
      </c>
      <c r="DB1130">
        <v>-17</v>
      </c>
      <c r="DC1130">
        <v>0</v>
      </c>
      <c r="DD1130">
        <v>-22</v>
      </c>
      <c r="DE1130">
        <v>-5</v>
      </c>
      <c r="DF1130">
        <v>-18</v>
      </c>
      <c r="DG1130">
        <v>-1</v>
      </c>
      <c r="DH1130">
        <v>-11</v>
      </c>
      <c r="DI1130">
        <v>6</v>
      </c>
      <c r="DJ1130">
        <v>-12</v>
      </c>
      <c r="DK1130">
        <v>5</v>
      </c>
      <c r="DL1130">
        <v>-12</v>
      </c>
      <c r="DM1130">
        <v>5</v>
      </c>
      <c r="DN1130">
        <v>-11</v>
      </c>
      <c r="DO1130">
        <v>6</v>
      </c>
      <c r="DP1130">
        <v>-7</v>
      </c>
      <c r="DQ1130">
        <v>10</v>
      </c>
      <c r="DR1130">
        <v>-1</v>
      </c>
      <c r="DS1130">
        <v>16</v>
      </c>
      <c r="DT1130">
        <v>-2.5</v>
      </c>
      <c r="DU1130">
        <v>14.5</v>
      </c>
      <c r="DV1130">
        <v>-2.5</v>
      </c>
      <c r="DW1130">
        <v>14.5</v>
      </c>
      <c r="DX1130">
        <v>-1</v>
      </c>
      <c r="DY1130">
        <v>16</v>
      </c>
      <c r="DZ1130">
        <v>-3</v>
      </c>
      <c r="EA1130">
        <v>14</v>
      </c>
      <c r="EB1130">
        <v>-2</v>
      </c>
      <c r="EC1130">
        <v>15</v>
      </c>
      <c r="ED1130">
        <v>1</v>
      </c>
      <c r="EE1130">
        <v>18</v>
      </c>
      <c r="EF1130">
        <v>4</v>
      </c>
      <c r="EG1130">
        <v>21</v>
      </c>
      <c r="EH1130">
        <v>0</v>
      </c>
      <c r="EI1130">
        <v>17</v>
      </c>
      <c r="EJ1130">
        <v>10</v>
      </c>
      <c r="EK1130">
        <v>27</v>
      </c>
      <c r="EL1130">
        <v>9</v>
      </c>
      <c r="EM1130">
        <v>26</v>
      </c>
      <c r="EN1130">
        <v>21</v>
      </c>
      <c r="EO1130">
        <v>38</v>
      </c>
      <c r="EP1130">
        <v>115.611693</v>
      </c>
      <c r="EQ1130">
        <v>200.27904229999999</v>
      </c>
      <c r="ER1130">
        <v>83.017246700000001</v>
      </c>
      <c r="ES1130">
        <v>89.492525529999995</v>
      </c>
      <c r="ET1130">
        <v>130.20879300000001</v>
      </c>
      <c r="EU1130">
        <v>225.324828</v>
      </c>
      <c r="EV1130">
        <v>82.632266729999998</v>
      </c>
      <c r="EW1130">
        <v>88.672079280000005</v>
      </c>
      <c r="EX1130">
        <v>46.585404130000001</v>
      </c>
      <c r="EY1130">
        <v>67.878935859999999</v>
      </c>
      <c r="EZ1130">
        <v>61.48174272</v>
      </c>
      <c r="FA1130">
        <v>72.719272050000001</v>
      </c>
      <c r="FB1130">
        <v>6.8011649519999997</v>
      </c>
      <c r="FC1130">
        <v>10.578940380000001</v>
      </c>
      <c r="FD1130">
        <v>22.042651889999998</v>
      </c>
      <c r="FE1130">
        <v>32.79877793</v>
      </c>
      <c r="FF1130">
        <v>5.8202094979999996</v>
      </c>
      <c r="FG1130">
        <v>7.498845116</v>
      </c>
      <c r="FH1130">
        <v>2.4025710220000001</v>
      </c>
      <c r="FI1130">
        <v>2.1787704080000001</v>
      </c>
      <c r="FJ1130">
        <v>39.7638648</v>
      </c>
      <c r="FK1130">
        <v>36.33950411</v>
      </c>
      <c r="FL1130">
        <v>9.3595029210000007</v>
      </c>
      <c r="FM1130">
        <v>12.982515129999999</v>
      </c>
      <c r="FN1130">
        <v>1</v>
      </c>
      <c r="FO1130">
        <v>0</v>
      </c>
      <c r="FP1130">
        <v>1</v>
      </c>
      <c r="FQ1130">
        <v>3</v>
      </c>
      <c r="FR1130">
        <f>7/14</f>
        <v>0.5</v>
      </c>
      <c r="FS1130">
        <v>2</v>
      </c>
      <c r="FT1130">
        <v>0</v>
      </c>
      <c r="FU1130">
        <v>4</v>
      </c>
      <c r="FV1130">
        <v>2</v>
      </c>
      <c r="FW1130">
        <v>0</v>
      </c>
      <c r="FX1130">
        <v>2</v>
      </c>
    </row>
    <row r="1131" spans="1:180" x14ac:dyDescent="0.3">
      <c r="A1131" s="7" t="s">
        <v>75</v>
      </c>
      <c r="B1131" s="7" t="s">
        <v>63</v>
      </c>
      <c r="C1131" t="s">
        <v>52</v>
      </c>
      <c r="D1131">
        <v>12</v>
      </c>
      <c r="E1131">
        <v>3</v>
      </c>
      <c r="F1131">
        <v>1.704</v>
      </c>
      <c r="G1131">
        <v>1.011111111</v>
      </c>
      <c r="H1131">
        <v>0.68559999999999999</v>
      </c>
      <c r="I1131">
        <v>0.71866666700000004</v>
      </c>
      <c r="J1131">
        <v>1.8007937890000001</v>
      </c>
      <c r="K1131">
        <v>1.8319376359999999</v>
      </c>
      <c r="L1131">
        <v>0.81210950199999998</v>
      </c>
      <c r="M1131">
        <v>1.356020123</v>
      </c>
      <c r="N1131">
        <v>17.742986649999999</v>
      </c>
      <c r="O1131">
        <v>20.09650521</v>
      </c>
      <c r="P1131">
        <v>1.536350592</v>
      </c>
      <c r="Q1131">
        <v>2.2694639680000002</v>
      </c>
      <c r="R1131">
        <v>1.695085978</v>
      </c>
      <c r="S1131">
        <v>1.018287964</v>
      </c>
      <c r="T1131">
        <v>0.36363636399999999</v>
      </c>
      <c r="U1131">
        <v>0.72727272700000001</v>
      </c>
      <c r="V1131">
        <v>0.33333333300000001</v>
      </c>
      <c r="W1131">
        <v>0.73333333300000003</v>
      </c>
      <c r="X1131">
        <v>0.46666666699999998</v>
      </c>
      <c r="Y1131">
        <v>0.4</v>
      </c>
      <c r="Z1131">
        <v>-13</v>
      </c>
      <c r="AA1131" s="5" t="s">
        <v>219</v>
      </c>
      <c r="AB1131">
        <v>-12</v>
      </c>
      <c r="AC1131">
        <v>0</v>
      </c>
      <c r="AD1131" s="5" t="s">
        <v>209</v>
      </c>
      <c r="AE1131">
        <v>0</v>
      </c>
      <c r="AF1131">
        <v>-9</v>
      </c>
      <c r="AG1131">
        <v>3</v>
      </c>
      <c r="AH1131">
        <v>-7</v>
      </c>
      <c r="AI1131">
        <v>5</v>
      </c>
      <c r="AJ1131">
        <v>-5</v>
      </c>
      <c r="AK1131">
        <v>7</v>
      </c>
      <c r="AL1131">
        <v>-5</v>
      </c>
      <c r="AM1131">
        <v>7</v>
      </c>
      <c r="AN1131">
        <v>-5</v>
      </c>
      <c r="AO1131">
        <v>7</v>
      </c>
      <c r="AP1131">
        <v>-1</v>
      </c>
      <c r="AQ1131">
        <v>11</v>
      </c>
      <c r="AR1131">
        <v>-1</v>
      </c>
      <c r="AS1131">
        <v>11</v>
      </c>
      <c r="AT1131">
        <v>-1</v>
      </c>
      <c r="AU1131">
        <v>11</v>
      </c>
      <c r="AV1131">
        <v>-1</v>
      </c>
      <c r="AW1131">
        <v>11</v>
      </c>
      <c r="AX1131">
        <v>0</v>
      </c>
      <c r="AY1131">
        <v>12</v>
      </c>
      <c r="AZ1131">
        <v>0</v>
      </c>
      <c r="BA1131">
        <v>12</v>
      </c>
      <c r="BB1131">
        <v>1</v>
      </c>
      <c r="BC1131">
        <v>13</v>
      </c>
      <c r="BD1131">
        <v>1</v>
      </c>
      <c r="BE1131">
        <v>13</v>
      </c>
      <c r="BF1131">
        <v>2</v>
      </c>
      <c r="BG1131">
        <v>14</v>
      </c>
      <c r="BH1131">
        <v>5</v>
      </c>
      <c r="BI1131">
        <v>17</v>
      </c>
      <c r="BJ1131">
        <v>7</v>
      </c>
      <c r="BK1131">
        <v>19</v>
      </c>
      <c r="BL1131">
        <v>8</v>
      </c>
      <c r="BM1131">
        <v>20</v>
      </c>
      <c r="BN1131">
        <v>-3</v>
      </c>
      <c r="BO1131">
        <v>0</v>
      </c>
      <c r="BP1131">
        <v>3</v>
      </c>
      <c r="BQ1131">
        <v>0</v>
      </c>
      <c r="BR1131">
        <v>0</v>
      </c>
      <c r="BS1131">
        <v>0</v>
      </c>
      <c r="BT1131">
        <v>-1</v>
      </c>
      <c r="BU1131">
        <v>0</v>
      </c>
      <c r="BV1131">
        <v>-1</v>
      </c>
      <c r="BW1131">
        <v>0</v>
      </c>
      <c r="BX1131">
        <v>-2</v>
      </c>
      <c r="BY1131">
        <v>0</v>
      </c>
      <c r="BZ1131">
        <v>0</v>
      </c>
      <c r="CA1131">
        <v>0</v>
      </c>
      <c r="CB1131">
        <v>0</v>
      </c>
      <c r="CC1131">
        <v>-1</v>
      </c>
      <c r="CD1131">
        <v>-1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2</v>
      </c>
      <c r="CK1131">
        <v>2</v>
      </c>
      <c r="CL1131">
        <v>0</v>
      </c>
      <c r="CM1131">
        <v>1</v>
      </c>
      <c r="CN1131">
        <v>0</v>
      </c>
      <c r="CO1131">
        <v>0</v>
      </c>
      <c r="CP1131">
        <v>0</v>
      </c>
      <c r="CQ1131">
        <v>2</v>
      </c>
      <c r="CR1131">
        <v>0</v>
      </c>
      <c r="CS1131">
        <v>3</v>
      </c>
      <c r="CT1131">
        <v>1</v>
      </c>
      <c r="CU1131">
        <v>0</v>
      </c>
      <c r="CV1131">
        <v>0</v>
      </c>
      <c r="CW1131">
        <v>1</v>
      </c>
      <c r="CX1131">
        <v>0</v>
      </c>
      <c r="CY1131">
        <v>2</v>
      </c>
      <c r="CZ1131">
        <v>0</v>
      </c>
      <c r="DA1131">
        <v>4</v>
      </c>
      <c r="DB1131">
        <v>-15</v>
      </c>
      <c r="DC1131">
        <v>1</v>
      </c>
      <c r="DD1131">
        <v>-20</v>
      </c>
      <c r="DE1131">
        <v>-4</v>
      </c>
      <c r="DF1131">
        <v>-16</v>
      </c>
      <c r="DG1131">
        <v>0</v>
      </c>
      <c r="DH1131">
        <v>-9</v>
      </c>
      <c r="DI1131">
        <v>7</v>
      </c>
      <c r="DJ1131">
        <v>-10</v>
      </c>
      <c r="DK1131">
        <v>6</v>
      </c>
      <c r="DL1131">
        <v>-10</v>
      </c>
      <c r="DM1131">
        <v>6</v>
      </c>
      <c r="DN1131">
        <v>-9</v>
      </c>
      <c r="DO1131">
        <v>7</v>
      </c>
      <c r="DP1131">
        <v>-5</v>
      </c>
      <c r="DQ1131">
        <v>11</v>
      </c>
      <c r="DR1131">
        <v>1</v>
      </c>
      <c r="DS1131">
        <v>17</v>
      </c>
      <c r="DT1131">
        <v>-0.5</v>
      </c>
      <c r="DU1131">
        <v>15.5</v>
      </c>
      <c r="DV1131">
        <v>-0.5</v>
      </c>
      <c r="DW1131">
        <v>15.5</v>
      </c>
      <c r="DX1131">
        <v>1</v>
      </c>
      <c r="DY1131">
        <v>17</v>
      </c>
      <c r="DZ1131">
        <v>-1</v>
      </c>
      <c r="EA1131">
        <v>15</v>
      </c>
      <c r="EB1131">
        <v>0</v>
      </c>
      <c r="EC1131">
        <v>16</v>
      </c>
      <c r="ED1131">
        <v>3</v>
      </c>
      <c r="EE1131">
        <v>19</v>
      </c>
      <c r="EF1131">
        <v>6</v>
      </c>
      <c r="EG1131">
        <v>22</v>
      </c>
      <c r="EH1131">
        <v>2</v>
      </c>
      <c r="EI1131">
        <v>18</v>
      </c>
      <c r="EJ1131">
        <v>12</v>
      </c>
      <c r="EK1131">
        <v>28</v>
      </c>
      <c r="EL1131">
        <v>11</v>
      </c>
      <c r="EM1131">
        <v>27</v>
      </c>
      <c r="EN1131">
        <v>23</v>
      </c>
      <c r="EO1131">
        <v>39</v>
      </c>
      <c r="EP1131">
        <v>141.9281426</v>
      </c>
      <c r="EQ1131">
        <v>194.0277026</v>
      </c>
      <c r="ER1131">
        <v>86.497047820000006</v>
      </c>
      <c r="ES1131">
        <v>88.054600050000005</v>
      </c>
      <c r="ET1131">
        <v>166.26996840000001</v>
      </c>
      <c r="EU1131">
        <v>206.36054809999999</v>
      </c>
      <c r="EV1131">
        <v>86.683349329999999</v>
      </c>
      <c r="EW1131">
        <v>87.94298379</v>
      </c>
      <c r="EX1131">
        <v>53.88664567</v>
      </c>
      <c r="EY1131">
        <v>55.671260250000003</v>
      </c>
      <c r="EZ1131">
        <v>67.604140459999996</v>
      </c>
      <c r="FA1131">
        <v>68.216660939999997</v>
      </c>
      <c r="FB1131">
        <v>8.3283220050000004</v>
      </c>
      <c r="FC1131">
        <v>10.91014743</v>
      </c>
      <c r="FD1131">
        <v>23.910306420000001</v>
      </c>
      <c r="FE1131">
        <v>37.703252290000002</v>
      </c>
      <c r="FF1131">
        <v>7.4857288630000003</v>
      </c>
      <c r="FG1131">
        <v>11.02852201</v>
      </c>
      <c r="FH1131">
        <v>1.8079750409999999</v>
      </c>
      <c r="FI1131">
        <v>2.3448773109999999</v>
      </c>
      <c r="FJ1131">
        <v>38.69201477</v>
      </c>
      <c r="FK1131">
        <v>31.138906299999999</v>
      </c>
      <c r="FL1131">
        <v>13.164274170000001</v>
      </c>
      <c r="FM1131">
        <v>14.353831749999999</v>
      </c>
      <c r="FN1131">
        <v>0</v>
      </c>
      <c r="FO1131">
        <v>0</v>
      </c>
      <c r="FP1131">
        <v>0</v>
      </c>
      <c r="FQ1131">
        <v>2</v>
      </c>
      <c r="FR1131">
        <f>1/14</f>
        <v>7.1428571428571425E-2</v>
      </c>
      <c r="FS1131">
        <v>2</v>
      </c>
      <c r="FT1131">
        <v>0</v>
      </c>
      <c r="FU1131">
        <v>1</v>
      </c>
      <c r="FV1131" t="s">
        <v>45</v>
      </c>
      <c r="FW1131">
        <v>0</v>
      </c>
      <c r="FX1131">
        <v>0</v>
      </c>
    </row>
    <row r="1132" spans="1:180" x14ac:dyDescent="0.3">
      <c r="A1132" s="7" t="s">
        <v>111</v>
      </c>
      <c r="B1132" s="7" t="s">
        <v>137</v>
      </c>
      <c r="C1132" t="s">
        <v>58</v>
      </c>
      <c r="D1132">
        <v>15</v>
      </c>
      <c r="E1132">
        <v>3</v>
      </c>
      <c r="F1132">
        <v>1.1924999999999999</v>
      </c>
      <c r="G1132">
        <v>1.067272727</v>
      </c>
      <c r="H1132">
        <v>0.70274999999999999</v>
      </c>
      <c r="I1132">
        <v>0.78121212100000004</v>
      </c>
      <c r="J1132">
        <v>1.310104935</v>
      </c>
      <c r="K1132">
        <v>0.99800930099999996</v>
      </c>
      <c r="L1132">
        <v>1.013211445</v>
      </c>
      <c r="M1132">
        <v>0.73214537999999996</v>
      </c>
      <c r="N1132">
        <v>20.21491992</v>
      </c>
      <c r="O1132">
        <v>19.23013693</v>
      </c>
      <c r="P1132">
        <v>1.2877228469999999</v>
      </c>
      <c r="Q1132">
        <v>1.0400546500000001</v>
      </c>
      <c r="R1132">
        <v>1.1875129289999999</v>
      </c>
      <c r="S1132">
        <v>1.4130125870000001</v>
      </c>
      <c r="T1132">
        <v>0.452380952</v>
      </c>
      <c r="U1132">
        <v>0.30952381000000001</v>
      </c>
      <c r="V1132">
        <v>0.46666666699999998</v>
      </c>
      <c r="W1132">
        <v>0.2</v>
      </c>
      <c r="X1132">
        <v>0.571428571</v>
      </c>
      <c r="Y1132">
        <v>0.23809523799999999</v>
      </c>
      <c r="Z1132">
        <v>-10</v>
      </c>
      <c r="AA1132" s="5" t="s">
        <v>210</v>
      </c>
      <c r="AB1132">
        <v>-10</v>
      </c>
      <c r="AC1132">
        <v>-16</v>
      </c>
      <c r="AD1132" s="5" t="s">
        <v>193</v>
      </c>
      <c r="AE1132">
        <v>-15</v>
      </c>
      <c r="AF1132">
        <v>-8</v>
      </c>
      <c r="AG1132">
        <v>-14</v>
      </c>
      <c r="AH1132">
        <v>-7</v>
      </c>
      <c r="AI1132">
        <v>-13</v>
      </c>
      <c r="AJ1132">
        <v>-4</v>
      </c>
      <c r="AK1132">
        <v>-10</v>
      </c>
      <c r="AL1132">
        <v>-4</v>
      </c>
      <c r="AM1132">
        <v>-10</v>
      </c>
      <c r="AN1132">
        <v>-3</v>
      </c>
      <c r="AO1132">
        <v>-9</v>
      </c>
      <c r="AP1132">
        <v>-2</v>
      </c>
      <c r="AQ1132">
        <v>-8</v>
      </c>
      <c r="AR1132">
        <v>-2</v>
      </c>
      <c r="AS1132">
        <v>-8</v>
      </c>
      <c r="AT1132">
        <v>0</v>
      </c>
      <c r="AU1132">
        <v>-6</v>
      </c>
      <c r="AV1132">
        <v>1</v>
      </c>
      <c r="AW1132">
        <v>-5</v>
      </c>
      <c r="AX1132">
        <v>2</v>
      </c>
      <c r="AY1132">
        <v>-4</v>
      </c>
      <c r="AZ1132">
        <v>5</v>
      </c>
      <c r="BA1132">
        <v>-1</v>
      </c>
      <c r="BB1132">
        <v>6</v>
      </c>
      <c r="BC1132">
        <v>0</v>
      </c>
      <c r="BD1132">
        <v>8</v>
      </c>
      <c r="BE1132">
        <v>2</v>
      </c>
      <c r="BF1132">
        <v>8</v>
      </c>
      <c r="BG1132">
        <v>2</v>
      </c>
      <c r="BH1132">
        <v>8</v>
      </c>
      <c r="BI1132">
        <v>2</v>
      </c>
      <c r="BJ1132">
        <v>9</v>
      </c>
      <c r="BK1132">
        <v>3</v>
      </c>
      <c r="BL1132">
        <v>10</v>
      </c>
      <c r="BM1132">
        <v>4</v>
      </c>
      <c r="BN1132">
        <v>-1</v>
      </c>
      <c r="BO1132">
        <v>0</v>
      </c>
      <c r="BP1132">
        <v>0</v>
      </c>
      <c r="BQ1132">
        <v>-1</v>
      </c>
      <c r="BR1132">
        <v>0</v>
      </c>
      <c r="BS1132">
        <v>0</v>
      </c>
      <c r="BT1132">
        <v>-2</v>
      </c>
      <c r="BU1132">
        <v>2</v>
      </c>
      <c r="BV1132">
        <v>-2</v>
      </c>
      <c r="BW1132">
        <v>-1</v>
      </c>
      <c r="BX1132">
        <v>-4</v>
      </c>
      <c r="BY1132">
        <v>0</v>
      </c>
      <c r="BZ1132">
        <v>2</v>
      </c>
      <c r="CA1132">
        <v>0</v>
      </c>
      <c r="CB1132">
        <v>1</v>
      </c>
      <c r="CC1132">
        <v>-3</v>
      </c>
      <c r="CD1132">
        <v>-1</v>
      </c>
      <c r="CE1132">
        <v>-2</v>
      </c>
      <c r="CF1132">
        <v>1</v>
      </c>
      <c r="CG1132">
        <v>-3</v>
      </c>
      <c r="CH1132">
        <v>0</v>
      </c>
      <c r="CI1132">
        <v>0</v>
      </c>
      <c r="CJ1132">
        <v>0</v>
      </c>
      <c r="CK1132">
        <v>-2</v>
      </c>
      <c r="CL1132">
        <v>0</v>
      </c>
      <c r="CM1132">
        <v>-2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2</v>
      </c>
      <c r="CT1132">
        <v>0</v>
      </c>
      <c r="CU1132">
        <v>2</v>
      </c>
      <c r="CV1132">
        <v>2</v>
      </c>
      <c r="CW1132">
        <v>0</v>
      </c>
      <c r="CX1132">
        <v>0</v>
      </c>
      <c r="CY1132">
        <v>0</v>
      </c>
      <c r="CZ1132">
        <v>3</v>
      </c>
      <c r="DA1132">
        <v>0</v>
      </c>
      <c r="DB1132">
        <v>-17</v>
      </c>
      <c r="DC1132">
        <v>-24</v>
      </c>
      <c r="DD1132">
        <v>-15</v>
      </c>
      <c r="DE1132">
        <v>-22</v>
      </c>
      <c r="DF1132">
        <v>-24</v>
      </c>
      <c r="DG1132">
        <v>-31</v>
      </c>
      <c r="DH1132">
        <v>-10</v>
      </c>
      <c r="DI1132">
        <v>-17</v>
      </c>
      <c r="DJ1132">
        <v>-5</v>
      </c>
      <c r="DK1132">
        <v>-12</v>
      </c>
      <c r="DL1132">
        <v>-6</v>
      </c>
      <c r="DM1132">
        <v>-13</v>
      </c>
      <c r="DN1132">
        <v>1</v>
      </c>
      <c r="DO1132">
        <v>-6</v>
      </c>
      <c r="DP1132">
        <v>-3</v>
      </c>
      <c r="DQ1132">
        <v>-10</v>
      </c>
      <c r="DR1132">
        <v>-1</v>
      </c>
      <c r="DS1132">
        <v>-8</v>
      </c>
      <c r="DT1132">
        <v>1</v>
      </c>
      <c r="DU1132">
        <v>-6</v>
      </c>
      <c r="DV1132">
        <v>0</v>
      </c>
      <c r="DW1132">
        <v>-7</v>
      </c>
      <c r="DX1132">
        <v>-1</v>
      </c>
      <c r="DY1132">
        <v>-8</v>
      </c>
      <c r="DZ1132">
        <v>0</v>
      </c>
      <c r="EA1132">
        <v>-7</v>
      </c>
      <c r="EB1132">
        <v>7</v>
      </c>
      <c r="EC1132">
        <v>0</v>
      </c>
      <c r="ED1132">
        <v>7</v>
      </c>
      <c r="EE1132">
        <v>0</v>
      </c>
      <c r="EF1132">
        <v>5</v>
      </c>
      <c r="EG1132">
        <v>-2</v>
      </c>
      <c r="EH1132">
        <v>8</v>
      </c>
      <c r="EI1132">
        <v>1</v>
      </c>
      <c r="EJ1132">
        <v>15</v>
      </c>
      <c r="EK1132">
        <v>8</v>
      </c>
      <c r="EL1132">
        <v>6</v>
      </c>
      <c r="EM1132">
        <v>-1</v>
      </c>
      <c r="EN1132">
        <v>12</v>
      </c>
      <c r="EO1132">
        <v>5</v>
      </c>
      <c r="EP1132">
        <v>167.97004279999999</v>
      </c>
      <c r="EQ1132">
        <v>149.2026438</v>
      </c>
      <c r="ER1132">
        <v>89.954749120000002</v>
      </c>
      <c r="ES1132">
        <v>87.367825679999996</v>
      </c>
      <c r="ET1132">
        <v>177.5007469</v>
      </c>
      <c r="EU1132">
        <v>145.71224960000001</v>
      </c>
      <c r="EV1132">
        <v>88.274638490000001</v>
      </c>
      <c r="EW1132">
        <v>84.786724410000005</v>
      </c>
      <c r="EX1132">
        <v>49.714576299999997</v>
      </c>
      <c r="EY1132">
        <v>48.777049900000002</v>
      </c>
      <c r="EZ1132">
        <v>66.406448389999994</v>
      </c>
      <c r="FA1132">
        <v>58.888763679999997</v>
      </c>
      <c r="FB1132">
        <v>8.4906706090000004</v>
      </c>
      <c r="FC1132">
        <v>9.5377114279999997</v>
      </c>
      <c r="FD1132">
        <v>24.00499228</v>
      </c>
      <c r="FE1132">
        <v>24.680722750000001</v>
      </c>
      <c r="FF1132">
        <v>5.396919971</v>
      </c>
      <c r="FG1132">
        <v>5.6178340149999997</v>
      </c>
      <c r="FH1132">
        <v>1.2218959170000001</v>
      </c>
      <c r="FI1132">
        <v>1.7748319880000001</v>
      </c>
      <c r="FJ1132">
        <v>37.378745899999998</v>
      </c>
      <c r="FK1132">
        <v>31.217632550000001</v>
      </c>
      <c r="FL1132">
        <v>12.205811369999999</v>
      </c>
      <c r="FM1132">
        <v>11.50802893</v>
      </c>
      <c r="FN1132">
        <v>0</v>
      </c>
      <c r="FO1132">
        <v>0</v>
      </c>
      <c r="FP1132">
        <v>2</v>
      </c>
      <c r="FQ1132">
        <v>4</v>
      </c>
      <c r="FR1132">
        <f>4/14</f>
        <v>0.2857142857142857</v>
      </c>
      <c r="FS1132">
        <v>2</v>
      </c>
      <c r="FT1132">
        <v>1</v>
      </c>
      <c r="FU1132">
        <v>2</v>
      </c>
      <c r="FV1132" t="s">
        <v>45</v>
      </c>
      <c r="FW1132">
        <v>1</v>
      </c>
      <c r="FX1132">
        <v>1</v>
      </c>
    </row>
    <row r="1133" spans="1:180" x14ac:dyDescent="0.3">
      <c r="A1133" s="7" t="s">
        <v>108</v>
      </c>
      <c r="B1133" s="7" t="s">
        <v>98</v>
      </c>
      <c r="C1133" t="s">
        <v>58</v>
      </c>
      <c r="D1133">
        <v>15</v>
      </c>
      <c r="E1133">
        <v>3</v>
      </c>
      <c r="F1133">
        <v>0.915925926</v>
      </c>
      <c r="G1133">
        <v>1.410662871</v>
      </c>
      <c r="H1133">
        <v>0.75077777800000001</v>
      </c>
      <c r="I1133">
        <v>0.72648718999999995</v>
      </c>
      <c r="J1133">
        <v>2.0539315359999999</v>
      </c>
      <c r="K1133">
        <v>1.154375079</v>
      </c>
      <c r="L1133">
        <v>0.90952907400000005</v>
      </c>
      <c r="M1133">
        <v>0.86837155399999999</v>
      </c>
      <c r="N1133">
        <v>19.076618660000001</v>
      </c>
      <c r="O1133">
        <v>19.82558027</v>
      </c>
      <c r="P1133">
        <v>1.648793833</v>
      </c>
      <c r="Q1133">
        <v>1.4697327410000001</v>
      </c>
      <c r="R1133">
        <v>0.83883381499999998</v>
      </c>
      <c r="S1133">
        <v>1.442152232</v>
      </c>
      <c r="T1133">
        <v>0.69047619000000005</v>
      </c>
      <c r="U1133">
        <v>0.5</v>
      </c>
      <c r="V1133">
        <v>1</v>
      </c>
      <c r="W1133">
        <v>0.8</v>
      </c>
      <c r="X1133">
        <v>0.77777777800000003</v>
      </c>
      <c r="Y1133">
        <v>0.28571428599999998</v>
      </c>
      <c r="Z1133">
        <v>0</v>
      </c>
      <c r="AA1133" s="5" t="s">
        <v>245</v>
      </c>
      <c r="AB1133">
        <v>0</v>
      </c>
      <c r="AC1133">
        <v>-8</v>
      </c>
      <c r="AD1133" s="5" t="s">
        <v>47</v>
      </c>
      <c r="AE1133">
        <v>-7</v>
      </c>
      <c r="AF1133">
        <v>2</v>
      </c>
      <c r="AG1133">
        <v>-6</v>
      </c>
      <c r="AH1133">
        <v>3</v>
      </c>
      <c r="AI1133">
        <v>-5</v>
      </c>
      <c r="AJ1133">
        <v>6</v>
      </c>
      <c r="AK1133">
        <v>-2</v>
      </c>
      <c r="AL1133">
        <v>6</v>
      </c>
      <c r="AM1133">
        <v>-2</v>
      </c>
      <c r="AN1133">
        <v>7</v>
      </c>
      <c r="AO1133">
        <v>-1</v>
      </c>
      <c r="AP1133">
        <v>8</v>
      </c>
      <c r="AQ1133">
        <v>0</v>
      </c>
      <c r="AR1133">
        <v>8</v>
      </c>
      <c r="AS1133">
        <v>0</v>
      </c>
      <c r="AT1133">
        <v>10</v>
      </c>
      <c r="AU1133">
        <v>2</v>
      </c>
      <c r="AV1133">
        <v>11</v>
      </c>
      <c r="AW1133">
        <v>3</v>
      </c>
      <c r="AX1133">
        <v>12</v>
      </c>
      <c r="AY1133">
        <v>4</v>
      </c>
      <c r="AZ1133">
        <v>15</v>
      </c>
      <c r="BA1133">
        <v>7</v>
      </c>
      <c r="BB1133">
        <v>16</v>
      </c>
      <c r="BC1133">
        <v>8</v>
      </c>
      <c r="BD1133">
        <v>18</v>
      </c>
      <c r="BE1133">
        <v>10</v>
      </c>
      <c r="BF1133">
        <v>18</v>
      </c>
      <c r="BG1133">
        <v>10</v>
      </c>
      <c r="BH1133">
        <v>18</v>
      </c>
      <c r="BI1133">
        <v>10</v>
      </c>
      <c r="BJ1133">
        <v>19</v>
      </c>
      <c r="BK1133">
        <v>11</v>
      </c>
      <c r="BL1133">
        <v>20</v>
      </c>
      <c r="BM1133">
        <v>12</v>
      </c>
      <c r="BN1133">
        <v>0</v>
      </c>
      <c r="BO1133">
        <v>1</v>
      </c>
      <c r="BP1133">
        <v>0</v>
      </c>
      <c r="BQ1133">
        <v>0</v>
      </c>
      <c r="BR1133">
        <v>1</v>
      </c>
      <c r="BS1133">
        <v>0</v>
      </c>
      <c r="BT1133">
        <v>0</v>
      </c>
      <c r="BU1133">
        <v>-1</v>
      </c>
      <c r="BV1133">
        <v>-1</v>
      </c>
      <c r="BW1133">
        <v>0</v>
      </c>
      <c r="BX1133">
        <v>3</v>
      </c>
      <c r="BY1133">
        <v>1</v>
      </c>
      <c r="BZ1133">
        <v>1</v>
      </c>
      <c r="CA1133">
        <v>-1</v>
      </c>
      <c r="CB1133">
        <v>0</v>
      </c>
      <c r="CC1133">
        <v>-1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-1</v>
      </c>
      <c r="CJ1133">
        <v>0</v>
      </c>
      <c r="CK1133">
        <v>0</v>
      </c>
      <c r="CL1133">
        <v>2</v>
      </c>
      <c r="CM1133">
        <v>2</v>
      </c>
      <c r="CN1133">
        <v>0</v>
      </c>
      <c r="CO1133">
        <v>-2</v>
      </c>
      <c r="CP1133">
        <v>1</v>
      </c>
      <c r="CQ1133">
        <v>3</v>
      </c>
      <c r="CR1133">
        <v>1</v>
      </c>
      <c r="CS1133">
        <v>-3</v>
      </c>
      <c r="CT1133">
        <v>0</v>
      </c>
      <c r="CU1133">
        <v>1</v>
      </c>
      <c r="CV1133">
        <v>0</v>
      </c>
      <c r="CW1133">
        <v>-4</v>
      </c>
      <c r="CX1133">
        <v>3</v>
      </c>
      <c r="CY1133">
        <v>1</v>
      </c>
      <c r="CZ1133">
        <v>3</v>
      </c>
      <c r="DA1133">
        <v>2</v>
      </c>
      <c r="DB1133">
        <v>-2</v>
      </c>
      <c r="DC1133">
        <v>-18</v>
      </c>
      <c r="DD1133">
        <v>0</v>
      </c>
      <c r="DE1133">
        <v>-16</v>
      </c>
      <c r="DF1133">
        <v>-9</v>
      </c>
      <c r="DG1133">
        <v>-25</v>
      </c>
      <c r="DH1133">
        <v>5</v>
      </c>
      <c r="DI1133">
        <v>-11</v>
      </c>
      <c r="DJ1133">
        <v>10</v>
      </c>
      <c r="DK1133">
        <v>-6</v>
      </c>
      <c r="DL1133">
        <v>9</v>
      </c>
      <c r="DM1133">
        <v>-7</v>
      </c>
      <c r="DN1133">
        <v>16</v>
      </c>
      <c r="DO1133">
        <v>0</v>
      </c>
      <c r="DP1133">
        <v>12</v>
      </c>
      <c r="DQ1133">
        <v>-4</v>
      </c>
      <c r="DR1133">
        <v>14</v>
      </c>
      <c r="DS1133">
        <v>-2</v>
      </c>
      <c r="DT1133">
        <v>16</v>
      </c>
      <c r="DU1133">
        <v>0</v>
      </c>
      <c r="DV1133">
        <v>15</v>
      </c>
      <c r="DW1133">
        <v>-1</v>
      </c>
      <c r="DX1133">
        <v>14</v>
      </c>
      <c r="DY1133">
        <v>-2</v>
      </c>
      <c r="DZ1133">
        <v>15</v>
      </c>
      <c r="EA1133">
        <v>-1</v>
      </c>
      <c r="EB1133">
        <v>22</v>
      </c>
      <c r="EC1133">
        <v>6</v>
      </c>
      <c r="ED1133">
        <v>22</v>
      </c>
      <c r="EE1133">
        <v>6</v>
      </c>
      <c r="EF1133">
        <v>20</v>
      </c>
      <c r="EG1133">
        <v>4</v>
      </c>
      <c r="EH1133">
        <v>23</v>
      </c>
      <c r="EI1133">
        <v>7</v>
      </c>
      <c r="EJ1133">
        <v>30</v>
      </c>
      <c r="EK1133">
        <v>14</v>
      </c>
      <c r="EL1133">
        <v>21</v>
      </c>
      <c r="EM1133">
        <v>5</v>
      </c>
      <c r="EN1133">
        <v>27</v>
      </c>
      <c r="EO1133">
        <v>11</v>
      </c>
      <c r="EP1133">
        <v>169.80285069999999</v>
      </c>
      <c r="EQ1133">
        <v>151.88867189999999</v>
      </c>
      <c r="ER1133">
        <v>89.235060369999999</v>
      </c>
      <c r="ES1133">
        <v>88.007058560000004</v>
      </c>
      <c r="ET1133">
        <v>183.6438224</v>
      </c>
      <c r="EU1133">
        <v>187.24100859999999</v>
      </c>
      <c r="EV1133">
        <v>88.278506399999998</v>
      </c>
      <c r="EW1133">
        <v>87.450347570000005</v>
      </c>
      <c r="EX1133">
        <v>57.836991859999998</v>
      </c>
      <c r="EY1133">
        <v>69.769603020000005</v>
      </c>
      <c r="EZ1133">
        <v>72.845391140000004</v>
      </c>
      <c r="FA1133">
        <v>68.520238730000003</v>
      </c>
      <c r="FB1133">
        <v>9.6070261699999993</v>
      </c>
      <c r="FC1133">
        <v>9.8368684539999993</v>
      </c>
      <c r="FD1133">
        <v>32.311504730000003</v>
      </c>
      <c r="FE1133">
        <v>31.61004775</v>
      </c>
      <c r="FF1133">
        <v>9.6368172590000007</v>
      </c>
      <c r="FG1133">
        <v>7.6501800290000004</v>
      </c>
      <c r="FH1133">
        <v>1.5676985530000001</v>
      </c>
      <c r="FI1133">
        <v>2.9695436129999999</v>
      </c>
      <c r="FJ1133">
        <v>34.014457589999999</v>
      </c>
      <c r="FK1133">
        <v>34.71310665</v>
      </c>
      <c r="FL1133">
        <v>14.937646170000001</v>
      </c>
      <c r="FM1133">
        <v>9.8891513910000004</v>
      </c>
      <c r="FN1133">
        <v>0</v>
      </c>
      <c r="FO1133">
        <v>0</v>
      </c>
      <c r="FP1133">
        <v>3</v>
      </c>
      <c r="FQ1133">
        <v>1</v>
      </c>
      <c r="FR1133">
        <f>9/12</f>
        <v>0.75</v>
      </c>
      <c r="FS1133" t="s">
        <v>45</v>
      </c>
      <c r="FT1133">
        <v>2</v>
      </c>
      <c r="FU1133">
        <v>2</v>
      </c>
      <c r="FV1133">
        <v>2</v>
      </c>
      <c r="FW1133">
        <v>0</v>
      </c>
      <c r="FX1133">
        <v>1</v>
      </c>
    </row>
    <row r="1134" spans="1:180" x14ac:dyDescent="0.3">
      <c r="A1134" s="7" t="s">
        <v>134</v>
      </c>
      <c r="B1134" s="7" t="s">
        <v>371</v>
      </c>
      <c r="C1134" t="s">
        <v>58</v>
      </c>
      <c r="D1134">
        <v>15</v>
      </c>
      <c r="E1134">
        <v>3</v>
      </c>
      <c r="F1134">
        <v>1.4</v>
      </c>
      <c r="G1134">
        <v>1.62</v>
      </c>
      <c r="H1134">
        <v>0.6</v>
      </c>
      <c r="I1134">
        <v>0.61199999999999999</v>
      </c>
      <c r="J1134">
        <v>1.635318947</v>
      </c>
      <c r="K1134">
        <v>1.156907525</v>
      </c>
      <c r="L1134">
        <v>1.0426222380000001</v>
      </c>
      <c r="M1134">
        <v>0.89037592300000001</v>
      </c>
      <c r="N1134">
        <v>21.802405889999999</v>
      </c>
      <c r="O1134">
        <v>21.778903570000001</v>
      </c>
      <c r="P1134">
        <v>1.617883425</v>
      </c>
      <c r="Q1134">
        <v>1.349086464</v>
      </c>
      <c r="R1134">
        <v>1.290749138</v>
      </c>
      <c r="S1134">
        <v>1.4701716840000001</v>
      </c>
      <c r="T1134">
        <v>0.54761904800000005</v>
      </c>
      <c r="U1134">
        <v>0.53846153799999996</v>
      </c>
      <c r="V1134">
        <v>0.6</v>
      </c>
      <c r="W1134">
        <v>0.46666666699999998</v>
      </c>
      <c r="X1134">
        <v>0.80952380999999995</v>
      </c>
      <c r="Y1134">
        <v>0.55555555599999995</v>
      </c>
      <c r="Z1134">
        <v>-6</v>
      </c>
      <c r="AA1134" s="5" t="s">
        <v>245</v>
      </c>
      <c r="AB1134">
        <v>-6</v>
      </c>
      <c r="AC1134">
        <v>-8</v>
      </c>
      <c r="AD1134" s="5" t="s">
        <v>211</v>
      </c>
      <c r="AE1134">
        <v>-7</v>
      </c>
      <c r="AF1134">
        <v>-4</v>
      </c>
      <c r="AG1134">
        <v>-6</v>
      </c>
      <c r="AH1134">
        <v>-3</v>
      </c>
      <c r="AI1134">
        <v>-5</v>
      </c>
      <c r="AJ1134">
        <v>0</v>
      </c>
      <c r="AK1134">
        <v>-2</v>
      </c>
      <c r="AL1134">
        <v>0</v>
      </c>
      <c r="AM1134">
        <v>-2</v>
      </c>
      <c r="AN1134">
        <v>1</v>
      </c>
      <c r="AO1134">
        <v>-1</v>
      </c>
      <c r="AP1134">
        <v>2</v>
      </c>
      <c r="AQ1134">
        <v>0</v>
      </c>
      <c r="AR1134">
        <v>2</v>
      </c>
      <c r="AS1134">
        <v>0</v>
      </c>
      <c r="AT1134">
        <v>4</v>
      </c>
      <c r="AU1134">
        <v>2</v>
      </c>
      <c r="AV1134">
        <v>5</v>
      </c>
      <c r="AW1134">
        <v>3</v>
      </c>
      <c r="AX1134">
        <v>6</v>
      </c>
      <c r="AY1134">
        <v>4</v>
      </c>
      <c r="AZ1134">
        <v>9</v>
      </c>
      <c r="BA1134">
        <v>7</v>
      </c>
      <c r="BB1134">
        <v>10</v>
      </c>
      <c r="BC1134">
        <v>8</v>
      </c>
      <c r="BD1134">
        <v>12</v>
      </c>
      <c r="BE1134">
        <v>10</v>
      </c>
      <c r="BF1134">
        <v>12</v>
      </c>
      <c r="BG1134">
        <v>10</v>
      </c>
      <c r="BH1134">
        <v>12</v>
      </c>
      <c r="BI1134">
        <v>10</v>
      </c>
      <c r="BJ1134">
        <v>13</v>
      </c>
      <c r="BK1134">
        <v>11</v>
      </c>
      <c r="BL1134">
        <v>14</v>
      </c>
      <c r="BM1134">
        <v>12</v>
      </c>
      <c r="BN1134">
        <v>-1</v>
      </c>
      <c r="BO1134">
        <v>-4</v>
      </c>
      <c r="BP1134">
        <v>-3</v>
      </c>
      <c r="BQ1134">
        <v>0</v>
      </c>
      <c r="BR1134">
        <v>1</v>
      </c>
      <c r="BS1134">
        <v>1</v>
      </c>
      <c r="BT1134">
        <v>-1</v>
      </c>
      <c r="BU1134">
        <v>0</v>
      </c>
      <c r="BV1134">
        <v>0</v>
      </c>
      <c r="BW1134">
        <v>-1</v>
      </c>
      <c r="BX1134">
        <v>0</v>
      </c>
      <c r="BY1134">
        <v>0</v>
      </c>
      <c r="BZ1134">
        <v>0</v>
      </c>
      <c r="CA1134">
        <v>-2</v>
      </c>
      <c r="CB1134">
        <v>-1</v>
      </c>
      <c r="CC1134">
        <v>2</v>
      </c>
      <c r="CD1134">
        <v>0</v>
      </c>
      <c r="CE1134">
        <v>0</v>
      </c>
      <c r="CF1134">
        <v>-1</v>
      </c>
      <c r="CG1134">
        <v>0</v>
      </c>
      <c r="CH1134">
        <v>4</v>
      </c>
      <c r="CI1134">
        <v>1</v>
      </c>
      <c r="CJ1134">
        <v>1</v>
      </c>
      <c r="CK1134">
        <v>-1</v>
      </c>
      <c r="CL1134">
        <v>1</v>
      </c>
      <c r="CM1134">
        <v>0</v>
      </c>
      <c r="CN1134">
        <v>1</v>
      </c>
      <c r="CO1134">
        <v>0</v>
      </c>
      <c r="CP1134">
        <v>0</v>
      </c>
      <c r="CQ1134">
        <v>2</v>
      </c>
      <c r="CR1134">
        <v>1</v>
      </c>
      <c r="CS1134">
        <v>0</v>
      </c>
      <c r="CT1134">
        <v>0</v>
      </c>
      <c r="CU1134">
        <v>1</v>
      </c>
      <c r="CV1134">
        <v>3</v>
      </c>
      <c r="CW1134">
        <v>0</v>
      </c>
      <c r="CX1134">
        <v>0</v>
      </c>
      <c r="CY1134">
        <v>0</v>
      </c>
      <c r="CZ1134">
        <v>0</v>
      </c>
      <c r="DA1134">
        <v>1</v>
      </c>
      <c r="DB1134">
        <v>-11</v>
      </c>
      <c r="DC1134">
        <v>-16</v>
      </c>
      <c r="DD1134">
        <v>-9</v>
      </c>
      <c r="DE1134">
        <v>-14</v>
      </c>
      <c r="DF1134">
        <v>-18</v>
      </c>
      <c r="DG1134">
        <v>-23</v>
      </c>
      <c r="DH1134">
        <v>-4</v>
      </c>
      <c r="DI1134">
        <v>-9</v>
      </c>
      <c r="DJ1134">
        <v>1</v>
      </c>
      <c r="DK1134">
        <v>-4</v>
      </c>
      <c r="DL1134">
        <v>0</v>
      </c>
      <c r="DM1134">
        <v>-5</v>
      </c>
      <c r="DN1134">
        <v>7</v>
      </c>
      <c r="DO1134">
        <v>2</v>
      </c>
      <c r="DP1134">
        <v>3</v>
      </c>
      <c r="DQ1134">
        <v>-2</v>
      </c>
      <c r="DR1134">
        <v>5</v>
      </c>
      <c r="DS1134">
        <v>0</v>
      </c>
      <c r="DT1134">
        <v>7</v>
      </c>
      <c r="DU1134">
        <v>2</v>
      </c>
      <c r="DV1134">
        <v>6</v>
      </c>
      <c r="DW1134">
        <v>1</v>
      </c>
      <c r="DX1134">
        <v>5</v>
      </c>
      <c r="DY1134">
        <v>0</v>
      </c>
      <c r="DZ1134">
        <v>6</v>
      </c>
      <c r="EA1134">
        <v>1</v>
      </c>
      <c r="EB1134">
        <v>13</v>
      </c>
      <c r="EC1134">
        <v>8</v>
      </c>
      <c r="ED1134">
        <v>13</v>
      </c>
      <c r="EE1134">
        <v>8</v>
      </c>
      <c r="EF1134">
        <v>11</v>
      </c>
      <c r="EG1134">
        <v>6</v>
      </c>
      <c r="EH1134">
        <v>14</v>
      </c>
      <c r="EI1134">
        <v>9</v>
      </c>
      <c r="EJ1134">
        <v>21</v>
      </c>
      <c r="EK1134">
        <v>16</v>
      </c>
      <c r="EL1134">
        <v>12</v>
      </c>
      <c r="EM1134">
        <v>7</v>
      </c>
      <c r="EN1134">
        <v>18</v>
      </c>
      <c r="EO1134">
        <v>13</v>
      </c>
      <c r="EP1134">
        <v>174.49388490000001</v>
      </c>
      <c r="EQ1134">
        <v>142.51734149999999</v>
      </c>
      <c r="ER1134">
        <v>89.443424579999999</v>
      </c>
      <c r="ES1134">
        <v>86.752888089999999</v>
      </c>
      <c r="ET1134">
        <v>178.64600609999999</v>
      </c>
      <c r="EU1134">
        <v>155.57234339999999</v>
      </c>
      <c r="EV1134">
        <v>87.719752580000005</v>
      </c>
      <c r="EW1134">
        <v>85.678707430000003</v>
      </c>
      <c r="EX1134">
        <v>56.291894280000001</v>
      </c>
      <c r="EY1134">
        <v>50.347698549999997</v>
      </c>
      <c r="EZ1134">
        <v>68.162822899999995</v>
      </c>
      <c r="FA1134">
        <v>64.019230469999997</v>
      </c>
      <c r="FB1134">
        <v>9.6627111929999998</v>
      </c>
      <c r="FC1134">
        <v>8.7819028439999993</v>
      </c>
      <c r="FD1134">
        <v>31.78486337</v>
      </c>
      <c r="FE1134">
        <v>28.28888602</v>
      </c>
      <c r="FF1134">
        <v>9.065364851</v>
      </c>
      <c r="FG1134">
        <v>8.3442103779999997</v>
      </c>
      <c r="FH1134">
        <v>2.9032429820000001</v>
      </c>
      <c r="FI1134">
        <v>2.8765554729999998</v>
      </c>
      <c r="FJ1134">
        <v>37.083869909999997</v>
      </c>
      <c r="FK1134">
        <v>29.054253330000002</v>
      </c>
      <c r="FL1134">
        <v>12.59042605</v>
      </c>
      <c r="FM1134">
        <v>11.145058730000001</v>
      </c>
      <c r="FN1134">
        <v>0</v>
      </c>
      <c r="FO1134">
        <v>0</v>
      </c>
      <c r="FP1134">
        <v>3</v>
      </c>
      <c r="FQ1134">
        <v>0</v>
      </c>
      <c r="FR1134">
        <v>1</v>
      </c>
      <c r="FS1134">
        <v>2</v>
      </c>
      <c r="FT1134">
        <v>0</v>
      </c>
      <c r="FU1134">
        <v>3</v>
      </c>
      <c r="FV1134">
        <v>2</v>
      </c>
      <c r="FW1134">
        <v>0</v>
      </c>
      <c r="FX1134">
        <v>3</v>
      </c>
    </row>
    <row r="1135" spans="1:180" x14ac:dyDescent="0.3">
      <c r="A1135" s="7" t="s">
        <v>113</v>
      </c>
      <c r="B1135" s="7" t="s">
        <v>372</v>
      </c>
      <c r="C1135" t="s">
        <v>58</v>
      </c>
      <c r="D1135">
        <v>15</v>
      </c>
      <c r="E1135">
        <v>3</v>
      </c>
      <c r="F1135">
        <v>1.625</v>
      </c>
      <c r="G1135">
        <v>1.79</v>
      </c>
      <c r="H1135">
        <v>0.64762500000000001</v>
      </c>
      <c r="I1135">
        <v>0.64100000000000001</v>
      </c>
      <c r="J1135">
        <v>2.0201362660000002</v>
      </c>
      <c r="K1135">
        <v>0.98589199299999997</v>
      </c>
      <c r="L1135">
        <v>1.245967515</v>
      </c>
      <c r="M1135">
        <v>0.53887289000000005</v>
      </c>
      <c r="N1135">
        <v>19.58706974</v>
      </c>
      <c r="O1135">
        <v>22.132611669999999</v>
      </c>
      <c r="P1135">
        <v>2.4068189370000002</v>
      </c>
      <c r="Q1135">
        <v>1.064320312</v>
      </c>
      <c r="R1135">
        <v>1.097644515</v>
      </c>
      <c r="S1135">
        <v>1.56267826</v>
      </c>
      <c r="T1135">
        <v>0.66666666699999999</v>
      </c>
      <c r="U1135">
        <v>0.26190476200000001</v>
      </c>
      <c r="V1135">
        <v>0.46666666699999998</v>
      </c>
      <c r="W1135">
        <v>0.2</v>
      </c>
      <c r="X1135">
        <v>0.61904761900000005</v>
      </c>
      <c r="Y1135">
        <v>0.19047618999999999</v>
      </c>
      <c r="Z1135">
        <v>-1</v>
      </c>
      <c r="AA1135" s="5" t="s">
        <v>185</v>
      </c>
      <c r="AB1135">
        <v>-1</v>
      </c>
      <c r="AC1135">
        <v>-18</v>
      </c>
      <c r="AD1135" s="5" t="s">
        <v>197</v>
      </c>
      <c r="AE1135">
        <v>-17</v>
      </c>
      <c r="AF1135">
        <v>1</v>
      </c>
      <c r="AG1135">
        <v>-16</v>
      </c>
      <c r="AH1135">
        <v>2</v>
      </c>
      <c r="AI1135">
        <v>-15</v>
      </c>
      <c r="AJ1135">
        <v>5</v>
      </c>
      <c r="AK1135">
        <v>-12</v>
      </c>
      <c r="AL1135">
        <v>5</v>
      </c>
      <c r="AM1135">
        <v>-12</v>
      </c>
      <c r="AN1135">
        <v>6</v>
      </c>
      <c r="AO1135">
        <v>-11</v>
      </c>
      <c r="AP1135">
        <v>7</v>
      </c>
      <c r="AQ1135">
        <v>-10</v>
      </c>
      <c r="AR1135">
        <v>7</v>
      </c>
      <c r="AS1135">
        <v>-10</v>
      </c>
      <c r="AT1135">
        <v>9</v>
      </c>
      <c r="AU1135">
        <v>-8</v>
      </c>
      <c r="AV1135">
        <v>10</v>
      </c>
      <c r="AW1135">
        <v>-7</v>
      </c>
      <c r="AX1135">
        <v>11</v>
      </c>
      <c r="AY1135">
        <v>-6</v>
      </c>
      <c r="AZ1135">
        <v>14</v>
      </c>
      <c r="BA1135">
        <v>-3</v>
      </c>
      <c r="BB1135">
        <v>15</v>
      </c>
      <c r="BC1135">
        <v>-2</v>
      </c>
      <c r="BD1135">
        <v>17</v>
      </c>
      <c r="BE1135">
        <v>0</v>
      </c>
      <c r="BF1135">
        <v>17</v>
      </c>
      <c r="BG1135">
        <v>0</v>
      </c>
      <c r="BH1135">
        <v>17</v>
      </c>
      <c r="BI1135">
        <v>0</v>
      </c>
      <c r="BJ1135">
        <v>18</v>
      </c>
      <c r="BK1135">
        <v>1</v>
      </c>
      <c r="BL1135">
        <v>19</v>
      </c>
      <c r="BM1135">
        <v>2</v>
      </c>
      <c r="BN1135">
        <v>0</v>
      </c>
      <c r="BO1135">
        <v>-4</v>
      </c>
      <c r="BP1135">
        <v>-1</v>
      </c>
      <c r="BQ1135">
        <v>0</v>
      </c>
      <c r="BR1135">
        <v>0</v>
      </c>
      <c r="BS1135">
        <v>0</v>
      </c>
      <c r="BT1135">
        <v>-1</v>
      </c>
      <c r="BU1135">
        <v>-1</v>
      </c>
      <c r="BV1135">
        <v>2</v>
      </c>
      <c r="BW1135">
        <v>-1</v>
      </c>
      <c r="BX1135">
        <v>-1</v>
      </c>
      <c r="BY1135">
        <v>0</v>
      </c>
      <c r="BZ1135">
        <v>5</v>
      </c>
      <c r="CA1135">
        <v>-2</v>
      </c>
      <c r="CB1135">
        <v>3</v>
      </c>
      <c r="CC1135">
        <v>0</v>
      </c>
      <c r="CD1135">
        <v>-1</v>
      </c>
      <c r="CE1135">
        <v>-1</v>
      </c>
      <c r="CF1135">
        <v>0</v>
      </c>
      <c r="CG1135">
        <v>-1</v>
      </c>
      <c r="CH1135">
        <v>0</v>
      </c>
      <c r="CI1135">
        <v>0</v>
      </c>
      <c r="CJ1135">
        <v>3</v>
      </c>
      <c r="CK1135">
        <v>0</v>
      </c>
      <c r="CL1135">
        <v>1</v>
      </c>
      <c r="CM1135">
        <v>-2</v>
      </c>
      <c r="CN1135">
        <v>3</v>
      </c>
      <c r="CO1135">
        <v>-2</v>
      </c>
      <c r="CP1135">
        <v>0</v>
      </c>
      <c r="CQ1135">
        <v>-2</v>
      </c>
      <c r="CR1135">
        <v>0</v>
      </c>
      <c r="CS1135">
        <v>2</v>
      </c>
      <c r="CT1135">
        <v>0</v>
      </c>
      <c r="CU1135">
        <v>0</v>
      </c>
      <c r="CV1135">
        <v>4</v>
      </c>
      <c r="CW1135">
        <v>3</v>
      </c>
      <c r="CX1135">
        <v>2</v>
      </c>
      <c r="CY1135">
        <v>2</v>
      </c>
      <c r="CZ1135">
        <v>4</v>
      </c>
      <c r="DA1135">
        <v>0</v>
      </c>
      <c r="DB1135">
        <v>7</v>
      </c>
      <c r="DC1135">
        <v>-25</v>
      </c>
      <c r="DD1135">
        <v>9</v>
      </c>
      <c r="DE1135">
        <v>-23</v>
      </c>
      <c r="DF1135">
        <v>0</v>
      </c>
      <c r="DG1135">
        <v>-32</v>
      </c>
      <c r="DH1135">
        <v>14</v>
      </c>
      <c r="DI1135">
        <v>-18</v>
      </c>
      <c r="DJ1135">
        <v>19</v>
      </c>
      <c r="DK1135">
        <v>-13</v>
      </c>
      <c r="DL1135">
        <v>18</v>
      </c>
      <c r="DM1135">
        <v>-14</v>
      </c>
      <c r="DN1135">
        <v>25</v>
      </c>
      <c r="DO1135">
        <v>-7</v>
      </c>
      <c r="DP1135">
        <v>21</v>
      </c>
      <c r="DQ1135">
        <v>-11</v>
      </c>
      <c r="DR1135">
        <v>23</v>
      </c>
      <c r="DS1135">
        <v>-9</v>
      </c>
      <c r="DT1135">
        <v>25</v>
      </c>
      <c r="DU1135">
        <v>-7</v>
      </c>
      <c r="DV1135">
        <v>24</v>
      </c>
      <c r="DW1135">
        <v>-8</v>
      </c>
      <c r="DX1135">
        <v>23</v>
      </c>
      <c r="DY1135">
        <v>-9</v>
      </c>
      <c r="DZ1135">
        <v>24</v>
      </c>
      <c r="EA1135">
        <v>-8</v>
      </c>
      <c r="EB1135">
        <v>31</v>
      </c>
      <c r="EC1135">
        <v>-1</v>
      </c>
      <c r="ED1135">
        <v>31</v>
      </c>
      <c r="EE1135">
        <v>-1</v>
      </c>
      <c r="EF1135">
        <v>29</v>
      </c>
      <c r="EG1135">
        <v>-3</v>
      </c>
      <c r="EH1135">
        <v>32</v>
      </c>
      <c r="EI1135">
        <v>0</v>
      </c>
      <c r="EJ1135">
        <v>39</v>
      </c>
      <c r="EK1135">
        <v>7</v>
      </c>
      <c r="EL1135">
        <v>30</v>
      </c>
      <c r="EM1135">
        <v>-2</v>
      </c>
      <c r="EN1135">
        <v>36</v>
      </c>
      <c r="EO1135">
        <v>4</v>
      </c>
      <c r="EP1135">
        <v>284.702879</v>
      </c>
      <c r="EQ1135">
        <v>133.2576636</v>
      </c>
      <c r="ER1135">
        <v>92.67055895</v>
      </c>
      <c r="ES1135">
        <v>85.804722029999994</v>
      </c>
      <c r="ET1135">
        <v>228.94543809999999</v>
      </c>
      <c r="EU1135">
        <v>140.24549139999999</v>
      </c>
      <c r="EV1135">
        <v>91.709467880000005</v>
      </c>
      <c r="EW1135">
        <v>85.709338590000002</v>
      </c>
      <c r="EX1135">
        <v>53.854173230000001</v>
      </c>
      <c r="EY1135">
        <v>46.499585760000002</v>
      </c>
      <c r="EZ1135">
        <v>76.282767899999996</v>
      </c>
      <c r="FA1135">
        <v>58.811777990000003</v>
      </c>
      <c r="FB1135">
        <v>9.4548490269999999</v>
      </c>
      <c r="FC1135">
        <v>7.0657327380000003</v>
      </c>
      <c r="FD1135">
        <v>41.513850619999999</v>
      </c>
      <c r="FE1135">
        <v>25.965849290000001</v>
      </c>
      <c r="FF1135">
        <v>10.465557459999999</v>
      </c>
      <c r="FG1135">
        <v>4.0830540959999997</v>
      </c>
      <c r="FH1135">
        <v>2.816224622</v>
      </c>
      <c r="FI1135">
        <v>0.92903995100000003</v>
      </c>
      <c r="FJ1135">
        <v>38.881396080000002</v>
      </c>
      <c r="FK1135">
        <v>23.629780780000001</v>
      </c>
      <c r="FL1135">
        <v>15.08789732</v>
      </c>
      <c r="FM1135">
        <v>8.8787138120000009</v>
      </c>
      <c r="FN1135">
        <v>0</v>
      </c>
      <c r="FO1135">
        <v>2</v>
      </c>
      <c r="FP1135">
        <v>1</v>
      </c>
      <c r="FQ1135">
        <v>0</v>
      </c>
      <c r="FR1135">
        <v>1</v>
      </c>
      <c r="FS1135">
        <v>1</v>
      </c>
      <c r="FT1135">
        <v>2</v>
      </c>
      <c r="FU1135">
        <v>0</v>
      </c>
      <c r="FV1135" t="s">
        <v>45</v>
      </c>
      <c r="FW1135">
        <v>0</v>
      </c>
      <c r="FX1135">
        <v>0</v>
      </c>
    </row>
    <row r="1136" spans="1:180" x14ac:dyDescent="0.3">
      <c r="A1136" s="7" t="s">
        <v>57</v>
      </c>
      <c r="B1136" s="7" t="s">
        <v>96</v>
      </c>
      <c r="C1136" t="s">
        <v>58</v>
      </c>
      <c r="D1136">
        <v>15</v>
      </c>
      <c r="E1136">
        <v>3</v>
      </c>
      <c r="F1136">
        <v>1.202</v>
      </c>
      <c r="G1136">
        <v>0.97471198400000003</v>
      </c>
      <c r="H1136">
        <v>0.72399999999999998</v>
      </c>
      <c r="I1136">
        <v>0.757011035</v>
      </c>
      <c r="J1136">
        <v>1.0253993560000001</v>
      </c>
      <c r="K1136">
        <v>1.5021149519999999</v>
      </c>
      <c r="L1136">
        <v>0.67385029699999999</v>
      </c>
      <c r="M1136">
        <v>0.86886485899999999</v>
      </c>
      <c r="N1136">
        <v>19.02609</v>
      </c>
      <c r="O1136">
        <v>19.219041659999998</v>
      </c>
      <c r="P1136">
        <v>1.2448271449999999</v>
      </c>
      <c r="Q1136">
        <v>1.5393583660000001</v>
      </c>
      <c r="R1136">
        <v>1.0010005019999999</v>
      </c>
      <c r="S1136">
        <v>1.399697011</v>
      </c>
      <c r="T1136">
        <v>0.52380952400000003</v>
      </c>
      <c r="U1136">
        <v>0.75</v>
      </c>
      <c r="V1136">
        <v>0.26666666700000002</v>
      </c>
      <c r="W1136">
        <v>1</v>
      </c>
      <c r="X1136">
        <v>0.47619047599999997</v>
      </c>
      <c r="Y1136">
        <v>0.88888888899999996</v>
      </c>
      <c r="Z1136">
        <v>-7</v>
      </c>
      <c r="AA1136" s="5" t="s">
        <v>181</v>
      </c>
      <c r="AB1136">
        <v>-7</v>
      </c>
      <c r="AC1136">
        <v>-2</v>
      </c>
      <c r="AD1136" s="5" t="s">
        <v>221</v>
      </c>
      <c r="AE1136">
        <v>-1</v>
      </c>
      <c r="AF1136">
        <v>-5</v>
      </c>
      <c r="AG1136">
        <v>0</v>
      </c>
      <c r="AH1136">
        <v>-4</v>
      </c>
      <c r="AI1136">
        <v>1</v>
      </c>
      <c r="AJ1136">
        <v>-1</v>
      </c>
      <c r="AK1136">
        <v>4</v>
      </c>
      <c r="AL1136">
        <v>-1</v>
      </c>
      <c r="AM1136">
        <v>4</v>
      </c>
      <c r="AN1136">
        <v>0</v>
      </c>
      <c r="AO1136">
        <v>5</v>
      </c>
      <c r="AP1136">
        <v>1</v>
      </c>
      <c r="AQ1136">
        <v>6</v>
      </c>
      <c r="AR1136">
        <v>1</v>
      </c>
      <c r="AS1136">
        <v>6</v>
      </c>
      <c r="AT1136">
        <v>3</v>
      </c>
      <c r="AU1136">
        <v>8</v>
      </c>
      <c r="AV1136">
        <v>4</v>
      </c>
      <c r="AW1136">
        <v>9</v>
      </c>
      <c r="AX1136">
        <v>5</v>
      </c>
      <c r="AY1136">
        <v>10</v>
      </c>
      <c r="AZ1136">
        <v>8</v>
      </c>
      <c r="BA1136">
        <v>13</v>
      </c>
      <c r="BB1136">
        <v>9</v>
      </c>
      <c r="BC1136">
        <v>14</v>
      </c>
      <c r="BD1136">
        <v>11</v>
      </c>
      <c r="BE1136">
        <v>16</v>
      </c>
      <c r="BF1136">
        <v>11</v>
      </c>
      <c r="BG1136">
        <v>16</v>
      </c>
      <c r="BH1136">
        <v>11</v>
      </c>
      <c r="BI1136">
        <v>16</v>
      </c>
      <c r="BJ1136">
        <v>12</v>
      </c>
      <c r="BK1136">
        <v>17</v>
      </c>
      <c r="BL1136">
        <v>13</v>
      </c>
      <c r="BM1136">
        <v>18</v>
      </c>
      <c r="BN1136">
        <v>0</v>
      </c>
      <c r="BO1136">
        <v>0</v>
      </c>
      <c r="BP1136">
        <v>0</v>
      </c>
      <c r="BQ1136">
        <v>0</v>
      </c>
      <c r="BR1136">
        <v>-3</v>
      </c>
      <c r="BS1136">
        <v>1</v>
      </c>
      <c r="BT1136">
        <v>0</v>
      </c>
      <c r="BU1136">
        <v>0</v>
      </c>
      <c r="BV1136">
        <v>1</v>
      </c>
      <c r="BW1136">
        <v>0</v>
      </c>
      <c r="BX1136">
        <v>1</v>
      </c>
      <c r="BY1136">
        <v>1</v>
      </c>
      <c r="BZ1136">
        <v>-1</v>
      </c>
      <c r="CA1136">
        <v>0</v>
      </c>
      <c r="CB1136">
        <v>0</v>
      </c>
      <c r="CC1136">
        <v>0</v>
      </c>
      <c r="CD1136">
        <v>-2</v>
      </c>
      <c r="CE1136">
        <v>0</v>
      </c>
      <c r="CF1136">
        <v>1</v>
      </c>
      <c r="CG1136">
        <v>1</v>
      </c>
      <c r="CH1136">
        <v>-1</v>
      </c>
      <c r="CI1136">
        <v>2</v>
      </c>
      <c r="CJ1136">
        <v>1</v>
      </c>
      <c r="CK1136">
        <v>0</v>
      </c>
      <c r="CL1136">
        <v>0</v>
      </c>
      <c r="CM1136">
        <v>0</v>
      </c>
      <c r="CN1136">
        <v>0</v>
      </c>
      <c r="CO1136">
        <v>2</v>
      </c>
      <c r="CP1136">
        <v>3</v>
      </c>
      <c r="CQ1136">
        <v>-2</v>
      </c>
      <c r="CR1136">
        <v>0</v>
      </c>
      <c r="CS1136">
        <v>1</v>
      </c>
      <c r="CT1136">
        <v>0</v>
      </c>
      <c r="CU1136">
        <v>1</v>
      </c>
      <c r="CV1136">
        <v>2</v>
      </c>
      <c r="CW1136">
        <v>2</v>
      </c>
      <c r="CX1136">
        <v>0</v>
      </c>
      <c r="CY1136">
        <v>0</v>
      </c>
      <c r="CZ1136">
        <v>0</v>
      </c>
      <c r="DA1136">
        <v>0</v>
      </c>
      <c r="DB1136">
        <v>-14</v>
      </c>
      <c r="DC1136">
        <v>-7</v>
      </c>
      <c r="DD1136">
        <v>-12</v>
      </c>
      <c r="DE1136">
        <v>-5</v>
      </c>
      <c r="DF1136">
        <v>-21</v>
      </c>
      <c r="DG1136">
        <v>-14</v>
      </c>
      <c r="DH1136">
        <v>-7</v>
      </c>
      <c r="DI1136">
        <v>0</v>
      </c>
      <c r="DJ1136">
        <v>-2</v>
      </c>
      <c r="DK1136">
        <v>5</v>
      </c>
      <c r="DL1136">
        <v>-3</v>
      </c>
      <c r="DM1136">
        <v>4</v>
      </c>
      <c r="DN1136">
        <v>4</v>
      </c>
      <c r="DO1136">
        <v>11</v>
      </c>
      <c r="DP1136">
        <v>0</v>
      </c>
      <c r="DQ1136">
        <v>7</v>
      </c>
      <c r="DR1136">
        <v>2</v>
      </c>
      <c r="DS1136">
        <v>9</v>
      </c>
      <c r="DT1136">
        <v>4</v>
      </c>
      <c r="DU1136">
        <v>11</v>
      </c>
      <c r="DV1136">
        <v>3</v>
      </c>
      <c r="DW1136">
        <v>10</v>
      </c>
      <c r="DX1136">
        <v>2</v>
      </c>
      <c r="DY1136">
        <v>9</v>
      </c>
      <c r="DZ1136">
        <v>3</v>
      </c>
      <c r="EA1136">
        <v>10</v>
      </c>
      <c r="EB1136">
        <v>10</v>
      </c>
      <c r="EC1136">
        <v>17</v>
      </c>
      <c r="ED1136">
        <v>10</v>
      </c>
      <c r="EE1136">
        <v>17</v>
      </c>
      <c r="EF1136">
        <v>8</v>
      </c>
      <c r="EG1136">
        <v>15</v>
      </c>
      <c r="EH1136">
        <v>11</v>
      </c>
      <c r="EI1136">
        <v>18</v>
      </c>
      <c r="EJ1136">
        <v>18</v>
      </c>
      <c r="EK1136">
        <v>25</v>
      </c>
      <c r="EL1136">
        <v>9</v>
      </c>
      <c r="EM1136">
        <v>16</v>
      </c>
      <c r="EN1136">
        <v>15</v>
      </c>
      <c r="EO1136">
        <v>22</v>
      </c>
      <c r="EP1136">
        <v>172.13852660000001</v>
      </c>
      <c r="EQ1136">
        <v>181.1581559</v>
      </c>
      <c r="ER1136">
        <v>89.555575360000006</v>
      </c>
      <c r="ES1136">
        <v>88.673393579999995</v>
      </c>
      <c r="ET1136">
        <v>189.87416640000001</v>
      </c>
      <c r="EU1136">
        <v>158.98788529999999</v>
      </c>
      <c r="EV1136">
        <v>88.47772981</v>
      </c>
      <c r="EW1136">
        <v>86.851806170000003</v>
      </c>
      <c r="EX1136">
        <v>62.674498479999997</v>
      </c>
      <c r="EY1136">
        <v>55.80356338</v>
      </c>
      <c r="EZ1136">
        <v>70.180282439999999</v>
      </c>
      <c r="FA1136">
        <v>65.713589940000006</v>
      </c>
      <c r="FB1136">
        <v>8.1657762209999998</v>
      </c>
      <c r="FC1136">
        <v>9.6098089000000009</v>
      </c>
      <c r="FD1136">
        <v>32.288887340000002</v>
      </c>
      <c r="FE1136">
        <v>28.579261599999999</v>
      </c>
      <c r="FF1136">
        <v>7.4185707079999998</v>
      </c>
      <c r="FG1136">
        <v>5.7390810209999996</v>
      </c>
      <c r="FH1136">
        <v>2.9779430910000002</v>
      </c>
      <c r="FI1136">
        <v>1.2758487220000001</v>
      </c>
      <c r="FJ1136">
        <v>29.744676089999999</v>
      </c>
      <c r="FK1136">
        <v>29.572961960000001</v>
      </c>
      <c r="FL1136">
        <v>11.816697570000001</v>
      </c>
      <c r="FM1136">
        <v>11.978214080000001</v>
      </c>
      <c r="FN1136">
        <v>0</v>
      </c>
      <c r="FO1136">
        <v>0</v>
      </c>
      <c r="FP1136">
        <v>0</v>
      </c>
      <c r="FQ1136">
        <v>1</v>
      </c>
      <c r="FR1136">
        <f>3/12</f>
        <v>0.25</v>
      </c>
      <c r="FS1136">
        <v>1</v>
      </c>
      <c r="FT1136">
        <v>2</v>
      </c>
      <c r="FU1136">
        <v>1</v>
      </c>
      <c r="FV1136">
        <v>2</v>
      </c>
      <c r="FW1136">
        <v>0</v>
      </c>
      <c r="FX1136">
        <v>1</v>
      </c>
    </row>
    <row r="1137" spans="1:180" x14ac:dyDescent="0.3">
      <c r="A1137" s="7" t="s">
        <v>116</v>
      </c>
      <c r="B1137" s="7" t="s">
        <v>125</v>
      </c>
      <c r="C1137" t="s">
        <v>61</v>
      </c>
      <c r="D1137">
        <v>12</v>
      </c>
      <c r="E1137">
        <v>3</v>
      </c>
      <c r="F1137">
        <v>1.4605660380000001</v>
      </c>
      <c r="G1137">
        <v>1.658235294</v>
      </c>
      <c r="H1137">
        <v>0.70139622599999996</v>
      </c>
      <c r="I1137">
        <v>0.67739215699999999</v>
      </c>
      <c r="J1137">
        <v>1.233007768</v>
      </c>
      <c r="K1137">
        <v>1.6841889590000001</v>
      </c>
      <c r="L1137">
        <v>1.0119556279999999</v>
      </c>
      <c r="M1137">
        <v>0.97136155499999999</v>
      </c>
      <c r="N1137">
        <v>15.99674136</v>
      </c>
      <c r="O1137">
        <v>17.29550107</v>
      </c>
      <c r="P1137">
        <v>1.3011913749999999</v>
      </c>
      <c r="Q1137">
        <v>1.7292589620000001</v>
      </c>
      <c r="R1137">
        <v>1.3066098930000001</v>
      </c>
      <c r="S1137">
        <v>1.5779573220000001</v>
      </c>
      <c r="T1137">
        <v>0.27272727299999999</v>
      </c>
      <c r="U1137">
        <v>0.66666666699999999</v>
      </c>
      <c r="V1137">
        <v>0.133333333</v>
      </c>
      <c r="W1137">
        <v>0.53333333299999997</v>
      </c>
      <c r="X1137">
        <v>0.46666666699999998</v>
      </c>
      <c r="Y1137">
        <v>0.86666666699999995</v>
      </c>
      <c r="Z1137">
        <v>-18</v>
      </c>
      <c r="AA1137" s="5" t="s">
        <v>211</v>
      </c>
      <c r="AB1137">
        <v>-15</v>
      </c>
      <c r="AC1137">
        <v>-2</v>
      </c>
      <c r="AD1137" s="5" t="s">
        <v>218</v>
      </c>
      <c r="AE1137">
        <v>-1</v>
      </c>
      <c r="AF1137">
        <v>-15</v>
      </c>
      <c r="AG1137">
        <v>-2</v>
      </c>
      <c r="AH1137">
        <v>-13</v>
      </c>
      <c r="AI1137">
        <v>0</v>
      </c>
      <c r="AJ1137">
        <v>-12</v>
      </c>
      <c r="AK1137">
        <v>1</v>
      </c>
      <c r="AL1137">
        <v>-10</v>
      </c>
      <c r="AM1137">
        <v>3</v>
      </c>
      <c r="AN1137">
        <v>-8</v>
      </c>
      <c r="AO1137">
        <v>5</v>
      </c>
      <c r="AP1137">
        <v>-8</v>
      </c>
      <c r="AQ1137">
        <v>5</v>
      </c>
      <c r="AR1137">
        <v>-4</v>
      </c>
      <c r="AS1137">
        <v>9</v>
      </c>
      <c r="AT1137">
        <v>-3</v>
      </c>
      <c r="AU1137">
        <v>10</v>
      </c>
      <c r="AV1137">
        <v>-3</v>
      </c>
      <c r="AW1137">
        <v>10</v>
      </c>
      <c r="AX1137">
        <v>-2</v>
      </c>
      <c r="AY1137">
        <v>11</v>
      </c>
      <c r="AZ1137">
        <v>-2</v>
      </c>
      <c r="BA1137">
        <v>11</v>
      </c>
      <c r="BB1137">
        <v>-2</v>
      </c>
      <c r="BC1137">
        <v>11</v>
      </c>
      <c r="BD1137">
        <v>-1</v>
      </c>
      <c r="BE1137">
        <v>12</v>
      </c>
      <c r="BF1137">
        <v>0</v>
      </c>
      <c r="BG1137">
        <v>13</v>
      </c>
      <c r="BH1137">
        <v>3</v>
      </c>
      <c r="BI1137">
        <v>16</v>
      </c>
      <c r="BJ1137">
        <v>3</v>
      </c>
      <c r="BK1137">
        <v>16</v>
      </c>
      <c r="BL1137">
        <v>4</v>
      </c>
      <c r="BM1137">
        <v>17</v>
      </c>
      <c r="BN1137">
        <v>-2</v>
      </c>
      <c r="BO1137">
        <v>0</v>
      </c>
      <c r="BP1137">
        <v>-1</v>
      </c>
      <c r="BQ1137">
        <v>-3</v>
      </c>
      <c r="BR1137">
        <v>0</v>
      </c>
      <c r="BS1137">
        <v>0</v>
      </c>
      <c r="BT1137">
        <v>0</v>
      </c>
      <c r="BU1137">
        <v>2</v>
      </c>
      <c r="BV1137">
        <v>0</v>
      </c>
      <c r="BW1137">
        <v>0</v>
      </c>
      <c r="BX1137">
        <v>-2</v>
      </c>
      <c r="BY1137">
        <v>0</v>
      </c>
      <c r="BZ1137">
        <v>0</v>
      </c>
      <c r="CA1137">
        <v>2</v>
      </c>
      <c r="CB1137">
        <v>-3</v>
      </c>
      <c r="CC1137">
        <v>0</v>
      </c>
      <c r="CD1137">
        <v>0</v>
      </c>
      <c r="CE1137">
        <v>0</v>
      </c>
      <c r="CF1137">
        <v>1</v>
      </c>
      <c r="CG1137">
        <v>0</v>
      </c>
      <c r="CH1137">
        <v>0</v>
      </c>
      <c r="CI1137">
        <v>1</v>
      </c>
      <c r="CJ1137">
        <v>0</v>
      </c>
      <c r="CK1137">
        <v>0</v>
      </c>
      <c r="CL1137">
        <v>-1</v>
      </c>
      <c r="CM1137">
        <v>1</v>
      </c>
      <c r="CN1137">
        <v>0</v>
      </c>
      <c r="CO1137">
        <v>0</v>
      </c>
      <c r="CP1137">
        <v>-1</v>
      </c>
      <c r="CQ1137">
        <v>0</v>
      </c>
      <c r="CR1137">
        <v>0</v>
      </c>
      <c r="CS1137">
        <v>3</v>
      </c>
      <c r="CT1137">
        <v>0</v>
      </c>
      <c r="CU1137">
        <v>0</v>
      </c>
      <c r="CV1137">
        <v>1</v>
      </c>
      <c r="CW1137">
        <v>0</v>
      </c>
      <c r="CX1137">
        <v>0</v>
      </c>
      <c r="CY1137">
        <v>0</v>
      </c>
      <c r="CZ1137">
        <v>0</v>
      </c>
      <c r="DA1137">
        <v>3</v>
      </c>
      <c r="DB1137">
        <v>-22</v>
      </c>
      <c r="DC1137">
        <v>-5</v>
      </c>
      <c r="DD1137">
        <v>-22</v>
      </c>
      <c r="DE1137">
        <v>-5</v>
      </c>
      <c r="DF1137">
        <v>-22</v>
      </c>
      <c r="DG1137">
        <v>-5</v>
      </c>
      <c r="DH1137">
        <v>-23</v>
      </c>
      <c r="DI1137">
        <v>-6</v>
      </c>
      <c r="DJ1137">
        <v>-17</v>
      </c>
      <c r="DK1137">
        <v>0</v>
      </c>
      <c r="DL1137">
        <v>-16</v>
      </c>
      <c r="DM1137">
        <v>1</v>
      </c>
      <c r="DN1137">
        <v>-14</v>
      </c>
      <c r="DO1137">
        <v>3</v>
      </c>
      <c r="DP1137">
        <v>-13</v>
      </c>
      <c r="DQ1137">
        <v>4</v>
      </c>
      <c r="DR1137">
        <v>-6</v>
      </c>
      <c r="DS1137">
        <v>11</v>
      </c>
      <c r="DT1137">
        <v>-7</v>
      </c>
      <c r="DU1137">
        <v>10</v>
      </c>
      <c r="DV1137">
        <v>-2</v>
      </c>
      <c r="DW1137">
        <v>15</v>
      </c>
      <c r="DX1137">
        <v>-3</v>
      </c>
      <c r="DY1137">
        <v>14</v>
      </c>
      <c r="DZ1137">
        <v>2</v>
      </c>
      <c r="EA1137">
        <v>19</v>
      </c>
      <c r="EB1137">
        <v>-1</v>
      </c>
      <c r="EC1137">
        <v>16</v>
      </c>
      <c r="ED1137">
        <v>-5</v>
      </c>
      <c r="EE1137">
        <v>12</v>
      </c>
      <c r="EF1137">
        <v>0</v>
      </c>
      <c r="EG1137">
        <v>17</v>
      </c>
      <c r="EH1137">
        <v>0</v>
      </c>
      <c r="EI1137">
        <v>17</v>
      </c>
      <c r="EJ1137">
        <v>0</v>
      </c>
      <c r="EK1137">
        <v>17</v>
      </c>
      <c r="EL1137">
        <v>4</v>
      </c>
      <c r="EM1137">
        <v>21</v>
      </c>
      <c r="EN1137">
        <v>7</v>
      </c>
      <c r="EO1137">
        <v>24</v>
      </c>
      <c r="EP1137">
        <v>153.72838340000001</v>
      </c>
      <c r="EQ1137">
        <v>211.2245082</v>
      </c>
      <c r="ER1137">
        <v>89.464063449999998</v>
      </c>
      <c r="ES1137">
        <v>91.240945920000001</v>
      </c>
      <c r="ET1137">
        <v>167.7614184</v>
      </c>
      <c r="EU1137">
        <v>194.61570320000001</v>
      </c>
      <c r="EV1137">
        <v>87.847980250000006</v>
      </c>
      <c r="EW1137">
        <v>89.937315850000005</v>
      </c>
      <c r="EX1137">
        <v>52.87543076</v>
      </c>
      <c r="EY1137">
        <v>46.044827849999997</v>
      </c>
      <c r="EZ1137">
        <v>68.298619950000003</v>
      </c>
      <c r="FA1137">
        <v>67.424668440000005</v>
      </c>
      <c r="FB1137">
        <v>10.32689027</v>
      </c>
      <c r="FC1137">
        <v>10.20534512</v>
      </c>
      <c r="FD1137">
        <v>29.483650220000001</v>
      </c>
      <c r="FE1137">
        <v>30.73391075</v>
      </c>
      <c r="FF1137">
        <v>9.2326595279999992</v>
      </c>
      <c r="FG1137">
        <v>8.8268229900000001</v>
      </c>
      <c r="FH1137">
        <v>2.9763224149999998</v>
      </c>
      <c r="FI1137">
        <v>1.401190969</v>
      </c>
      <c r="FJ1137">
        <v>30.976379260000002</v>
      </c>
      <c r="FK1137">
        <v>33.020009430000002</v>
      </c>
      <c r="FL1137">
        <v>12.063702579999999</v>
      </c>
      <c r="FM1137">
        <v>14.56980926</v>
      </c>
      <c r="FN1137">
        <v>0</v>
      </c>
      <c r="FO1137">
        <v>0</v>
      </c>
      <c r="FP1137">
        <v>1</v>
      </c>
      <c r="FQ1137">
        <v>3</v>
      </c>
      <c r="FR1137">
        <f>4/14</f>
        <v>0.2857142857142857</v>
      </c>
      <c r="FS1137" t="s">
        <v>45</v>
      </c>
      <c r="FT1137">
        <v>1</v>
      </c>
      <c r="FU1137">
        <v>1</v>
      </c>
      <c r="FV1137" t="s">
        <v>45</v>
      </c>
      <c r="FW1137">
        <v>1</v>
      </c>
      <c r="FX1137">
        <v>1</v>
      </c>
    </row>
    <row r="1138" spans="1:180" x14ac:dyDescent="0.3">
      <c r="A1138" s="7" t="s">
        <v>117</v>
      </c>
      <c r="B1138" s="7" t="s">
        <v>60</v>
      </c>
      <c r="C1138" t="s">
        <v>61</v>
      </c>
      <c r="D1138">
        <v>12</v>
      </c>
      <c r="E1138">
        <v>3</v>
      </c>
      <c r="F1138">
        <v>1.7711117789999999</v>
      </c>
      <c r="G1138">
        <v>1.111613677</v>
      </c>
      <c r="H1138">
        <v>0.64738852199999997</v>
      </c>
      <c r="I1138">
        <v>0.72211877599999996</v>
      </c>
      <c r="J1138">
        <v>1.4257620849999999</v>
      </c>
      <c r="K1138">
        <v>1.376946955</v>
      </c>
      <c r="L1138">
        <v>0.89174379400000003</v>
      </c>
      <c r="M1138">
        <v>1.090873049</v>
      </c>
      <c r="N1138">
        <v>19.663506219999999</v>
      </c>
      <c r="O1138">
        <v>18.95303535</v>
      </c>
      <c r="P1138">
        <v>1.084809618</v>
      </c>
      <c r="Q1138">
        <v>1.5633413970000001</v>
      </c>
      <c r="R1138">
        <v>1.9682730369999999</v>
      </c>
      <c r="S1138">
        <v>1.209102256</v>
      </c>
      <c r="T1138">
        <v>0.18181818199999999</v>
      </c>
      <c r="U1138">
        <v>0.81818181800000001</v>
      </c>
      <c r="V1138">
        <v>6.6666666999999999E-2</v>
      </c>
      <c r="W1138">
        <v>0.73333333300000003</v>
      </c>
      <c r="X1138">
        <v>0.16666666699999999</v>
      </c>
      <c r="Y1138">
        <v>1</v>
      </c>
      <c r="Z1138">
        <v>-21</v>
      </c>
      <c r="AA1138" s="5" t="s">
        <v>197</v>
      </c>
      <c r="AB1138">
        <v>-18</v>
      </c>
      <c r="AC1138">
        <v>3</v>
      </c>
      <c r="AD1138" s="5" t="s">
        <v>220</v>
      </c>
      <c r="AE1138">
        <v>4</v>
      </c>
      <c r="AF1138">
        <v>-18</v>
      </c>
      <c r="AG1138">
        <v>3</v>
      </c>
      <c r="AH1138">
        <v>-16</v>
      </c>
      <c r="AI1138">
        <v>5</v>
      </c>
      <c r="AJ1138">
        <v>-15</v>
      </c>
      <c r="AK1138">
        <v>6</v>
      </c>
      <c r="AL1138">
        <v>-13</v>
      </c>
      <c r="AM1138">
        <v>8</v>
      </c>
      <c r="AN1138">
        <v>-11</v>
      </c>
      <c r="AO1138">
        <v>10</v>
      </c>
      <c r="AP1138">
        <v>-11</v>
      </c>
      <c r="AQ1138">
        <v>10</v>
      </c>
      <c r="AR1138">
        <v>-7</v>
      </c>
      <c r="AS1138">
        <v>14</v>
      </c>
      <c r="AT1138">
        <v>-6</v>
      </c>
      <c r="AU1138">
        <v>15</v>
      </c>
      <c r="AV1138">
        <v>-6</v>
      </c>
      <c r="AW1138">
        <v>15</v>
      </c>
      <c r="AX1138">
        <v>-5</v>
      </c>
      <c r="AY1138">
        <v>16</v>
      </c>
      <c r="AZ1138">
        <v>-5</v>
      </c>
      <c r="BA1138">
        <v>16</v>
      </c>
      <c r="BB1138">
        <v>-5</v>
      </c>
      <c r="BC1138">
        <v>16</v>
      </c>
      <c r="BD1138">
        <v>-4</v>
      </c>
      <c r="BE1138">
        <v>17</v>
      </c>
      <c r="BF1138">
        <v>-3</v>
      </c>
      <c r="BG1138">
        <v>18</v>
      </c>
      <c r="BH1138">
        <v>0</v>
      </c>
      <c r="BI1138">
        <v>21</v>
      </c>
      <c r="BJ1138">
        <v>0</v>
      </c>
      <c r="BK1138">
        <v>21</v>
      </c>
      <c r="BL1138">
        <v>1</v>
      </c>
      <c r="BM1138">
        <v>22</v>
      </c>
      <c r="BN1138">
        <v>0</v>
      </c>
      <c r="BO1138">
        <v>0</v>
      </c>
      <c r="BP1138">
        <v>-2</v>
      </c>
      <c r="BQ1138">
        <v>1</v>
      </c>
      <c r="BR1138">
        <v>-2</v>
      </c>
      <c r="BS1138">
        <v>0</v>
      </c>
      <c r="BT1138">
        <v>-6</v>
      </c>
      <c r="BU1138">
        <v>2</v>
      </c>
      <c r="BV1138">
        <v>0</v>
      </c>
      <c r="BW1138">
        <v>0</v>
      </c>
      <c r="BX1138">
        <v>-2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-1</v>
      </c>
      <c r="CG1138">
        <v>1</v>
      </c>
      <c r="CH1138">
        <v>0</v>
      </c>
      <c r="CI1138">
        <v>2</v>
      </c>
      <c r="CJ1138">
        <v>0</v>
      </c>
      <c r="CK1138">
        <v>0</v>
      </c>
      <c r="CL1138">
        <v>0</v>
      </c>
      <c r="CM1138">
        <v>0</v>
      </c>
      <c r="CN1138">
        <v>-1</v>
      </c>
      <c r="CO1138">
        <v>0</v>
      </c>
      <c r="CP1138">
        <v>0</v>
      </c>
      <c r="CQ1138">
        <v>1</v>
      </c>
      <c r="CR1138">
        <v>0</v>
      </c>
      <c r="CS1138">
        <v>3</v>
      </c>
      <c r="CT1138">
        <v>0</v>
      </c>
      <c r="CU1138">
        <v>2</v>
      </c>
      <c r="CV1138">
        <v>-1</v>
      </c>
      <c r="CW1138">
        <v>0</v>
      </c>
      <c r="CX1138">
        <v>0</v>
      </c>
      <c r="CY1138">
        <v>0</v>
      </c>
      <c r="CZ1138">
        <v>3</v>
      </c>
      <c r="DA1138">
        <v>2</v>
      </c>
      <c r="DB1138">
        <v>-26</v>
      </c>
      <c r="DC1138">
        <v>0</v>
      </c>
      <c r="DD1138">
        <v>-26</v>
      </c>
      <c r="DE1138">
        <v>0</v>
      </c>
      <c r="DF1138">
        <v>-26</v>
      </c>
      <c r="DG1138">
        <v>0</v>
      </c>
      <c r="DH1138">
        <v>-27</v>
      </c>
      <c r="DI1138">
        <v>-1</v>
      </c>
      <c r="DJ1138">
        <v>-21</v>
      </c>
      <c r="DK1138">
        <v>5</v>
      </c>
      <c r="DL1138">
        <v>-20</v>
      </c>
      <c r="DM1138">
        <v>6</v>
      </c>
      <c r="DN1138">
        <v>-18</v>
      </c>
      <c r="DO1138">
        <v>8</v>
      </c>
      <c r="DP1138">
        <v>-17</v>
      </c>
      <c r="DQ1138">
        <v>9</v>
      </c>
      <c r="DR1138">
        <v>-10</v>
      </c>
      <c r="DS1138">
        <v>16</v>
      </c>
      <c r="DT1138">
        <v>-11</v>
      </c>
      <c r="DU1138">
        <v>15</v>
      </c>
      <c r="DV1138">
        <v>-6</v>
      </c>
      <c r="DW1138">
        <v>20</v>
      </c>
      <c r="DX1138">
        <v>-7</v>
      </c>
      <c r="DY1138">
        <v>19</v>
      </c>
      <c r="DZ1138">
        <v>-2</v>
      </c>
      <c r="EA1138">
        <v>24</v>
      </c>
      <c r="EB1138">
        <v>-5</v>
      </c>
      <c r="EC1138">
        <v>21</v>
      </c>
      <c r="ED1138">
        <v>-9</v>
      </c>
      <c r="EE1138">
        <v>17</v>
      </c>
      <c r="EF1138">
        <v>-4</v>
      </c>
      <c r="EG1138">
        <v>22</v>
      </c>
      <c r="EH1138">
        <v>-4</v>
      </c>
      <c r="EI1138">
        <v>22</v>
      </c>
      <c r="EJ1138">
        <v>-4</v>
      </c>
      <c r="EK1138">
        <v>22</v>
      </c>
      <c r="EL1138">
        <v>0</v>
      </c>
      <c r="EM1138">
        <v>26</v>
      </c>
      <c r="EN1138">
        <v>3</v>
      </c>
      <c r="EO1138">
        <v>29</v>
      </c>
      <c r="EP1138">
        <v>124.8386331</v>
      </c>
      <c r="EQ1138">
        <v>178.186725</v>
      </c>
      <c r="ER1138">
        <v>86.634272620000004</v>
      </c>
      <c r="ES1138">
        <v>87.916999329999996</v>
      </c>
      <c r="ET1138">
        <v>128.8781175</v>
      </c>
      <c r="EU1138">
        <v>181.53158300000001</v>
      </c>
      <c r="EV1138">
        <v>83.408886300000006</v>
      </c>
      <c r="EW1138">
        <v>85.494276099999993</v>
      </c>
      <c r="EX1138">
        <v>42.268312379999998</v>
      </c>
      <c r="EY1138">
        <v>52.480558170000002</v>
      </c>
      <c r="EZ1138">
        <v>60.359326430000003</v>
      </c>
      <c r="FA1138">
        <v>60.263988320000003</v>
      </c>
      <c r="FB1138">
        <v>8.0011463789999997</v>
      </c>
      <c r="FC1138">
        <v>12.780132139999999</v>
      </c>
      <c r="FD1138">
        <v>20.369277010000001</v>
      </c>
      <c r="FE1138">
        <v>29.339723330000002</v>
      </c>
      <c r="FF1138">
        <v>7.7865876649999999</v>
      </c>
      <c r="FG1138">
        <v>9.6603552239999999</v>
      </c>
      <c r="FH1138">
        <v>2.8473656749999998</v>
      </c>
      <c r="FI1138">
        <v>2.631470084</v>
      </c>
      <c r="FJ1138">
        <v>40.40326872</v>
      </c>
      <c r="FK1138">
        <v>29.157854069999999</v>
      </c>
      <c r="FL1138">
        <v>11.710994980000001</v>
      </c>
      <c r="FM1138">
        <v>14.431451149999999</v>
      </c>
      <c r="FN1138">
        <v>0</v>
      </c>
      <c r="FO1138">
        <v>1</v>
      </c>
      <c r="FP1138">
        <v>2</v>
      </c>
      <c r="FQ1138">
        <v>1</v>
      </c>
      <c r="FR1138">
        <f>3/15</f>
        <v>0.2</v>
      </c>
      <c r="FS1138" t="s">
        <v>45</v>
      </c>
      <c r="FT1138">
        <v>2</v>
      </c>
      <c r="FU1138">
        <v>2</v>
      </c>
      <c r="FV1138" t="s">
        <v>45</v>
      </c>
      <c r="FW1138">
        <v>0</v>
      </c>
      <c r="FX1138">
        <v>0</v>
      </c>
    </row>
    <row r="1139" spans="1:180" x14ac:dyDescent="0.3">
      <c r="A1139" s="7" t="s">
        <v>122</v>
      </c>
      <c r="B1139" s="7" t="s">
        <v>121</v>
      </c>
      <c r="C1139" t="s">
        <v>61</v>
      </c>
      <c r="D1139">
        <v>12</v>
      </c>
      <c r="E1139">
        <v>3</v>
      </c>
      <c r="F1139">
        <v>1.593392857</v>
      </c>
      <c r="G1139">
        <v>1.535789474</v>
      </c>
      <c r="H1139">
        <v>0.73183928600000003</v>
      </c>
      <c r="I1139">
        <v>0.749921053</v>
      </c>
      <c r="J1139">
        <v>1.3215945280000001</v>
      </c>
      <c r="K1139">
        <v>1.19875317</v>
      </c>
      <c r="L1139">
        <v>0.79194083900000001</v>
      </c>
      <c r="M1139">
        <v>0.78123404799999996</v>
      </c>
      <c r="N1139">
        <v>18.064195869999999</v>
      </c>
      <c r="O1139">
        <v>15.904795910000001</v>
      </c>
      <c r="P1139">
        <v>1.2980619950000001</v>
      </c>
      <c r="Q1139">
        <v>1.498510373</v>
      </c>
      <c r="R1139">
        <v>1.502389529</v>
      </c>
      <c r="S1139">
        <v>1.906063799</v>
      </c>
      <c r="T1139">
        <v>0.33333333300000001</v>
      </c>
      <c r="U1139">
        <v>0.36363636399999999</v>
      </c>
      <c r="V1139">
        <v>0.4</v>
      </c>
      <c r="W1139">
        <v>0.33333333300000001</v>
      </c>
      <c r="X1139">
        <v>0.4</v>
      </c>
      <c r="Y1139">
        <v>0.27777777799999998</v>
      </c>
      <c r="Z1139">
        <v>-16</v>
      </c>
      <c r="AA1139" s="5" t="s">
        <v>228</v>
      </c>
      <c r="AB1139">
        <v>-13</v>
      </c>
      <c r="AC1139">
        <v>-12</v>
      </c>
      <c r="AD1139" s="5" t="s">
        <v>209</v>
      </c>
      <c r="AE1139">
        <v>-11</v>
      </c>
      <c r="AF1139">
        <v>-13</v>
      </c>
      <c r="AG1139">
        <v>-12</v>
      </c>
      <c r="AH1139">
        <v>-11</v>
      </c>
      <c r="AI1139">
        <v>-10</v>
      </c>
      <c r="AJ1139">
        <v>-10</v>
      </c>
      <c r="AK1139">
        <v>-9</v>
      </c>
      <c r="AL1139">
        <v>-8</v>
      </c>
      <c r="AM1139">
        <v>-7</v>
      </c>
      <c r="AN1139">
        <v>-6</v>
      </c>
      <c r="AO1139">
        <v>-5</v>
      </c>
      <c r="AP1139">
        <v>-6</v>
      </c>
      <c r="AQ1139">
        <v>-5</v>
      </c>
      <c r="AR1139">
        <v>-2</v>
      </c>
      <c r="AS1139">
        <v>-1</v>
      </c>
      <c r="AT1139">
        <v>-1</v>
      </c>
      <c r="AU1139">
        <v>0</v>
      </c>
      <c r="AV1139">
        <v>-1</v>
      </c>
      <c r="AW1139">
        <v>0</v>
      </c>
      <c r="AX1139">
        <v>0</v>
      </c>
      <c r="AY1139">
        <v>1</v>
      </c>
      <c r="AZ1139">
        <v>0</v>
      </c>
      <c r="BA1139">
        <v>1</v>
      </c>
      <c r="BB1139">
        <v>0</v>
      </c>
      <c r="BC1139">
        <v>1</v>
      </c>
      <c r="BD1139">
        <v>1</v>
      </c>
      <c r="BE1139">
        <v>2</v>
      </c>
      <c r="BF1139">
        <v>2</v>
      </c>
      <c r="BG1139">
        <v>3</v>
      </c>
      <c r="BH1139">
        <v>5</v>
      </c>
      <c r="BI1139">
        <v>6</v>
      </c>
      <c r="BJ1139">
        <v>5</v>
      </c>
      <c r="BK1139">
        <v>6</v>
      </c>
      <c r="BL1139">
        <v>6</v>
      </c>
      <c r="BM1139">
        <v>7</v>
      </c>
      <c r="BN1139">
        <v>0</v>
      </c>
      <c r="BO1139">
        <v>0</v>
      </c>
      <c r="BP1139">
        <v>0</v>
      </c>
      <c r="BQ1139">
        <v>-2</v>
      </c>
      <c r="BR1139">
        <v>0</v>
      </c>
      <c r="BS1139">
        <v>-2</v>
      </c>
      <c r="BT1139">
        <v>-2</v>
      </c>
      <c r="BU1139">
        <v>0</v>
      </c>
      <c r="BV1139">
        <v>0</v>
      </c>
      <c r="BW1139">
        <v>0</v>
      </c>
      <c r="BX1139">
        <v>-3</v>
      </c>
      <c r="BY1139">
        <v>0</v>
      </c>
      <c r="BZ1139">
        <v>1</v>
      </c>
      <c r="CA1139">
        <v>0</v>
      </c>
      <c r="CB1139">
        <v>0</v>
      </c>
      <c r="CC1139">
        <v>-3</v>
      </c>
      <c r="CD1139">
        <v>0</v>
      </c>
      <c r="CE1139">
        <v>-2</v>
      </c>
      <c r="CF1139">
        <v>-1</v>
      </c>
      <c r="CG1139">
        <v>0</v>
      </c>
      <c r="CH1139">
        <v>-3</v>
      </c>
      <c r="CI1139">
        <v>-1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2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1</v>
      </c>
      <c r="CX1139">
        <v>1</v>
      </c>
      <c r="CY1139">
        <v>0</v>
      </c>
      <c r="CZ1139">
        <v>0</v>
      </c>
      <c r="DA1139">
        <v>2</v>
      </c>
      <c r="DB1139">
        <v>-21</v>
      </c>
      <c r="DC1139">
        <v>-19</v>
      </c>
      <c r="DD1139">
        <v>-21</v>
      </c>
      <c r="DE1139">
        <v>-19</v>
      </c>
      <c r="DF1139">
        <v>-21</v>
      </c>
      <c r="DG1139">
        <v>-19</v>
      </c>
      <c r="DH1139">
        <v>-22</v>
      </c>
      <c r="DI1139">
        <v>-20</v>
      </c>
      <c r="DJ1139">
        <v>-16</v>
      </c>
      <c r="DK1139">
        <v>-14</v>
      </c>
      <c r="DL1139">
        <v>-15</v>
      </c>
      <c r="DM1139">
        <v>-13</v>
      </c>
      <c r="DN1139">
        <v>-13</v>
      </c>
      <c r="DO1139">
        <v>-11</v>
      </c>
      <c r="DP1139">
        <v>-12</v>
      </c>
      <c r="DQ1139">
        <v>-10</v>
      </c>
      <c r="DR1139">
        <v>-5</v>
      </c>
      <c r="DS1139">
        <v>-3</v>
      </c>
      <c r="DT1139">
        <v>-6</v>
      </c>
      <c r="DU1139">
        <v>-4</v>
      </c>
      <c r="DV1139">
        <v>-1</v>
      </c>
      <c r="DW1139">
        <v>1</v>
      </c>
      <c r="DX1139">
        <v>-2</v>
      </c>
      <c r="DY1139">
        <v>0</v>
      </c>
      <c r="DZ1139">
        <v>3</v>
      </c>
      <c r="EA1139">
        <v>5</v>
      </c>
      <c r="EB1139">
        <v>0</v>
      </c>
      <c r="EC1139">
        <v>2</v>
      </c>
      <c r="ED1139">
        <v>-4</v>
      </c>
      <c r="EE1139">
        <v>-2</v>
      </c>
      <c r="EF1139">
        <v>1</v>
      </c>
      <c r="EG1139">
        <v>3</v>
      </c>
      <c r="EH1139">
        <v>1</v>
      </c>
      <c r="EI1139">
        <v>3</v>
      </c>
      <c r="EJ1139">
        <v>1</v>
      </c>
      <c r="EK1139">
        <v>3</v>
      </c>
      <c r="EL1139">
        <v>5</v>
      </c>
      <c r="EM1139">
        <v>7</v>
      </c>
      <c r="EN1139">
        <v>8</v>
      </c>
      <c r="EO1139">
        <v>10</v>
      </c>
      <c r="EP1139">
        <v>104.2376415</v>
      </c>
      <c r="EQ1139">
        <v>129.94324850000001</v>
      </c>
      <c r="ER1139">
        <v>86.503334150000001</v>
      </c>
      <c r="ES1139">
        <v>87.839760459999994</v>
      </c>
      <c r="ET1139">
        <v>147.60169930000001</v>
      </c>
      <c r="EU1139">
        <v>138.18335880000001</v>
      </c>
      <c r="EV1139">
        <v>87.594009889999995</v>
      </c>
      <c r="EW1139">
        <v>83.984569680000007</v>
      </c>
      <c r="EX1139">
        <v>58.191472060000002</v>
      </c>
      <c r="EY1139">
        <v>44.925397619999998</v>
      </c>
      <c r="EZ1139">
        <v>66.222578850000005</v>
      </c>
      <c r="FA1139">
        <v>67.528219550000003</v>
      </c>
      <c r="FB1139">
        <v>7.63718976</v>
      </c>
      <c r="FC1139">
        <v>7.9216305340000002</v>
      </c>
      <c r="FD1139">
        <v>21.435638189999999</v>
      </c>
      <c r="FE1139">
        <v>24.837392829999999</v>
      </c>
      <c r="FF1139">
        <v>5.1181986630000003</v>
      </c>
      <c r="FG1139">
        <v>7.099816272</v>
      </c>
      <c r="FH1139">
        <v>1.32604659</v>
      </c>
      <c r="FI1139">
        <v>1.2668919320000001</v>
      </c>
      <c r="FJ1139">
        <v>33.55380306</v>
      </c>
      <c r="FK1139">
        <v>36.361312140000003</v>
      </c>
      <c r="FL1139">
        <v>11.85732752</v>
      </c>
      <c r="FM1139">
        <v>10.908238369999999</v>
      </c>
      <c r="FN1139">
        <v>0</v>
      </c>
      <c r="FO1139">
        <v>0</v>
      </c>
      <c r="FP1139">
        <v>2</v>
      </c>
      <c r="FQ1139">
        <v>2</v>
      </c>
      <c r="FR1139">
        <f>4/14</f>
        <v>0.2857142857142857</v>
      </c>
      <c r="FS1139" t="s">
        <v>45</v>
      </c>
      <c r="FT1139">
        <v>0</v>
      </c>
      <c r="FU1139">
        <v>0</v>
      </c>
      <c r="FV1139" t="s">
        <v>45</v>
      </c>
      <c r="FW1139">
        <v>0</v>
      </c>
      <c r="FX1139">
        <v>0</v>
      </c>
    </row>
    <row r="1140" spans="1:180" x14ac:dyDescent="0.3">
      <c r="A1140" s="7" t="s">
        <v>386</v>
      </c>
      <c r="B1140" s="7" t="s">
        <v>115</v>
      </c>
      <c r="C1140" t="s">
        <v>61</v>
      </c>
      <c r="D1140">
        <v>12</v>
      </c>
      <c r="E1140">
        <v>3</v>
      </c>
      <c r="F1140">
        <v>2</v>
      </c>
      <c r="G1140">
        <v>1.82</v>
      </c>
      <c r="H1140">
        <v>0.53300000000000003</v>
      </c>
      <c r="I1140">
        <v>0.63577362299999995</v>
      </c>
      <c r="J1140">
        <v>0.94358612100000006</v>
      </c>
      <c r="K1140">
        <v>1.5027738310000001</v>
      </c>
      <c r="L1140">
        <v>0.75531604299999999</v>
      </c>
      <c r="M1140">
        <v>1.194798869</v>
      </c>
      <c r="N1140">
        <v>22.402921679999999</v>
      </c>
      <c r="O1140">
        <v>16.147991699999999</v>
      </c>
      <c r="P1140">
        <v>1.367185812</v>
      </c>
      <c r="Q1140">
        <v>1.4373029900000001</v>
      </c>
      <c r="R1140">
        <v>1.952056649</v>
      </c>
      <c r="S1140">
        <v>1.754342654</v>
      </c>
      <c r="T1140">
        <v>0.303030303</v>
      </c>
      <c r="U1140">
        <v>0.36363636399999999</v>
      </c>
      <c r="V1140">
        <v>0.33333333300000001</v>
      </c>
      <c r="W1140">
        <v>0.4</v>
      </c>
      <c r="X1140">
        <v>0.133333333</v>
      </c>
      <c r="Y1140">
        <v>0.2</v>
      </c>
      <c r="Z1140">
        <v>-17</v>
      </c>
      <c r="AA1140" s="5" t="s">
        <v>228</v>
      </c>
      <c r="AB1140">
        <v>-14</v>
      </c>
      <c r="AC1140">
        <v>-12</v>
      </c>
      <c r="AD1140" s="5" t="s">
        <v>214</v>
      </c>
      <c r="AE1140">
        <v>-11</v>
      </c>
      <c r="AF1140">
        <v>-14</v>
      </c>
      <c r="AG1140">
        <v>-12</v>
      </c>
      <c r="AH1140">
        <v>-12</v>
      </c>
      <c r="AI1140">
        <v>-10</v>
      </c>
      <c r="AJ1140">
        <v>-11</v>
      </c>
      <c r="AK1140">
        <v>-9</v>
      </c>
      <c r="AL1140">
        <v>-9</v>
      </c>
      <c r="AM1140">
        <v>-7</v>
      </c>
      <c r="AN1140">
        <v>-7</v>
      </c>
      <c r="AO1140">
        <v>-5</v>
      </c>
      <c r="AP1140">
        <v>-7</v>
      </c>
      <c r="AQ1140">
        <v>-5</v>
      </c>
      <c r="AR1140">
        <v>-3</v>
      </c>
      <c r="AS1140">
        <v>-1</v>
      </c>
      <c r="AT1140">
        <v>-2</v>
      </c>
      <c r="AU1140">
        <v>0</v>
      </c>
      <c r="AV1140">
        <v>-2</v>
      </c>
      <c r="AW1140">
        <v>0</v>
      </c>
      <c r="AX1140">
        <v>-1</v>
      </c>
      <c r="AY1140">
        <v>1</v>
      </c>
      <c r="AZ1140">
        <v>-1</v>
      </c>
      <c r="BA1140">
        <v>1</v>
      </c>
      <c r="BB1140">
        <v>-1</v>
      </c>
      <c r="BC1140">
        <v>1</v>
      </c>
      <c r="BD1140">
        <v>0</v>
      </c>
      <c r="BE1140">
        <v>2</v>
      </c>
      <c r="BF1140">
        <v>1</v>
      </c>
      <c r="BG1140">
        <v>3</v>
      </c>
      <c r="BH1140">
        <v>4</v>
      </c>
      <c r="BI1140">
        <v>6</v>
      </c>
      <c r="BJ1140">
        <v>4</v>
      </c>
      <c r="BK1140">
        <v>6</v>
      </c>
      <c r="BL1140">
        <v>5</v>
      </c>
      <c r="BM1140">
        <v>7</v>
      </c>
      <c r="BN1140">
        <v>-3</v>
      </c>
      <c r="BO1140">
        <v>-2</v>
      </c>
      <c r="BP1140">
        <v>0</v>
      </c>
      <c r="BQ1140">
        <v>-2</v>
      </c>
      <c r="BR1140">
        <v>-3</v>
      </c>
      <c r="BS1140">
        <v>0</v>
      </c>
      <c r="BT1140">
        <v>0</v>
      </c>
      <c r="BU1140">
        <v>-1</v>
      </c>
      <c r="BV1140">
        <v>-3</v>
      </c>
      <c r="BW1140">
        <v>-1</v>
      </c>
      <c r="BX1140">
        <v>0</v>
      </c>
      <c r="BY1140">
        <v>-4</v>
      </c>
      <c r="BZ1140">
        <v>0</v>
      </c>
      <c r="CA1140">
        <v>0</v>
      </c>
      <c r="CB1140">
        <v>0</v>
      </c>
      <c r="CC1140">
        <v>0</v>
      </c>
      <c r="CD1140">
        <v>-1</v>
      </c>
      <c r="CE1140">
        <v>-1</v>
      </c>
      <c r="CF1140">
        <v>2</v>
      </c>
      <c r="CG1140">
        <v>0</v>
      </c>
      <c r="CH1140">
        <v>0</v>
      </c>
      <c r="CI1140">
        <v>0</v>
      </c>
      <c r="CJ1140">
        <v>0</v>
      </c>
      <c r="CK1140">
        <v>1</v>
      </c>
      <c r="CL1140">
        <v>3</v>
      </c>
      <c r="CM1140">
        <v>-1</v>
      </c>
      <c r="CN1140">
        <v>0</v>
      </c>
      <c r="CO1140">
        <v>3</v>
      </c>
      <c r="CP1140">
        <v>0</v>
      </c>
      <c r="CQ1140">
        <v>1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-3</v>
      </c>
      <c r="DA1140">
        <v>1</v>
      </c>
      <c r="DB1140">
        <v>-22</v>
      </c>
      <c r="DC1140">
        <v>-20</v>
      </c>
      <c r="DD1140">
        <v>-22</v>
      </c>
      <c r="DE1140">
        <v>-20</v>
      </c>
      <c r="DF1140">
        <v>-22</v>
      </c>
      <c r="DG1140">
        <v>-20</v>
      </c>
      <c r="DH1140">
        <v>-23</v>
      </c>
      <c r="DI1140">
        <v>-21</v>
      </c>
      <c r="DJ1140">
        <v>-17</v>
      </c>
      <c r="DK1140">
        <v>-15</v>
      </c>
      <c r="DL1140">
        <v>-16</v>
      </c>
      <c r="DM1140">
        <v>-14</v>
      </c>
      <c r="DN1140">
        <v>-14</v>
      </c>
      <c r="DO1140">
        <v>-12</v>
      </c>
      <c r="DP1140">
        <v>-13</v>
      </c>
      <c r="DQ1140">
        <v>-11</v>
      </c>
      <c r="DR1140">
        <v>-6</v>
      </c>
      <c r="DS1140">
        <v>-4</v>
      </c>
      <c r="DT1140">
        <v>-7</v>
      </c>
      <c r="DU1140">
        <v>-5</v>
      </c>
      <c r="DV1140">
        <v>-2</v>
      </c>
      <c r="DW1140">
        <v>0</v>
      </c>
      <c r="DX1140">
        <v>-3</v>
      </c>
      <c r="DY1140">
        <v>-1</v>
      </c>
      <c r="DZ1140">
        <v>2</v>
      </c>
      <c r="EA1140">
        <v>4</v>
      </c>
      <c r="EB1140">
        <v>-1</v>
      </c>
      <c r="EC1140">
        <v>1</v>
      </c>
      <c r="ED1140">
        <v>-5</v>
      </c>
      <c r="EE1140">
        <v>-3</v>
      </c>
      <c r="EF1140">
        <v>0</v>
      </c>
      <c r="EG1140">
        <v>2</v>
      </c>
      <c r="EH1140">
        <v>0</v>
      </c>
      <c r="EI1140">
        <v>2</v>
      </c>
      <c r="EJ1140">
        <v>0</v>
      </c>
      <c r="EK1140">
        <v>2</v>
      </c>
      <c r="EL1140">
        <v>4</v>
      </c>
      <c r="EM1140">
        <v>6</v>
      </c>
      <c r="EN1140">
        <v>7</v>
      </c>
      <c r="EO1140">
        <v>9</v>
      </c>
      <c r="EP1140">
        <v>152.58320879999999</v>
      </c>
      <c r="EQ1140">
        <v>155.97473289999999</v>
      </c>
      <c r="ER1140">
        <v>89.661000799999997</v>
      </c>
      <c r="ES1140">
        <v>87.103981340000004</v>
      </c>
      <c r="ET1140">
        <v>156.49327310000001</v>
      </c>
      <c r="EU1140">
        <v>175.62616679999999</v>
      </c>
      <c r="EV1140">
        <v>86.308144240000004</v>
      </c>
      <c r="EW1140">
        <v>86.445630510000001</v>
      </c>
      <c r="EX1140">
        <v>66.016946959999999</v>
      </c>
      <c r="EY1140">
        <v>50.260256769999998</v>
      </c>
      <c r="EZ1140">
        <v>72.89238546</v>
      </c>
      <c r="FA1140">
        <v>65.690750960000003</v>
      </c>
      <c r="FB1140">
        <v>8.017385268</v>
      </c>
      <c r="FC1140">
        <v>11.233326740000001</v>
      </c>
      <c r="FD1140">
        <v>28.495002490000001</v>
      </c>
      <c r="FE1140">
        <v>30.702360129999999</v>
      </c>
      <c r="FF1140">
        <v>5.5352201350000003</v>
      </c>
      <c r="FG1140">
        <v>9.8477750129999997</v>
      </c>
      <c r="FH1140">
        <v>1.436684211</v>
      </c>
      <c r="FI1140">
        <v>2.682574732</v>
      </c>
      <c r="FJ1140">
        <v>32.987241240000003</v>
      </c>
      <c r="FK1140">
        <v>32.884149909999998</v>
      </c>
      <c r="FL1140">
        <v>10.03692129</v>
      </c>
      <c r="FM1140">
        <v>13.95416401</v>
      </c>
      <c r="FN1140">
        <v>1</v>
      </c>
      <c r="FO1140">
        <v>0</v>
      </c>
      <c r="FP1140">
        <v>2</v>
      </c>
      <c r="FQ1140">
        <v>2</v>
      </c>
      <c r="FR1140">
        <f>6/12</f>
        <v>0.5</v>
      </c>
      <c r="FS1140" t="s">
        <v>45</v>
      </c>
      <c r="FT1140">
        <v>2</v>
      </c>
      <c r="FU1140">
        <v>2</v>
      </c>
      <c r="FV1140">
        <v>1</v>
      </c>
      <c r="FW1140">
        <v>1</v>
      </c>
      <c r="FX1140">
        <v>0</v>
      </c>
    </row>
    <row r="1141" spans="1:180" x14ac:dyDescent="0.3">
      <c r="A1141" s="7" t="s">
        <v>126</v>
      </c>
      <c r="B1141" s="7" t="s">
        <v>124</v>
      </c>
      <c r="C1141" t="s">
        <v>61</v>
      </c>
      <c r="D1141">
        <v>12</v>
      </c>
      <c r="E1141">
        <v>3</v>
      </c>
      <c r="F1141">
        <v>1.1508771929999999</v>
      </c>
      <c r="G1141">
        <v>1.6813793100000001</v>
      </c>
      <c r="H1141">
        <v>0.768385965</v>
      </c>
      <c r="I1141">
        <v>0.67108620699999999</v>
      </c>
      <c r="J1141">
        <v>1.173448633</v>
      </c>
      <c r="K1141">
        <v>0.98932712199999995</v>
      </c>
      <c r="L1141">
        <v>1.048789202</v>
      </c>
      <c r="M1141">
        <v>0.90956745000000006</v>
      </c>
      <c r="N1141">
        <v>14.36760589</v>
      </c>
      <c r="O1141">
        <v>18.89918174</v>
      </c>
      <c r="P1141">
        <v>1.178350853</v>
      </c>
      <c r="Q1141">
        <v>1.345772695</v>
      </c>
      <c r="R1141">
        <v>1.271537592</v>
      </c>
      <c r="S1141">
        <v>1.635209167</v>
      </c>
      <c r="T1141">
        <v>0.57575757599999999</v>
      </c>
      <c r="U1141">
        <v>0.33333333300000001</v>
      </c>
      <c r="V1141">
        <v>0.53333333299999997</v>
      </c>
      <c r="W1141">
        <v>6.6666666999999999E-2</v>
      </c>
      <c r="X1141">
        <v>0.61111111100000004</v>
      </c>
      <c r="Y1141">
        <v>0.38888888900000002</v>
      </c>
      <c r="Z1141">
        <v>-8</v>
      </c>
      <c r="AA1141" s="5" t="s">
        <v>210</v>
      </c>
      <c r="AB1141">
        <v>-5</v>
      </c>
      <c r="AC1141">
        <v>-13</v>
      </c>
      <c r="AD1141" s="5" t="s">
        <v>222</v>
      </c>
      <c r="AE1141">
        <v>-12</v>
      </c>
      <c r="AF1141">
        <v>-5</v>
      </c>
      <c r="AG1141">
        <v>-13</v>
      </c>
      <c r="AH1141">
        <v>-3</v>
      </c>
      <c r="AI1141">
        <v>-11</v>
      </c>
      <c r="AJ1141">
        <v>-2</v>
      </c>
      <c r="AK1141">
        <v>-10</v>
      </c>
      <c r="AL1141">
        <v>0</v>
      </c>
      <c r="AM1141">
        <v>-8</v>
      </c>
      <c r="AN1141">
        <v>2</v>
      </c>
      <c r="AO1141">
        <v>-6</v>
      </c>
      <c r="AP1141">
        <v>2</v>
      </c>
      <c r="AQ1141">
        <v>-6</v>
      </c>
      <c r="AR1141">
        <v>6</v>
      </c>
      <c r="AS1141">
        <v>-2</v>
      </c>
      <c r="AT1141">
        <v>7</v>
      </c>
      <c r="AU1141">
        <v>-1</v>
      </c>
      <c r="AV1141">
        <v>7</v>
      </c>
      <c r="AW1141">
        <v>-1</v>
      </c>
      <c r="AX1141">
        <v>8</v>
      </c>
      <c r="AY1141">
        <v>0</v>
      </c>
      <c r="AZ1141">
        <v>8</v>
      </c>
      <c r="BA1141">
        <v>0</v>
      </c>
      <c r="BB1141">
        <v>8</v>
      </c>
      <c r="BC1141">
        <v>0</v>
      </c>
      <c r="BD1141">
        <v>9</v>
      </c>
      <c r="BE1141">
        <v>1</v>
      </c>
      <c r="BF1141">
        <v>10</v>
      </c>
      <c r="BG1141">
        <v>2</v>
      </c>
      <c r="BH1141">
        <v>13</v>
      </c>
      <c r="BI1141">
        <v>5</v>
      </c>
      <c r="BJ1141">
        <v>13</v>
      </c>
      <c r="BK1141">
        <v>5</v>
      </c>
      <c r="BL1141">
        <v>14</v>
      </c>
      <c r="BM1141">
        <v>6</v>
      </c>
      <c r="BN1141">
        <v>0</v>
      </c>
      <c r="BO1141">
        <v>-1</v>
      </c>
      <c r="BP1141">
        <v>0</v>
      </c>
      <c r="BQ1141">
        <v>0</v>
      </c>
      <c r="BR1141">
        <v>0</v>
      </c>
      <c r="BS1141">
        <v>-3</v>
      </c>
      <c r="BT1141">
        <v>0</v>
      </c>
      <c r="BU1141">
        <v>-1</v>
      </c>
      <c r="BV1141">
        <v>-2</v>
      </c>
      <c r="BW1141">
        <v>0</v>
      </c>
      <c r="BX1141">
        <v>3</v>
      </c>
      <c r="BY1141">
        <v>0</v>
      </c>
      <c r="BZ1141">
        <v>0</v>
      </c>
      <c r="CA1141">
        <v>0</v>
      </c>
      <c r="CB1141">
        <v>2</v>
      </c>
      <c r="CC1141">
        <v>2</v>
      </c>
      <c r="CD1141">
        <v>1</v>
      </c>
      <c r="CE1141">
        <v>3</v>
      </c>
      <c r="CF1141">
        <v>1</v>
      </c>
      <c r="CG1141">
        <v>0</v>
      </c>
      <c r="CH1141">
        <v>0</v>
      </c>
      <c r="CI1141">
        <v>-1</v>
      </c>
      <c r="CJ1141">
        <v>0</v>
      </c>
      <c r="CK1141">
        <v>-2</v>
      </c>
      <c r="CL1141">
        <v>2</v>
      </c>
      <c r="CM1141">
        <v>-1</v>
      </c>
      <c r="CN1141">
        <v>-1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1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-8</v>
      </c>
      <c r="DC1141">
        <v>-17</v>
      </c>
      <c r="DD1141">
        <v>-8</v>
      </c>
      <c r="DE1141">
        <v>-17</v>
      </c>
      <c r="DF1141">
        <v>-8</v>
      </c>
      <c r="DG1141">
        <v>-17</v>
      </c>
      <c r="DH1141">
        <v>-9</v>
      </c>
      <c r="DI1141">
        <v>-18</v>
      </c>
      <c r="DJ1141">
        <v>-3</v>
      </c>
      <c r="DK1141">
        <v>-12</v>
      </c>
      <c r="DL1141">
        <v>-2</v>
      </c>
      <c r="DM1141">
        <v>-11</v>
      </c>
      <c r="DN1141">
        <v>0</v>
      </c>
      <c r="DO1141">
        <v>-9</v>
      </c>
      <c r="DP1141">
        <v>1</v>
      </c>
      <c r="DQ1141">
        <v>-8</v>
      </c>
      <c r="DR1141">
        <v>8</v>
      </c>
      <c r="DS1141">
        <v>-1</v>
      </c>
      <c r="DT1141">
        <v>7</v>
      </c>
      <c r="DU1141">
        <v>-2</v>
      </c>
      <c r="DV1141">
        <v>12</v>
      </c>
      <c r="DW1141">
        <v>3</v>
      </c>
      <c r="DX1141">
        <v>11</v>
      </c>
      <c r="DY1141">
        <v>2</v>
      </c>
      <c r="DZ1141">
        <v>16</v>
      </c>
      <c r="EA1141">
        <v>7</v>
      </c>
      <c r="EB1141">
        <v>13</v>
      </c>
      <c r="EC1141">
        <v>4</v>
      </c>
      <c r="ED1141">
        <v>9</v>
      </c>
      <c r="EE1141">
        <v>0</v>
      </c>
      <c r="EF1141">
        <v>14</v>
      </c>
      <c r="EG1141">
        <v>5</v>
      </c>
      <c r="EH1141">
        <v>14</v>
      </c>
      <c r="EI1141">
        <v>5</v>
      </c>
      <c r="EJ1141">
        <v>14</v>
      </c>
      <c r="EK1141">
        <v>5</v>
      </c>
      <c r="EL1141">
        <v>18</v>
      </c>
      <c r="EM1141">
        <v>9</v>
      </c>
      <c r="EN1141">
        <v>21</v>
      </c>
      <c r="EO1141">
        <v>12</v>
      </c>
      <c r="EP1141">
        <v>144.77102600000001</v>
      </c>
      <c r="EQ1141">
        <v>132.1867349</v>
      </c>
      <c r="ER1141">
        <v>85.515356170000004</v>
      </c>
      <c r="ES1141">
        <v>87.661047510000003</v>
      </c>
      <c r="ET1141">
        <v>137.7363502</v>
      </c>
      <c r="EU1141">
        <v>136.96804660000001</v>
      </c>
      <c r="EV1141">
        <v>82.216409639999995</v>
      </c>
      <c r="EW1141">
        <v>85.085703069999994</v>
      </c>
      <c r="EX1141">
        <v>43.032464859999997</v>
      </c>
      <c r="EY1141">
        <v>46.379126229999997</v>
      </c>
      <c r="EZ1141">
        <v>58.065081139999997</v>
      </c>
      <c r="FA1141">
        <v>61.087530809999997</v>
      </c>
      <c r="FB1141">
        <v>9.8868780760000003</v>
      </c>
      <c r="FC1141">
        <v>9.2195583509999999</v>
      </c>
      <c r="FD1141">
        <v>25.572097840000001</v>
      </c>
      <c r="FE1141">
        <v>24.57499834</v>
      </c>
      <c r="FF1141">
        <v>9.4008126950000008</v>
      </c>
      <c r="FG1141">
        <v>6.2264457740000001</v>
      </c>
      <c r="FH1141">
        <v>2.6177597170000002</v>
      </c>
      <c r="FI1141">
        <v>1.531588524</v>
      </c>
      <c r="FJ1141">
        <v>31.365796029999998</v>
      </c>
      <c r="FK1141">
        <v>28.478105360000001</v>
      </c>
      <c r="FL1141">
        <v>12.79399815</v>
      </c>
      <c r="FM1141">
        <v>11.035404700000001</v>
      </c>
      <c r="FN1141">
        <v>0</v>
      </c>
      <c r="FO1141">
        <v>0</v>
      </c>
      <c r="FP1141">
        <v>1</v>
      </c>
      <c r="FQ1141">
        <v>2</v>
      </c>
      <c r="FR1141">
        <f>7/14</f>
        <v>0.5</v>
      </c>
      <c r="FS1141">
        <v>2</v>
      </c>
      <c r="FT1141">
        <v>1</v>
      </c>
      <c r="FU1141">
        <v>2</v>
      </c>
      <c r="FV1141">
        <v>2</v>
      </c>
      <c r="FW1141">
        <v>0</v>
      </c>
      <c r="FX1141">
        <v>1</v>
      </c>
    </row>
    <row r="1142" spans="1:180" x14ac:dyDescent="0.3">
      <c r="A1142" s="7" t="s">
        <v>33</v>
      </c>
      <c r="B1142" s="7" t="s">
        <v>32</v>
      </c>
      <c r="C1142" t="s">
        <v>26</v>
      </c>
      <c r="D1142">
        <v>13</v>
      </c>
      <c r="E1142">
        <v>3</v>
      </c>
      <c r="F1142">
        <v>1.137514586</v>
      </c>
      <c r="G1142">
        <v>1.316551724</v>
      </c>
      <c r="H1142">
        <v>0.76799299899999995</v>
      </c>
      <c r="I1142">
        <v>0.71858620699999998</v>
      </c>
      <c r="J1142">
        <v>1.4534742119999999</v>
      </c>
      <c r="K1142">
        <v>1.0595841340000001</v>
      </c>
      <c r="L1142">
        <v>1.0333594850000001</v>
      </c>
      <c r="M1142">
        <v>0.71620653899999998</v>
      </c>
      <c r="N1142">
        <v>18.162673049999999</v>
      </c>
      <c r="O1142">
        <v>16.513644029999998</v>
      </c>
      <c r="P1142">
        <v>1.3271630560000001</v>
      </c>
      <c r="Q1142">
        <v>1.0074788690000001</v>
      </c>
      <c r="R1142">
        <v>1.6931655889999999</v>
      </c>
      <c r="S1142">
        <v>1.366292606</v>
      </c>
      <c r="T1142">
        <v>0.6</v>
      </c>
      <c r="U1142">
        <v>0.27272727299999999</v>
      </c>
      <c r="V1142">
        <v>0.4</v>
      </c>
      <c r="W1142">
        <v>0.53333333299999997</v>
      </c>
      <c r="X1142">
        <v>0.4</v>
      </c>
      <c r="Y1142">
        <v>0.27777777799999998</v>
      </c>
      <c r="Z1142">
        <v>-7</v>
      </c>
      <c r="AA1142" s="5" t="s">
        <v>210</v>
      </c>
      <c r="AB1142">
        <v>-7</v>
      </c>
      <c r="AC1142">
        <v>-16</v>
      </c>
      <c r="AD1142" s="5" t="s">
        <v>221</v>
      </c>
      <c r="AE1142">
        <v>-15</v>
      </c>
      <c r="AF1142">
        <v>-5</v>
      </c>
      <c r="AG1142">
        <v>-14</v>
      </c>
      <c r="AH1142">
        <v>-4</v>
      </c>
      <c r="AI1142">
        <v>-13</v>
      </c>
      <c r="AJ1142">
        <v>-2</v>
      </c>
      <c r="AK1142">
        <v>-11</v>
      </c>
      <c r="AL1142">
        <v>-2</v>
      </c>
      <c r="AM1142">
        <v>-11</v>
      </c>
      <c r="AN1142">
        <v>-2</v>
      </c>
      <c r="AO1142">
        <v>-11</v>
      </c>
      <c r="AP1142">
        <v>-1</v>
      </c>
      <c r="AQ1142">
        <v>-10</v>
      </c>
      <c r="AR1142">
        <v>0</v>
      </c>
      <c r="AS1142">
        <v>-9</v>
      </c>
      <c r="AT1142">
        <v>1</v>
      </c>
      <c r="AU1142">
        <v>-8</v>
      </c>
      <c r="AV1142">
        <v>1</v>
      </c>
      <c r="AW1142">
        <v>-8</v>
      </c>
      <c r="AX1142">
        <v>1</v>
      </c>
      <c r="AY1142">
        <v>-8</v>
      </c>
      <c r="AZ1142">
        <v>4</v>
      </c>
      <c r="BA1142">
        <v>-5</v>
      </c>
      <c r="BB1142">
        <v>5</v>
      </c>
      <c r="BC1142">
        <v>-4</v>
      </c>
      <c r="BD1142">
        <v>8</v>
      </c>
      <c r="BE1142">
        <v>-1</v>
      </c>
      <c r="BF1142">
        <v>9</v>
      </c>
      <c r="BG1142">
        <v>0</v>
      </c>
      <c r="BH1142">
        <v>10</v>
      </c>
      <c r="BI1142">
        <v>1</v>
      </c>
      <c r="BJ1142">
        <v>12</v>
      </c>
      <c r="BK1142">
        <v>3</v>
      </c>
      <c r="BL1142">
        <v>17</v>
      </c>
      <c r="BM1142">
        <v>8</v>
      </c>
      <c r="BN1142">
        <v>0</v>
      </c>
      <c r="BO1142">
        <v>-1</v>
      </c>
      <c r="BP1142">
        <v>5</v>
      </c>
      <c r="BQ1142">
        <v>0</v>
      </c>
      <c r="BR1142">
        <v>1</v>
      </c>
      <c r="BS1142">
        <v>-2</v>
      </c>
      <c r="BT1142">
        <v>-1</v>
      </c>
      <c r="BU1142">
        <v>-1</v>
      </c>
      <c r="BV1142">
        <v>0</v>
      </c>
      <c r="BW1142">
        <v>-3</v>
      </c>
      <c r="BX1142">
        <v>-1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-5</v>
      </c>
      <c r="CF1142">
        <v>0</v>
      </c>
      <c r="CG1142">
        <v>0</v>
      </c>
      <c r="CH1142">
        <v>0</v>
      </c>
      <c r="CI1142">
        <v>1</v>
      </c>
      <c r="CJ1142">
        <v>0</v>
      </c>
      <c r="CK1142">
        <v>-2</v>
      </c>
      <c r="CL1142">
        <v>1</v>
      </c>
      <c r="CM1142">
        <v>0</v>
      </c>
      <c r="CN1142">
        <v>-3</v>
      </c>
      <c r="CO1142">
        <v>0</v>
      </c>
      <c r="CP1142">
        <v>3</v>
      </c>
      <c r="CQ1142">
        <v>1</v>
      </c>
      <c r="CR1142">
        <v>-1</v>
      </c>
      <c r="CS1142">
        <v>0</v>
      </c>
      <c r="CT1142">
        <v>0</v>
      </c>
      <c r="CU1142">
        <v>0</v>
      </c>
      <c r="CV1142">
        <v>3</v>
      </c>
      <c r="CW1142">
        <v>0</v>
      </c>
      <c r="CX1142">
        <v>0</v>
      </c>
      <c r="CY1142">
        <v>0</v>
      </c>
      <c r="CZ1142">
        <v>1</v>
      </c>
      <c r="DA1142">
        <v>0</v>
      </c>
      <c r="DB1142">
        <v>-6</v>
      </c>
      <c r="DC1142">
        <v>-26</v>
      </c>
      <c r="DD1142">
        <v>-1</v>
      </c>
      <c r="DE1142">
        <v>-21</v>
      </c>
      <c r="DF1142">
        <v>-1</v>
      </c>
      <c r="DG1142">
        <v>-21</v>
      </c>
      <c r="DH1142">
        <v>1</v>
      </c>
      <c r="DI1142">
        <v>-19</v>
      </c>
      <c r="DJ1142">
        <v>-5</v>
      </c>
      <c r="DK1142">
        <v>-25</v>
      </c>
      <c r="DL1142">
        <v>3</v>
      </c>
      <c r="DM1142">
        <v>-17</v>
      </c>
      <c r="DN1142">
        <v>5</v>
      </c>
      <c r="DO1142">
        <v>-15</v>
      </c>
      <c r="DP1142">
        <v>6</v>
      </c>
      <c r="DQ1142">
        <v>-14</v>
      </c>
      <c r="DR1142">
        <v>2</v>
      </c>
      <c r="DS1142">
        <v>-18</v>
      </c>
      <c r="DT1142">
        <v>0</v>
      </c>
      <c r="DU1142">
        <v>-20</v>
      </c>
      <c r="DV1142">
        <v>7</v>
      </c>
      <c r="DW1142">
        <v>-13</v>
      </c>
      <c r="DX1142">
        <v>10</v>
      </c>
      <c r="DY1142">
        <v>-10</v>
      </c>
      <c r="DZ1142">
        <v>13</v>
      </c>
      <c r="EA1142">
        <v>-7</v>
      </c>
      <c r="EB1142">
        <v>13</v>
      </c>
      <c r="EC1142">
        <v>-7</v>
      </c>
      <c r="ED1142">
        <v>13</v>
      </c>
      <c r="EE1142">
        <v>-7</v>
      </c>
      <c r="EF1142">
        <v>14</v>
      </c>
      <c r="EG1142">
        <v>-6</v>
      </c>
      <c r="EH1142">
        <v>20</v>
      </c>
      <c r="EI1142">
        <v>0</v>
      </c>
      <c r="EJ1142">
        <v>18</v>
      </c>
      <c r="EK1142">
        <v>-2</v>
      </c>
      <c r="EL1142">
        <v>24</v>
      </c>
      <c r="EM1142">
        <v>4</v>
      </c>
      <c r="EN1142">
        <v>24</v>
      </c>
      <c r="EO1142">
        <v>4</v>
      </c>
      <c r="EP1142">
        <v>123.39258959999999</v>
      </c>
      <c r="EQ1142">
        <v>116.80875450000001</v>
      </c>
      <c r="ER1142">
        <v>85.801314320000003</v>
      </c>
      <c r="ES1142">
        <v>85.758101690000004</v>
      </c>
      <c r="ET1142">
        <v>126.70423340000001</v>
      </c>
      <c r="EU1142">
        <v>103.39607049999999</v>
      </c>
      <c r="EV1142">
        <v>82.383342470000002</v>
      </c>
      <c r="EW1142">
        <v>78.405325820000002</v>
      </c>
      <c r="EX1142">
        <v>46.870947889999997</v>
      </c>
      <c r="EY1142">
        <v>41.419973880000001</v>
      </c>
      <c r="EZ1142">
        <v>57.188873520000001</v>
      </c>
      <c r="FA1142">
        <v>49.726208630000002</v>
      </c>
      <c r="FB1142">
        <v>11.1290768</v>
      </c>
      <c r="FC1142">
        <v>6.9972130369999999</v>
      </c>
      <c r="FD1142">
        <v>22.517435849999998</v>
      </c>
      <c r="FE1142">
        <v>20.781990749999999</v>
      </c>
      <c r="FF1142">
        <v>9.6551072720000004</v>
      </c>
      <c r="FG1142">
        <v>5.9127425799999997</v>
      </c>
      <c r="FH1142">
        <v>3.4027048089999998</v>
      </c>
      <c r="FI1142">
        <v>2.1264394009999998</v>
      </c>
      <c r="FJ1142">
        <v>31.11229165</v>
      </c>
      <c r="FK1142">
        <v>30.3742804</v>
      </c>
      <c r="FL1142">
        <v>12.55804275</v>
      </c>
      <c r="FM1142">
        <v>9.7710747710000003</v>
      </c>
      <c r="FN1142">
        <v>0</v>
      </c>
      <c r="FO1142">
        <v>0</v>
      </c>
      <c r="FP1142">
        <v>2</v>
      </c>
      <c r="FQ1142">
        <v>1</v>
      </c>
      <c r="FR1142">
        <f>6/12</f>
        <v>0.5</v>
      </c>
      <c r="FS1142" t="s">
        <v>45</v>
      </c>
      <c r="FT1142">
        <v>0</v>
      </c>
      <c r="FU1142">
        <v>0</v>
      </c>
      <c r="FV1142" t="s">
        <v>45</v>
      </c>
      <c r="FW1142">
        <v>0</v>
      </c>
      <c r="FX1142">
        <v>0</v>
      </c>
    </row>
    <row r="1143" spans="1:180" x14ac:dyDescent="0.3">
      <c r="A1143" s="7" t="s">
        <v>41</v>
      </c>
      <c r="B1143" s="7" t="s">
        <v>31</v>
      </c>
      <c r="C1143" t="s">
        <v>26</v>
      </c>
      <c r="D1143">
        <v>13</v>
      </c>
      <c r="E1143">
        <v>3</v>
      </c>
      <c r="F1143">
        <v>1.6937704920000001</v>
      </c>
      <c r="G1143">
        <v>0.91038461500000001</v>
      </c>
      <c r="H1143">
        <v>0.67977049199999995</v>
      </c>
      <c r="I1143">
        <v>0.75673076900000003</v>
      </c>
      <c r="J1143">
        <v>0.698888069</v>
      </c>
      <c r="K1143">
        <v>1.9929467869999999</v>
      </c>
      <c r="L1143">
        <v>0.56944291499999999</v>
      </c>
      <c r="M1143">
        <v>1.1393447059999999</v>
      </c>
      <c r="N1143">
        <v>17.525063880000001</v>
      </c>
      <c r="O1143">
        <v>16.912032440000001</v>
      </c>
      <c r="P1143">
        <v>0.97585073600000005</v>
      </c>
      <c r="Q1143">
        <v>1.841582871</v>
      </c>
      <c r="R1143">
        <v>1.2768920530000001</v>
      </c>
      <c r="S1143">
        <v>1.040853654</v>
      </c>
      <c r="T1143">
        <v>2.7777777999999999E-2</v>
      </c>
      <c r="U1143">
        <v>0.606060606</v>
      </c>
      <c r="V1143">
        <v>0</v>
      </c>
      <c r="W1143">
        <v>0.86666666699999995</v>
      </c>
      <c r="X1143">
        <v>5.5555555999999999E-2</v>
      </c>
      <c r="Y1143">
        <v>1</v>
      </c>
      <c r="Z1143">
        <v>-24</v>
      </c>
      <c r="AA1143" s="5" t="s">
        <v>211</v>
      </c>
      <c r="AB1143">
        <v>-24</v>
      </c>
      <c r="AC1143">
        <v>-5</v>
      </c>
      <c r="AD1143" s="5" t="s">
        <v>199</v>
      </c>
      <c r="AE1143">
        <v>-4</v>
      </c>
      <c r="AF1143">
        <v>-22</v>
      </c>
      <c r="AG1143">
        <v>-3</v>
      </c>
      <c r="AH1143">
        <v>-21</v>
      </c>
      <c r="AI1143">
        <v>-2</v>
      </c>
      <c r="AJ1143">
        <v>-19</v>
      </c>
      <c r="AK1143">
        <v>0</v>
      </c>
      <c r="AL1143">
        <v>-19</v>
      </c>
      <c r="AM1143">
        <v>0</v>
      </c>
      <c r="AN1143">
        <v>-19</v>
      </c>
      <c r="AO1143">
        <v>0</v>
      </c>
      <c r="AP1143">
        <v>-18</v>
      </c>
      <c r="AQ1143">
        <v>1</v>
      </c>
      <c r="AR1143">
        <v>-17</v>
      </c>
      <c r="AS1143">
        <v>2</v>
      </c>
      <c r="AT1143">
        <v>-16</v>
      </c>
      <c r="AU1143">
        <v>3</v>
      </c>
      <c r="AV1143">
        <v>-16</v>
      </c>
      <c r="AW1143">
        <v>3</v>
      </c>
      <c r="AX1143">
        <v>-16</v>
      </c>
      <c r="AY1143">
        <v>3</v>
      </c>
      <c r="AZ1143">
        <v>-13</v>
      </c>
      <c r="BA1143">
        <v>6</v>
      </c>
      <c r="BB1143">
        <v>-12</v>
      </c>
      <c r="BC1143">
        <v>7</v>
      </c>
      <c r="BD1143">
        <v>-9</v>
      </c>
      <c r="BE1143">
        <v>10</v>
      </c>
      <c r="BF1143">
        <v>-8</v>
      </c>
      <c r="BG1143">
        <v>11</v>
      </c>
      <c r="BH1143">
        <v>-7</v>
      </c>
      <c r="BI1143">
        <v>12</v>
      </c>
      <c r="BJ1143">
        <v>-5</v>
      </c>
      <c r="BK1143">
        <v>14</v>
      </c>
      <c r="BL1143">
        <v>0</v>
      </c>
      <c r="BM1143">
        <v>19</v>
      </c>
      <c r="BN1143">
        <v>0</v>
      </c>
      <c r="BO1143">
        <v>-5</v>
      </c>
      <c r="BP1143">
        <v>-1</v>
      </c>
      <c r="BQ1143">
        <v>0</v>
      </c>
      <c r="BR1143">
        <v>-1</v>
      </c>
      <c r="BS1143">
        <v>0</v>
      </c>
      <c r="BT1143">
        <v>-3</v>
      </c>
      <c r="BU1143">
        <v>1</v>
      </c>
      <c r="BV1143">
        <v>-3</v>
      </c>
      <c r="BW1143">
        <v>0</v>
      </c>
      <c r="BX1143">
        <v>-1</v>
      </c>
      <c r="BY1143">
        <v>2</v>
      </c>
      <c r="BZ1143">
        <v>0</v>
      </c>
      <c r="CA1143">
        <v>2</v>
      </c>
      <c r="CB1143">
        <v>0</v>
      </c>
      <c r="CC1143">
        <v>0</v>
      </c>
      <c r="CD1143">
        <v>-1</v>
      </c>
      <c r="CE1143">
        <v>0</v>
      </c>
      <c r="CF1143">
        <v>-1</v>
      </c>
      <c r="CG1143">
        <v>0</v>
      </c>
      <c r="CH1143">
        <v>0</v>
      </c>
      <c r="CI1143">
        <v>-2</v>
      </c>
      <c r="CJ1143">
        <v>0</v>
      </c>
      <c r="CK1143">
        <v>3</v>
      </c>
      <c r="CL1143">
        <v>-2</v>
      </c>
      <c r="CM1143">
        <v>0</v>
      </c>
      <c r="CN1143">
        <v>-1</v>
      </c>
      <c r="CO1143">
        <v>0</v>
      </c>
      <c r="CP1143">
        <v>-1</v>
      </c>
      <c r="CQ1143">
        <v>-1</v>
      </c>
      <c r="CR1143">
        <v>0</v>
      </c>
      <c r="CS1143">
        <v>1</v>
      </c>
      <c r="CT1143">
        <v>0</v>
      </c>
      <c r="CU1143">
        <v>0</v>
      </c>
      <c r="CV1143">
        <v>0</v>
      </c>
      <c r="CW1143">
        <v>0</v>
      </c>
      <c r="CX1143">
        <v>-1</v>
      </c>
      <c r="CY1143">
        <v>1</v>
      </c>
      <c r="CZ1143">
        <v>0</v>
      </c>
      <c r="DA1143">
        <v>0</v>
      </c>
      <c r="DB1143">
        <v>-30</v>
      </c>
      <c r="DC1143">
        <v>-12</v>
      </c>
      <c r="DD1143">
        <v>-25</v>
      </c>
      <c r="DE1143">
        <v>-7</v>
      </c>
      <c r="DF1143">
        <v>-25</v>
      </c>
      <c r="DG1143">
        <v>-7</v>
      </c>
      <c r="DH1143">
        <v>-23</v>
      </c>
      <c r="DI1143">
        <v>-5</v>
      </c>
      <c r="DJ1143">
        <v>-29</v>
      </c>
      <c r="DK1143">
        <v>-11</v>
      </c>
      <c r="DL1143">
        <v>-21</v>
      </c>
      <c r="DM1143">
        <v>-3</v>
      </c>
      <c r="DN1143">
        <v>-19</v>
      </c>
      <c r="DO1143">
        <v>-1</v>
      </c>
      <c r="DP1143">
        <v>-18</v>
      </c>
      <c r="DQ1143">
        <v>0</v>
      </c>
      <c r="DR1143">
        <v>-22</v>
      </c>
      <c r="DS1143">
        <v>-4</v>
      </c>
      <c r="DT1143">
        <v>-24</v>
      </c>
      <c r="DU1143">
        <v>-6</v>
      </c>
      <c r="DV1143">
        <v>-17</v>
      </c>
      <c r="DW1143">
        <v>1</v>
      </c>
      <c r="DX1143">
        <v>-14</v>
      </c>
      <c r="DY1143">
        <v>4</v>
      </c>
      <c r="DZ1143">
        <v>-11</v>
      </c>
      <c r="EA1143">
        <v>7</v>
      </c>
      <c r="EB1143">
        <v>-11</v>
      </c>
      <c r="EC1143">
        <v>7</v>
      </c>
      <c r="ED1143">
        <v>-11</v>
      </c>
      <c r="EE1143">
        <v>7</v>
      </c>
      <c r="EF1143">
        <v>-10</v>
      </c>
      <c r="EG1143">
        <v>8</v>
      </c>
      <c r="EH1143">
        <v>-4</v>
      </c>
      <c r="EI1143">
        <v>14</v>
      </c>
      <c r="EJ1143">
        <v>-6</v>
      </c>
      <c r="EK1143">
        <v>12</v>
      </c>
      <c r="EL1143">
        <v>0</v>
      </c>
      <c r="EM1143">
        <v>18</v>
      </c>
      <c r="EN1143">
        <v>0</v>
      </c>
      <c r="EO1143">
        <v>18</v>
      </c>
      <c r="EP1143">
        <v>131.61343189999999</v>
      </c>
      <c r="EQ1143">
        <v>198.96345260000001</v>
      </c>
      <c r="ER1143">
        <v>86.898939859999999</v>
      </c>
      <c r="ES1143">
        <v>89.232344319999996</v>
      </c>
      <c r="ET1143">
        <v>123.7220483</v>
      </c>
      <c r="EU1143">
        <v>186.1368755</v>
      </c>
      <c r="EV1143">
        <v>82.469045919999999</v>
      </c>
      <c r="EW1143">
        <v>88.245945359999993</v>
      </c>
      <c r="EX1143">
        <v>38.956770259999999</v>
      </c>
      <c r="EY1143">
        <v>53.670698229999999</v>
      </c>
      <c r="EZ1143">
        <v>56.760283860000001</v>
      </c>
      <c r="FA1143">
        <v>67.621036590000003</v>
      </c>
      <c r="FB1143">
        <v>5.7428184709999996</v>
      </c>
      <c r="FC1143">
        <v>10.24325434</v>
      </c>
      <c r="FD1143">
        <v>23.420664909999999</v>
      </c>
      <c r="FE1143">
        <v>37.236362049999997</v>
      </c>
      <c r="FF1143">
        <v>6.5109827410000003</v>
      </c>
      <c r="FG1143">
        <v>9.5324650739999992</v>
      </c>
      <c r="FH1143">
        <v>1.941526375</v>
      </c>
      <c r="FI1143">
        <v>1.047847848</v>
      </c>
      <c r="FJ1143">
        <v>29.20883053</v>
      </c>
      <c r="FK1143">
        <v>39.349002820000003</v>
      </c>
      <c r="FL1143">
        <v>7.3182340909999999</v>
      </c>
      <c r="FM1143">
        <v>14.56091795</v>
      </c>
      <c r="FN1143">
        <v>0</v>
      </c>
      <c r="FO1143">
        <v>1</v>
      </c>
      <c r="FP1143">
        <v>0</v>
      </c>
      <c r="FQ1143">
        <v>3</v>
      </c>
      <c r="FR1143">
        <f>1/14</f>
        <v>7.1428571428571425E-2</v>
      </c>
      <c r="FS1143">
        <v>2</v>
      </c>
      <c r="FT1143">
        <v>2</v>
      </c>
      <c r="FU1143">
        <v>3</v>
      </c>
      <c r="FV1143">
        <v>2</v>
      </c>
      <c r="FW1143">
        <v>1</v>
      </c>
      <c r="FX1143">
        <v>2</v>
      </c>
    </row>
    <row r="1144" spans="1:180" x14ac:dyDescent="0.3">
      <c r="A1144" s="7" t="s">
        <v>128</v>
      </c>
      <c r="B1144" s="7" t="s">
        <v>118</v>
      </c>
      <c r="C1144" t="s">
        <v>61</v>
      </c>
      <c r="D1144">
        <v>12</v>
      </c>
      <c r="E1144">
        <v>3</v>
      </c>
      <c r="F1144">
        <v>1.3872222219999999</v>
      </c>
      <c r="G1144">
        <v>1.82</v>
      </c>
      <c r="H1144">
        <v>0.695333333</v>
      </c>
      <c r="I1144">
        <v>0.63577362299999995</v>
      </c>
      <c r="J1144">
        <v>1.5415478629999999</v>
      </c>
      <c r="K1144">
        <v>1.05538657</v>
      </c>
      <c r="L1144">
        <v>1.220124161</v>
      </c>
      <c r="M1144">
        <v>0.69068747699999999</v>
      </c>
      <c r="N1144">
        <v>17.737570949999999</v>
      </c>
      <c r="O1144">
        <v>23.311452280000001</v>
      </c>
      <c r="P1144">
        <v>2.1018661189999999</v>
      </c>
      <c r="Q1144">
        <v>1.3209544980000001</v>
      </c>
      <c r="R1144">
        <v>1.211484349</v>
      </c>
      <c r="S1144">
        <v>1.934729725</v>
      </c>
      <c r="T1144">
        <v>0.63636363600000001</v>
      </c>
      <c r="U1144">
        <v>0.18181818199999999</v>
      </c>
      <c r="V1144">
        <v>0.66666666699999999</v>
      </c>
      <c r="W1144">
        <v>0.133333333</v>
      </c>
      <c r="X1144">
        <v>0.73333333300000003</v>
      </c>
      <c r="Y1144">
        <v>0.26666666700000002</v>
      </c>
      <c r="Z1144">
        <v>-6</v>
      </c>
      <c r="AA1144" s="5" t="s">
        <v>194</v>
      </c>
      <c r="AB1144">
        <v>-3</v>
      </c>
      <c r="AC1144">
        <v>-18</v>
      </c>
      <c r="AD1144" s="5" t="s">
        <v>181</v>
      </c>
      <c r="AE1144">
        <v>-17</v>
      </c>
      <c r="AF1144">
        <v>-3</v>
      </c>
      <c r="AG1144">
        <v>-18</v>
      </c>
      <c r="AH1144">
        <v>-1</v>
      </c>
      <c r="AI1144">
        <v>-16</v>
      </c>
      <c r="AJ1144">
        <v>0</v>
      </c>
      <c r="AK1144">
        <v>-15</v>
      </c>
      <c r="AL1144">
        <v>2</v>
      </c>
      <c r="AM1144">
        <v>-13</v>
      </c>
      <c r="AN1144">
        <v>4</v>
      </c>
      <c r="AO1144">
        <v>-11</v>
      </c>
      <c r="AP1144">
        <v>4</v>
      </c>
      <c r="AQ1144">
        <v>-11</v>
      </c>
      <c r="AR1144">
        <v>8</v>
      </c>
      <c r="AS1144">
        <v>-7</v>
      </c>
      <c r="AT1144">
        <v>9</v>
      </c>
      <c r="AU1144">
        <v>-6</v>
      </c>
      <c r="AV1144">
        <v>9</v>
      </c>
      <c r="AW1144">
        <v>-6</v>
      </c>
      <c r="AX1144">
        <v>10</v>
      </c>
      <c r="AY1144">
        <v>-5</v>
      </c>
      <c r="AZ1144">
        <v>10</v>
      </c>
      <c r="BA1144">
        <v>-5</v>
      </c>
      <c r="BB1144">
        <v>10</v>
      </c>
      <c r="BC1144">
        <v>-5</v>
      </c>
      <c r="BD1144">
        <v>11</v>
      </c>
      <c r="BE1144">
        <v>-4</v>
      </c>
      <c r="BF1144">
        <v>12</v>
      </c>
      <c r="BG1144">
        <v>-3</v>
      </c>
      <c r="BH1144">
        <v>15</v>
      </c>
      <c r="BI1144">
        <v>0</v>
      </c>
      <c r="BJ1144">
        <v>15</v>
      </c>
      <c r="BK1144">
        <v>0</v>
      </c>
      <c r="BL1144">
        <v>16</v>
      </c>
      <c r="BM1144">
        <v>1</v>
      </c>
      <c r="BN1144">
        <v>0</v>
      </c>
      <c r="BO1144">
        <v>0</v>
      </c>
      <c r="BP1144">
        <v>0</v>
      </c>
      <c r="BQ1144">
        <v>-2</v>
      </c>
      <c r="BR1144">
        <v>0</v>
      </c>
      <c r="BS1144">
        <v>-1</v>
      </c>
      <c r="BT1144">
        <v>-4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-3</v>
      </c>
      <c r="CA1144">
        <v>0</v>
      </c>
      <c r="CB1144">
        <v>0</v>
      </c>
      <c r="CC1144">
        <v>-2</v>
      </c>
      <c r="CD1144">
        <v>0</v>
      </c>
      <c r="CE1144">
        <v>-1</v>
      </c>
      <c r="CF1144">
        <v>1</v>
      </c>
      <c r="CG1144">
        <v>-1</v>
      </c>
      <c r="CH1144">
        <v>4</v>
      </c>
      <c r="CI1144">
        <v>0</v>
      </c>
      <c r="CJ1144">
        <v>0</v>
      </c>
      <c r="CK1144">
        <v>-1</v>
      </c>
      <c r="CL1144">
        <v>3</v>
      </c>
      <c r="CM1144">
        <v>0</v>
      </c>
      <c r="CN1144">
        <v>3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2</v>
      </c>
      <c r="CU1144">
        <v>-1</v>
      </c>
      <c r="CV1144">
        <v>0</v>
      </c>
      <c r="CW1144">
        <v>0</v>
      </c>
      <c r="CX1144">
        <v>2</v>
      </c>
      <c r="CY1144">
        <v>1</v>
      </c>
      <c r="CZ1144">
        <v>0</v>
      </c>
      <c r="DA1144">
        <v>0</v>
      </c>
      <c r="DB1144">
        <v>-6</v>
      </c>
      <c r="DC1144">
        <v>-22</v>
      </c>
      <c r="DD1144">
        <v>-6</v>
      </c>
      <c r="DE1144">
        <v>-22</v>
      </c>
      <c r="DF1144">
        <v>-6</v>
      </c>
      <c r="DG1144">
        <v>-22</v>
      </c>
      <c r="DH1144">
        <v>-7</v>
      </c>
      <c r="DI1144">
        <v>-23</v>
      </c>
      <c r="DJ1144">
        <v>-1</v>
      </c>
      <c r="DK1144">
        <v>-17</v>
      </c>
      <c r="DL1144">
        <v>0</v>
      </c>
      <c r="DM1144">
        <v>-16</v>
      </c>
      <c r="DN1144">
        <v>2</v>
      </c>
      <c r="DO1144">
        <v>-14</v>
      </c>
      <c r="DP1144">
        <v>3</v>
      </c>
      <c r="DQ1144">
        <v>-13</v>
      </c>
      <c r="DR1144">
        <v>10</v>
      </c>
      <c r="DS1144">
        <v>-6</v>
      </c>
      <c r="DT1144">
        <v>9</v>
      </c>
      <c r="DU1144">
        <v>-7</v>
      </c>
      <c r="DV1144">
        <v>14</v>
      </c>
      <c r="DW1144">
        <v>-2</v>
      </c>
      <c r="DX1144">
        <v>13</v>
      </c>
      <c r="DY1144">
        <v>-3</v>
      </c>
      <c r="DZ1144">
        <v>18</v>
      </c>
      <c r="EA1144">
        <v>2</v>
      </c>
      <c r="EB1144">
        <v>15</v>
      </c>
      <c r="EC1144">
        <v>-1</v>
      </c>
      <c r="ED1144">
        <v>11</v>
      </c>
      <c r="EE1144">
        <v>-5</v>
      </c>
      <c r="EF1144">
        <v>16</v>
      </c>
      <c r="EG1144">
        <v>0</v>
      </c>
      <c r="EH1144">
        <v>16</v>
      </c>
      <c r="EI1144">
        <v>0</v>
      </c>
      <c r="EJ1144">
        <v>16</v>
      </c>
      <c r="EK1144">
        <v>0</v>
      </c>
      <c r="EL1144">
        <v>20</v>
      </c>
      <c r="EM1144">
        <v>4</v>
      </c>
      <c r="EN1144">
        <v>23</v>
      </c>
      <c r="EO1144">
        <v>7</v>
      </c>
      <c r="EP1144">
        <v>156.47365859999999</v>
      </c>
      <c r="EQ1144">
        <v>148.63434950000001</v>
      </c>
      <c r="ER1144">
        <v>88.746835300000001</v>
      </c>
      <c r="ES1144">
        <v>87.756234820000003</v>
      </c>
      <c r="ET1144">
        <v>197.76998449999999</v>
      </c>
      <c r="EU1144">
        <v>153.58819700000001</v>
      </c>
      <c r="EV1144">
        <v>90.024421160000003</v>
      </c>
      <c r="EW1144">
        <v>86.568569350000004</v>
      </c>
      <c r="EX1144">
        <v>55.184790909999997</v>
      </c>
      <c r="EY1144">
        <v>48.681974590000003</v>
      </c>
      <c r="EZ1144">
        <v>71.558660219999993</v>
      </c>
      <c r="FA1144">
        <v>65.593998709999994</v>
      </c>
      <c r="FB1144">
        <v>10.86963123</v>
      </c>
      <c r="FC1144">
        <v>6.529332922</v>
      </c>
      <c r="FD1144">
        <v>30.332805919999998</v>
      </c>
      <c r="FE1144">
        <v>22.87729573</v>
      </c>
      <c r="FF1144">
        <v>8.8089779200000002</v>
      </c>
      <c r="FG1144">
        <v>6.2383291700000001</v>
      </c>
      <c r="FH1144">
        <v>2.10640911</v>
      </c>
      <c r="FI1144">
        <v>1.96068971</v>
      </c>
      <c r="FJ1144">
        <v>32.790697430000002</v>
      </c>
      <c r="FK1144">
        <v>29.925997850000002</v>
      </c>
      <c r="FL1144">
        <v>13.51795403</v>
      </c>
      <c r="FM1144">
        <v>8.1014739700000007</v>
      </c>
      <c r="FN1144">
        <v>0</v>
      </c>
      <c r="FO1144">
        <v>2</v>
      </c>
      <c r="FP1144">
        <v>3</v>
      </c>
      <c r="FQ1144">
        <v>2</v>
      </c>
      <c r="FR1144">
        <f>12/15</f>
        <v>0.8</v>
      </c>
      <c r="FS1144">
        <v>1</v>
      </c>
      <c r="FT1144">
        <v>3</v>
      </c>
      <c r="FU1144">
        <v>1</v>
      </c>
      <c r="FV1144">
        <v>1</v>
      </c>
      <c r="FW1144">
        <v>2</v>
      </c>
      <c r="FX1144">
        <v>0</v>
      </c>
    </row>
    <row r="1145" spans="1:180" x14ac:dyDescent="0.3">
      <c r="A1145" s="7" t="s">
        <v>68</v>
      </c>
      <c r="B1145" s="7" t="s">
        <v>50</v>
      </c>
      <c r="C1145" t="s">
        <v>52</v>
      </c>
      <c r="D1145">
        <v>13</v>
      </c>
      <c r="E1145">
        <v>3</v>
      </c>
      <c r="F1145">
        <v>1.277647059</v>
      </c>
      <c r="G1145">
        <v>1.359080963</v>
      </c>
      <c r="H1145">
        <v>0.65029411800000003</v>
      </c>
      <c r="I1145">
        <v>0.60160612700000005</v>
      </c>
      <c r="J1145">
        <v>1.521078588</v>
      </c>
      <c r="K1145">
        <v>1.8278814560000001</v>
      </c>
      <c r="L1145">
        <v>0.93917267500000001</v>
      </c>
      <c r="M1145">
        <v>1.488453585</v>
      </c>
      <c r="N1145">
        <v>18.34505639</v>
      </c>
      <c r="O1145">
        <v>18.79744006</v>
      </c>
      <c r="P1145">
        <v>1.5007060919999999</v>
      </c>
      <c r="Q1145">
        <v>2.3738191020000001</v>
      </c>
      <c r="R1145">
        <v>1.639031879</v>
      </c>
      <c r="S1145">
        <v>1.211368633</v>
      </c>
      <c r="T1145">
        <v>0.5</v>
      </c>
      <c r="U1145">
        <v>0.61111111100000004</v>
      </c>
      <c r="V1145">
        <v>0.4</v>
      </c>
      <c r="W1145">
        <v>0.46666666699999998</v>
      </c>
      <c r="X1145">
        <v>0.5</v>
      </c>
      <c r="Y1145">
        <v>0.72222222199999997</v>
      </c>
      <c r="Z1145">
        <v>-10</v>
      </c>
      <c r="AA1145" s="5" t="s">
        <v>221</v>
      </c>
      <c r="AB1145">
        <v>-9</v>
      </c>
      <c r="AC1145">
        <v>-5</v>
      </c>
      <c r="AD1145" s="5" t="s">
        <v>193</v>
      </c>
      <c r="AE1145">
        <v>-5</v>
      </c>
      <c r="AF1145">
        <v>-4</v>
      </c>
      <c r="AG1145">
        <v>0</v>
      </c>
      <c r="AH1145">
        <v>-3</v>
      </c>
      <c r="AI1145">
        <v>1</v>
      </c>
      <c r="AJ1145">
        <v>0</v>
      </c>
      <c r="AK1145">
        <v>4</v>
      </c>
      <c r="AL1145">
        <v>0</v>
      </c>
      <c r="AM1145">
        <v>4</v>
      </c>
      <c r="AN1145">
        <v>0</v>
      </c>
      <c r="AO1145">
        <v>4</v>
      </c>
      <c r="AP1145">
        <v>2</v>
      </c>
      <c r="AQ1145">
        <v>6</v>
      </c>
      <c r="AR1145">
        <v>3</v>
      </c>
      <c r="AS1145">
        <v>7</v>
      </c>
      <c r="AT1145">
        <v>3</v>
      </c>
      <c r="AU1145">
        <v>7</v>
      </c>
      <c r="AV1145">
        <v>4</v>
      </c>
      <c r="AW1145">
        <v>8</v>
      </c>
      <c r="AX1145">
        <v>4</v>
      </c>
      <c r="AY1145">
        <v>8</v>
      </c>
      <c r="AZ1145">
        <v>5</v>
      </c>
      <c r="BA1145">
        <v>9</v>
      </c>
      <c r="BB1145">
        <v>6</v>
      </c>
      <c r="BC1145">
        <v>10</v>
      </c>
      <c r="BD1145">
        <v>7</v>
      </c>
      <c r="BE1145">
        <v>11</v>
      </c>
      <c r="BF1145">
        <v>8</v>
      </c>
      <c r="BG1145">
        <v>12</v>
      </c>
      <c r="BH1145">
        <v>11</v>
      </c>
      <c r="BI1145">
        <v>15</v>
      </c>
      <c r="BJ1145">
        <v>12</v>
      </c>
      <c r="BK1145">
        <v>16</v>
      </c>
      <c r="BL1145">
        <v>14</v>
      </c>
      <c r="BM1145">
        <v>18</v>
      </c>
      <c r="BN1145">
        <v>0</v>
      </c>
      <c r="BO1145">
        <v>0</v>
      </c>
      <c r="BP1145">
        <v>0</v>
      </c>
      <c r="BQ1145">
        <v>-1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-4</v>
      </c>
      <c r="CB1145">
        <v>0</v>
      </c>
      <c r="CC1145">
        <v>3</v>
      </c>
      <c r="CD1145">
        <v>-2</v>
      </c>
      <c r="CE1145">
        <v>-2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4</v>
      </c>
      <c r="CN1145">
        <v>-2</v>
      </c>
      <c r="CO1145">
        <v>3</v>
      </c>
      <c r="CP1145">
        <v>2</v>
      </c>
      <c r="CQ1145">
        <v>1</v>
      </c>
      <c r="CR1145">
        <v>0</v>
      </c>
      <c r="CS1145">
        <v>1</v>
      </c>
      <c r="CT1145">
        <v>1</v>
      </c>
      <c r="CU1145">
        <v>-1</v>
      </c>
      <c r="CV1145">
        <v>5</v>
      </c>
      <c r="CW1145">
        <v>2</v>
      </c>
      <c r="CX1145">
        <v>4</v>
      </c>
      <c r="CY1145">
        <v>0</v>
      </c>
      <c r="CZ1145">
        <v>0</v>
      </c>
      <c r="DA1145">
        <v>3</v>
      </c>
      <c r="DB1145">
        <v>-9</v>
      </c>
      <c r="DC1145">
        <v>-8</v>
      </c>
      <c r="DD1145">
        <v>-11</v>
      </c>
      <c r="DE1145">
        <v>-10</v>
      </c>
      <c r="DF1145">
        <v>-7</v>
      </c>
      <c r="DG1145">
        <v>-6</v>
      </c>
      <c r="DH1145">
        <v>-1</v>
      </c>
      <c r="DI1145">
        <v>0</v>
      </c>
      <c r="DJ1145">
        <v>2</v>
      </c>
      <c r="DK1145">
        <v>3</v>
      </c>
      <c r="DL1145">
        <v>0</v>
      </c>
      <c r="DM1145">
        <v>1</v>
      </c>
      <c r="DN1145">
        <v>1</v>
      </c>
      <c r="DO1145">
        <v>2</v>
      </c>
      <c r="DP1145">
        <v>5</v>
      </c>
      <c r="DQ1145">
        <v>6</v>
      </c>
      <c r="DR1145">
        <v>10</v>
      </c>
      <c r="DS1145">
        <v>11</v>
      </c>
      <c r="DT1145">
        <v>9.5</v>
      </c>
      <c r="DU1145">
        <v>10.5</v>
      </c>
      <c r="DV1145">
        <v>9.5</v>
      </c>
      <c r="DW1145">
        <v>10.5</v>
      </c>
      <c r="DX1145">
        <v>11</v>
      </c>
      <c r="DY1145">
        <v>12</v>
      </c>
      <c r="DZ1145">
        <v>14</v>
      </c>
      <c r="EA1145">
        <v>15</v>
      </c>
      <c r="EB1145">
        <v>9</v>
      </c>
      <c r="EC1145">
        <v>10</v>
      </c>
      <c r="ED1145">
        <v>11</v>
      </c>
      <c r="EE1145">
        <v>12</v>
      </c>
      <c r="EF1145">
        <v>14</v>
      </c>
      <c r="EG1145">
        <v>15</v>
      </c>
      <c r="EH1145">
        <v>16</v>
      </c>
      <c r="EI1145">
        <v>17</v>
      </c>
      <c r="EJ1145">
        <v>23</v>
      </c>
      <c r="EK1145">
        <v>24</v>
      </c>
      <c r="EL1145">
        <v>21</v>
      </c>
      <c r="EM1145">
        <v>22</v>
      </c>
      <c r="EN1145">
        <v>35</v>
      </c>
      <c r="EO1145">
        <v>36</v>
      </c>
      <c r="EP1145">
        <v>101.1113611</v>
      </c>
      <c r="EQ1145">
        <v>248.22374909999999</v>
      </c>
      <c r="ER1145">
        <v>83.089013410000007</v>
      </c>
      <c r="ES1145">
        <v>91.164133559999996</v>
      </c>
      <c r="ET1145">
        <v>114.270079</v>
      </c>
      <c r="EU1145">
        <v>237.33569539999999</v>
      </c>
      <c r="EV1145">
        <v>81.879606570000007</v>
      </c>
      <c r="EW1145">
        <v>91.202356510000001</v>
      </c>
      <c r="EX1145">
        <v>45.116313040000001</v>
      </c>
      <c r="EY1145">
        <v>64.205746610000006</v>
      </c>
      <c r="EZ1145">
        <v>60.264544880000003</v>
      </c>
      <c r="FA1145">
        <v>74.170861209999998</v>
      </c>
      <c r="FB1145">
        <v>8.7376106690000004</v>
      </c>
      <c r="FC1145">
        <v>9.6642915689999995</v>
      </c>
      <c r="FD1145">
        <v>20.25362445</v>
      </c>
      <c r="FE1145">
        <v>37.144998090000001</v>
      </c>
      <c r="FF1145">
        <v>5.5018972899999996</v>
      </c>
      <c r="FG1145">
        <v>9.147059059</v>
      </c>
      <c r="FH1145">
        <v>2.969515318</v>
      </c>
      <c r="FI1145">
        <v>1.8838698650000001</v>
      </c>
      <c r="FJ1145">
        <v>42.671566759999997</v>
      </c>
      <c r="FK1145">
        <v>39.040808390000002</v>
      </c>
      <c r="FL1145">
        <v>12.192989989999999</v>
      </c>
      <c r="FM1145">
        <v>14.40879544</v>
      </c>
      <c r="FN1145">
        <v>0</v>
      </c>
      <c r="FO1145">
        <v>0</v>
      </c>
      <c r="FP1145">
        <v>0</v>
      </c>
      <c r="FQ1145">
        <v>5</v>
      </c>
      <c r="FR1145">
        <f>5/13</f>
        <v>0.38461538461538464</v>
      </c>
      <c r="FS1145">
        <v>1</v>
      </c>
      <c r="FT1145">
        <v>2</v>
      </c>
      <c r="FU1145">
        <v>1</v>
      </c>
      <c r="FV1145" t="s">
        <v>45</v>
      </c>
      <c r="FW1145">
        <v>0</v>
      </c>
      <c r="FX1145">
        <v>0</v>
      </c>
    </row>
    <row r="1146" spans="1:180" x14ac:dyDescent="0.3">
      <c r="A1146" s="7" t="s">
        <v>79</v>
      </c>
      <c r="B1146" s="7" t="s">
        <v>376</v>
      </c>
      <c r="C1146" t="s">
        <v>55</v>
      </c>
      <c r="D1146">
        <v>14</v>
      </c>
      <c r="E1146">
        <v>3</v>
      </c>
      <c r="F1146">
        <v>0.96656724800000005</v>
      </c>
      <c r="G1146">
        <v>1.8096153850000001</v>
      </c>
      <c r="H1146">
        <v>0.71213224500000005</v>
      </c>
      <c r="I1146">
        <v>0.67046153799999997</v>
      </c>
      <c r="J1146">
        <v>1.205286431</v>
      </c>
      <c r="K1146">
        <v>0.94140852500000005</v>
      </c>
      <c r="L1146">
        <v>0.65487340199999999</v>
      </c>
      <c r="M1146">
        <v>0.61250747400000005</v>
      </c>
      <c r="N1146">
        <v>14.810504959999999</v>
      </c>
      <c r="O1146">
        <v>16.52383949</v>
      </c>
      <c r="P1146">
        <v>1.09807334</v>
      </c>
      <c r="Q1146">
        <v>1.0123503599999999</v>
      </c>
      <c r="R1146">
        <v>1.1771556080000001</v>
      </c>
      <c r="S1146">
        <v>1.3516258370000001</v>
      </c>
      <c r="T1146">
        <v>0.35897435900000002</v>
      </c>
      <c r="U1146">
        <v>0.28205128200000001</v>
      </c>
      <c r="V1146">
        <v>0.33333333300000001</v>
      </c>
      <c r="W1146">
        <v>0.4</v>
      </c>
      <c r="X1146">
        <v>0.6</v>
      </c>
      <c r="Y1146">
        <v>0.23809523799999999</v>
      </c>
      <c r="Z1146">
        <v>-12</v>
      </c>
      <c r="AA1146" s="5" t="s">
        <v>228</v>
      </c>
      <c r="AB1146">
        <v>-12</v>
      </c>
      <c r="AC1146">
        <v>-15</v>
      </c>
      <c r="AD1146" s="5" t="s">
        <v>209</v>
      </c>
      <c r="AE1146">
        <v>-15</v>
      </c>
      <c r="AF1146">
        <v>-8</v>
      </c>
      <c r="AG1146">
        <v>-11</v>
      </c>
      <c r="AH1146">
        <v>-6</v>
      </c>
      <c r="AI1146">
        <v>-9</v>
      </c>
      <c r="AJ1146">
        <v>-5</v>
      </c>
      <c r="AK1146">
        <v>-8</v>
      </c>
      <c r="AL1146">
        <v>-4</v>
      </c>
      <c r="AM1146">
        <v>-7</v>
      </c>
      <c r="AN1146">
        <v>-4</v>
      </c>
      <c r="AO1146">
        <v>-7</v>
      </c>
      <c r="AP1146">
        <v>-2</v>
      </c>
      <c r="AQ1146">
        <v>-5</v>
      </c>
      <c r="AR1146">
        <v>-2</v>
      </c>
      <c r="AS1146">
        <v>-5</v>
      </c>
      <c r="AT1146">
        <v>-1</v>
      </c>
      <c r="AU1146">
        <v>-4</v>
      </c>
      <c r="AV1146">
        <v>0</v>
      </c>
      <c r="AW1146">
        <v>-3</v>
      </c>
      <c r="AX1146">
        <v>0</v>
      </c>
      <c r="AY1146">
        <v>-3</v>
      </c>
      <c r="AZ1146">
        <v>0</v>
      </c>
      <c r="BA1146">
        <v>-3</v>
      </c>
      <c r="BB1146">
        <v>0</v>
      </c>
      <c r="BC1146">
        <v>-3</v>
      </c>
      <c r="BD1146">
        <v>1</v>
      </c>
      <c r="BE1146">
        <v>-2</v>
      </c>
      <c r="BF1146">
        <v>1</v>
      </c>
      <c r="BG1146">
        <v>-2</v>
      </c>
      <c r="BH1146">
        <v>3</v>
      </c>
      <c r="BI1146">
        <v>0</v>
      </c>
      <c r="BJ1146">
        <v>3</v>
      </c>
      <c r="BK1146">
        <v>0</v>
      </c>
      <c r="BL1146">
        <v>3</v>
      </c>
      <c r="BM1146">
        <v>0</v>
      </c>
      <c r="BN1146">
        <v>0</v>
      </c>
      <c r="BO1146">
        <v>0</v>
      </c>
      <c r="BP1146">
        <v>0</v>
      </c>
      <c r="BQ1146">
        <v>-3</v>
      </c>
      <c r="BR1146">
        <v>-2</v>
      </c>
      <c r="BS1146">
        <v>-3</v>
      </c>
      <c r="BT1146">
        <v>0</v>
      </c>
      <c r="BU1146">
        <v>0</v>
      </c>
      <c r="BV1146">
        <v>0</v>
      </c>
      <c r="BW1146">
        <v>0</v>
      </c>
      <c r="BX1146">
        <v>1</v>
      </c>
      <c r="BY1146">
        <v>-1</v>
      </c>
      <c r="BZ1146">
        <v>-2</v>
      </c>
      <c r="CA1146">
        <v>0</v>
      </c>
      <c r="CB1146">
        <v>-1</v>
      </c>
      <c r="CC1146">
        <v>-2</v>
      </c>
      <c r="CD1146">
        <v>-2</v>
      </c>
      <c r="CE1146">
        <v>0</v>
      </c>
      <c r="CF1146">
        <v>4</v>
      </c>
      <c r="CG1146">
        <v>0</v>
      </c>
      <c r="CH1146">
        <v>1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-1</v>
      </c>
      <c r="CQ1146">
        <v>1</v>
      </c>
      <c r="CR1146">
        <v>0</v>
      </c>
      <c r="CS1146">
        <v>0</v>
      </c>
      <c r="CT1146">
        <v>-1</v>
      </c>
      <c r="CU1146">
        <v>0</v>
      </c>
      <c r="CV1146">
        <v>2</v>
      </c>
      <c r="CW1146">
        <v>0</v>
      </c>
      <c r="CX1146">
        <v>0</v>
      </c>
      <c r="CY1146">
        <v>0</v>
      </c>
      <c r="CZ1146">
        <v>-1</v>
      </c>
      <c r="DA1146">
        <v>0</v>
      </c>
      <c r="DB1146">
        <v>-19</v>
      </c>
      <c r="DC1146">
        <v>-25</v>
      </c>
      <c r="DD1146">
        <v>-18</v>
      </c>
      <c r="DE1146">
        <v>-24</v>
      </c>
      <c r="DF1146">
        <v>-11</v>
      </c>
      <c r="DG1146">
        <v>-17</v>
      </c>
      <c r="DH1146">
        <v>-6</v>
      </c>
      <c r="DI1146">
        <v>-12</v>
      </c>
      <c r="DJ1146">
        <v>-13</v>
      </c>
      <c r="DK1146">
        <v>-19</v>
      </c>
      <c r="DL1146">
        <v>-6</v>
      </c>
      <c r="DM1146">
        <v>-12</v>
      </c>
      <c r="DN1146">
        <v>3</v>
      </c>
      <c r="DO1146">
        <v>-3</v>
      </c>
      <c r="DP1146">
        <v>4</v>
      </c>
      <c r="DQ1146">
        <v>-2</v>
      </c>
      <c r="DR1146">
        <v>1</v>
      </c>
      <c r="DS1146">
        <v>-5</v>
      </c>
      <c r="DT1146">
        <v>7</v>
      </c>
      <c r="DU1146">
        <v>1</v>
      </c>
      <c r="DV1146">
        <v>-1</v>
      </c>
      <c r="DW1146">
        <v>-7</v>
      </c>
      <c r="DX1146">
        <v>-2</v>
      </c>
      <c r="DY1146">
        <v>-8</v>
      </c>
      <c r="DZ1146">
        <v>0</v>
      </c>
      <c r="EA1146">
        <v>-6</v>
      </c>
      <c r="EB1146">
        <v>0</v>
      </c>
      <c r="EC1146">
        <v>-6</v>
      </c>
      <c r="ED1146">
        <v>1</v>
      </c>
      <c r="EE1146">
        <v>-5</v>
      </c>
      <c r="EF1146">
        <v>3</v>
      </c>
      <c r="EG1146">
        <v>-3</v>
      </c>
      <c r="EH1146">
        <v>4</v>
      </c>
      <c r="EI1146">
        <v>-2</v>
      </c>
      <c r="EJ1146">
        <v>1</v>
      </c>
      <c r="EK1146">
        <v>-5</v>
      </c>
      <c r="EL1146">
        <v>6</v>
      </c>
      <c r="EM1146">
        <v>0</v>
      </c>
      <c r="EN1146">
        <v>6</v>
      </c>
      <c r="EO1146">
        <v>0</v>
      </c>
      <c r="EP1146">
        <v>130.56421259999999</v>
      </c>
      <c r="EQ1146">
        <v>140.96954439999999</v>
      </c>
      <c r="ER1146">
        <v>86.051949789999995</v>
      </c>
      <c r="ES1146">
        <v>87.282327780000003</v>
      </c>
      <c r="ET1146">
        <v>128.47695379999999</v>
      </c>
      <c r="EU1146">
        <v>155.34616869999999</v>
      </c>
      <c r="EV1146">
        <v>83.187763279999999</v>
      </c>
      <c r="EW1146">
        <v>85.342025939999999</v>
      </c>
      <c r="EX1146">
        <v>50.436405749999999</v>
      </c>
      <c r="EY1146">
        <v>50.155767019999999</v>
      </c>
      <c r="EZ1146">
        <v>65.097618819999994</v>
      </c>
      <c r="FA1146">
        <v>62.672453529999999</v>
      </c>
      <c r="FB1146">
        <v>7.4189097940000002</v>
      </c>
      <c r="FC1146">
        <v>8.3635044379999997</v>
      </c>
      <c r="FD1146">
        <v>23.85212095</v>
      </c>
      <c r="FE1146">
        <v>23.906392950000001</v>
      </c>
      <c r="FF1146">
        <v>6.8181494899999997</v>
      </c>
      <c r="FG1146">
        <v>6.9108199519999998</v>
      </c>
      <c r="FH1146">
        <v>1.9786515440000001</v>
      </c>
      <c r="FI1146">
        <v>2.463462705</v>
      </c>
      <c r="FJ1146">
        <v>33.92070683</v>
      </c>
      <c r="FK1146">
        <v>31.442016819999999</v>
      </c>
      <c r="FL1146">
        <v>11.36467309</v>
      </c>
      <c r="FM1146">
        <v>12.64618005</v>
      </c>
      <c r="FN1146">
        <v>0</v>
      </c>
      <c r="FO1146">
        <v>0</v>
      </c>
      <c r="FP1146">
        <v>1</v>
      </c>
      <c r="FQ1146">
        <v>0</v>
      </c>
      <c r="FR1146">
        <f>11/13</f>
        <v>0.84615384615384615</v>
      </c>
      <c r="FS1146">
        <v>1</v>
      </c>
      <c r="FT1146">
        <v>2</v>
      </c>
      <c r="FU1146">
        <v>0</v>
      </c>
      <c r="FV1146" t="s">
        <v>45</v>
      </c>
      <c r="FW1146">
        <v>0</v>
      </c>
      <c r="FX1146">
        <v>0</v>
      </c>
    </row>
    <row r="1147" spans="1:180" x14ac:dyDescent="0.3">
      <c r="A1147" s="7" t="s">
        <v>37</v>
      </c>
      <c r="B1147" s="7" t="s">
        <v>49</v>
      </c>
      <c r="C1147" t="s">
        <v>26</v>
      </c>
      <c r="D1147">
        <v>14</v>
      </c>
      <c r="E1147">
        <v>3</v>
      </c>
      <c r="F1147">
        <v>1.238360656</v>
      </c>
      <c r="G1147">
        <v>0.84937370499999998</v>
      </c>
      <c r="H1147">
        <v>0.71677049199999998</v>
      </c>
      <c r="I1147">
        <v>0.72034215999999995</v>
      </c>
      <c r="J1147">
        <v>0.94206397200000003</v>
      </c>
      <c r="K1147">
        <v>1.948601282</v>
      </c>
      <c r="L1147">
        <v>0.76809476399999999</v>
      </c>
      <c r="M1147">
        <v>1.4555284669999999</v>
      </c>
      <c r="N1147">
        <v>17.55444116</v>
      </c>
      <c r="O1147">
        <v>18.499369949999998</v>
      </c>
      <c r="P1147">
        <v>1.0698494279999999</v>
      </c>
      <c r="Q1147">
        <v>2.1405726189999998</v>
      </c>
      <c r="R1147">
        <v>1.3315672059999999</v>
      </c>
      <c r="S1147">
        <v>0.96605252399999997</v>
      </c>
      <c r="T1147">
        <v>0.46153846199999998</v>
      </c>
      <c r="U1147">
        <v>0.71794871800000004</v>
      </c>
      <c r="V1147">
        <v>0.33333333300000001</v>
      </c>
      <c r="W1147">
        <v>0.73333333300000003</v>
      </c>
      <c r="X1147">
        <v>0.44444444399999999</v>
      </c>
      <c r="Y1147">
        <v>0.38888888900000002</v>
      </c>
      <c r="Z1147">
        <v>-10</v>
      </c>
      <c r="AA1147" s="5" t="s">
        <v>197</v>
      </c>
      <c r="AB1147">
        <v>-7</v>
      </c>
      <c r="AC1147">
        <v>3</v>
      </c>
      <c r="AD1147" s="5" t="s">
        <v>221</v>
      </c>
      <c r="AE1147">
        <v>4</v>
      </c>
      <c r="AF1147">
        <v>-6</v>
      </c>
      <c r="AG1147">
        <v>4</v>
      </c>
      <c r="AH1147">
        <v>-5</v>
      </c>
      <c r="AI1147">
        <v>5</v>
      </c>
      <c r="AJ1147">
        <v>-5</v>
      </c>
      <c r="AK1147">
        <v>5</v>
      </c>
      <c r="AL1147">
        <v>-4</v>
      </c>
      <c r="AM1147">
        <v>6</v>
      </c>
      <c r="AN1147">
        <v>-3</v>
      </c>
      <c r="AO1147">
        <v>7</v>
      </c>
      <c r="AP1147">
        <v>-2</v>
      </c>
      <c r="AQ1147">
        <v>8</v>
      </c>
      <c r="AR1147">
        <v>-2</v>
      </c>
      <c r="AS1147">
        <v>8</v>
      </c>
      <c r="AT1147">
        <v>-1</v>
      </c>
      <c r="AU1147">
        <v>9</v>
      </c>
      <c r="AV1147">
        <v>0</v>
      </c>
      <c r="AW1147">
        <v>10</v>
      </c>
      <c r="AX1147">
        <v>1</v>
      </c>
      <c r="AY1147">
        <v>11</v>
      </c>
      <c r="AZ1147">
        <v>1</v>
      </c>
      <c r="BA1147">
        <v>11</v>
      </c>
      <c r="BB1147">
        <v>4</v>
      </c>
      <c r="BC1147">
        <v>14</v>
      </c>
      <c r="BD1147">
        <v>7</v>
      </c>
      <c r="BE1147">
        <v>17</v>
      </c>
      <c r="BF1147">
        <v>8</v>
      </c>
      <c r="BG1147">
        <v>18</v>
      </c>
      <c r="BH1147">
        <v>9</v>
      </c>
      <c r="BI1147">
        <v>19</v>
      </c>
      <c r="BJ1147">
        <v>11</v>
      </c>
      <c r="BK1147">
        <v>21</v>
      </c>
      <c r="BL1147">
        <v>17</v>
      </c>
      <c r="BM1147">
        <v>27</v>
      </c>
      <c r="BN1147">
        <v>0</v>
      </c>
      <c r="BO1147">
        <v>0</v>
      </c>
      <c r="BP1147">
        <v>0</v>
      </c>
      <c r="BQ1147">
        <v>1</v>
      </c>
      <c r="BR1147">
        <v>1</v>
      </c>
      <c r="BS1147">
        <v>0</v>
      </c>
      <c r="BT1147">
        <v>0</v>
      </c>
      <c r="BU1147">
        <v>3</v>
      </c>
      <c r="BV1147">
        <v>-1</v>
      </c>
      <c r="BW1147">
        <v>0</v>
      </c>
      <c r="BX1147">
        <v>2</v>
      </c>
      <c r="BY1147">
        <v>0</v>
      </c>
      <c r="BZ1147">
        <v>-4</v>
      </c>
      <c r="CA1147">
        <v>2</v>
      </c>
      <c r="CB1147">
        <v>0</v>
      </c>
      <c r="CC1147">
        <v>1</v>
      </c>
      <c r="CD1147">
        <v>0</v>
      </c>
      <c r="CE1147">
        <v>0</v>
      </c>
      <c r="CF1147">
        <v>-2</v>
      </c>
      <c r="CG1147">
        <v>4</v>
      </c>
      <c r="CH1147">
        <v>0</v>
      </c>
      <c r="CI1147">
        <v>-5</v>
      </c>
      <c r="CJ1147">
        <v>0</v>
      </c>
      <c r="CK1147">
        <v>0</v>
      </c>
      <c r="CL1147">
        <v>3</v>
      </c>
      <c r="CM1147">
        <v>1</v>
      </c>
      <c r="CN1147">
        <v>-2</v>
      </c>
      <c r="CO1147">
        <v>0</v>
      </c>
      <c r="CP1147">
        <v>0</v>
      </c>
      <c r="CQ1147">
        <v>2</v>
      </c>
      <c r="CR1147">
        <v>0</v>
      </c>
      <c r="CS1147">
        <v>0</v>
      </c>
      <c r="CT1147">
        <v>-1</v>
      </c>
      <c r="CU1147">
        <v>0</v>
      </c>
      <c r="CV1147">
        <v>1</v>
      </c>
      <c r="CW1147">
        <v>0</v>
      </c>
      <c r="CX1147">
        <v>4</v>
      </c>
      <c r="CY1147">
        <v>0</v>
      </c>
      <c r="CZ1147">
        <v>0</v>
      </c>
      <c r="DA1147">
        <v>1</v>
      </c>
      <c r="DB1147">
        <v>-9</v>
      </c>
      <c r="DC1147">
        <v>0</v>
      </c>
      <c r="DD1147">
        <v>-12</v>
      </c>
      <c r="DE1147">
        <v>-3</v>
      </c>
      <c r="DF1147">
        <v>-6</v>
      </c>
      <c r="DG1147">
        <v>3</v>
      </c>
      <c r="DH1147">
        <v>-6</v>
      </c>
      <c r="DI1147">
        <v>3</v>
      </c>
      <c r="DJ1147">
        <v>-4</v>
      </c>
      <c r="DK1147">
        <v>5</v>
      </c>
      <c r="DL1147">
        <v>-2</v>
      </c>
      <c r="DM1147">
        <v>7</v>
      </c>
      <c r="DN1147">
        <v>-11</v>
      </c>
      <c r="DO1147">
        <v>-2</v>
      </c>
      <c r="DP1147">
        <v>-4</v>
      </c>
      <c r="DQ1147">
        <v>5</v>
      </c>
      <c r="DR1147">
        <v>-5</v>
      </c>
      <c r="DS1147">
        <v>4</v>
      </c>
      <c r="DT1147">
        <v>5</v>
      </c>
      <c r="DU1147">
        <v>14</v>
      </c>
      <c r="DV1147">
        <v>-7</v>
      </c>
      <c r="DW1147">
        <v>2</v>
      </c>
      <c r="DX1147">
        <v>0</v>
      </c>
      <c r="DY1147">
        <v>9</v>
      </c>
      <c r="DZ1147">
        <v>3</v>
      </c>
      <c r="EA1147">
        <v>12</v>
      </c>
      <c r="EB1147">
        <v>6</v>
      </c>
      <c r="EC1147">
        <v>15</v>
      </c>
      <c r="ED1147">
        <v>6</v>
      </c>
      <c r="EE1147">
        <v>15</v>
      </c>
      <c r="EF1147">
        <v>7</v>
      </c>
      <c r="EG1147">
        <v>16</v>
      </c>
      <c r="EH1147">
        <v>13</v>
      </c>
      <c r="EI1147">
        <v>22</v>
      </c>
      <c r="EJ1147">
        <v>11</v>
      </c>
      <c r="EK1147">
        <v>20</v>
      </c>
      <c r="EL1147">
        <v>17</v>
      </c>
      <c r="EM1147">
        <v>26</v>
      </c>
      <c r="EN1147">
        <v>18</v>
      </c>
      <c r="EO1147">
        <v>27</v>
      </c>
      <c r="EP1147">
        <v>144.72205729999999</v>
      </c>
      <c r="EQ1147">
        <v>215.26638800000001</v>
      </c>
      <c r="ER1147">
        <v>87.686774650000004</v>
      </c>
      <c r="ES1147">
        <v>90.244737369999996</v>
      </c>
      <c r="ET1147">
        <v>128.12698779999999</v>
      </c>
      <c r="EU1147">
        <v>227.79279819999999</v>
      </c>
      <c r="EV1147">
        <v>83.962538030000005</v>
      </c>
      <c r="EW1147">
        <v>88.444499739999998</v>
      </c>
      <c r="EX1147">
        <v>37.702320540000002</v>
      </c>
      <c r="EY1147">
        <v>66.575808620000004</v>
      </c>
      <c r="EZ1147">
        <v>59.260804239999999</v>
      </c>
      <c r="FA1147">
        <v>67.743217849999994</v>
      </c>
      <c r="FB1147">
        <v>7.5723984780000002</v>
      </c>
      <c r="FC1147">
        <v>11.05862638</v>
      </c>
      <c r="FD1147">
        <v>22.699892519999999</v>
      </c>
      <c r="FE1147">
        <v>47.070892319999999</v>
      </c>
      <c r="FF1147">
        <v>7.175326235</v>
      </c>
      <c r="FG1147">
        <v>13.79935856</v>
      </c>
      <c r="FH1147">
        <v>1.3994304559999999</v>
      </c>
      <c r="FI1147">
        <v>2.4773024889999999</v>
      </c>
      <c r="FJ1147">
        <v>30.926244019999999</v>
      </c>
      <c r="FK1147">
        <v>39.51970609</v>
      </c>
      <c r="FL1147">
        <v>10.51655229</v>
      </c>
      <c r="FM1147">
        <v>15.64517786</v>
      </c>
      <c r="FN1147">
        <v>0</v>
      </c>
      <c r="FO1147">
        <v>0</v>
      </c>
      <c r="FP1147">
        <v>0</v>
      </c>
      <c r="FQ1147">
        <v>4</v>
      </c>
      <c r="FR1147">
        <v>0</v>
      </c>
      <c r="FS1147">
        <v>2</v>
      </c>
      <c r="FT1147">
        <v>0</v>
      </c>
      <c r="FU1147">
        <v>7</v>
      </c>
      <c r="FV1147">
        <v>2</v>
      </c>
      <c r="FW1147">
        <v>0</v>
      </c>
      <c r="FX1147">
        <v>3</v>
      </c>
    </row>
    <row r="1148" spans="1:180" x14ac:dyDescent="0.3">
      <c r="A1148" s="7" t="s">
        <v>86</v>
      </c>
      <c r="B1148" s="7" t="s">
        <v>379</v>
      </c>
      <c r="C1148" t="s">
        <v>55</v>
      </c>
      <c r="D1148">
        <v>14</v>
      </c>
      <c r="E1148">
        <v>3</v>
      </c>
      <c r="F1148">
        <v>0.65369302299999998</v>
      </c>
      <c r="G1148">
        <v>1</v>
      </c>
      <c r="H1148">
        <v>0.793286512</v>
      </c>
      <c r="I1148">
        <v>0.8</v>
      </c>
      <c r="J1148">
        <v>1.7226640419999999</v>
      </c>
      <c r="K1148">
        <v>0.75209724600000005</v>
      </c>
      <c r="L1148">
        <v>1.184438857</v>
      </c>
      <c r="M1148">
        <v>0.55120945099999996</v>
      </c>
      <c r="N1148">
        <v>16.479109480000002</v>
      </c>
      <c r="O1148">
        <v>18.861646400000001</v>
      </c>
      <c r="P1148">
        <v>1.5211896030000001</v>
      </c>
      <c r="Q1148">
        <v>0.88436161499999999</v>
      </c>
      <c r="R1148">
        <v>0.67965654099999995</v>
      </c>
      <c r="S1148">
        <v>1.0602137149999999</v>
      </c>
      <c r="T1148">
        <v>0.787878788</v>
      </c>
      <c r="U1148">
        <v>0.42424242400000001</v>
      </c>
      <c r="V1148">
        <v>0.8</v>
      </c>
      <c r="W1148">
        <v>0.26666666700000002</v>
      </c>
      <c r="X1148">
        <v>0.88888888899999996</v>
      </c>
      <c r="Y1148">
        <v>0.53333333299999997</v>
      </c>
      <c r="Z1148">
        <v>0</v>
      </c>
      <c r="AA1148" s="5" t="s">
        <v>209</v>
      </c>
      <c r="AB1148">
        <v>0</v>
      </c>
      <c r="AC1148">
        <v>-12</v>
      </c>
      <c r="AD1148" s="5" t="s">
        <v>197</v>
      </c>
      <c r="AE1148">
        <v>-12</v>
      </c>
      <c r="AF1148">
        <v>4</v>
      </c>
      <c r="AG1148">
        <v>-8</v>
      </c>
      <c r="AH1148">
        <v>6</v>
      </c>
      <c r="AI1148">
        <v>-6</v>
      </c>
      <c r="AJ1148">
        <v>7</v>
      </c>
      <c r="AK1148">
        <v>-5</v>
      </c>
      <c r="AL1148">
        <v>8</v>
      </c>
      <c r="AM1148">
        <v>-4</v>
      </c>
      <c r="AN1148">
        <v>8</v>
      </c>
      <c r="AO1148">
        <v>-4</v>
      </c>
      <c r="AP1148">
        <v>10</v>
      </c>
      <c r="AQ1148">
        <v>-2</v>
      </c>
      <c r="AR1148">
        <v>10</v>
      </c>
      <c r="AS1148">
        <v>-2</v>
      </c>
      <c r="AT1148">
        <v>11</v>
      </c>
      <c r="AU1148">
        <v>-1</v>
      </c>
      <c r="AV1148">
        <v>12</v>
      </c>
      <c r="AW1148">
        <v>0</v>
      </c>
      <c r="AX1148">
        <v>12</v>
      </c>
      <c r="AY1148">
        <v>0</v>
      </c>
      <c r="AZ1148">
        <v>12</v>
      </c>
      <c r="BA1148">
        <v>0</v>
      </c>
      <c r="BB1148">
        <v>12</v>
      </c>
      <c r="BC1148">
        <v>0</v>
      </c>
      <c r="BD1148">
        <v>13</v>
      </c>
      <c r="BE1148">
        <v>1</v>
      </c>
      <c r="BF1148">
        <v>13</v>
      </c>
      <c r="BG1148">
        <v>1</v>
      </c>
      <c r="BH1148">
        <v>15</v>
      </c>
      <c r="BI1148">
        <v>3</v>
      </c>
      <c r="BJ1148">
        <v>15</v>
      </c>
      <c r="BK1148">
        <v>3</v>
      </c>
      <c r="BL1148">
        <v>15</v>
      </c>
      <c r="BM1148">
        <v>3</v>
      </c>
      <c r="BN1148">
        <v>0</v>
      </c>
      <c r="BO1148">
        <v>0</v>
      </c>
      <c r="BP1148">
        <v>0</v>
      </c>
      <c r="BQ1148">
        <v>-3</v>
      </c>
      <c r="BR1148">
        <v>-2</v>
      </c>
      <c r="BS1148">
        <v>0</v>
      </c>
      <c r="BT1148">
        <v>0</v>
      </c>
      <c r="BU1148">
        <v>0</v>
      </c>
      <c r="BV1148">
        <v>1</v>
      </c>
      <c r="BW1148">
        <v>0</v>
      </c>
      <c r="BX1148">
        <v>0</v>
      </c>
      <c r="BY1148">
        <v>0</v>
      </c>
      <c r="BZ1148">
        <v>5</v>
      </c>
      <c r="CA1148">
        <v>-1</v>
      </c>
      <c r="CB1148">
        <v>4</v>
      </c>
      <c r="CC1148">
        <v>0</v>
      </c>
      <c r="CD1148">
        <v>2</v>
      </c>
      <c r="CE1148">
        <v>0</v>
      </c>
      <c r="CF1148">
        <v>2</v>
      </c>
      <c r="CG1148">
        <v>-2</v>
      </c>
      <c r="CH1148">
        <v>0</v>
      </c>
      <c r="CI1148">
        <v>1</v>
      </c>
      <c r="CJ1148">
        <v>1</v>
      </c>
      <c r="CK1148">
        <v>1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2</v>
      </c>
      <c r="CR1148">
        <v>0</v>
      </c>
      <c r="CS1148">
        <v>0</v>
      </c>
      <c r="CT1148">
        <v>2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2</v>
      </c>
      <c r="DA1148">
        <v>0</v>
      </c>
      <c r="DB1148">
        <v>0</v>
      </c>
      <c r="DC1148">
        <v>-19</v>
      </c>
      <c r="DD1148">
        <v>1</v>
      </c>
      <c r="DE1148">
        <v>-18</v>
      </c>
      <c r="DF1148">
        <v>8</v>
      </c>
      <c r="DG1148">
        <v>-11</v>
      </c>
      <c r="DH1148">
        <v>13</v>
      </c>
      <c r="DI1148">
        <v>-6</v>
      </c>
      <c r="DJ1148">
        <v>6</v>
      </c>
      <c r="DK1148">
        <v>-13</v>
      </c>
      <c r="DL1148">
        <v>13</v>
      </c>
      <c r="DM1148">
        <v>-6</v>
      </c>
      <c r="DN1148">
        <v>22</v>
      </c>
      <c r="DO1148">
        <v>3</v>
      </c>
      <c r="DP1148">
        <v>23</v>
      </c>
      <c r="DQ1148">
        <v>4</v>
      </c>
      <c r="DR1148">
        <v>20</v>
      </c>
      <c r="DS1148">
        <v>1</v>
      </c>
      <c r="DT1148">
        <v>26</v>
      </c>
      <c r="DU1148">
        <v>7</v>
      </c>
      <c r="DV1148">
        <v>18</v>
      </c>
      <c r="DW1148">
        <v>-1</v>
      </c>
      <c r="DX1148">
        <v>17</v>
      </c>
      <c r="DY1148">
        <v>-2</v>
      </c>
      <c r="DZ1148">
        <v>19</v>
      </c>
      <c r="EA1148">
        <v>0</v>
      </c>
      <c r="EB1148">
        <v>19</v>
      </c>
      <c r="EC1148">
        <v>0</v>
      </c>
      <c r="ED1148">
        <v>20</v>
      </c>
      <c r="EE1148">
        <v>1</v>
      </c>
      <c r="EF1148">
        <v>22</v>
      </c>
      <c r="EG1148">
        <v>3</v>
      </c>
      <c r="EH1148">
        <v>23</v>
      </c>
      <c r="EI1148">
        <v>4</v>
      </c>
      <c r="EJ1148">
        <v>20</v>
      </c>
      <c r="EK1148">
        <v>1</v>
      </c>
      <c r="EL1148">
        <v>25</v>
      </c>
      <c r="EM1148">
        <v>6</v>
      </c>
      <c r="EN1148">
        <v>25</v>
      </c>
      <c r="EO1148">
        <v>6</v>
      </c>
      <c r="EP1148">
        <v>173.5592035</v>
      </c>
      <c r="EQ1148">
        <v>159.96337869999999</v>
      </c>
      <c r="ER1148">
        <v>89.462623570000005</v>
      </c>
      <c r="ES1148">
        <v>88.909620899999993</v>
      </c>
      <c r="ET1148">
        <v>139.60027160000001</v>
      </c>
      <c r="EU1148">
        <v>154.16281240000001</v>
      </c>
      <c r="EV1148">
        <v>83.838036549999998</v>
      </c>
      <c r="EW1148">
        <v>86.440657970000004</v>
      </c>
      <c r="EX1148">
        <v>41.68967911</v>
      </c>
      <c r="EY1148">
        <v>49.155616979999998</v>
      </c>
      <c r="EZ1148">
        <v>56.297705280000002</v>
      </c>
      <c r="FA1148">
        <v>64.622180090000001</v>
      </c>
      <c r="FB1148">
        <v>10.30581761</v>
      </c>
      <c r="FC1148">
        <v>4.8261852059999999</v>
      </c>
      <c r="FD1148">
        <v>26.856047929999999</v>
      </c>
      <c r="FE1148">
        <v>20.323351410000001</v>
      </c>
      <c r="FF1148">
        <v>9.3698652029999998</v>
      </c>
      <c r="FG1148">
        <v>4.4539692129999997</v>
      </c>
      <c r="FH1148">
        <v>1.5716782739999999</v>
      </c>
      <c r="FI1148">
        <v>1.605012428</v>
      </c>
      <c r="FJ1148">
        <v>37.7905053</v>
      </c>
      <c r="FK1148">
        <v>30.224771990000001</v>
      </c>
      <c r="FL1148">
        <v>13.6118142</v>
      </c>
      <c r="FM1148">
        <v>6.0895558540000003</v>
      </c>
      <c r="FN1148">
        <v>0</v>
      </c>
      <c r="FO1148">
        <v>1</v>
      </c>
      <c r="FP1148">
        <v>3</v>
      </c>
      <c r="FQ1148">
        <v>0</v>
      </c>
      <c r="FR1148">
        <f>13/14</f>
        <v>0.9285714285714286</v>
      </c>
      <c r="FS1148">
        <v>1</v>
      </c>
      <c r="FT1148">
        <v>3</v>
      </c>
      <c r="FU1148">
        <v>1</v>
      </c>
      <c r="FV1148">
        <v>1</v>
      </c>
      <c r="FW1148">
        <v>1</v>
      </c>
      <c r="FX1148">
        <v>0</v>
      </c>
    </row>
    <row r="1149" spans="1:180" x14ac:dyDescent="0.3">
      <c r="A1149" s="7" t="s">
        <v>116</v>
      </c>
      <c r="B1149" s="7" t="s">
        <v>126</v>
      </c>
      <c r="C1149" t="s">
        <v>61</v>
      </c>
      <c r="D1149">
        <v>13</v>
      </c>
      <c r="E1149">
        <v>3</v>
      </c>
      <c r="F1149">
        <v>1.4510909089999999</v>
      </c>
      <c r="G1149">
        <v>1.166949153</v>
      </c>
      <c r="H1149">
        <v>0.70403636400000003</v>
      </c>
      <c r="I1149">
        <v>0.76330508500000005</v>
      </c>
      <c r="J1149">
        <v>1.159553917</v>
      </c>
      <c r="K1149">
        <v>0.82113921499999998</v>
      </c>
      <c r="L1149">
        <v>0.81871609499999998</v>
      </c>
      <c r="M1149">
        <v>1.025843276</v>
      </c>
      <c r="N1149">
        <v>16.04058891</v>
      </c>
      <c r="O1149">
        <v>17.446509209999999</v>
      </c>
      <c r="P1149">
        <v>1.2363422340000001</v>
      </c>
      <c r="Q1149">
        <v>1.218928864</v>
      </c>
      <c r="R1149">
        <v>1.3825920089999999</v>
      </c>
      <c r="S1149">
        <v>1.2989420780000001</v>
      </c>
      <c r="T1149">
        <v>0.27777777799999998</v>
      </c>
      <c r="U1149">
        <v>0.52777777800000003</v>
      </c>
      <c r="V1149">
        <v>0.133333333</v>
      </c>
      <c r="W1149">
        <v>0.46666666699999998</v>
      </c>
      <c r="X1149">
        <v>0.44444444399999999</v>
      </c>
      <c r="Y1149">
        <v>0.53333333299999997</v>
      </c>
      <c r="Z1149">
        <v>-18</v>
      </c>
      <c r="AA1149" s="5" t="s">
        <v>193</v>
      </c>
      <c r="AB1149">
        <v>-17</v>
      </c>
      <c r="AC1149">
        <v>-8</v>
      </c>
      <c r="AD1149" s="5" t="s">
        <v>218</v>
      </c>
      <c r="AE1149">
        <v>-5</v>
      </c>
      <c r="AF1149">
        <v>-14</v>
      </c>
      <c r="AG1149">
        <v>-5</v>
      </c>
      <c r="AH1149">
        <v>-13</v>
      </c>
      <c r="AI1149">
        <v>-4</v>
      </c>
      <c r="AJ1149">
        <v>-14</v>
      </c>
      <c r="AK1149">
        <v>-5</v>
      </c>
      <c r="AL1149">
        <v>-9</v>
      </c>
      <c r="AM1149">
        <v>0</v>
      </c>
      <c r="AN1149">
        <v>-8</v>
      </c>
      <c r="AO1149">
        <v>1</v>
      </c>
      <c r="AP1149">
        <v>-8</v>
      </c>
      <c r="AQ1149">
        <v>1</v>
      </c>
      <c r="AR1149">
        <v>-4</v>
      </c>
      <c r="AS1149">
        <v>5</v>
      </c>
      <c r="AT1149">
        <v>-4</v>
      </c>
      <c r="AU1149">
        <v>5</v>
      </c>
      <c r="AV1149">
        <v>-3</v>
      </c>
      <c r="AW1149">
        <v>6</v>
      </c>
      <c r="AX1149">
        <v>-3</v>
      </c>
      <c r="AY1149">
        <v>6</v>
      </c>
      <c r="AZ1149">
        <v>-2</v>
      </c>
      <c r="BA1149">
        <v>7</v>
      </c>
      <c r="BB1149">
        <v>-2</v>
      </c>
      <c r="BC1149">
        <v>7</v>
      </c>
      <c r="BD1149">
        <v>-1</v>
      </c>
      <c r="BE1149">
        <v>8</v>
      </c>
      <c r="BF1149">
        <v>0</v>
      </c>
      <c r="BG1149">
        <v>9</v>
      </c>
      <c r="BH1149">
        <v>3</v>
      </c>
      <c r="BI1149">
        <v>12</v>
      </c>
      <c r="BJ1149">
        <v>4</v>
      </c>
      <c r="BK1149">
        <v>13</v>
      </c>
      <c r="BL1149">
        <v>4</v>
      </c>
      <c r="BM1149">
        <v>13</v>
      </c>
      <c r="BN1149">
        <v>-2</v>
      </c>
      <c r="BO1149">
        <v>0</v>
      </c>
      <c r="BP1149">
        <v>-1</v>
      </c>
      <c r="BQ1149">
        <v>0</v>
      </c>
      <c r="BR1149">
        <v>0</v>
      </c>
      <c r="BS1149">
        <v>0</v>
      </c>
      <c r="BT1149">
        <v>-2</v>
      </c>
      <c r="BU1149">
        <v>3</v>
      </c>
      <c r="BV1149">
        <v>0</v>
      </c>
      <c r="BW1149">
        <v>-2</v>
      </c>
      <c r="BX1149">
        <v>0</v>
      </c>
      <c r="BY1149">
        <v>0</v>
      </c>
      <c r="BZ1149">
        <v>0</v>
      </c>
      <c r="CA1149">
        <v>0</v>
      </c>
      <c r="CB1149">
        <v>-3</v>
      </c>
      <c r="CC1149">
        <v>2</v>
      </c>
      <c r="CD1149">
        <v>0</v>
      </c>
      <c r="CE1149">
        <v>1</v>
      </c>
      <c r="CF1149">
        <v>1</v>
      </c>
      <c r="CG1149">
        <v>1</v>
      </c>
      <c r="CH1149">
        <v>-1</v>
      </c>
      <c r="CI1149">
        <v>-1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-1</v>
      </c>
      <c r="CP1149">
        <v>-1</v>
      </c>
      <c r="CQ1149">
        <v>2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1</v>
      </c>
      <c r="CY1149">
        <v>0</v>
      </c>
      <c r="CZ1149">
        <v>0</v>
      </c>
      <c r="DA1149">
        <v>0</v>
      </c>
      <c r="DB1149">
        <v>-22</v>
      </c>
      <c r="DC1149">
        <v>-9</v>
      </c>
      <c r="DD1149">
        <v>-23</v>
      </c>
      <c r="DE1149">
        <v>-10</v>
      </c>
      <c r="DF1149">
        <v>-22</v>
      </c>
      <c r="DG1149">
        <v>-9</v>
      </c>
      <c r="DH1149">
        <v>-18</v>
      </c>
      <c r="DI1149">
        <v>-5</v>
      </c>
      <c r="DJ1149">
        <v>-17</v>
      </c>
      <c r="DK1149">
        <v>-4</v>
      </c>
      <c r="DL1149">
        <v>-22</v>
      </c>
      <c r="DM1149">
        <v>-9</v>
      </c>
      <c r="DN1149">
        <v>-13</v>
      </c>
      <c r="DO1149">
        <v>0</v>
      </c>
      <c r="DP1149">
        <v>-13</v>
      </c>
      <c r="DQ1149">
        <v>0</v>
      </c>
      <c r="DR1149">
        <v>-6</v>
      </c>
      <c r="DS1149">
        <v>7</v>
      </c>
      <c r="DT1149">
        <v>-7</v>
      </c>
      <c r="DU1149">
        <v>6</v>
      </c>
      <c r="DV1149">
        <v>-6</v>
      </c>
      <c r="DW1149">
        <v>7</v>
      </c>
      <c r="DX1149">
        <v>-2</v>
      </c>
      <c r="DY1149">
        <v>11</v>
      </c>
      <c r="DZ1149">
        <v>-3</v>
      </c>
      <c r="EA1149">
        <v>10</v>
      </c>
      <c r="EB1149">
        <v>-1</v>
      </c>
      <c r="EC1149">
        <v>12</v>
      </c>
      <c r="ED1149">
        <v>2</v>
      </c>
      <c r="EE1149">
        <v>15</v>
      </c>
      <c r="EF1149">
        <v>0</v>
      </c>
      <c r="EG1149">
        <v>13</v>
      </c>
      <c r="EH1149">
        <v>0</v>
      </c>
      <c r="EI1149">
        <v>13</v>
      </c>
      <c r="EJ1149">
        <v>4</v>
      </c>
      <c r="EK1149">
        <v>17</v>
      </c>
      <c r="EL1149">
        <v>2</v>
      </c>
      <c r="EM1149">
        <v>15</v>
      </c>
      <c r="EN1149">
        <v>7</v>
      </c>
      <c r="EO1149">
        <v>20</v>
      </c>
      <c r="EP1149">
        <v>143.82809230000001</v>
      </c>
      <c r="EQ1149">
        <v>151.1936178</v>
      </c>
      <c r="ER1149">
        <v>88.885475510000006</v>
      </c>
      <c r="ES1149">
        <v>86.462046319999999</v>
      </c>
      <c r="ET1149">
        <v>161.14035670000001</v>
      </c>
      <c r="EU1149">
        <v>158.70197949999999</v>
      </c>
      <c r="EV1149">
        <v>88.356449929999997</v>
      </c>
      <c r="EW1149">
        <v>84.155298490000007</v>
      </c>
      <c r="EX1149">
        <v>49.921235809999999</v>
      </c>
      <c r="EY1149">
        <v>47.856407439999998</v>
      </c>
      <c r="EZ1149">
        <v>69.59713035</v>
      </c>
      <c r="FA1149">
        <v>60.041881160000003</v>
      </c>
      <c r="FB1149">
        <v>9.1067663430000003</v>
      </c>
      <c r="FC1149">
        <v>9.6362933910000006</v>
      </c>
      <c r="FD1149">
        <v>28.20490697</v>
      </c>
      <c r="FE1149">
        <v>27.86966601</v>
      </c>
      <c r="FF1149">
        <v>8.3900226010000001</v>
      </c>
      <c r="FG1149">
        <v>9.8539056560000002</v>
      </c>
      <c r="FH1149">
        <v>2.235772801</v>
      </c>
      <c r="FI1149">
        <v>2.6778551679999998</v>
      </c>
      <c r="FJ1149">
        <v>30.876057729999999</v>
      </c>
      <c r="FK1149">
        <v>29.076841859999998</v>
      </c>
      <c r="FL1149">
        <v>11.99821071</v>
      </c>
      <c r="FM1149">
        <v>10.58495271</v>
      </c>
      <c r="FN1149">
        <v>0</v>
      </c>
      <c r="FO1149">
        <v>0</v>
      </c>
      <c r="FP1149">
        <v>1</v>
      </c>
      <c r="FQ1149">
        <v>1</v>
      </c>
      <c r="FR1149">
        <f>7/14</f>
        <v>0.5</v>
      </c>
      <c r="FS1149" t="s">
        <v>45</v>
      </c>
      <c r="FT1149">
        <v>1</v>
      </c>
      <c r="FU1149">
        <v>1</v>
      </c>
      <c r="FV1149" t="s">
        <v>45</v>
      </c>
      <c r="FW1149">
        <v>1</v>
      </c>
      <c r="FX1149">
        <v>1</v>
      </c>
    </row>
    <row r="1150" spans="1:180" x14ac:dyDescent="0.3">
      <c r="A1150" s="7" t="s">
        <v>69</v>
      </c>
      <c r="B1150" s="7" t="s">
        <v>62</v>
      </c>
      <c r="C1150" t="s">
        <v>52</v>
      </c>
      <c r="D1150">
        <v>13</v>
      </c>
      <c r="E1150">
        <v>3</v>
      </c>
      <c r="F1150">
        <v>1.6105263160000001</v>
      </c>
      <c r="G1150">
        <v>1.7560869569999999</v>
      </c>
      <c r="H1150">
        <v>0.69110526299999997</v>
      </c>
      <c r="I1150">
        <v>0.65730434800000004</v>
      </c>
      <c r="J1150">
        <v>1.154943128</v>
      </c>
      <c r="K1150">
        <v>1.781212639</v>
      </c>
      <c r="L1150">
        <v>0.86569473200000002</v>
      </c>
      <c r="M1150">
        <v>1.1288498469999999</v>
      </c>
      <c r="N1150">
        <v>18.87067541</v>
      </c>
      <c r="O1150">
        <v>20.66030554</v>
      </c>
      <c r="P1150">
        <v>1.2501526220000001</v>
      </c>
      <c r="Q1150">
        <v>1.595642446</v>
      </c>
      <c r="R1150">
        <v>1.6219382609999999</v>
      </c>
      <c r="S1150">
        <v>1.7063608130000001</v>
      </c>
      <c r="T1150">
        <v>0.44444444399999999</v>
      </c>
      <c r="U1150">
        <v>0.38888888900000002</v>
      </c>
      <c r="V1150">
        <v>0.4</v>
      </c>
      <c r="W1150">
        <v>0.26666666700000002</v>
      </c>
      <c r="X1150">
        <v>0.44444444399999999</v>
      </c>
      <c r="Y1150">
        <v>0.33333333300000001</v>
      </c>
      <c r="Z1150">
        <v>-12</v>
      </c>
      <c r="AA1150" s="5" t="s">
        <v>218</v>
      </c>
      <c r="AB1150">
        <v>-11</v>
      </c>
      <c r="AC1150">
        <v>-13</v>
      </c>
      <c r="AD1150" s="5" t="s">
        <v>196</v>
      </c>
      <c r="AE1150">
        <v>-13</v>
      </c>
      <c r="AF1150">
        <v>-6</v>
      </c>
      <c r="AG1150">
        <v>-8</v>
      </c>
      <c r="AH1150">
        <v>-5</v>
      </c>
      <c r="AI1150">
        <v>-7</v>
      </c>
      <c r="AJ1150">
        <v>-2</v>
      </c>
      <c r="AK1150">
        <v>-4</v>
      </c>
      <c r="AL1150">
        <v>-2</v>
      </c>
      <c r="AM1150">
        <v>-4</v>
      </c>
      <c r="AN1150">
        <v>-2</v>
      </c>
      <c r="AO1150">
        <v>-4</v>
      </c>
      <c r="AP1150">
        <v>0</v>
      </c>
      <c r="AQ1150">
        <v>-2</v>
      </c>
      <c r="AR1150">
        <v>1</v>
      </c>
      <c r="AS1150">
        <v>-1</v>
      </c>
      <c r="AT1150">
        <v>1</v>
      </c>
      <c r="AU1150">
        <v>-1</v>
      </c>
      <c r="AV1150">
        <v>2</v>
      </c>
      <c r="AW1150">
        <v>0</v>
      </c>
      <c r="AX1150">
        <v>2</v>
      </c>
      <c r="AY1150">
        <v>0</v>
      </c>
      <c r="AZ1150">
        <v>3</v>
      </c>
      <c r="BA1150">
        <v>1</v>
      </c>
      <c r="BB1150">
        <v>4</v>
      </c>
      <c r="BC1150">
        <v>2</v>
      </c>
      <c r="BD1150">
        <v>5</v>
      </c>
      <c r="BE1150">
        <v>3</v>
      </c>
      <c r="BF1150">
        <v>6</v>
      </c>
      <c r="BG1150">
        <v>4</v>
      </c>
      <c r="BH1150">
        <v>9</v>
      </c>
      <c r="BI1150">
        <v>7</v>
      </c>
      <c r="BJ1150">
        <v>10</v>
      </c>
      <c r="BK1150">
        <v>8</v>
      </c>
      <c r="BL1150">
        <v>12</v>
      </c>
      <c r="BM1150">
        <v>10</v>
      </c>
      <c r="BN1150">
        <v>-2</v>
      </c>
      <c r="BO1150">
        <v>0</v>
      </c>
      <c r="BP1150">
        <v>0</v>
      </c>
      <c r="BQ1150">
        <v>-5</v>
      </c>
      <c r="BR1150">
        <v>-2</v>
      </c>
      <c r="BS1150">
        <v>0</v>
      </c>
      <c r="BT1150">
        <v>2</v>
      </c>
      <c r="BU1150">
        <v>0</v>
      </c>
      <c r="BV1150">
        <v>0</v>
      </c>
      <c r="BW1150">
        <v>-1</v>
      </c>
      <c r="BX1150">
        <v>2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-3</v>
      </c>
      <c r="CO1150">
        <v>2</v>
      </c>
      <c r="CP1150">
        <v>-2</v>
      </c>
      <c r="CQ1150">
        <v>1</v>
      </c>
      <c r="CR1150">
        <v>0</v>
      </c>
      <c r="CS1150">
        <v>0</v>
      </c>
      <c r="CT1150">
        <v>0</v>
      </c>
      <c r="CU1150">
        <v>0</v>
      </c>
      <c r="CV1150">
        <v>1</v>
      </c>
      <c r="CW1150">
        <v>0</v>
      </c>
      <c r="CX1150">
        <v>2</v>
      </c>
      <c r="CY1150">
        <v>0</v>
      </c>
      <c r="CZ1150">
        <v>0</v>
      </c>
      <c r="DA1150">
        <v>0</v>
      </c>
      <c r="DB1150">
        <v>-19</v>
      </c>
      <c r="DC1150">
        <v>-20</v>
      </c>
      <c r="DD1150">
        <v>-21</v>
      </c>
      <c r="DE1150">
        <v>-22</v>
      </c>
      <c r="DF1150">
        <v>-17</v>
      </c>
      <c r="DG1150">
        <v>-18</v>
      </c>
      <c r="DH1150">
        <v>-11</v>
      </c>
      <c r="DI1150">
        <v>-12</v>
      </c>
      <c r="DJ1150">
        <v>-8</v>
      </c>
      <c r="DK1150">
        <v>-9</v>
      </c>
      <c r="DL1150">
        <v>-10</v>
      </c>
      <c r="DM1150">
        <v>-11</v>
      </c>
      <c r="DN1150">
        <v>-9</v>
      </c>
      <c r="DO1150">
        <v>-10</v>
      </c>
      <c r="DP1150">
        <v>-5</v>
      </c>
      <c r="DQ1150">
        <v>-6</v>
      </c>
      <c r="DR1150">
        <v>0</v>
      </c>
      <c r="DS1150">
        <v>-1</v>
      </c>
      <c r="DT1150">
        <v>-0.5</v>
      </c>
      <c r="DU1150">
        <v>-1.5</v>
      </c>
      <c r="DV1150">
        <v>-0.5</v>
      </c>
      <c r="DW1150">
        <v>-1.5</v>
      </c>
      <c r="DX1150">
        <v>1</v>
      </c>
      <c r="DY1150">
        <v>0</v>
      </c>
      <c r="DZ1150">
        <v>4</v>
      </c>
      <c r="EA1150">
        <v>3</v>
      </c>
      <c r="EB1150">
        <v>-1</v>
      </c>
      <c r="EC1150">
        <v>-2</v>
      </c>
      <c r="ED1150">
        <v>1</v>
      </c>
      <c r="EE1150">
        <v>0</v>
      </c>
      <c r="EF1150">
        <v>4</v>
      </c>
      <c r="EG1150">
        <v>3</v>
      </c>
      <c r="EH1150">
        <v>6</v>
      </c>
      <c r="EI1150">
        <v>5</v>
      </c>
      <c r="EJ1150">
        <v>13</v>
      </c>
      <c r="EK1150">
        <v>12</v>
      </c>
      <c r="EL1150">
        <v>11</v>
      </c>
      <c r="EM1150">
        <v>10</v>
      </c>
      <c r="EN1150">
        <v>25</v>
      </c>
      <c r="EO1150">
        <v>24</v>
      </c>
      <c r="EP1150">
        <v>98.448583159999998</v>
      </c>
      <c r="EQ1150">
        <v>145.20829090000001</v>
      </c>
      <c r="ER1150">
        <v>81.363405470000004</v>
      </c>
      <c r="ES1150">
        <v>83.80293897</v>
      </c>
      <c r="ET1150">
        <v>106.3152145</v>
      </c>
      <c r="EU1150">
        <v>158.01428050000001</v>
      </c>
      <c r="EV1150">
        <v>80.892343699999998</v>
      </c>
      <c r="EW1150">
        <v>82.765272640000006</v>
      </c>
      <c r="EX1150">
        <v>40.960149430000001</v>
      </c>
      <c r="EY1150">
        <v>50.192091210000001</v>
      </c>
      <c r="EZ1150">
        <v>59.740766960000002</v>
      </c>
      <c r="FA1150">
        <v>61.99754823</v>
      </c>
      <c r="FB1150">
        <v>7.2763726350000004</v>
      </c>
      <c r="FC1150">
        <v>10.991798559999999</v>
      </c>
      <c r="FD1150">
        <v>17.28668472</v>
      </c>
      <c r="FE1150">
        <v>28.076211260000001</v>
      </c>
      <c r="FF1150">
        <v>5.4905225099999999</v>
      </c>
      <c r="FG1150">
        <v>8.7315529479999991</v>
      </c>
      <c r="FH1150">
        <v>1.29522161</v>
      </c>
      <c r="FI1150">
        <v>2.8542534100000001</v>
      </c>
      <c r="FJ1150">
        <v>33.45199642</v>
      </c>
      <c r="FK1150">
        <v>29.576565930000001</v>
      </c>
      <c r="FL1150">
        <v>10.50850855</v>
      </c>
      <c r="FM1150">
        <v>15.24857242</v>
      </c>
      <c r="FN1150">
        <v>0</v>
      </c>
      <c r="FO1150">
        <v>1</v>
      </c>
      <c r="FP1150">
        <v>0</v>
      </c>
      <c r="FQ1150">
        <v>5</v>
      </c>
      <c r="FR1150">
        <f>9/15</f>
        <v>0.6</v>
      </c>
      <c r="FS1150">
        <v>2</v>
      </c>
      <c r="FT1150">
        <v>0</v>
      </c>
      <c r="FU1150">
        <v>2</v>
      </c>
      <c r="FV1150" t="s">
        <v>45</v>
      </c>
      <c r="FW1150">
        <v>0</v>
      </c>
      <c r="FX1150">
        <v>0</v>
      </c>
    </row>
    <row r="1151" spans="1:180" x14ac:dyDescent="0.3">
      <c r="A1151" s="7" t="s">
        <v>66</v>
      </c>
      <c r="B1151" s="7" t="s">
        <v>75</v>
      </c>
      <c r="C1151" t="s">
        <v>52</v>
      </c>
      <c r="D1151">
        <v>13</v>
      </c>
      <c r="E1151">
        <v>3</v>
      </c>
      <c r="F1151">
        <v>1.2880357140000001</v>
      </c>
      <c r="G1151">
        <v>1.6892307689999999</v>
      </c>
      <c r="H1151">
        <v>0.71687500000000004</v>
      </c>
      <c r="I1151">
        <v>0.68544230799999994</v>
      </c>
      <c r="J1151">
        <v>2.0410240499999999</v>
      </c>
      <c r="K1151">
        <v>1.5249171349999999</v>
      </c>
      <c r="L1151">
        <v>1.265013237</v>
      </c>
      <c r="M1151">
        <v>0.98710921399999996</v>
      </c>
      <c r="N1151">
        <v>17.208205929999998</v>
      </c>
      <c r="O1151">
        <v>16.231133740000001</v>
      </c>
      <c r="P1151">
        <v>1.854731165</v>
      </c>
      <c r="Q1151">
        <v>1.420013035</v>
      </c>
      <c r="R1151">
        <v>1.3680450770000001</v>
      </c>
      <c r="S1151">
        <v>1.6755271389999999</v>
      </c>
      <c r="T1151">
        <v>0.5</v>
      </c>
      <c r="U1151">
        <v>0.33333333300000001</v>
      </c>
      <c r="V1151">
        <v>0.46666666699999998</v>
      </c>
      <c r="W1151">
        <v>0.33333333300000001</v>
      </c>
      <c r="X1151">
        <v>0.55555555599999995</v>
      </c>
      <c r="Y1151">
        <v>0.27777777799999998</v>
      </c>
      <c r="Z1151">
        <v>-10</v>
      </c>
      <c r="AA1151" s="5" t="s">
        <v>210</v>
      </c>
      <c r="AB1151">
        <v>-9</v>
      </c>
      <c r="AC1151">
        <v>-15</v>
      </c>
      <c r="AD1151" s="5" t="s">
        <v>193</v>
      </c>
      <c r="AE1151">
        <v>-15</v>
      </c>
      <c r="AF1151">
        <v>-4</v>
      </c>
      <c r="AG1151">
        <v>-10</v>
      </c>
      <c r="AH1151">
        <v>-3</v>
      </c>
      <c r="AI1151">
        <v>-9</v>
      </c>
      <c r="AJ1151">
        <v>0</v>
      </c>
      <c r="AK1151">
        <v>-6</v>
      </c>
      <c r="AL1151">
        <v>0</v>
      </c>
      <c r="AM1151">
        <v>-6</v>
      </c>
      <c r="AN1151">
        <v>0</v>
      </c>
      <c r="AO1151">
        <v>-6</v>
      </c>
      <c r="AP1151">
        <v>2</v>
      </c>
      <c r="AQ1151">
        <v>-4</v>
      </c>
      <c r="AR1151">
        <v>3</v>
      </c>
      <c r="AS1151">
        <v>-3</v>
      </c>
      <c r="AT1151">
        <v>3</v>
      </c>
      <c r="AU1151">
        <v>-3</v>
      </c>
      <c r="AV1151">
        <v>4</v>
      </c>
      <c r="AW1151">
        <v>-2</v>
      </c>
      <c r="AX1151">
        <v>4</v>
      </c>
      <c r="AY1151">
        <v>-2</v>
      </c>
      <c r="AZ1151">
        <v>5</v>
      </c>
      <c r="BA1151">
        <v>-1</v>
      </c>
      <c r="BB1151">
        <v>6</v>
      </c>
      <c r="BC1151">
        <v>0</v>
      </c>
      <c r="BD1151">
        <v>7</v>
      </c>
      <c r="BE1151">
        <v>1</v>
      </c>
      <c r="BF1151">
        <v>8</v>
      </c>
      <c r="BG1151">
        <v>2</v>
      </c>
      <c r="BH1151">
        <v>11</v>
      </c>
      <c r="BI1151">
        <v>5</v>
      </c>
      <c r="BJ1151">
        <v>12</v>
      </c>
      <c r="BK1151">
        <v>6</v>
      </c>
      <c r="BL1151">
        <v>14</v>
      </c>
      <c r="BM1151">
        <v>8</v>
      </c>
      <c r="BN1151">
        <v>-1</v>
      </c>
      <c r="BO1151">
        <v>-3</v>
      </c>
      <c r="BP1151">
        <v>0</v>
      </c>
      <c r="BQ1151">
        <v>3</v>
      </c>
      <c r="BR1151">
        <v>1</v>
      </c>
      <c r="BS1151">
        <v>-1</v>
      </c>
      <c r="BT1151">
        <v>-3</v>
      </c>
      <c r="BU1151">
        <v>-1</v>
      </c>
      <c r="BV1151">
        <v>0</v>
      </c>
      <c r="BW1151">
        <v>-1</v>
      </c>
      <c r="BX1151">
        <v>0</v>
      </c>
      <c r="BY1151">
        <v>-2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2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-1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2</v>
      </c>
      <c r="CU1151">
        <v>1</v>
      </c>
      <c r="CV1151">
        <v>0</v>
      </c>
      <c r="CW1151">
        <v>0</v>
      </c>
      <c r="CX1151">
        <v>1</v>
      </c>
      <c r="CY1151">
        <v>0</v>
      </c>
      <c r="CZ1151">
        <v>3</v>
      </c>
      <c r="DA1151">
        <v>0</v>
      </c>
      <c r="DB1151">
        <v>-14</v>
      </c>
      <c r="DC1151">
        <v>-20</v>
      </c>
      <c r="DD1151">
        <v>-16</v>
      </c>
      <c r="DE1151">
        <v>-22</v>
      </c>
      <c r="DF1151">
        <v>-12</v>
      </c>
      <c r="DG1151">
        <v>-18</v>
      </c>
      <c r="DH1151">
        <v>-6</v>
      </c>
      <c r="DI1151">
        <v>-12</v>
      </c>
      <c r="DJ1151">
        <v>-3</v>
      </c>
      <c r="DK1151">
        <v>-9</v>
      </c>
      <c r="DL1151">
        <v>-5</v>
      </c>
      <c r="DM1151">
        <v>-11</v>
      </c>
      <c r="DN1151">
        <v>-4</v>
      </c>
      <c r="DO1151">
        <v>-10</v>
      </c>
      <c r="DP1151">
        <v>0</v>
      </c>
      <c r="DQ1151">
        <v>-6</v>
      </c>
      <c r="DR1151">
        <v>5</v>
      </c>
      <c r="DS1151">
        <v>-1</v>
      </c>
      <c r="DT1151">
        <v>4.5</v>
      </c>
      <c r="DU1151">
        <v>-1.5</v>
      </c>
      <c r="DV1151">
        <v>4.5</v>
      </c>
      <c r="DW1151">
        <v>-1.5</v>
      </c>
      <c r="DX1151">
        <v>6</v>
      </c>
      <c r="DY1151">
        <v>0</v>
      </c>
      <c r="DZ1151">
        <v>9</v>
      </c>
      <c r="EA1151">
        <v>3</v>
      </c>
      <c r="EB1151">
        <v>4</v>
      </c>
      <c r="EC1151">
        <v>-2</v>
      </c>
      <c r="ED1151">
        <v>6</v>
      </c>
      <c r="EE1151">
        <v>0</v>
      </c>
      <c r="EF1151">
        <v>9</v>
      </c>
      <c r="EG1151">
        <v>3</v>
      </c>
      <c r="EH1151">
        <v>11</v>
      </c>
      <c r="EI1151">
        <v>5</v>
      </c>
      <c r="EJ1151">
        <v>18</v>
      </c>
      <c r="EK1151">
        <v>12</v>
      </c>
      <c r="EL1151">
        <v>16</v>
      </c>
      <c r="EM1151">
        <v>10</v>
      </c>
      <c r="EN1151">
        <v>30</v>
      </c>
      <c r="EO1151">
        <v>24</v>
      </c>
      <c r="EP1151">
        <v>162.83869050000001</v>
      </c>
      <c r="EQ1151">
        <v>146.28178370000001</v>
      </c>
      <c r="ER1151">
        <v>87.154863239999997</v>
      </c>
      <c r="ES1151">
        <v>87.910950880000001</v>
      </c>
      <c r="ET1151">
        <v>174.55157869999999</v>
      </c>
      <c r="EU1151">
        <v>181.86623040000001</v>
      </c>
      <c r="EV1151">
        <v>86.213044400000001</v>
      </c>
      <c r="EW1151">
        <v>87.658805169999994</v>
      </c>
      <c r="EX1151">
        <v>51.140112369999997</v>
      </c>
      <c r="EY1151">
        <v>60.084967919999997</v>
      </c>
      <c r="EZ1151">
        <v>67.675892759999996</v>
      </c>
      <c r="FA1151">
        <v>67.739699860000002</v>
      </c>
      <c r="FB1151">
        <v>9.3344399920000001</v>
      </c>
      <c r="FC1151">
        <v>9.4542329560000002</v>
      </c>
      <c r="FD1151">
        <v>23.869478149999999</v>
      </c>
      <c r="FE1151">
        <v>25.87016899</v>
      </c>
      <c r="FF1151">
        <v>7.8270198479999999</v>
      </c>
      <c r="FG1151">
        <v>7.5698236540000003</v>
      </c>
      <c r="FH1151">
        <v>2.1337610759999999</v>
      </c>
      <c r="FI1151">
        <v>1.887548521</v>
      </c>
      <c r="FJ1151">
        <v>38.804903359999997</v>
      </c>
      <c r="FK1151">
        <v>34.525955930000002</v>
      </c>
      <c r="FL1151">
        <v>13.570734079999999</v>
      </c>
      <c r="FM1151">
        <v>12.970663439999999</v>
      </c>
      <c r="FN1151">
        <v>0</v>
      </c>
      <c r="FO1151">
        <v>0</v>
      </c>
      <c r="FP1151">
        <v>1</v>
      </c>
      <c r="FQ1151">
        <v>1</v>
      </c>
      <c r="FR1151">
        <f>7/11</f>
        <v>0.63636363636363635</v>
      </c>
      <c r="FS1151">
        <v>2</v>
      </c>
      <c r="FT1151">
        <v>1</v>
      </c>
      <c r="FU1151">
        <v>2</v>
      </c>
      <c r="FV1151">
        <v>1</v>
      </c>
      <c r="FW1151">
        <v>1</v>
      </c>
      <c r="FX1151">
        <v>0</v>
      </c>
    </row>
    <row r="1152" spans="1:180" x14ac:dyDescent="0.3">
      <c r="A1152" s="7" t="s">
        <v>67</v>
      </c>
      <c r="B1152" s="7" t="s">
        <v>74</v>
      </c>
      <c r="C1152" t="s">
        <v>52</v>
      </c>
      <c r="D1152">
        <v>13</v>
      </c>
      <c r="E1152">
        <v>3</v>
      </c>
      <c r="F1152">
        <v>1.9180219780000001</v>
      </c>
      <c r="G1152">
        <v>1.9710526319999999</v>
      </c>
      <c r="H1152">
        <v>0.65130769200000005</v>
      </c>
      <c r="I1152">
        <v>0.62105263200000005</v>
      </c>
      <c r="J1152">
        <v>1.2802766299999999</v>
      </c>
      <c r="K1152">
        <v>0.87942831700000001</v>
      </c>
      <c r="L1152">
        <v>0.78047774299999995</v>
      </c>
      <c r="M1152">
        <v>0.62114587700000001</v>
      </c>
      <c r="N1152">
        <v>21.914425609999999</v>
      </c>
      <c r="O1152">
        <v>20.93000374</v>
      </c>
      <c r="P1152">
        <v>1.2511180690000001</v>
      </c>
      <c r="Q1152">
        <v>1.2749738260000001</v>
      </c>
      <c r="R1152">
        <v>1.96323436</v>
      </c>
      <c r="S1152">
        <v>1.912572231</v>
      </c>
      <c r="T1152">
        <v>0.16666666699999999</v>
      </c>
      <c r="U1152">
        <v>0.30555555600000001</v>
      </c>
      <c r="V1152">
        <v>0.33333333300000001</v>
      </c>
      <c r="W1152">
        <v>6.6666666999999999E-2</v>
      </c>
      <c r="X1152">
        <v>0.111111111</v>
      </c>
      <c r="Y1152">
        <v>0.33333333300000001</v>
      </c>
      <c r="Z1152">
        <v>-22</v>
      </c>
      <c r="AA1152" s="5" t="s">
        <v>220</v>
      </c>
      <c r="AB1152">
        <v>-21</v>
      </c>
      <c r="AC1152">
        <v>-16</v>
      </c>
      <c r="AD1152" s="5" t="s">
        <v>194</v>
      </c>
      <c r="AE1152">
        <v>-16</v>
      </c>
      <c r="AF1152">
        <v>-16</v>
      </c>
      <c r="AG1152">
        <v>-11</v>
      </c>
      <c r="AH1152">
        <v>-15</v>
      </c>
      <c r="AI1152">
        <v>-10</v>
      </c>
      <c r="AJ1152">
        <v>-12</v>
      </c>
      <c r="AK1152">
        <v>-7</v>
      </c>
      <c r="AL1152">
        <v>-12</v>
      </c>
      <c r="AM1152">
        <v>-7</v>
      </c>
      <c r="AN1152">
        <v>-12</v>
      </c>
      <c r="AO1152">
        <v>-7</v>
      </c>
      <c r="AP1152">
        <v>-10</v>
      </c>
      <c r="AQ1152">
        <v>-5</v>
      </c>
      <c r="AR1152">
        <v>-9</v>
      </c>
      <c r="AS1152">
        <v>-4</v>
      </c>
      <c r="AT1152">
        <v>-9</v>
      </c>
      <c r="AU1152">
        <v>-4</v>
      </c>
      <c r="AV1152">
        <v>-8</v>
      </c>
      <c r="AW1152">
        <v>-3</v>
      </c>
      <c r="AX1152">
        <v>-8</v>
      </c>
      <c r="AY1152">
        <v>-3</v>
      </c>
      <c r="AZ1152">
        <v>-7</v>
      </c>
      <c r="BA1152">
        <v>-2</v>
      </c>
      <c r="BB1152">
        <v>-6</v>
      </c>
      <c r="BC1152">
        <v>-1</v>
      </c>
      <c r="BD1152">
        <v>-5</v>
      </c>
      <c r="BE1152">
        <v>0</v>
      </c>
      <c r="BF1152">
        <v>-4</v>
      </c>
      <c r="BG1152">
        <v>1</v>
      </c>
      <c r="BH1152">
        <v>-1</v>
      </c>
      <c r="BI1152">
        <v>4</v>
      </c>
      <c r="BJ1152">
        <v>0</v>
      </c>
      <c r="BK1152">
        <v>5</v>
      </c>
      <c r="BL1152">
        <v>2</v>
      </c>
      <c r="BM1152">
        <v>7</v>
      </c>
      <c r="BN1152">
        <v>-1</v>
      </c>
      <c r="BO1152">
        <v>0</v>
      </c>
      <c r="BP1152">
        <v>0</v>
      </c>
      <c r="BQ1152">
        <v>0</v>
      </c>
      <c r="BR1152">
        <v>-2</v>
      </c>
      <c r="BS1152">
        <v>-2</v>
      </c>
      <c r="BT1152">
        <v>0</v>
      </c>
      <c r="BU1152">
        <v>-1</v>
      </c>
      <c r="BV1152">
        <v>0</v>
      </c>
      <c r="BW1152">
        <v>-2</v>
      </c>
      <c r="BX1152">
        <v>-4</v>
      </c>
      <c r="BY1152">
        <v>0</v>
      </c>
      <c r="BZ1152">
        <v>-3</v>
      </c>
      <c r="CA1152">
        <v>-1</v>
      </c>
      <c r="CB1152">
        <v>-1</v>
      </c>
      <c r="CC1152">
        <v>0</v>
      </c>
      <c r="CD1152">
        <v>-2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2</v>
      </c>
      <c r="CM1152">
        <v>0</v>
      </c>
      <c r="CN1152">
        <v>0</v>
      </c>
      <c r="CO1152">
        <v>-3</v>
      </c>
      <c r="CP1152">
        <v>0</v>
      </c>
      <c r="CQ1152">
        <v>0</v>
      </c>
      <c r="CR1152">
        <v>0</v>
      </c>
      <c r="CS1152">
        <v>0</v>
      </c>
      <c r="CT1152">
        <v>-1</v>
      </c>
      <c r="CU1152">
        <v>0</v>
      </c>
      <c r="CV1152">
        <v>-1</v>
      </c>
      <c r="CW1152">
        <v>1</v>
      </c>
      <c r="CX1152">
        <v>0</v>
      </c>
      <c r="CY1152">
        <v>0</v>
      </c>
      <c r="CZ1152">
        <v>0</v>
      </c>
      <c r="DA1152">
        <v>2</v>
      </c>
      <c r="DB1152">
        <v>-30</v>
      </c>
      <c r="DC1152">
        <v>-23</v>
      </c>
      <c r="DD1152">
        <v>-32</v>
      </c>
      <c r="DE1152">
        <v>-25</v>
      </c>
      <c r="DF1152">
        <v>-28</v>
      </c>
      <c r="DG1152">
        <v>-21</v>
      </c>
      <c r="DH1152">
        <v>-22</v>
      </c>
      <c r="DI1152">
        <v>-15</v>
      </c>
      <c r="DJ1152">
        <v>-19</v>
      </c>
      <c r="DK1152">
        <v>-12</v>
      </c>
      <c r="DL1152">
        <v>-21</v>
      </c>
      <c r="DM1152">
        <v>-14</v>
      </c>
      <c r="DN1152">
        <v>-20</v>
      </c>
      <c r="DO1152">
        <v>-13</v>
      </c>
      <c r="DP1152">
        <v>-16</v>
      </c>
      <c r="DQ1152">
        <v>-9</v>
      </c>
      <c r="DR1152">
        <v>-11</v>
      </c>
      <c r="DS1152">
        <v>-4</v>
      </c>
      <c r="DT1152">
        <v>-11.5</v>
      </c>
      <c r="DU1152">
        <v>-4.5</v>
      </c>
      <c r="DV1152">
        <v>-11.5</v>
      </c>
      <c r="DW1152">
        <v>-4.5</v>
      </c>
      <c r="DX1152">
        <v>-10</v>
      </c>
      <c r="DY1152">
        <v>-3</v>
      </c>
      <c r="DZ1152">
        <v>-7</v>
      </c>
      <c r="EA1152">
        <v>0</v>
      </c>
      <c r="EB1152">
        <v>-12</v>
      </c>
      <c r="EC1152">
        <v>-5</v>
      </c>
      <c r="ED1152">
        <v>-10</v>
      </c>
      <c r="EE1152">
        <v>-3</v>
      </c>
      <c r="EF1152">
        <v>-7</v>
      </c>
      <c r="EG1152">
        <v>0</v>
      </c>
      <c r="EH1152">
        <v>-5</v>
      </c>
      <c r="EI1152">
        <v>2</v>
      </c>
      <c r="EJ1152">
        <v>2</v>
      </c>
      <c r="EK1152">
        <v>9</v>
      </c>
      <c r="EL1152">
        <v>0</v>
      </c>
      <c r="EM1152">
        <v>7</v>
      </c>
      <c r="EN1152">
        <v>14</v>
      </c>
      <c r="EO1152">
        <v>21</v>
      </c>
      <c r="EP1152">
        <v>124.2839975</v>
      </c>
      <c r="EQ1152">
        <v>148.79306919999999</v>
      </c>
      <c r="ER1152">
        <v>86.210663940000003</v>
      </c>
      <c r="ES1152">
        <v>86.739471350000002</v>
      </c>
      <c r="ET1152">
        <v>146.03340470000001</v>
      </c>
      <c r="EU1152">
        <v>161.0473452</v>
      </c>
      <c r="EV1152">
        <v>84.230900030000001</v>
      </c>
      <c r="EW1152">
        <v>85.928490850000003</v>
      </c>
      <c r="EX1152">
        <v>59.109938399999997</v>
      </c>
      <c r="EY1152">
        <v>48.473175660000003</v>
      </c>
      <c r="EZ1152">
        <v>62.931415989999998</v>
      </c>
      <c r="FA1152">
        <v>64.905805630000003</v>
      </c>
      <c r="FB1152">
        <v>8.683640467</v>
      </c>
      <c r="FC1152">
        <v>7.2175651839999997</v>
      </c>
      <c r="FD1152">
        <v>28.257589060000001</v>
      </c>
      <c r="FE1152">
        <v>27.83243173</v>
      </c>
      <c r="FF1152">
        <v>5.8204947990000004</v>
      </c>
      <c r="FG1152">
        <v>5.6290714140000002</v>
      </c>
      <c r="FH1152">
        <v>1.3999280629999999</v>
      </c>
      <c r="FI1152">
        <v>2.1088921530000002</v>
      </c>
      <c r="FJ1152">
        <v>29.33002411</v>
      </c>
      <c r="FK1152">
        <v>32.37728765</v>
      </c>
      <c r="FL1152">
        <v>12.25650403</v>
      </c>
      <c r="FM1152">
        <v>10.82250153</v>
      </c>
      <c r="FN1152">
        <v>0</v>
      </c>
      <c r="FO1152">
        <v>1</v>
      </c>
      <c r="FP1152">
        <v>3</v>
      </c>
      <c r="FQ1152">
        <v>1</v>
      </c>
      <c r="FR1152">
        <f>9/15</f>
        <v>0.6</v>
      </c>
      <c r="FS1152">
        <v>2</v>
      </c>
      <c r="FT1152">
        <v>0</v>
      </c>
      <c r="FU1152">
        <v>1</v>
      </c>
      <c r="FV1152" t="s">
        <v>45</v>
      </c>
      <c r="FW1152">
        <v>0</v>
      </c>
      <c r="FX1152">
        <v>0</v>
      </c>
    </row>
    <row r="1153" spans="1:180" x14ac:dyDescent="0.3">
      <c r="A1153" s="7" t="s">
        <v>63</v>
      </c>
      <c r="B1153" s="7" t="s">
        <v>51</v>
      </c>
      <c r="C1153" t="s">
        <v>52</v>
      </c>
      <c r="D1153">
        <v>13</v>
      </c>
      <c r="E1153">
        <v>3</v>
      </c>
      <c r="F1153">
        <v>0.99357142899999995</v>
      </c>
      <c r="G1153">
        <v>1.9737045719999999</v>
      </c>
      <c r="H1153">
        <v>0.72450000000000003</v>
      </c>
      <c r="I1153">
        <v>0.59612661199999994</v>
      </c>
      <c r="J1153">
        <v>1.5399990569999999</v>
      </c>
      <c r="K1153">
        <v>0.79634061700000003</v>
      </c>
      <c r="L1153">
        <v>1.343763944</v>
      </c>
      <c r="M1153">
        <v>1.006673406</v>
      </c>
      <c r="N1153">
        <v>21.7383451</v>
      </c>
      <c r="O1153">
        <v>20.94752875</v>
      </c>
      <c r="P1153">
        <v>2.16184786</v>
      </c>
      <c r="Q1153">
        <v>1.3952776440000001</v>
      </c>
      <c r="R1153">
        <v>1.034831488</v>
      </c>
      <c r="S1153">
        <v>1.8759775439999999</v>
      </c>
      <c r="T1153">
        <v>0.75</v>
      </c>
      <c r="U1153">
        <v>0.27777777799999998</v>
      </c>
      <c r="V1153">
        <v>0.73333333300000003</v>
      </c>
      <c r="W1153">
        <v>0.46666666699999998</v>
      </c>
      <c r="X1153">
        <v>1</v>
      </c>
      <c r="Y1153">
        <v>0.53333333299999997</v>
      </c>
      <c r="Z1153">
        <v>-1</v>
      </c>
      <c r="AA1153" s="5" t="s">
        <v>185</v>
      </c>
      <c r="AB1153">
        <v>0</v>
      </c>
      <c r="AC1153">
        <v>-17</v>
      </c>
      <c r="AD1153" s="5" t="s">
        <v>197</v>
      </c>
      <c r="AE1153">
        <v>-17</v>
      </c>
      <c r="AF1153">
        <v>5</v>
      </c>
      <c r="AG1153">
        <v>-12</v>
      </c>
      <c r="AH1153">
        <v>6</v>
      </c>
      <c r="AI1153">
        <v>-11</v>
      </c>
      <c r="AJ1153">
        <v>9</v>
      </c>
      <c r="AK1153">
        <v>-8</v>
      </c>
      <c r="AL1153">
        <v>9</v>
      </c>
      <c r="AM1153">
        <v>-8</v>
      </c>
      <c r="AN1153">
        <v>9</v>
      </c>
      <c r="AO1153">
        <v>-8</v>
      </c>
      <c r="AP1153">
        <v>11</v>
      </c>
      <c r="AQ1153">
        <v>-6</v>
      </c>
      <c r="AR1153">
        <v>12</v>
      </c>
      <c r="AS1153">
        <v>-5</v>
      </c>
      <c r="AT1153">
        <v>12</v>
      </c>
      <c r="AU1153">
        <v>-5</v>
      </c>
      <c r="AV1153">
        <v>13</v>
      </c>
      <c r="AW1153">
        <v>-4</v>
      </c>
      <c r="AX1153">
        <v>13</v>
      </c>
      <c r="AY1153">
        <v>-4</v>
      </c>
      <c r="AZ1153">
        <v>14</v>
      </c>
      <c r="BA1153">
        <v>-3</v>
      </c>
      <c r="BB1153">
        <v>15</v>
      </c>
      <c r="BC1153">
        <v>-2</v>
      </c>
      <c r="BD1153">
        <v>16</v>
      </c>
      <c r="BE1153">
        <v>-1</v>
      </c>
      <c r="BF1153">
        <v>17</v>
      </c>
      <c r="BG1153">
        <v>0</v>
      </c>
      <c r="BH1153">
        <v>20</v>
      </c>
      <c r="BI1153">
        <v>3</v>
      </c>
      <c r="BJ1153">
        <v>21</v>
      </c>
      <c r="BK1153">
        <v>4</v>
      </c>
      <c r="BL1153">
        <v>23</v>
      </c>
      <c r="BM1153">
        <v>6</v>
      </c>
      <c r="BN1153">
        <v>0</v>
      </c>
      <c r="BO1153">
        <v>-4</v>
      </c>
      <c r="BP1153">
        <v>0</v>
      </c>
      <c r="BQ1153">
        <v>-1</v>
      </c>
      <c r="BR1153">
        <v>0</v>
      </c>
      <c r="BS1153">
        <v>0</v>
      </c>
      <c r="BT1153">
        <v>0</v>
      </c>
      <c r="BU1153">
        <v>1</v>
      </c>
      <c r="BV1153">
        <v>0</v>
      </c>
      <c r="BW1153">
        <v>0</v>
      </c>
      <c r="BX1153">
        <v>0</v>
      </c>
      <c r="BY1153">
        <v>-1</v>
      </c>
      <c r="BZ1153">
        <v>0</v>
      </c>
      <c r="CA1153">
        <v>0</v>
      </c>
      <c r="CB1153">
        <v>-1</v>
      </c>
      <c r="CC1153">
        <v>-2</v>
      </c>
      <c r="CD1153">
        <v>2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3</v>
      </c>
      <c r="CM1153">
        <v>0</v>
      </c>
      <c r="CN1153">
        <v>1</v>
      </c>
      <c r="CO1153">
        <v>0</v>
      </c>
      <c r="CP1153">
        <v>1</v>
      </c>
      <c r="CQ1153">
        <v>-1</v>
      </c>
      <c r="CR1153">
        <v>2</v>
      </c>
      <c r="CS1153">
        <v>0</v>
      </c>
      <c r="CT1153">
        <v>0</v>
      </c>
      <c r="CU1153">
        <v>0</v>
      </c>
      <c r="CV1153">
        <v>1</v>
      </c>
      <c r="CW1153">
        <v>-1</v>
      </c>
      <c r="CX1153">
        <v>2</v>
      </c>
      <c r="CY1153">
        <v>1</v>
      </c>
      <c r="CZ1153">
        <v>4</v>
      </c>
      <c r="DA1153">
        <v>0</v>
      </c>
      <c r="DB1153">
        <v>-2</v>
      </c>
      <c r="DC1153">
        <v>-25</v>
      </c>
      <c r="DD1153">
        <v>-4</v>
      </c>
      <c r="DE1153">
        <v>-27</v>
      </c>
      <c r="DF1153">
        <v>0</v>
      </c>
      <c r="DG1153">
        <v>-23</v>
      </c>
      <c r="DH1153">
        <v>6</v>
      </c>
      <c r="DI1153">
        <v>-17</v>
      </c>
      <c r="DJ1153">
        <v>9</v>
      </c>
      <c r="DK1153">
        <v>-14</v>
      </c>
      <c r="DL1153">
        <v>7</v>
      </c>
      <c r="DM1153">
        <v>-16</v>
      </c>
      <c r="DN1153">
        <v>8</v>
      </c>
      <c r="DO1153">
        <v>-15</v>
      </c>
      <c r="DP1153">
        <v>12</v>
      </c>
      <c r="DQ1153">
        <v>-11</v>
      </c>
      <c r="DR1153">
        <v>17</v>
      </c>
      <c r="DS1153">
        <v>-6</v>
      </c>
      <c r="DT1153">
        <v>16.5</v>
      </c>
      <c r="DU1153">
        <v>-6.5</v>
      </c>
      <c r="DV1153">
        <v>16.5</v>
      </c>
      <c r="DW1153">
        <v>-6.5</v>
      </c>
      <c r="DX1153">
        <v>18</v>
      </c>
      <c r="DY1153">
        <v>-5</v>
      </c>
      <c r="DZ1153">
        <v>21</v>
      </c>
      <c r="EA1153">
        <v>-2</v>
      </c>
      <c r="EB1153">
        <v>16</v>
      </c>
      <c r="EC1153">
        <v>-7</v>
      </c>
      <c r="ED1153">
        <v>18</v>
      </c>
      <c r="EE1153">
        <v>-5</v>
      </c>
      <c r="EF1153">
        <v>21</v>
      </c>
      <c r="EG1153">
        <v>-2</v>
      </c>
      <c r="EH1153">
        <v>23</v>
      </c>
      <c r="EI1153">
        <v>0</v>
      </c>
      <c r="EJ1153">
        <v>30</v>
      </c>
      <c r="EK1153">
        <v>7</v>
      </c>
      <c r="EL1153">
        <v>28</v>
      </c>
      <c r="EM1153">
        <v>5</v>
      </c>
      <c r="EN1153">
        <v>42</v>
      </c>
      <c r="EO1153">
        <v>19</v>
      </c>
      <c r="EP1153">
        <v>213.75934179999999</v>
      </c>
      <c r="EQ1153">
        <v>121.17550199999999</v>
      </c>
      <c r="ER1153">
        <v>88.625001769999997</v>
      </c>
      <c r="ES1153">
        <v>84.221531990000003</v>
      </c>
      <c r="ET1153">
        <v>212.78206309999999</v>
      </c>
      <c r="EU1153">
        <v>142.62204</v>
      </c>
      <c r="EV1153">
        <v>86.811758609999998</v>
      </c>
      <c r="EW1153">
        <v>84.783015070000005</v>
      </c>
      <c r="EX1153">
        <v>54.443424499999999</v>
      </c>
      <c r="EY1153">
        <v>53.657974520000003</v>
      </c>
      <c r="EZ1153">
        <v>66.961320999999998</v>
      </c>
      <c r="FA1153">
        <v>62.231837740000003</v>
      </c>
      <c r="FB1153">
        <v>10.63523717</v>
      </c>
      <c r="FC1153">
        <v>8.1937440699999993</v>
      </c>
      <c r="FD1153">
        <v>38.672995559999997</v>
      </c>
      <c r="FE1153">
        <v>24.345850899999999</v>
      </c>
      <c r="FF1153">
        <v>10.268488039999999</v>
      </c>
      <c r="FG1153">
        <v>6.45939847</v>
      </c>
      <c r="FH1153">
        <v>2.5324602399999998</v>
      </c>
      <c r="FI1153">
        <v>2.1471131080000001</v>
      </c>
      <c r="FJ1153">
        <v>30.598167069999999</v>
      </c>
      <c r="FK1153">
        <v>37.331385429999997</v>
      </c>
      <c r="FL1153">
        <v>13.36787537</v>
      </c>
      <c r="FM1153">
        <v>8.3881631950000006</v>
      </c>
      <c r="FN1153">
        <v>0</v>
      </c>
      <c r="FO1153">
        <v>0</v>
      </c>
      <c r="FP1153">
        <v>4</v>
      </c>
      <c r="FQ1153">
        <v>2</v>
      </c>
      <c r="FR1153">
        <f>12/15</f>
        <v>0.8</v>
      </c>
      <c r="FS1153" t="s">
        <v>45</v>
      </c>
      <c r="FT1153">
        <v>0</v>
      </c>
      <c r="FU1153">
        <v>0</v>
      </c>
      <c r="FV1153" t="s">
        <v>45</v>
      </c>
      <c r="FW1153">
        <v>0</v>
      </c>
      <c r="FX1153">
        <v>0</v>
      </c>
    </row>
    <row r="1154" spans="1:180" x14ac:dyDescent="0.3">
      <c r="A1154" s="7" t="s">
        <v>73</v>
      </c>
      <c r="B1154" s="7" t="s">
        <v>382</v>
      </c>
      <c r="C1154" t="s">
        <v>52</v>
      </c>
      <c r="D1154">
        <v>13</v>
      </c>
      <c r="E1154">
        <v>3</v>
      </c>
      <c r="F1154">
        <v>1.807692308</v>
      </c>
      <c r="G1154">
        <v>1.92</v>
      </c>
      <c r="H1154">
        <v>0.63600000000000001</v>
      </c>
      <c r="I1154">
        <v>0.67200000000000004</v>
      </c>
      <c r="J1154">
        <v>0.899632019</v>
      </c>
      <c r="K1154">
        <v>0.94056073299999998</v>
      </c>
      <c r="L1154">
        <v>0.51694038499999995</v>
      </c>
      <c r="M1154">
        <v>0.53340637999999996</v>
      </c>
      <c r="N1154">
        <v>25.075133319999999</v>
      </c>
      <c r="O1154">
        <v>18.22938693</v>
      </c>
      <c r="P1154">
        <v>1.048163862</v>
      </c>
      <c r="Q1154">
        <v>0.79790168699999997</v>
      </c>
      <c r="R1154">
        <v>1.880330431</v>
      </c>
      <c r="S1154">
        <v>1.8798451940000001</v>
      </c>
      <c r="T1154">
        <v>0.111111111</v>
      </c>
      <c r="U1154">
        <v>0.19444444399999999</v>
      </c>
      <c r="V1154">
        <v>6.6666666999999999E-2</v>
      </c>
      <c r="W1154">
        <v>0.2</v>
      </c>
      <c r="X1154">
        <v>0.111111111</v>
      </c>
      <c r="Y1154">
        <v>5.5555555999999999E-2</v>
      </c>
      <c r="Z1154">
        <v>-24</v>
      </c>
      <c r="AA1154" s="5" t="s">
        <v>194</v>
      </c>
      <c r="AB1154">
        <v>-23</v>
      </c>
      <c r="AC1154">
        <v>-20</v>
      </c>
      <c r="AD1154" s="5" t="s">
        <v>199</v>
      </c>
      <c r="AE1154">
        <v>-20</v>
      </c>
      <c r="AF1154">
        <v>-18</v>
      </c>
      <c r="AG1154">
        <v>-15</v>
      </c>
      <c r="AH1154">
        <v>-17</v>
      </c>
      <c r="AI1154">
        <v>-14</v>
      </c>
      <c r="AJ1154">
        <v>-14</v>
      </c>
      <c r="AK1154">
        <v>-11</v>
      </c>
      <c r="AL1154">
        <v>-14</v>
      </c>
      <c r="AM1154">
        <v>-11</v>
      </c>
      <c r="AN1154">
        <v>-14</v>
      </c>
      <c r="AO1154">
        <v>-11</v>
      </c>
      <c r="AP1154">
        <v>-12</v>
      </c>
      <c r="AQ1154">
        <v>-9</v>
      </c>
      <c r="AR1154">
        <v>-11</v>
      </c>
      <c r="AS1154">
        <v>-8</v>
      </c>
      <c r="AT1154">
        <v>-11</v>
      </c>
      <c r="AU1154">
        <v>-8</v>
      </c>
      <c r="AV1154">
        <v>-10</v>
      </c>
      <c r="AW1154">
        <v>-7</v>
      </c>
      <c r="AX1154">
        <v>-10</v>
      </c>
      <c r="AY1154">
        <v>-7</v>
      </c>
      <c r="AZ1154">
        <v>-9</v>
      </c>
      <c r="BA1154">
        <v>-6</v>
      </c>
      <c r="BB1154">
        <v>-8</v>
      </c>
      <c r="BC1154">
        <v>-5</v>
      </c>
      <c r="BD1154">
        <v>-7</v>
      </c>
      <c r="BE1154">
        <v>-4</v>
      </c>
      <c r="BF1154">
        <v>-6</v>
      </c>
      <c r="BG1154">
        <v>-3</v>
      </c>
      <c r="BH1154">
        <v>-3</v>
      </c>
      <c r="BI1154">
        <v>0</v>
      </c>
      <c r="BJ1154">
        <v>-2</v>
      </c>
      <c r="BK1154">
        <v>1</v>
      </c>
      <c r="BL1154">
        <v>0</v>
      </c>
      <c r="BM1154">
        <v>3</v>
      </c>
      <c r="BN1154">
        <v>-3</v>
      </c>
      <c r="BO1154">
        <v>-1</v>
      </c>
      <c r="BP1154">
        <v>-8</v>
      </c>
      <c r="BQ1154">
        <v>-3</v>
      </c>
      <c r="BR1154">
        <v>-4</v>
      </c>
      <c r="BS1154">
        <v>-1</v>
      </c>
      <c r="BT1154">
        <v>-3</v>
      </c>
      <c r="BU1154">
        <v>-2</v>
      </c>
      <c r="BV1154">
        <v>-2</v>
      </c>
      <c r="BW1154">
        <v>-1</v>
      </c>
      <c r="BX1154">
        <v>0</v>
      </c>
      <c r="BY1154">
        <v>-5</v>
      </c>
      <c r="BZ1154">
        <v>0</v>
      </c>
      <c r="CA1154">
        <v>0</v>
      </c>
      <c r="CB1154">
        <v>-3</v>
      </c>
      <c r="CC1154">
        <v>0</v>
      </c>
      <c r="CD1154">
        <v>0</v>
      </c>
      <c r="CE1154">
        <v>-1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-2</v>
      </c>
      <c r="CM1154">
        <v>-2</v>
      </c>
      <c r="CN1154">
        <v>0</v>
      </c>
      <c r="CO1154">
        <v>0</v>
      </c>
      <c r="CP1154">
        <v>0</v>
      </c>
      <c r="CQ1154">
        <v>0</v>
      </c>
      <c r="CR1154">
        <v>-2</v>
      </c>
      <c r="CS1154">
        <v>-1</v>
      </c>
      <c r="CT1154">
        <v>0</v>
      </c>
      <c r="CU1154">
        <v>1</v>
      </c>
      <c r="CV1154">
        <v>0</v>
      </c>
      <c r="CW1154">
        <v>0</v>
      </c>
      <c r="CX1154">
        <v>0</v>
      </c>
      <c r="CY1154">
        <v>1</v>
      </c>
      <c r="CZ1154">
        <v>0</v>
      </c>
      <c r="DA1154">
        <v>0</v>
      </c>
      <c r="DB1154">
        <v>-44</v>
      </c>
      <c r="DC1154">
        <v>-32</v>
      </c>
      <c r="DD1154">
        <v>-46</v>
      </c>
      <c r="DE1154">
        <v>-34</v>
      </c>
      <c r="DF1154">
        <v>-42</v>
      </c>
      <c r="DG1154">
        <v>-30</v>
      </c>
      <c r="DH1154">
        <v>-36</v>
      </c>
      <c r="DI1154">
        <v>-24</v>
      </c>
      <c r="DJ1154">
        <v>-33</v>
      </c>
      <c r="DK1154">
        <v>-21</v>
      </c>
      <c r="DL1154">
        <v>-35</v>
      </c>
      <c r="DM1154">
        <v>-23</v>
      </c>
      <c r="DN1154">
        <v>-34</v>
      </c>
      <c r="DO1154">
        <v>-22</v>
      </c>
      <c r="DP1154">
        <v>-30</v>
      </c>
      <c r="DQ1154">
        <v>-18</v>
      </c>
      <c r="DR1154">
        <v>-25</v>
      </c>
      <c r="DS1154">
        <v>-13</v>
      </c>
      <c r="DT1154">
        <v>-25.5</v>
      </c>
      <c r="DU1154">
        <v>-13.5</v>
      </c>
      <c r="DV1154">
        <v>-25.5</v>
      </c>
      <c r="DW1154">
        <v>-13.5</v>
      </c>
      <c r="DX1154">
        <v>-24</v>
      </c>
      <c r="DY1154">
        <v>-12</v>
      </c>
      <c r="DZ1154">
        <v>-21</v>
      </c>
      <c r="EA1154">
        <v>-9</v>
      </c>
      <c r="EB1154">
        <v>-26</v>
      </c>
      <c r="EC1154">
        <v>-14</v>
      </c>
      <c r="ED1154">
        <v>-24</v>
      </c>
      <c r="EE1154">
        <v>-12</v>
      </c>
      <c r="EF1154">
        <v>-21</v>
      </c>
      <c r="EG1154">
        <v>-9</v>
      </c>
      <c r="EH1154">
        <v>-19</v>
      </c>
      <c r="EI1154">
        <v>-7</v>
      </c>
      <c r="EJ1154">
        <v>-12</v>
      </c>
      <c r="EK1154">
        <v>0</v>
      </c>
      <c r="EL1154">
        <v>-14</v>
      </c>
      <c r="EM1154">
        <v>-2</v>
      </c>
      <c r="EN1154">
        <v>0</v>
      </c>
      <c r="EO1154">
        <v>12</v>
      </c>
      <c r="EP1154">
        <v>129.21468530000001</v>
      </c>
      <c r="EQ1154">
        <v>119.6032818</v>
      </c>
      <c r="ER1154">
        <v>87.421613769999993</v>
      </c>
      <c r="ES1154">
        <v>85.204966409999997</v>
      </c>
      <c r="ET1154">
        <v>162.46655469999999</v>
      </c>
      <c r="EU1154">
        <v>131.8101264</v>
      </c>
      <c r="EV1154">
        <v>86.656486409999999</v>
      </c>
      <c r="EW1154">
        <v>82.900952329999996</v>
      </c>
      <c r="EX1154">
        <v>54.573754440000002</v>
      </c>
      <c r="EY1154">
        <v>51.48931683</v>
      </c>
      <c r="EZ1154">
        <v>66.60915353</v>
      </c>
      <c r="FA1154">
        <v>64.375023580000004</v>
      </c>
      <c r="FB1154">
        <v>5.9553456239999996</v>
      </c>
      <c r="FC1154">
        <v>6.3210108700000003</v>
      </c>
      <c r="FD1154">
        <v>23.167496499999999</v>
      </c>
      <c r="FE1154">
        <v>19.675253619999999</v>
      </c>
      <c r="FF1154">
        <v>4.573868955</v>
      </c>
      <c r="FG1154">
        <v>5.1510277779999996</v>
      </c>
      <c r="FH1154">
        <v>0.92400283900000002</v>
      </c>
      <c r="FI1154">
        <v>1.450976536</v>
      </c>
      <c r="FJ1154">
        <v>29.32878388</v>
      </c>
      <c r="FK1154">
        <v>35.108056070000004</v>
      </c>
      <c r="FL1154">
        <v>10.05502574</v>
      </c>
      <c r="FM1154">
        <v>9.0065531179999994</v>
      </c>
      <c r="FN1154">
        <v>0</v>
      </c>
      <c r="FO1154">
        <v>1</v>
      </c>
      <c r="FP1154">
        <v>3</v>
      </c>
      <c r="FQ1154">
        <v>2</v>
      </c>
      <c r="FR1154">
        <f>10/14</f>
        <v>0.7142857142857143</v>
      </c>
      <c r="FS1154">
        <v>2</v>
      </c>
      <c r="FT1154">
        <v>0</v>
      </c>
      <c r="FU1154">
        <v>1</v>
      </c>
      <c r="FV1154" t="s">
        <v>45</v>
      </c>
      <c r="FW1154">
        <v>0</v>
      </c>
      <c r="FX1154">
        <v>0</v>
      </c>
    </row>
    <row r="1155" spans="1:180" x14ac:dyDescent="0.3">
      <c r="A1155" s="7" t="s">
        <v>38</v>
      </c>
      <c r="B1155" s="7" t="s">
        <v>42</v>
      </c>
      <c r="C1155" t="s">
        <v>26</v>
      </c>
      <c r="D1155">
        <v>14</v>
      </c>
      <c r="E1155">
        <v>2</v>
      </c>
      <c r="F1155">
        <v>1.2812962960000001</v>
      </c>
      <c r="G1155">
        <v>0.85716306600000003</v>
      </c>
      <c r="H1155">
        <v>0.69412963000000005</v>
      </c>
      <c r="I1155">
        <v>0.72304492399999998</v>
      </c>
      <c r="J1155">
        <v>1.5444551129999999</v>
      </c>
      <c r="K1155">
        <v>1.6667814320000001</v>
      </c>
      <c r="L1155">
        <v>0.88441730200000002</v>
      </c>
      <c r="M1155">
        <v>1.4919804910000001</v>
      </c>
      <c r="N1155">
        <v>19.358501539999999</v>
      </c>
      <c r="O1155">
        <v>16.30884283</v>
      </c>
      <c r="P1155">
        <v>1.50611614</v>
      </c>
      <c r="Q1155">
        <v>2.1386336579999998</v>
      </c>
      <c r="R1155">
        <v>1.461440619</v>
      </c>
      <c r="S1155">
        <v>0.97423128400000003</v>
      </c>
      <c r="T1155">
        <v>0.61538461499999997</v>
      </c>
      <c r="U1155">
        <v>0.55555555599999995</v>
      </c>
      <c r="V1155">
        <v>0.53333333299999997</v>
      </c>
      <c r="W1155">
        <v>0.53333333299999997</v>
      </c>
      <c r="X1155">
        <v>0.66666666699999999</v>
      </c>
      <c r="Y1155">
        <v>0.5</v>
      </c>
      <c r="Z1155">
        <v>-4</v>
      </c>
      <c r="AA1155" s="5" t="s">
        <v>245</v>
      </c>
      <c r="AB1155">
        <v>-1</v>
      </c>
      <c r="AC1155">
        <v>-5</v>
      </c>
      <c r="AD1155" s="5" t="s">
        <v>197</v>
      </c>
      <c r="AE1155">
        <v>-4</v>
      </c>
      <c r="AF1155">
        <v>0</v>
      </c>
      <c r="AG1155">
        <v>-4</v>
      </c>
      <c r="AH1155">
        <v>1</v>
      </c>
      <c r="AI1155">
        <v>-3</v>
      </c>
      <c r="AJ1155">
        <v>1</v>
      </c>
      <c r="AK1155">
        <v>-3</v>
      </c>
      <c r="AL1155">
        <v>2</v>
      </c>
      <c r="AM1155">
        <v>-2</v>
      </c>
      <c r="AN1155">
        <v>3</v>
      </c>
      <c r="AO1155">
        <v>-1</v>
      </c>
      <c r="AP1155">
        <v>4</v>
      </c>
      <c r="AQ1155">
        <v>0</v>
      </c>
      <c r="AR1155">
        <v>4</v>
      </c>
      <c r="AS1155">
        <v>0</v>
      </c>
      <c r="AT1155">
        <v>5</v>
      </c>
      <c r="AU1155">
        <v>1</v>
      </c>
      <c r="AV1155">
        <v>6</v>
      </c>
      <c r="AW1155">
        <v>2</v>
      </c>
      <c r="AX1155">
        <v>7</v>
      </c>
      <c r="AY1155">
        <v>3</v>
      </c>
      <c r="AZ1155">
        <v>7</v>
      </c>
      <c r="BA1155">
        <v>3</v>
      </c>
      <c r="BB1155">
        <v>10</v>
      </c>
      <c r="BC1155">
        <v>6</v>
      </c>
      <c r="BD1155">
        <v>13</v>
      </c>
      <c r="BE1155">
        <v>9</v>
      </c>
      <c r="BF1155">
        <v>14</v>
      </c>
      <c r="BG1155">
        <v>10</v>
      </c>
      <c r="BH1155">
        <v>15</v>
      </c>
      <c r="BI1155">
        <v>11</v>
      </c>
      <c r="BJ1155">
        <v>17</v>
      </c>
      <c r="BK1155">
        <v>13</v>
      </c>
      <c r="BL1155">
        <v>23</v>
      </c>
      <c r="BM1155">
        <v>19</v>
      </c>
      <c r="BN1155">
        <v>0</v>
      </c>
      <c r="BO1155">
        <v>0</v>
      </c>
      <c r="BP1155">
        <v>-3</v>
      </c>
      <c r="BQ1155">
        <v>-2</v>
      </c>
      <c r="BR1155">
        <v>0</v>
      </c>
      <c r="BS1155">
        <v>0</v>
      </c>
      <c r="BT1155">
        <v>0</v>
      </c>
      <c r="BU1155">
        <v>-3</v>
      </c>
      <c r="BV1155">
        <v>2</v>
      </c>
      <c r="BW1155">
        <v>0</v>
      </c>
      <c r="BX1155">
        <v>-1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2</v>
      </c>
      <c r="CH1155">
        <v>1</v>
      </c>
      <c r="CI1155">
        <v>0</v>
      </c>
      <c r="CJ1155">
        <v>-1</v>
      </c>
      <c r="CK1155">
        <v>0</v>
      </c>
      <c r="CL1155">
        <v>0</v>
      </c>
      <c r="CM1155">
        <v>0</v>
      </c>
      <c r="CN1155">
        <v>2</v>
      </c>
      <c r="CO1155">
        <v>0</v>
      </c>
      <c r="CP1155">
        <v>0</v>
      </c>
      <c r="CQ1155">
        <v>1</v>
      </c>
      <c r="CR1155">
        <v>1</v>
      </c>
      <c r="CS1155">
        <v>0</v>
      </c>
      <c r="CT1155">
        <v>1</v>
      </c>
      <c r="CU1155">
        <v>5</v>
      </c>
      <c r="CV1155">
        <v>0</v>
      </c>
      <c r="CW1155">
        <v>2</v>
      </c>
      <c r="CX1155">
        <v>2</v>
      </c>
      <c r="CY1155">
        <v>0</v>
      </c>
      <c r="CZ1155">
        <v>3</v>
      </c>
      <c r="DA1155">
        <v>1</v>
      </c>
      <c r="DB1155">
        <v>-3</v>
      </c>
      <c r="DC1155">
        <v>-4</v>
      </c>
      <c r="DD1155">
        <v>-6</v>
      </c>
      <c r="DE1155">
        <v>-7</v>
      </c>
      <c r="DF1155">
        <v>0</v>
      </c>
      <c r="DG1155">
        <v>-1</v>
      </c>
      <c r="DH1155">
        <v>0</v>
      </c>
      <c r="DI1155">
        <v>-1</v>
      </c>
      <c r="DJ1155">
        <v>2</v>
      </c>
      <c r="DK1155">
        <v>1</v>
      </c>
      <c r="DL1155">
        <v>4</v>
      </c>
      <c r="DM1155">
        <v>3</v>
      </c>
      <c r="DN1155">
        <v>-5</v>
      </c>
      <c r="DO1155">
        <v>-6</v>
      </c>
      <c r="DP1155">
        <v>2</v>
      </c>
      <c r="DQ1155">
        <v>1</v>
      </c>
      <c r="DR1155">
        <v>1</v>
      </c>
      <c r="DS1155">
        <v>0</v>
      </c>
      <c r="DT1155">
        <v>11</v>
      </c>
      <c r="DU1155">
        <v>10</v>
      </c>
      <c r="DV1155">
        <v>-1</v>
      </c>
      <c r="DW1155">
        <v>-2</v>
      </c>
      <c r="DX1155">
        <v>6</v>
      </c>
      <c r="DY1155">
        <v>5</v>
      </c>
      <c r="DZ1155">
        <v>9</v>
      </c>
      <c r="EA1155">
        <v>8</v>
      </c>
      <c r="EB1155">
        <v>12</v>
      </c>
      <c r="EC1155">
        <v>11</v>
      </c>
      <c r="ED1155">
        <v>12</v>
      </c>
      <c r="EE1155">
        <v>11</v>
      </c>
      <c r="EF1155">
        <v>13</v>
      </c>
      <c r="EG1155">
        <v>12</v>
      </c>
      <c r="EH1155">
        <v>19</v>
      </c>
      <c r="EI1155">
        <v>18</v>
      </c>
      <c r="EJ1155">
        <v>17</v>
      </c>
      <c r="EK1155">
        <v>16</v>
      </c>
      <c r="EL1155">
        <v>23</v>
      </c>
      <c r="EM1155">
        <v>22</v>
      </c>
      <c r="EN1155">
        <v>24</v>
      </c>
      <c r="EO1155">
        <v>23</v>
      </c>
      <c r="EP1155">
        <v>150.11553660000001</v>
      </c>
      <c r="EQ1155">
        <v>245.18446159999999</v>
      </c>
      <c r="ER1155">
        <v>86.435576710000007</v>
      </c>
      <c r="ES1155">
        <v>91.839273169999998</v>
      </c>
      <c r="ET1155">
        <v>143.70976429999999</v>
      </c>
      <c r="EU1155">
        <v>284.26289179999998</v>
      </c>
      <c r="EV1155">
        <v>83.388768299999995</v>
      </c>
      <c r="EW1155">
        <v>91.293487639999995</v>
      </c>
      <c r="EX1155">
        <v>36.748007270000002</v>
      </c>
      <c r="EY1155">
        <v>86.786238920000002</v>
      </c>
      <c r="EZ1155">
        <v>54.956676340000001</v>
      </c>
      <c r="FA1155">
        <v>79.977450989999994</v>
      </c>
      <c r="FB1155">
        <v>8.535370232</v>
      </c>
      <c r="FC1155">
        <v>13.60333355</v>
      </c>
      <c r="FD1155">
        <v>23.88328181</v>
      </c>
      <c r="FE1155">
        <v>53.049669129999998</v>
      </c>
      <c r="FF1155">
        <v>7.0977045859999999</v>
      </c>
      <c r="FG1155">
        <v>14.78938204</v>
      </c>
      <c r="FH1155">
        <v>1.2028550220000001</v>
      </c>
      <c r="FI1155">
        <v>2.3887899789999998</v>
      </c>
      <c r="FJ1155">
        <v>36.219734440000003</v>
      </c>
      <c r="FK1155">
        <v>30.942011860000001</v>
      </c>
      <c r="FL1155">
        <v>12.27796747</v>
      </c>
      <c r="FM1155">
        <v>15.121906770000001</v>
      </c>
      <c r="FN1155">
        <v>0</v>
      </c>
      <c r="FO1155">
        <v>0</v>
      </c>
      <c r="FP1155">
        <v>1</v>
      </c>
      <c r="FQ1155">
        <v>0</v>
      </c>
      <c r="FR1155">
        <f>3/15</f>
        <v>0.2</v>
      </c>
      <c r="FS1155">
        <v>2</v>
      </c>
      <c r="FT1155">
        <v>0</v>
      </c>
      <c r="FU1155">
        <v>1</v>
      </c>
      <c r="FV1155">
        <v>2</v>
      </c>
      <c r="FW1155">
        <v>0</v>
      </c>
      <c r="FX1155">
        <v>1</v>
      </c>
    </row>
    <row r="1156" spans="1:180" x14ac:dyDescent="0.3">
      <c r="A1156" s="7" t="s">
        <v>81</v>
      </c>
      <c r="B1156" s="7" t="s">
        <v>80</v>
      </c>
      <c r="C1156" t="s">
        <v>55</v>
      </c>
      <c r="D1156">
        <v>14</v>
      </c>
      <c r="E1156">
        <v>3</v>
      </c>
      <c r="F1156">
        <v>1</v>
      </c>
      <c r="G1156">
        <v>1.528067686</v>
      </c>
      <c r="H1156">
        <v>0.72987500000000005</v>
      </c>
      <c r="I1156">
        <v>0.73042849300000001</v>
      </c>
      <c r="J1156">
        <v>1.9961782990000001</v>
      </c>
      <c r="K1156">
        <v>0.91979958299999998</v>
      </c>
      <c r="L1156">
        <v>1.3256299549999999</v>
      </c>
      <c r="M1156">
        <v>0.61600725499999998</v>
      </c>
      <c r="N1156">
        <v>16.826913999999999</v>
      </c>
      <c r="O1156">
        <v>13.761235020000001</v>
      </c>
      <c r="P1156">
        <v>2.1975350730000001</v>
      </c>
      <c r="Q1156">
        <v>1.3157240290000001</v>
      </c>
      <c r="R1156">
        <v>0.94165594200000002</v>
      </c>
      <c r="S1156">
        <v>1.4620407259999999</v>
      </c>
      <c r="T1156">
        <v>0.55555555599999995</v>
      </c>
      <c r="U1156">
        <v>0.35897435900000002</v>
      </c>
      <c r="V1156">
        <v>0.6</v>
      </c>
      <c r="W1156">
        <v>0.4</v>
      </c>
      <c r="X1156">
        <v>0.76190476200000001</v>
      </c>
      <c r="Y1156">
        <v>0.27777777799999998</v>
      </c>
      <c r="Z1156">
        <v>-6</v>
      </c>
      <c r="AA1156" s="5" t="s">
        <v>209</v>
      </c>
      <c r="AB1156">
        <v>-6</v>
      </c>
      <c r="AC1156">
        <v>-12</v>
      </c>
      <c r="AD1156" s="5" t="s">
        <v>221</v>
      </c>
      <c r="AE1156">
        <v>-12</v>
      </c>
      <c r="AF1156">
        <v>-2</v>
      </c>
      <c r="AG1156">
        <v>-8</v>
      </c>
      <c r="AH1156">
        <v>0</v>
      </c>
      <c r="AI1156">
        <v>-6</v>
      </c>
      <c r="AJ1156">
        <v>1</v>
      </c>
      <c r="AK1156">
        <v>-5</v>
      </c>
      <c r="AL1156">
        <v>2</v>
      </c>
      <c r="AM1156">
        <v>-4</v>
      </c>
      <c r="AN1156">
        <v>2</v>
      </c>
      <c r="AO1156">
        <v>-4</v>
      </c>
      <c r="AP1156">
        <v>4</v>
      </c>
      <c r="AQ1156">
        <v>-2</v>
      </c>
      <c r="AR1156">
        <v>4</v>
      </c>
      <c r="AS1156">
        <v>-2</v>
      </c>
      <c r="AT1156">
        <v>5</v>
      </c>
      <c r="AU1156">
        <v>-1</v>
      </c>
      <c r="AV1156">
        <v>6</v>
      </c>
      <c r="AW1156">
        <v>0</v>
      </c>
      <c r="AX1156">
        <v>6</v>
      </c>
      <c r="AY1156">
        <v>0</v>
      </c>
      <c r="AZ1156">
        <v>6</v>
      </c>
      <c r="BA1156">
        <v>0</v>
      </c>
      <c r="BB1156">
        <v>6</v>
      </c>
      <c r="BC1156">
        <v>0</v>
      </c>
      <c r="BD1156">
        <v>7</v>
      </c>
      <c r="BE1156">
        <v>1</v>
      </c>
      <c r="BF1156">
        <v>7</v>
      </c>
      <c r="BG1156">
        <v>1</v>
      </c>
      <c r="BH1156">
        <v>9</v>
      </c>
      <c r="BI1156">
        <v>3</v>
      </c>
      <c r="BJ1156">
        <v>9</v>
      </c>
      <c r="BK1156">
        <v>3</v>
      </c>
      <c r="BL1156">
        <v>9</v>
      </c>
      <c r="BM1156">
        <v>3</v>
      </c>
      <c r="BN1156">
        <v>-1</v>
      </c>
      <c r="BO1156">
        <v>-1</v>
      </c>
      <c r="BP1156">
        <v>1</v>
      </c>
      <c r="BQ1156">
        <v>1</v>
      </c>
      <c r="BR1156">
        <v>-2</v>
      </c>
      <c r="BS1156">
        <v>3</v>
      </c>
      <c r="BT1156">
        <v>4</v>
      </c>
      <c r="BU1156">
        <v>-1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-1</v>
      </c>
      <c r="CC1156">
        <v>0</v>
      </c>
      <c r="CD1156">
        <v>3</v>
      </c>
      <c r="CE1156">
        <v>-1</v>
      </c>
      <c r="CF1156">
        <v>3</v>
      </c>
      <c r="CG1156">
        <v>-2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-1</v>
      </c>
      <c r="CP1156">
        <v>0</v>
      </c>
      <c r="CQ1156">
        <v>0</v>
      </c>
      <c r="CR1156">
        <v>-1</v>
      </c>
      <c r="CS1156">
        <v>0</v>
      </c>
      <c r="CT1156">
        <v>0</v>
      </c>
      <c r="CU1156">
        <v>0</v>
      </c>
      <c r="CV1156">
        <v>1</v>
      </c>
      <c r="CW1156">
        <v>2</v>
      </c>
      <c r="CX1156">
        <v>0</v>
      </c>
      <c r="CY1156">
        <v>0</v>
      </c>
      <c r="CZ1156">
        <v>4</v>
      </c>
      <c r="DA1156">
        <v>0</v>
      </c>
      <c r="DB1156">
        <v>-6</v>
      </c>
      <c r="DC1156">
        <v>-17</v>
      </c>
      <c r="DD1156">
        <v>-5</v>
      </c>
      <c r="DE1156">
        <v>-16</v>
      </c>
      <c r="DF1156">
        <v>2</v>
      </c>
      <c r="DG1156">
        <v>-9</v>
      </c>
      <c r="DH1156">
        <v>7</v>
      </c>
      <c r="DI1156">
        <v>-4</v>
      </c>
      <c r="DJ1156">
        <v>0</v>
      </c>
      <c r="DK1156">
        <v>-11</v>
      </c>
      <c r="DL1156">
        <v>7</v>
      </c>
      <c r="DM1156">
        <v>-4</v>
      </c>
      <c r="DN1156">
        <v>16</v>
      </c>
      <c r="DO1156">
        <v>5</v>
      </c>
      <c r="DP1156">
        <v>17</v>
      </c>
      <c r="DQ1156">
        <v>6</v>
      </c>
      <c r="DR1156">
        <v>14</v>
      </c>
      <c r="DS1156">
        <v>3</v>
      </c>
      <c r="DT1156">
        <v>20</v>
      </c>
      <c r="DU1156">
        <v>9</v>
      </c>
      <c r="DV1156">
        <v>12</v>
      </c>
      <c r="DW1156">
        <v>1</v>
      </c>
      <c r="DX1156">
        <v>11</v>
      </c>
      <c r="DY1156">
        <v>0</v>
      </c>
      <c r="DZ1156">
        <v>13</v>
      </c>
      <c r="EA1156">
        <v>2</v>
      </c>
      <c r="EB1156">
        <v>13</v>
      </c>
      <c r="EC1156">
        <v>2</v>
      </c>
      <c r="ED1156">
        <v>14</v>
      </c>
      <c r="EE1156">
        <v>3</v>
      </c>
      <c r="EF1156">
        <v>16</v>
      </c>
      <c r="EG1156">
        <v>5</v>
      </c>
      <c r="EH1156">
        <v>17</v>
      </c>
      <c r="EI1156">
        <v>6</v>
      </c>
      <c r="EJ1156">
        <v>14</v>
      </c>
      <c r="EK1156">
        <v>3</v>
      </c>
      <c r="EL1156">
        <v>19</v>
      </c>
      <c r="EM1156">
        <v>8</v>
      </c>
      <c r="EN1156">
        <v>19</v>
      </c>
      <c r="EO1156">
        <v>8</v>
      </c>
      <c r="EP1156">
        <v>266.43199090000002</v>
      </c>
      <c r="EQ1156">
        <v>120.67662780000001</v>
      </c>
      <c r="ER1156">
        <v>91.20452109</v>
      </c>
      <c r="ES1156">
        <v>85.683226129999994</v>
      </c>
      <c r="ET1156">
        <v>224.91132049999999</v>
      </c>
      <c r="EU1156">
        <v>136.03873619999999</v>
      </c>
      <c r="EV1156">
        <v>90.688081879999999</v>
      </c>
      <c r="EW1156">
        <v>84.074258099999994</v>
      </c>
      <c r="EX1156">
        <v>51.116168809999998</v>
      </c>
      <c r="EY1156">
        <v>42.74103083</v>
      </c>
      <c r="EZ1156">
        <v>71.32691844</v>
      </c>
      <c r="FA1156">
        <v>63.842270739999996</v>
      </c>
      <c r="FB1156">
        <v>10.69889736</v>
      </c>
      <c r="FC1156">
        <v>5.274261944</v>
      </c>
      <c r="FD1156">
        <v>44.843130209999998</v>
      </c>
      <c r="FE1156">
        <v>21.190412779999999</v>
      </c>
      <c r="FF1156">
        <v>13.20722452</v>
      </c>
      <c r="FG1156">
        <v>7.1503318939999998</v>
      </c>
      <c r="FH1156">
        <v>1.499782087</v>
      </c>
      <c r="FI1156">
        <v>1.9756477779999999</v>
      </c>
      <c r="FJ1156">
        <v>39.286880719999999</v>
      </c>
      <c r="FK1156">
        <v>35.223306540000003</v>
      </c>
      <c r="FL1156">
        <v>14.300422510000001</v>
      </c>
      <c r="FM1156">
        <v>8.6528940609999996</v>
      </c>
      <c r="FN1156">
        <v>0</v>
      </c>
      <c r="FO1156">
        <v>0</v>
      </c>
      <c r="FP1156">
        <v>0</v>
      </c>
      <c r="FQ1156">
        <v>2</v>
      </c>
      <c r="FR1156">
        <f>5/13</f>
        <v>0.38461538461538464</v>
      </c>
      <c r="FS1156" t="s">
        <v>45</v>
      </c>
      <c r="FT1156">
        <v>2</v>
      </c>
      <c r="FU1156">
        <v>2</v>
      </c>
      <c r="FV1156" t="s">
        <v>45</v>
      </c>
      <c r="FW1156">
        <v>1</v>
      </c>
      <c r="FX1156">
        <v>1</v>
      </c>
    </row>
    <row r="1157" spans="1:180" x14ac:dyDescent="0.3">
      <c r="A1157" s="7" t="s">
        <v>105</v>
      </c>
      <c r="B1157" s="7" t="s">
        <v>371</v>
      </c>
      <c r="C1157" t="s">
        <v>58</v>
      </c>
      <c r="D1157">
        <v>16</v>
      </c>
      <c r="E1157">
        <v>3</v>
      </c>
      <c r="F1157">
        <v>1.1434605550000001</v>
      </c>
      <c r="G1157">
        <v>1.5</v>
      </c>
      <c r="H1157">
        <v>0.77071119399999999</v>
      </c>
      <c r="I1157">
        <v>0.62</v>
      </c>
      <c r="J1157">
        <v>0.85260530499999998</v>
      </c>
      <c r="K1157">
        <v>0.89100779299999999</v>
      </c>
      <c r="L1157">
        <v>0.66241114199999995</v>
      </c>
      <c r="M1157">
        <v>0.77040784399999995</v>
      </c>
      <c r="N1157">
        <v>21.886694299999998</v>
      </c>
      <c r="O1157">
        <v>24.057609930000002</v>
      </c>
      <c r="P1157">
        <v>1.0642743079999999</v>
      </c>
      <c r="Q1157">
        <v>1.5758535659999999</v>
      </c>
      <c r="R1157">
        <v>1.217273721</v>
      </c>
      <c r="S1157">
        <v>1.4609569630000001</v>
      </c>
      <c r="T1157">
        <v>0.44444444399999999</v>
      </c>
      <c r="U1157">
        <v>0.571428571</v>
      </c>
      <c r="V1157">
        <v>0.33333333300000001</v>
      </c>
      <c r="W1157">
        <v>0.46666666699999998</v>
      </c>
      <c r="X1157">
        <v>0.47619047599999997</v>
      </c>
      <c r="Y1157">
        <v>0.61904761900000005</v>
      </c>
      <c r="Z1157">
        <v>-12</v>
      </c>
      <c r="AA1157" s="5" t="s">
        <v>245</v>
      </c>
      <c r="AB1157">
        <v>-11</v>
      </c>
      <c r="AC1157">
        <v>-7</v>
      </c>
      <c r="AD1157" s="5" t="s">
        <v>215</v>
      </c>
      <c r="AE1157">
        <v>-6</v>
      </c>
      <c r="AF1157">
        <v>-7</v>
      </c>
      <c r="AG1157">
        <v>-3</v>
      </c>
      <c r="AH1157">
        <v>-6</v>
      </c>
      <c r="AI1157">
        <v>-2</v>
      </c>
      <c r="AJ1157">
        <v>-5</v>
      </c>
      <c r="AK1157">
        <v>-1</v>
      </c>
      <c r="AL1157">
        <v>-4</v>
      </c>
      <c r="AM1157">
        <v>0</v>
      </c>
      <c r="AN1157">
        <v>-3</v>
      </c>
      <c r="AO1157">
        <v>1</v>
      </c>
      <c r="AP1157">
        <v>-3</v>
      </c>
      <c r="AQ1157">
        <v>1</v>
      </c>
      <c r="AR1157">
        <v>-2</v>
      </c>
      <c r="AS1157">
        <v>2</v>
      </c>
      <c r="AT1157">
        <v>-1</v>
      </c>
      <c r="AU1157">
        <v>3</v>
      </c>
      <c r="AV1157">
        <v>0</v>
      </c>
      <c r="AW1157">
        <v>4</v>
      </c>
      <c r="AX1157">
        <v>1</v>
      </c>
      <c r="AY1157">
        <v>5</v>
      </c>
      <c r="AZ1157">
        <v>4</v>
      </c>
      <c r="BA1157">
        <v>8</v>
      </c>
      <c r="BB1157">
        <v>6</v>
      </c>
      <c r="BC1157">
        <v>10</v>
      </c>
      <c r="BD1157">
        <v>6</v>
      </c>
      <c r="BE1157">
        <v>10</v>
      </c>
      <c r="BF1157">
        <v>7</v>
      </c>
      <c r="BG1157">
        <v>11</v>
      </c>
      <c r="BH1157">
        <v>9</v>
      </c>
      <c r="BI1157">
        <v>13</v>
      </c>
      <c r="BJ1157">
        <v>9</v>
      </c>
      <c r="BK1157">
        <v>13</v>
      </c>
      <c r="BL1157">
        <v>11</v>
      </c>
      <c r="BM1157">
        <v>15</v>
      </c>
      <c r="BN1157">
        <v>-1</v>
      </c>
      <c r="BO1157">
        <v>-4</v>
      </c>
      <c r="BP1157">
        <v>-1</v>
      </c>
      <c r="BQ1157">
        <v>1</v>
      </c>
      <c r="BR1157">
        <v>-2</v>
      </c>
      <c r="BS1157">
        <v>0</v>
      </c>
      <c r="BT1157">
        <v>0</v>
      </c>
      <c r="BU1157">
        <v>0</v>
      </c>
      <c r="BV1157">
        <v>2</v>
      </c>
      <c r="BW1157">
        <v>-1</v>
      </c>
      <c r="BX1157">
        <v>0</v>
      </c>
      <c r="BY1157">
        <v>2</v>
      </c>
      <c r="BZ1157">
        <v>0</v>
      </c>
      <c r="CA1157">
        <v>0</v>
      </c>
      <c r="CB1157">
        <v>-1</v>
      </c>
      <c r="CC1157">
        <v>3</v>
      </c>
      <c r="CD1157">
        <v>0</v>
      </c>
      <c r="CE1157">
        <v>-2</v>
      </c>
      <c r="CF1157">
        <v>-2</v>
      </c>
      <c r="CG1157">
        <v>0</v>
      </c>
      <c r="CH1157">
        <v>0</v>
      </c>
      <c r="CI1157">
        <v>-1</v>
      </c>
      <c r="CJ1157">
        <v>0</v>
      </c>
      <c r="CK1157">
        <v>0</v>
      </c>
      <c r="CL1157">
        <v>0</v>
      </c>
      <c r="CM1157">
        <v>1</v>
      </c>
      <c r="CN1157">
        <v>2</v>
      </c>
      <c r="CO1157">
        <v>2</v>
      </c>
      <c r="CP1157">
        <v>0</v>
      </c>
      <c r="CQ1157">
        <v>0</v>
      </c>
      <c r="CR1157">
        <v>0</v>
      </c>
      <c r="CS1157">
        <v>0</v>
      </c>
      <c r="CT1157">
        <v>1</v>
      </c>
      <c r="CU1157">
        <v>0</v>
      </c>
      <c r="CV1157">
        <v>2</v>
      </c>
      <c r="CW1157">
        <v>1</v>
      </c>
      <c r="CX1157">
        <v>1</v>
      </c>
      <c r="CY1157">
        <v>0</v>
      </c>
      <c r="CZ1157">
        <v>0</v>
      </c>
      <c r="DA1157">
        <v>1</v>
      </c>
      <c r="DB1157">
        <v>-17</v>
      </c>
      <c r="DC1157">
        <v>-15</v>
      </c>
      <c r="DD1157">
        <v>-24</v>
      </c>
      <c r="DE1157">
        <v>-22</v>
      </c>
      <c r="DF1157">
        <v>-13</v>
      </c>
      <c r="DG1157">
        <v>-11</v>
      </c>
      <c r="DH1157">
        <v>-7</v>
      </c>
      <c r="DI1157">
        <v>-5</v>
      </c>
      <c r="DJ1157">
        <v>-1</v>
      </c>
      <c r="DK1157">
        <v>1</v>
      </c>
      <c r="DL1157">
        <v>-2</v>
      </c>
      <c r="DM1157">
        <v>0</v>
      </c>
      <c r="DN1157">
        <v>-2</v>
      </c>
      <c r="DO1157">
        <v>0</v>
      </c>
      <c r="DP1157">
        <v>-1</v>
      </c>
      <c r="DQ1157">
        <v>1</v>
      </c>
      <c r="DR1157">
        <v>5</v>
      </c>
      <c r="DS1157">
        <v>7</v>
      </c>
      <c r="DT1157">
        <v>3</v>
      </c>
      <c r="DU1157">
        <v>5</v>
      </c>
      <c r="DV1157">
        <v>-1</v>
      </c>
      <c r="DW1157">
        <v>1</v>
      </c>
      <c r="DX1157">
        <v>0</v>
      </c>
      <c r="DY1157">
        <v>2</v>
      </c>
      <c r="DZ1157">
        <v>3</v>
      </c>
      <c r="EA1157">
        <v>5</v>
      </c>
      <c r="EB1157">
        <v>8</v>
      </c>
      <c r="EC1157">
        <v>10</v>
      </c>
      <c r="ED1157">
        <v>5</v>
      </c>
      <c r="EE1157">
        <v>7</v>
      </c>
      <c r="EF1157">
        <v>10</v>
      </c>
      <c r="EG1157">
        <v>12</v>
      </c>
      <c r="EH1157">
        <v>7</v>
      </c>
      <c r="EI1157">
        <v>9</v>
      </c>
      <c r="EJ1157">
        <v>12</v>
      </c>
      <c r="EK1157">
        <v>14</v>
      </c>
      <c r="EL1157">
        <v>19</v>
      </c>
      <c r="EM1157">
        <v>21</v>
      </c>
      <c r="EN1157">
        <v>16</v>
      </c>
      <c r="EO1157">
        <v>18</v>
      </c>
      <c r="EP1157">
        <v>125.5741338</v>
      </c>
      <c r="EQ1157">
        <v>147.1944695</v>
      </c>
      <c r="ER1157">
        <v>86.657309350000006</v>
      </c>
      <c r="ES1157">
        <v>86.780617840000005</v>
      </c>
      <c r="ET1157">
        <v>136.5538487</v>
      </c>
      <c r="EU1157">
        <v>175.65541630000001</v>
      </c>
      <c r="EV1157">
        <v>84.814689659999999</v>
      </c>
      <c r="EW1157">
        <v>85.533914129999999</v>
      </c>
      <c r="EX1157">
        <v>46.454295539999997</v>
      </c>
      <c r="EY1157">
        <v>59.04896128</v>
      </c>
      <c r="EZ1157">
        <v>64.130311939999999</v>
      </c>
      <c r="FA1157">
        <v>68.469293629999996</v>
      </c>
      <c r="FB1157">
        <v>8.4965390789999997</v>
      </c>
      <c r="FC1157">
        <v>7.5860007229999997</v>
      </c>
      <c r="FD1157">
        <v>23.195208019999999</v>
      </c>
      <c r="FE1157">
        <v>29.69940725</v>
      </c>
      <c r="FF1157">
        <v>5.5677491129999996</v>
      </c>
      <c r="FG1157">
        <v>7.8746881120000003</v>
      </c>
      <c r="FH1157">
        <v>2.2634738379999999</v>
      </c>
      <c r="FI1157">
        <v>2.4298318409999999</v>
      </c>
      <c r="FJ1157">
        <v>40.866324550000002</v>
      </c>
      <c r="FK1157">
        <v>28.095494160000001</v>
      </c>
      <c r="FL1157">
        <v>10.06855528</v>
      </c>
      <c r="FM1157">
        <v>9.3488820280000002</v>
      </c>
      <c r="FN1157">
        <v>0</v>
      </c>
      <c r="FO1157">
        <v>0</v>
      </c>
      <c r="FP1157">
        <v>0</v>
      </c>
      <c r="FQ1157">
        <v>0</v>
      </c>
      <c r="FR1157">
        <f>5/13</f>
        <v>0.38461538461538464</v>
      </c>
      <c r="FS1157">
        <v>1</v>
      </c>
      <c r="FT1157">
        <v>2</v>
      </c>
      <c r="FU1157">
        <v>0</v>
      </c>
      <c r="FV1157">
        <v>1</v>
      </c>
      <c r="FW1157">
        <v>1</v>
      </c>
      <c r="FX1157">
        <v>0</v>
      </c>
    </row>
    <row r="1158" spans="1:180" x14ac:dyDescent="0.3">
      <c r="A1158" s="7" t="s">
        <v>124</v>
      </c>
      <c r="B1158" s="7" t="s">
        <v>380</v>
      </c>
      <c r="C1158" t="s">
        <v>61</v>
      </c>
      <c r="D1158">
        <v>13</v>
      </c>
      <c r="E1158">
        <v>3</v>
      </c>
      <c r="F1158">
        <v>1.67</v>
      </c>
      <c r="G1158">
        <v>2.08</v>
      </c>
      <c r="H1158">
        <v>0.67359999999999998</v>
      </c>
      <c r="I1158">
        <v>0.63500000000000001</v>
      </c>
      <c r="J1158">
        <v>0.89535300600000001</v>
      </c>
      <c r="K1158">
        <v>1.059397363</v>
      </c>
      <c r="L1158">
        <v>0.85439544999999995</v>
      </c>
      <c r="M1158">
        <v>0.763363181</v>
      </c>
      <c r="N1158">
        <v>20.248709760000001</v>
      </c>
      <c r="O1158">
        <v>15.225170779999999</v>
      </c>
      <c r="P1158">
        <v>1.3913590199999999</v>
      </c>
      <c r="Q1158">
        <v>0.95856910100000003</v>
      </c>
      <c r="R1158">
        <v>1.5930737420000001</v>
      </c>
      <c r="S1158">
        <v>1.995819019</v>
      </c>
      <c r="T1158">
        <v>0.38888888900000002</v>
      </c>
      <c r="U1158">
        <v>0.16666666699999999</v>
      </c>
      <c r="V1158">
        <v>0.26666666700000002</v>
      </c>
      <c r="W1158">
        <v>0.26666666700000002</v>
      </c>
      <c r="X1158">
        <v>0.26666666700000002</v>
      </c>
      <c r="Y1158">
        <v>0.111111111</v>
      </c>
      <c r="Z1158">
        <v>-14</v>
      </c>
      <c r="AA1158" s="5" t="s">
        <v>244</v>
      </c>
      <c r="AB1158">
        <v>-13</v>
      </c>
      <c r="AC1158">
        <v>-21</v>
      </c>
      <c r="AD1158" s="5" t="s">
        <v>215</v>
      </c>
      <c r="AE1158">
        <v>-18</v>
      </c>
      <c r="AF1158">
        <v>-10</v>
      </c>
      <c r="AG1158">
        <v>-18</v>
      </c>
      <c r="AH1158">
        <v>-9</v>
      </c>
      <c r="AI1158">
        <v>-17</v>
      </c>
      <c r="AJ1158">
        <v>-10</v>
      </c>
      <c r="AK1158">
        <v>-18</v>
      </c>
      <c r="AL1158">
        <v>-5</v>
      </c>
      <c r="AM1158">
        <v>-13</v>
      </c>
      <c r="AN1158">
        <v>-4</v>
      </c>
      <c r="AO1158">
        <v>-12</v>
      </c>
      <c r="AP1158">
        <v>-4</v>
      </c>
      <c r="AQ1158">
        <v>-12</v>
      </c>
      <c r="AR1158">
        <v>0</v>
      </c>
      <c r="AS1158">
        <v>-8</v>
      </c>
      <c r="AT1158">
        <v>0</v>
      </c>
      <c r="AU1158">
        <v>-8</v>
      </c>
      <c r="AV1158">
        <v>1</v>
      </c>
      <c r="AW1158">
        <v>-7</v>
      </c>
      <c r="AX1158">
        <v>1</v>
      </c>
      <c r="AY1158">
        <v>-7</v>
      </c>
      <c r="AZ1158">
        <v>2</v>
      </c>
      <c r="BA1158">
        <v>-6</v>
      </c>
      <c r="BB1158">
        <v>2</v>
      </c>
      <c r="BC1158">
        <v>-6</v>
      </c>
      <c r="BD1158">
        <v>3</v>
      </c>
      <c r="BE1158">
        <v>-5</v>
      </c>
      <c r="BF1158">
        <v>4</v>
      </c>
      <c r="BG1158">
        <v>-4</v>
      </c>
      <c r="BH1158">
        <v>7</v>
      </c>
      <c r="BI1158">
        <v>-1</v>
      </c>
      <c r="BJ1158">
        <v>8</v>
      </c>
      <c r="BK1158">
        <v>0</v>
      </c>
      <c r="BL1158">
        <v>8</v>
      </c>
      <c r="BM1158">
        <v>0</v>
      </c>
      <c r="BN1158">
        <v>-1</v>
      </c>
      <c r="BO1158">
        <v>-2</v>
      </c>
      <c r="BP1158">
        <v>0</v>
      </c>
      <c r="BQ1158">
        <v>0</v>
      </c>
      <c r="BR1158">
        <v>-3</v>
      </c>
      <c r="BS1158">
        <v>0</v>
      </c>
      <c r="BT1158">
        <v>0</v>
      </c>
      <c r="BU1158">
        <v>0</v>
      </c>
      <c r="BV1158">
        <v>0</v>
      </c>
      <c r="BW1158">
        <v>-3</v>
      </c>
      <c r="BX1158">
        <v>-1</v>
      </c>
      <c r="BY1158">
        <v>-4</v>
      </c>
      <c r="BZ1158">
        <v>1</v>
      </c>
      <c r="CA1158">
        <v>0</v>
      </c>
      <c r="CB1158">
        <v>2</v>
      </c>
      <c r="CC1158">
        <v>-1</v>
      </c>
      <c r="CD1158">
        <v>3</v>
      </c>
      <c r="CE1158">
        <v>-2</v>
      </c>
      <c r="CF1158">
        <v>0</v>
      </c>
      <c r="CG1158">
        <v>0</v>
      </c>
      <c r="CH1158">
        <v>0</v>
      </c>
      <c r="CI1158">
        <v>0</v>
      </c>
      <c r="CJ1158">
        <v>-1</v>
      </c>
      <c r="CK1158">
        <v>-1</v>
      </c>
      <c r="CL1158">
        <v>-2</v>
      </c>
      <c r="CM1158">
        <v>-2</v>
      </c>
      <c r="CN1158">
        <v>0</v>
      </c>
      <c r="CO1158">
        <v>0</v>
      </c>
      <c r="CP1158">
        <v>-1</v>
      </c>
      <c r="CQ1158">
        <v>0</v>
      </c>
      <c r="CR1158">
        <v>0</v>
      </c>
      <c r="CS1158">
        <v>3</v>
      </c>
      <c r="CT1158">
        <v>1</v>
      </c>
      <c r="CU1158">
        <v>0</v>
      </c>
      <c r="CV1158">
        <v>0</v>
      </c>
      <c r="CW1158">
        <v>-3</v>
      </c>
      <c r="CX1158">
        <v>0</v>
      </c>
      <c r="CY1158">
        <v>0</v>
      </c>
      <c r="CZ1158">
        <v>0</v>
      </c>
      <c r="DA1158">
        <v>0</v>
      </c>
      <c r="DB1158">
        <v>-16</v>
      </c>
      <c r="DC1158">
        <v>-29</v>
      </c>
      <c r="DD1158">
        <v>-17</v>
      </c>
      <c r="DE1158">
        <v>-30</v>
      </c>
      <c r="DF1158">
        <v>-16</v>
      </c>
      <c r="DG1158">
        <v>-29</v>
      </c>
      <c r="DH1158">
        <v>-12</v>
      </c>
      <c r="DI1158">
        <v>-25</v>
      </c>
      <c r="DJ1158">
        <v>-11</v>
      </c>
      <c r="DK1158">
        <v>-24</v>
      </c>
      <c r="DL1158">
        <v>-16</v>
      </c>
      <c r="DM1158">
        <v>-29</v>
      </c>
      <c r="DN1158">
        <v>-7</v>
      </c>
      <c r="DO1158">
        <v>-20</v>
      </c>
      <c r="DP1158">
        <v>-7</v>
      </c>
      <c r="DQ1158">
        <v>-20</v>
      </c>
      <c r="DR1158">
        <v>0</v>
      </c>
      <c r="DS1158">
        <v>-13</v>
      </c>
      <c r="DT1158">
        <v>-1</v>
      </c>
      <c r="DU1158">
        <v>-14</v>
      </c>
      <c r="DV1158">
        <v>0</v>
      </c>
      <c r="DW1158">
        <v>-13</v>
      </c>
      <c r="DX1158">
        <v>4</v>
      </c>
      <c r="DY1158">
        <v>-9</v>
      </c>
      <c r="DZ1158">
        <v>3</v>
      </c>
      <c r="EA1158">
        <v>-10</v>
      </c>
      <c r="EB1158">
        <v>5</v>
      </c>
      <c r="EC1158">
        <v>-8</v>
      </c>
      <c r="ED1158">
        <v>8</v>
      </c>
      <c r="EE1158">
        <v>-5</v>
      </c>
      <c r="EF1158">
        <v>6</v>
      </c>
      <c r="EG1158">
        <v>-7</v>
      </c>
      <c r="EH1158">
        <v>6</v>
      </c>
      <c r="EI1158">
        <v>-7</v>
      </c>
      <c r="EJ1158">
        <v>10</v>
      </c>
      <c r="EK1158">
        <v>-3</v>
      </c>
      <c r="EL1158">
        <v>8</v>
      </c>
      <c r="EM1158">
        <v>-5</v>
      </c>
      <c r="EN1158">
        <v>13</v>
      </c>
      <c r="EO1158">
        <v>0</v>
      </c>
      <c r="EP1158">
        <v>133.14440060000001</v>
      </c>
      <c r="EQ1158">
        <v>131.25658799999999</v>
      </c>
      <c r="ER1158">
        <v>87.475807759999995</v>
      </c>
      <c r="ES1158">
        <v>87.589448939999997</v>
      </c>
      <c r="ET1158">
        <v>136.4609221</v>
      </c>
      <c r="EU1158">
        <v>160.0202596</v>
      </c>
      <c r="EV1158">
        <v>84.565326110000001</v>
      </c>
      <c r="EW1158">
        <v>86.639061470000001</v>
      </c>
      <c r="EX1158">
        <v>44.600590510000004</v>
      </c>
      <c r="EY1158">
        <v>47.545221830000003</v>
      </c>
      <c r="EZ1158">
        <v>61.291945550000001</v>
      </c>
      <c r="FA1158">
        <v>63.373909830000002</v>
      </c>
      <c r="FB1158">
        <v>8.4020621020000004</v>
      </c>
      <c r="FC1158">
        <v>7.2298317819999998</v>
      </c>
      <c r="FD1158">
        <v>24.639501620000001</v>
      </c>
      <c r="FE1158">
        <v>22.883595100000001</v>
      </c>
      <c r="FF1158">
        <v>6.2360380580000001</v>
      </c>
      <c r="FG1158">
        <v>6.389340851</v>
      </c>
      <c r="FH1158">
        <v>1.449049915</v>
      </c>
      <c r="FI1158">
        <v>2.4369628799999998</v>
      </c>
      <c r="FJ1158">
        <v>27.50613547</v>
      </c>
      <c r="FK1158">
        <v>34.611179819999997</v>
      </c>
      <c r="FL1158">
        <v>11.07283831</v>
      </c>
      <c r="FM1158">
        <v>8.0250838850000008</v>
      </c>
      <c r="FN1158">
        <v>0</v>
      </c>
      <c r="FO1158">
        <v>0</v>
      </c>
      <c r="FP1158">
        <v>3</v>
      </c>
      <c r="FQ1158">
        <v>1</v>
      </c>
      <c r="FR1158">
        <f>7/14</f>
        <v>0.5</v>
      </c>
      <c r="FS1158">
        <v>1</v>
      </c>
      <c r="FT1158">
        <v>3</v>
      </c>
      <c r="FU1158">
        <v>1</v>
      </c>
      <c r="FV1158">
        <v>1</v>
      </c>
      <c r="FW1158">
        <v>2</v>
      </c>
      <c r="FX1158">
        <v>1</v>
      </c>
    </row>
    <row r="1159" spans="1:180" x14ac:dyDescent="0.3">
      <c r="A1159" s="7" t="s">
        <v>76</v>
      </c>
      <c r="B1159" s="7" t="s">
        <v>132</v>
      </c>
      <c r="C1159" t="s">
        <v>52</v>
      </c>
      <c r="D1159">
        <v>13</v>
      </c>
      <c r="E1159">
        <v>3</v>
      </c>
      <c r="F1159">
        <v>1.1948275859999999</v>
      </c>
      <c r="G1159">
        <v>1.057894737</v>
      </c>
      <c r="H1159">
        <v>0.69237930999999997</v>
      </c>
      <c r="I1159">
        <v>0.73094736800000004</v>
      </c>
      <c r="J1159">
        <v>1.535412987</v>
      </c>
      <c r="K1159">
        <v>2.2930431109999998</v>
      </c>
      <c r="L1159">
        <v>1.2253007840000001</v>
      </c>
      <c r="M1159">
        <v>2.063269542</v>
      </c>
      <c r="N1159">
        <v>16.62297036</v>
      </c>
      <c r="O1159">
        <v>16.230885090000001</v>
      </c>
      <c r="P1159">
        <v>2.0334529240000001</v>
      </c>
      <c r="Q1159">
        <v>2.9112131739999998</v>
      </c>
      <c r="R1159">
        <v>1.1761240740000001</v>
      </c>
      <c r="S1159">
        <v>1.098993018</v>
      </c>
      <c r="T1159">
        <v>0.77777777800000003</v>
      </c>
      <c r="U1159">
        <v>0.75</v>
      </c>
      <c r="V1159">
        <v>0.86666666699999995</v>
      </c>
      <c r="W1159">
        <v>0.6</v>
      </c>
      <c r="X1159">
        <v>0.73333333300000003</v>
      </c>
      <c r="Y1159">
        <v>0.72222222199999997</v>
      </c>
      <c r="Z1159">
        <v>0</v>
      </c>
      <c r="AA1159" s="5" t="s">
        <v>219</v>
      </c>
      <c r="AB1159">
        <v>1</v>
      </c>
      <c r="AC1159">
        <v>0</v>
      </c>
      <c r="AD1159" s="5" t="s">
        <v>47</v>
      </c>
      <c r="AE1159">
        <v>0</v>
      </c>
      <c r="AF1159">
        <v>6</v>
      </c>
      <c r="AG1159">
        <v>5</v>
      </c>
      <c r="AH1159">
        <v>7</v>
      </c>
      <c r="AI1159">
        <v>6</v>
      </c>
      <c r="AJ1159">
        <v>10</v>
      </c>
      <c r="AK1159">
        <v>9</v>
      </c>
      <c r="AL1159">
        <v>10</v>
      </c>
      <c r="AM1159">
        <v>9</v>
      </c>
      <c r="AN1159">
        <v>10</v>
      </c>
      <c r="AO1159">
        <v>9</v>
      </c>
      <c r="AP1159">
        <v>12</v>
      </c>
      <c r="AQ1159">
        <v>11</v>
      </c>
      <c r="AR1159">
        <v>13</v>
      </c>
      <c r="AS1159">
        <v>12</v>
      </c>
      <c r="AT1159">
        <v>13</v>
      </c>
      <c r="AU1159">
        <v>12</v>
      </c>
      <c r="AV1159">
        <v>14</v>
      </c>
      <c r="AW1159">
        <v>13</v>
      </c>
      <c r="AX1159">
        <v>14</v>
      </c>
      <c r="AY1159">
        <v>13</v>
      </c>
      <c r="AZ1159">
        <v>15</v>
      </c>
      <c r="BA1159">
        <v>14</v>
      </c>
      <c r="BB1159">
        <v>16</v>
      </c>
      <c r="BC1159">
        <v>15</v>
      </c>
      <c r="BD1159">
        <v>17</v>
      </c>
      <c r="BE1159">
        <v>16</v>
      </c>
      <c r="BF1159">
        <v>18</v>
      </c>
      <c r="BG1159">
        <v>17</v>
      </c>
      <c r="BH1159">
        <v>21</v>
      </c>
      <c r="BI1159">
        <v>20</v>
      </c>
      <c r="BJ1159">
        <v>22</v>
      </c>
      <c r="BK1159">
        <v>21</v>
      </c>
      <c r="BL1159">
        <v>24</v>
      </c>
      <c r="BM1159">
        <v>23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1</v>
      </c>
      <c r="BV1159">
        <v>0</v>
      </c>
      <c r="BW1159">
        <v>1</v>
      </c>
      <c r="BX1159">
        <v>0</v>
      </c>
      <c r="BY1159">
        <v>0</v>
      </c>
      <c r="BZ1159">
        <v>0</v>
      </c>
      <c r="CA1159">
        <v>2</v>
      </c>
      <c r="CB1159">
        <v>1</v>
      </c>
      <c r="CC1159">
        <v>0</v>
      </c>
      <c r="CD1159">
        <v>2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5</v>
      </c>
      <c r="CL1159">
        <v>2</v>
      </c>
      <c r="CM1159">
        <v>0</v>
      </c>
      <c r="CN1159">
        <v>0</v>
      </c>
      <c r="CO1159">
        <v>1</v>
      </c>
      <c r="CP1159">
        <v>3</v>
      </c>
      <c r="CQ1159">
        <v>-3</v>
      </c>
      <c r="CR1159">
        <v>0</v>
      </c>
      <c r="CS1159">
        <v>0</v>
      </c>
      <c r="CT1159">
        <v>4</v>
      </c>
      <c r="CU1159">
        <v>1</v>
      </c>
      <c r="CV1159">
        <v>1</v>
      </c>
      <c r="CW1159">
        <v>3</v>
      </c>
      <c r="CX1159">
        <v>1</v>
      </c>
      <c r="CY1159">
        <v>0</v>
      </c>
      <c r="CZ1159">
        <v>3</v>
      </c>
      <c r="DA1159">
        <v>8</v>
      </c>
      <c r="DB1159">
        <v>0</v>
      </c>
      <c r="DC1159">
        <v>2</v>
      </c>
      <c r="DD1159">
        <v>-2</v>
      </c>
      <c r="DE1159">
        <v>0</v>
      </c>
      <c r="DF1159">
        <v>2</v>
      </c>
      <c r="DG1159">
        <v>4</v>
      </c>
      <c r="DH1159">
        <v>8</v>
      </c>
      <c r="DI1159">
        <v>10</v>
      </c>
      <c r="DJ1159">
        <v>11</v>
      </c>
      <c r="DK1159">
        <v>13</v>
      </c>
      <c r="DL1159">
        <v>9</v>
      </c>
      <c r="DM1159">
        <v>11</v>
      </c>
      <c r="DN1159">
        <v>10</v>
      </c>
      <c r="DO1159">
        <v>12</v>
      </c>
      <c r="DP1159">
        <v>14</v>
      </c>
      <c r="DQ1159">
        <v>16</v>
      </c>
      <c r="DR1159">
        <v>19</v>
      </c>
      <c r="DS1159">
        <v>21</v>
      </c>
      <c r="DT1159">
        <v>18.5</v>
      </c>
      <c r="DU1159">
        <v>20.5</v>
      </c>
      <c r="DV1159">
        <v>18.5</v>
      </c>
      <c r="DW1159">
        <v>20.5</v>
      </c>
      <c r="DX1159">
        <v>20</v>
      </c>
      <c r="DY1159">
        <v>22</v>
      </c>
      <c r="DZ1159">
        <v>23</v>
      </c>
      <c r="EA1159">
        <v>25</v>
      </c>
      <c r="EB1159">
        <v>18</v>
      </c>
      <c r="EC1159">
        <v>20</v>
      </c>
      <c r="ED1159">
        <v>20</v>
      </c>
      <c r="EE1159">
        <v>22</v>
      </c>
      <c r="EF1159">
        <v>23</v>
      </c>
      <c r="EG1159">
        <v>25</v>
      </c>
      <c r="EH1159">
        <v>25</v>
      </c>
      <c r="EI1159">
        <v>27</v>
      </c>
      <c r="EJ1159">
        <v>32</v>
      </c>
      <c r="EK1159">
        <v>34</v>
      </c>
      <c r="EL1159">
        <v>30</v>
      </c>
      <c r="EM1159">
        <v>32</v>
      </c>
      <c r="EN1159">
        <v>44</v>
      </c>
      <c r="EO1159">
        <v>46</v>
      </c>
      <c r="EP1159">
        <v>191.18830969999999</v>
      </c>
      <c r="EQ1159">
        <v>207.5742138</v>
      </c>
      <c r="ER1159">
        <v>89.164361830000004</v>
      </c>
      <c r="ES1159">
        <v>89.288639419999996</v>
      </c>
      <c r="ET1159">
        <v>240.3306676</v>
      </c>
      <c r="EU1159">
        <v>266.73657429999997</v>
      </c>
      <c r="EV1159">
        <v>90.080862640000007</v>
      </c>
      <c r="EW1159">
        <v>90.189098509999994</v>
      </c>
      <c r="EX1159">
        <v>79.221084930000004</v>
      </c>
      <c r="EY1159">
        <v>85.848660530000004</v>
      </c>
      <c r="EZ1159">
        <v>74.446752739999994</v>
      </c>
      <c r="FA1159">
        <v>75.027848430000006</v>
      </c>
      <c r="FB1159">
        <v>11.028921520000001</v>
      </c>
      <c r="FC1159">
        <v>12.6997339</v>
      </c>
      <c r="FD1159">
        <v>33.658021580000003</v>
      </c>
      <c r="FE1159">
        <v>51.558093659999997</v>
      </c>
      <c r="FF1159">
        <v>7.4459378340000004</v>
      </c>
      <c r="FG1159">
        <v>13.165174220000001</v>
      </c>
      <c r="FH1159">
        <v>2.037798403</v>
      </c>
      <c r="FI1159">
        <v>3.9002072079999999</v>
      </c>
      <c r="FJ1159">
        <v>37.545608530000003</v>
      </c>
      <c r="FK1159">
        <v>37.445163280000003</v>
      </c>
      <c r="FL1159">
        <v>12.89466474</v>
      </c>
      <c r="FM1159">
        <v>15.566627609999999</v>
      </c>
      <c r="FN1159">
        <v>0</v>
      </c>
      <c r="FO1159">
        <v>0</v>
      </c>
      <c r="FP1159">
        <v>2</v>
      </c>
      <c r="FQ1159">
        <v>4</v>
      </c>
      <c r="FR1159">
        <f>6/15</f>
        <v>0.4</v>
      </c>
      <c r="FS1159">
        <v>2</v>
      </c>
      <c r="FT1159">
        <v>1</v>
      </c>
      <c r="FU1159">
        <v>2</v>
      </c>
      <c r="FV1159" t="s">
        <v>45</v>
      </c>
      <c r="FW1159">
        <v>1</v>
      </c>
      <c r="FX1159">
        <v>1</v>
      </c>
    </row>
    <row r="1160" spans="1:180" x14ac:dyDescent="0.3">
      <c r="A1160" s="7" t="s">
        <v>54</v>
      </c>
      <c r="B1160" s="7" t="s">
        <v>92</v>
      </c>
      <c r="C1160" t="s">
        <v>55</v>
      </c>
      <c r="D1160">
        <v>14</v>
      </c>
      <c r="E1160">
        <v>3</v>
      </c>
      <c r="F1160">
        <v>1.398571429</v>
      </c>
      <c r="G1160">
        <v>1.09245283</v>
      </c>
      <c r="H1160">
        <v>0.74707142900000001</v>
      </c>
      <c r="I1160">
        <v>0.73598113200000004</v>
      </c>
      <c r="J1160">
        <v>1.0384283000000001</v>
      </c>
      <c r="K1160">
        <v>1.066962078</v>
      </c>
      <c r="L1160">
        <v>0.659687366</v>
      </c>
      <c r="M1160">
        <v>0.75847050000000005</v>
      </c>
      <c r="N1160">
        <v>17.181432019999999</v>
      </c>
      <c r="O1160">
        <v>16.78530078</v>
      </c>
      <c r="P1160">
        <v>1.1882276540000001</v>
      </c>
      <c r="Q1160">
        <v>1.517616826</v>
      </c>
      <c r="R1160">
        <v>1.4093722930000001</v>
      </c>
      <c r="S1160">
        <v>1.006898163</v>
      </c>
      <c r="T1160">
        <v>0.30555555600000001</v>
      </c>
      <c r="U1160">
        <v>0.61904761900000005</v>
      </c>
      <c r="V1160">
        <v>0.4</v>
      </c>
      <c r="W1160">
        <v>0.4</v>
      </c>
      <c r="X1160">
        <v>0.4</v>
      </c>
      <c r="Y1160">
        <v>0.66666666699999999</v>
      </c>
      <c r="Z1160">
        <v>-15</v>
      </c>
      <c r="AA1160" s="5" t="s">
        <v>197</v>
      </c>
      <c r="AB1160">
        <v>-15</v>
      </c>
      <c r="AC1160">
        <v>0</v>
      </c>
      <c r="AD1160" s="5" t="s">
        <v>228</v>
      </c>
      <c r="AE1160">
        <v>0</v>
      </c>
      <c r="AF1160">
        <v>-11</v>
      </c>
      <c r="AG1160">
        <v>4</v>
      </c>
      <c r="AH1160">
        <v>-9</v>
      </c>
      <c r="AI1160">
        <v>6</v>
      </c>
      <c r="AJ1160">
        <v>-8</v>
      </c>
      <c r="AK1160">
        <v>7</v>
      </c>
      <c r="AL1160">
        <v>-7</v>
      </c>
      <c r="AM1160">
        <v>8</v>
      </c>
      <c r="AN1160">
        <v>-7</v>
      </c>
      <c r="AO1160">
        <v>8</v>
      </c>
      <c r="AP1160">
        <v>-5</v>
      </c>
      <c r="AQ1160">
        <v>10</v>
      </c>
      <c r="AR1160">
        <v>-5</v>
      </c>
      <c r="AS1160">
        <v>10</v>
      </c>
      <c r="AT1160">
        <v>-4</v>
      </c>
      <c r="AU1160">
        <v>11</v>
      </c>
      <c r="AV1160">
        <v>-3</v>
      </c>
      <c r="AW1160">
        <v>12</v>
      </c>
      <c r="AX1160">
        <v>-3</v>
      </c>
      <c r="AY1160">
        <v>12</v>
      </c>
      <c r="AZ1160">
        <v>-3</v>
      </c>
      <c r="BA1160">
        <v>12</v>
      </c>
      <c r="BB1160">
        <v>-3</v>
      </c>
      <c r="BC1160">
        <v>12</v>
      </c>
      <c r="BD1160">
        <v>-2</v>
      </c>
      <c r="BE1160">
        <v>13</v>
      </c>
      <c r="BF1160">
        <v>-2</v>
      </c>
      <c r="BG1160">
        <v>13</v>
      </c>
      <c r="BH1160">
        <v>0</v>
      </c>
      <c r="BI1160">
        <v>15</v>
      </c>
      <c r="BJ1160">
        <v>0</v>
      </c>
      <c r="BK1160">
        <v>15</v>
      </c>
      <c r="BL1160">
        <v>0</v>
      </c>
      <c r="BM1160">
        <v>15</v>
      </c>
      <c r="BN1160">
        <v>0</v>
      </c>
      <c r="BO1160">
        <v>0</v>
      </c>
      <c r="BP1160">
        <v>0</v>
      </c>
      <c r="BQ1160">
        <v>0</v>
      </c>
      <c r="BR1160">
        <v>-2</v>
      </c>
      <c r="BS1160">
        <v>0</v>
      </c>
      <c r="BT1160">
        <v>0</v>
      </c>
      <c r="BU1160">
        <v>0</v>
      </c>
      <c r="BV1160">
        <v>-1</v>
      </c>
      <c r="BW1160">
        <v>-1</v>
      </c>
      <c r="BX1160">
        <v>-1</v>
      </c>
      <c r="BY1160">
        <v>0</v>
      </c>
      <c r="BZ1160">
        <v>0</v>
      </c>
      <c r="CA1160">
        <v>2</v>
      </c>
      <c r="CB1160">
        <v>0</v>
      </c>
      <c r="CC1160">
        <v>1</v>
      </c>
      <c r="CD1160">
        <v>0</v>
      </c>
      <c r="CE1160">
        <v>3</v>
      </c>
      <c r="CF1160">
        <v>0</v>
      </c>
      <c r="CG1160">
        <v>3</v>
      </c>
      <c r="CH1160">
        <v>0</v>
      </c>
      <c r="CI1160">
        <v>0</v>
      </c>
      <c r="CJ1160">
        <v>-2</v>
      </c>
      <c r="CK1160">
        <v>-1</v>
      </c>
      <c r="CL1160">
        <v>-2</v>
      </c>
      <c r="CM1160">
        <v>0</v>
      </c>
      <c r="CN1160">
        <v>0</v>
      </c>
      <c r="CO1160">
        <v>3</v>
      </c>
      <c r="CP1160">
        <v>0</v>
      </c>
      <c r="CQ1160">
        <v>0</v>
      </c>
      <c r="CR1160">
        <v>3</v>
      </c>
      <c r="CS1160">
        <v>3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3</v>
      </c>
      <c r="CZ1160">
        <v>2</v>
      </c>
      <c r="DA1160">
        <v>0</v>
      </c>
      <c r="DB1160">
        <v>-20</v>
      </c>
      <c r="DC1160">
        <v>-1</v>
      </c>
      <c r="DD1160">
        <v>-19</v>
      </c>
      <c r="DE1160">
        <v>0</v>
      </c>
      <c r="DF1160">
        <v>-12</v>
      </c>
      <c r="DG1160">
        <v>7</v>
      </c>
      <c r="DH1160">
        <v>-7</v>
      </c>
      <c r="DI1160">
        <v>12</v>
      </c>
      <c r="DJ1160">
        <v>-14</v>
      </c>
      <c r="DK1160">
        <v>5</v>
      </c>
      <c r="DL1160">
        <v>-7</v>
      </c>
      <c r="DM1160">
        <v>12</v>
      </c>
      <c r="DN1160">
        <v>2</v>
      </c>
      <c r="DO1160">
        <v>21</v>
      </c>
      <c r="DP1160">
        <v>3</v>
      </c>
      <c r="DQ1160">
        <v>22</v>
      </c>
      <c r="DR1160">
        <v>0</v>
      </c>
      <c r="DS1160">
        <v>19</v>
      </c>
      <c r="DT1160">
        <v>6</v>
      </c>
      <c r="DU1160">
        <v>25</v>
      </c>
      <c r="DV1160">
        <v>-2</v>
      </c>
      <c r="DW1160">
        <v>17</v>
      </c>
      <c r="DX1160">
        <v>-3</v>
      </c>
      <c r="DY1160">
        <v>16</v>
      </c>
      <c r="DZ1160">
        <v>-1</v>
      </c>
      <c r="EA1160">
        <v>18</v>
      </c>
      <c r="EB1160">
        <v>-1</v>
      </c>
      <c r="EC1160">
        <v>18</v>
      </c>
      <c r="ED1160">
        <v>0</v>
      </c>
      <c r="EE1160">
        <v>19</v>
      </c>
      <c r="EF1160">
        <v>2</v>
      </c>
      <c r="EG1160">
        <v>21</v>
      </c>
      <c r="EH1160">
        <v>3</v>
      </c>
      <c r="EI1160">
        <v>22</v>
      </c>
      <c r="EJ1160">
        <v>0</v>
      </c>
      <c r="EK1160">
        <v>19</v>
      </c>
      <c r="EL1160">
        <v>5</v>
      </c>
      <c r="EM1160">
        <v>24</v>
      </c>
      <c r="EN1160">
        <v>5</v>
      </c>
      <c r="EO1160">
        <v>24</v>
      </c>
      <c r="EP1160">
        <v>129.39618150000001</v>
      </c>
      <c r="EQ1160">
        <v>145.770816</v>
      </c>
      <c r="ER1160">
        <v>88.686822129999996</v>
      </c>
      <c r="ES1160">
        <v>84.949438079999993</v>
      </c>
      <c r="ET1160">
        <v>128.57400809999999</v>
      </c>
      <c r="EU1160">
        <v>163.4780533</v>
      </c>
      <c r="EV1160">
        <v>85.51472871</v>
      </c>
      <c r="EW1160">
        <v>84.472332969999997</v>
      </c>
      <c r="EX1160">
        <v>48.545600299999997</v>
      </c>
      <c r="EY1160">
        <v>43.684824679999998</v>
      </c>
      <c r="EZ1160">
        <v>63.112900410000002</v>
      </c>
      <c r="FA1160">
        <v>65.179881980000005</v>
      </c>
      <c r="FB1160">
        <v>6.695480002</v>
      </c>
      <c r="FC1160">
        <v>8.5309290059999991</v>
      </c>
      <c r="FD1160">
        <v>24.558367329999999</v>
      </c>
      <c r="FE1160">
        <v>24.60784786</v>
      </c>
      <c r="FF1160">
        <v>6.2980292929999999</v>
      </c>
      <c r="FG1160">
        <v>8.4166848820000002</v>
      </c>
      <c r="FH1160">
        <v>2.289918449</v>
      </c>
      <c r="FI1160">
        <v>2.0161801279999998</v>
      </c>
      <c r="FJ1160">
        <v>32.428373280000002</v>
      </c>
      <c r="FK1160">
        <v>36.380615919999997</v>
      </c>
      <c r="FL1160">
        <v>9.9833649950000005</v>
      </c>
      <c r="FM1160">
        <v>10.282982860000001</v>
      </c>
      <c r="FN1160">
        <v>0</v>
      </c>
      <c r="FO1160">
        <v>0</v>
      </c>
      <c r="FP1160">
        <v>1</v>
      </c>
      <c r="FQ1160">
        <v>1</v>
      </c>
      <c r="FR1160">
        <f>5/13</f>
        <v>0.38461538461538464</v>
      </c>
      <c r="FS1160">
        <v>1</v>
      </c>
      <c r="FT1160">
        <v>2</v>
      </c>
      <c r="FU1160">
        <v>1</v>
      </c>
      <c r="FV1160" t="s">
        <v>45</v>
      </c>
      <c r="FW1160">
        <v>1</v>
      </c>
      <c r="FX1160">
        <v>1</v>
      </c>
    </row>
    <row r="1161" spans="1:180" x14ac:dyDescent="0.3">
      <c r="A1161" s="7" t="s">
        <v>53</v>
      </c>
      <c r="B1161" s="7" t="s">
        <v>83</v>
      </c>
      <c r="C1161" t="s">
        <v>55</v>
      </c>
      <c r="D1161">
        <v>14</v>
      </c>
      <c r="E1161">
        <v>3</v>
      </c>
      <c r="F1161">
        <v>1.36</v>
      </c>
      <c r="G1161">
        <v>1.1645000000000001</v>
      </c>
      <c r="H1161">
        <v>0.58799999999999997</v>
      </c>
      <c r="I1161">
        <v>0.736683333</v>
      </c>
      <c r="J1161">
        <v>1.1805112129999999</v>
      </c>
      <c r="K1161">
        <v>1.6149368500000001</v>
      </c>
      <c r="L1161">
        <v>0.55172979700000002</v>
      </c>
      <c r="M1161">
        <v>0.77921884799999996</v>
      </c>
      <c r="N1161">
        <v>15.138400150000001</v>
      </c>
      <c r="O1161">
        <v>16.182403239999999</v>
      </c>
      <c r="P1161">
        <v>1.1068446460000001</v>
      </c>
      <c r="Q1161">
        <v>1.4001349240000001</v>
      </c>
      <c r="R1161">
        <v>1.514863278</v>
      </c>
      <c r="S1161">
        <v>1.2324844690000001</v>
      </c>
      <c r="T1161">
        <v>0.30555555600000001</v>
      </c>
      <c r="U1161">
        <v>0.56410256400000003</v>
      </c>
      <c r="V1161">
        <v>6.6666666999999999E-2</v>
      </c>
      <c r="W1161">
        <v>0.46666666699999998</v>
      </c>
      <c r="X1161">
        <v>0.38888888900000002</v>
      </c>
      <c r="Y1161">
        <v>0.38888888900000002</v>
      </c>
      <c r="Z1161">
        <v>-15</v>
      </c>
      <c r="AA1161" s="5" t="s">
        <v>222</v>
      </c>
      <c r="AB1161">
        <v>-15</v>
      </c>
      <c r="AC1161">
        <v>-4</v>
      </c>
      <c r="AD1161" s="5" t="s">
        <v>228</v>
      </c>
      <c r="AE1161">
        <v>-4</v>
      </c>
      <c r="AF1161">
        <v>-11</v>
      </c>
      <c r="AG1161">
        <v>0</v>
      </c>
      <c r="AH1161">
        <v>-9</v>
      </c>
      <c r="AI1161">
        <v>2</v>
      </c>
      <c r="AJ1161">
        <v>-8</v>
      </c>
      <c r="AK1161">
        <v>3</v>
      </c>
      <c r="AL1161">
        <v>-7</v>
      </c>
      <c r="AM1161">
        <v>4</v>
      </c>
      <c r="AN1161">
        <v>-7</v>
      </c>
      <c r="AO1161">
        <v>4</v>
      </c>
      <c r="AP1161">
        <v>-5</v>
      </c>
      <c r="AQ1161">
        <v>6</v>
      </c>
      <c r="AR1161">
        <v>-5</v>
      </c>
      <c r="AS1161">
        <v>6</v>
      </c>
      <c r="AT1161">
        <v>-4</v>
      </c>
      <c r="AU1161">
        <v>7</v>
      </c>
      <c r="AV1161">
        <v>-3</v>
      </c>
      <c r="AW1161">
        <v>8</v>
      </c>
      <c r="AX1161">
        <v>-3</v>
      </c>
      <c r="AY1161">
        <v>8</v>
      </c>
      <c r="AZ1161">
        <v>-3</v>
      </c>
      <c r="BA1161">
        <v>8</v>
      </c>
      <c r="BB1161">
        <v>-3</v>
      </c>
      <c r="BC1161">
        <v>8</v>
      </c>
      <c r="BD1161">
        <v>-2</v>
      </c>
      <c r="BE1161">
        <v>9</v>
      </c>
      <c r="BF1161">
        <v>-2</v>
      </c>
      <c r="BG1161">
        <v>9</v>
      </c>
      <c r="BH1161">
        <v>0</v>
      </c>
      <c r="BI1161">
        <v>11</v>
      </c>
      <c r="BJ1161">
        <v>0</v>
      </c>
      <c r="BK1161">
        <v>11</v>
      </c>
      <c r="BL1161">
        <v>0</v>
      </c>
      <c r="BM1161">
        <v>11</v>
      </c>
      <c r="BN1161">
        <v>-2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-4</v>
      </c>
      <c r="BW1161">
        <v>-4</v>
      </c>
      <c r="BX1161">
        <v>-1</v>
      </c>
      <c r="BY1161">
        <v>0</v>
      </c>
      <c r="BZ1161">
        <v>0</v>
      </c>
      <c r="CA1161">
        <v>0</v>
      </c>
      <c r="CB1161">
        <v>2</v>
      </c>
      <c r="CC1161">
        <v>0</v>
      </c>
      <c r="CD1161">
        <v>2</v>
      </c>
      <c r="CE1161">
        <v>0</v>
      </c>
      <c r="CF1161">
        <v>-2</v>
      </c>
      <c r="CG1161">
        <v>0</v>
      </c>
      <c r="CH1161">
        <v>0</v>
      </c>
      <c r="CI1161">
        <v>1</v>
      </c>
      <c r="CJ1161">
        <v>0</v>
      </c>
      <c r="CK1161">
        <v>1</v>
      </c>
      <c r="CL1161">
        <v>1</v>
      </c>
      <c r="CM1161">
        <v>0</v>
      </c>
      <c r="CN1161">
        <v>0</v>
      </c>
      <c r="CO1161">
        <v>0</v>
      </c>
      <c r="CP1161">
        <v>0</v>
      </c>
      <c r="CQ1161">
        <v>2</v>
      </c>
      <c r="CR1161">
        <v>-1</v>
      </c>
      <c r="CS1161">
        <v>2</v>
      </c>
      <c r="CT1161">
        <v>-1</v>
      </c>
      <c r="CU1161">
        <v>2</v>
      </c>
      <c r="CV1161">
        <v>-2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-25</v>
      </c>
      <c r="DC1161">
        <v>-13</v>
      </c>
      <c r="DD1161">
        <v>-24</v>
      </c>
      <c r="DE1161">
        <v>-12</v>
      </c>
      <c r="DF1161">
        <v>-17</v>
      </c>
      <c r="DG1161">
        <v>-5</v>
      </c>
      <c r="DH1161">
        <v>-12</v>
      </c>
      <c r="DI1161">
        <v>0</v>
      </c>
      <c r="DJ1161">
        <v>-19</v>
      </c>
      <c r="DK1161">
        <v>-7</v>
      </c>
      <c r="DL1161">
        <v>-12</v>
      </c>
      <c r="DM1161">
        <v>0</v>
      </c>
      <c r="DN1161">
        <v>-3</v>
      </c>
      <c r="DO1161">
        <v>9</v>
      </c>
      <c r="DP1161">
        <v>-2</v>
      </c>
      <c r="DQ1161">
        <v>10</v>
      </c>
      <c r="DR1161">
        <v>-5</v>
      </c>
      <c r="DS1161">
        <v>7</v>
      </c>
      <c r="DT1161">
        <v>1</v>
      </c>
      <c r="DU1161">
        <v>13</v>
      </c>
      <c r="DV1161">
        <v>-7</v>
      </c>
      <c r="DW1161">
        <v>5</v>
      </c>
      <c r="DX1161">
        <v>-8</v>
      </c>
      <c r="DY1161">
        <v>4</v>
      </c>
      <c r="DZ1161">
        <v>-6</v>
      </c>
      <c r="EA1161">
        <v>6</v>
      </c>
      <c r="EB1161">
        <v>-6</v>
      </c>
      <c r="EC1161">
        <v>6</v>
      </c>
      <c r="ED1161">
        <v>-5</v>
      </c>
      <c r="EE1161">
        <v>7</v>
      </c>
      <c r="EF1161">
        <v>-3</v>
      </c>
      <c r="EG1161">
        <v>9</v>
      </c>
      <c r="EH1161">
        <v>-2</v>
      </c>
      <c r="EI1161">
        <v>10</v>
      </c>
      <c r="EJ1161">
        <v>-5</v>
      </c>
      <c r="EK1161">
        <v>7</v>
      </c>
      <c r="EL1161">
        <v>0</v>
      </c>
      <c r="EM1161">
        <v>12</v>
      </c>
      <c r="EN1161">
        <v>0</v>
      </c>
      <c r="EO1161">
        <v>12</v>
      </c>
      <c r="EP1161">
        <v>93.334275230000003</v>
      </c>
      <c r="EQ1161">
        <v>156.217893</v>
      </c>
      <c r="ER1161">
        <v>80.385951079999998</v>
      </c>
      <c r="ES1161">
        <v>88.070549310000004</v>
      </c>
      <c r="ET1161">
        <v>104.318423</v>
      </c>
      <c r="EU1161">
        <v>177.4604257</v>
      </c>
      <c r="EV1161">
        <v>76.534634049999994</v>
      </c>
      <c r="EW1161">
        <v>87.005302400000005</v>
      </c>
      <c r="EX1161">
        <v>43.673930810000002</v>
      </c>
      <c r="EY1161">
        <v>65.627478749999995</v>
      </c>
      <c r="EZ1161">
        <v>56.89461395</v>
      </c>
      <c r="FA1161">
        <v>66.808527409999996</v>
      </c>
      <c r="FB1161">
        <v>6.3449789399999998</v>
      </c>
      <c r="FC1161">
        <v>8.1849702690000008</v>
      </c>
      <c r="FD1161">
        <v>20.858429090000001</v>
      </c>
      <c r="FE1161">
        <v>32.788046950000002</v>
      </c>
      <c r="FF1161">
        <v>5.4847261290000002</v>
      </c>
      <c r="FG1161">
        <v>7.629279811</v>
      </c>
      <c r="FH1161">
        <v>1.871352194</v>
      </c>
      <c r="FI1161">
        <v>2.4520584090000002</v>
      </c>
      <c r="FJ1161">
        <v>31.88736506</v>
      </c>
      <c r="FK1161">
        <v>39.155475060000001</v>
      </c>
      <c r="FL1161">
        <v>10.720159219999999</v>
      </c>
      <c r="FM1161">
        <v>10.224152480000001</v>
      </c>
      <c r="FN1161">
        <v>0</v>
      </c>
      <c r="FO1161">
        <v>2</v>
      </c>
      <c r="FP1161">
        <v>1</v>
      </c>
      <c r="FQ1161">
        <v>3</v>
      </c>
      <c r="FR1161">
        <f>3/15</f>
        <v>0.2</v>
      </c>
      <c r="FS1161">
        <v>2</v>
      </c>
      <c r="FT1161">
        <v>1</v>
      </c>
      <c r="FU1161">
        <v>3</v>
      </c>
      <c r="FV1161">
        <v>2</v>
      </c>
      <c r="FW1161">
        <v>0</v>
      </c>
      <c r="FX1161">
        <v>2</v>
      </c>
    </row>
    <row r="1162" spans="1:180" x14ac:dyDescent="0.3">
      <c r="A1162" s="7" t="s">
        <v>39</v>
      </c>
      <c r="B1162" s="7" t="s">
        <v>44</v>
      </c>
      <c r="C1162" t="s">
        <v>26</v>
      </c>
      <c r="D1162">
        <v>14</v>
      </c>
      <c r="E1162">
        <v>2</v>
      </c>
      <c r="F1162">
        <v>1.4663333329999999</v>
      </c>
      <c r="G1162">
        <v>1.3065484060000001</v>
      </c>
      <c r="H1162">
        <v>0.64243333300000005</v>
      </c>
      <c r="I1162">
        <v>0.75043776299999998</v>
      </c>
      <c r="J1162">
        <v>1.418660195</v>
      </c>
      <c r="K1162">
        <v>1.1262590029999999</v>
      </c>
      <c r="L1162">
        <v>0.61466707600000003</v>
      </c>
      <c r="M1162">
        <v>1.0226702430000001</v>
      </c>
      <c r="N1162">
        <v>18.23557812</v>
      </c>
      <c r="O1162">
        <v>16.71400028</v>
      </c>
      <c r="P1162">
        <v>1.203773561</v>
      </c>
      <c r="Q1162">
        <v>1.3537820030000001</v>
      </c>
      <c r="R1162">
        <v>1.520816213</v>
      </c>
      <c r="S1162">
        <v>1.254761215</v>
      </c>
      <c r="T1162">
        <v>0.58974358999999998</v>
      </c>
      <c r="U1162">
        <v>0.35897435900000002</v>
      </c>
      <c r="V1162">
        <v>0.66666666699999999</v>
      </c>
      <c r="W1162">
        <v>0.133333333</v>
      </c>
      <c r="X1162">
        <v>0.55555555599999995</v>
      </c>
      <c r="Y1162">
        <v>0.38888888900000002</v>
      </c>
      <c r="Z1162">
        <v>-5</v>
      </c>
      <c r="AA1162" s="5" t="s">
        <v>218</v>
      </c>
      <c r="AB1162">
        <v>-2</v>
      </c>
      <c r="AC1162">
        <v>-11</v>
      </c>
      <c r="AD1162" s="5" t="s">
        <v>219</v>
      </c>
      <c r="AE1162">
        <v>-10</v>
      </c>
      <c r="AF1162">
        <v>-1</v>
      </c>
      <c r="AG1162">
        <v>-10</v>
      </c>
      <c r="AH1162">
        <v>0</v>
      </c>
      <c r="AI1162">
        <v>-9</v>
      </c>
      <c r="AJ1162">
        <v>0</v>
      </c>
      <c r="AK1162">
        <v>-9</v>
      </c>
      <c r="AL1162">
        <v>1</v>
      </c>
      <c r="AM1162">
        <v>-8</v>
      </c>
      <c r="AN1162">
        <v>2</v>
      </c>
      <c r="AO1162">
        <v>-7</v>
      </c>
      <c r="AP1162">
        <v>3</v>
      </c>
      <c r="AQ1162">
        <v>-6</v>
      </c>
      <c r="AR1162">
        <v>3</v>
      </c>
      <c r="AS1162">
        <v>-6</v>
      </c>
      <c r="AT1162">
        <v>4</v>
      </c>
      <c r="AU1162">
        <v>-5</v>
      </c>
      <c r="AV1162">
        <v>5</v>
      </c>
      <c r="AW1162">
        <v>-4</v>
      </c>
      <c r="AX1162">
        <v>6</v>
      </c>
      <c r="AY1162">
        <v>-3</v>
      </c>
      <c r="AZ1162">
        <v>6</v>
      </c>
      <c r="BA1162">
        <v>-3</v>
      </c>
      <c r="BB1162">
        <v>9</v>
      </c>
      <c r="BC1162">
        <v>0</v>
      </c>
      <c r="BD1162">
        <v>12</v>
      </c>
      <c r="BE1162">
        <v>3</v>
      </c>
      <c r="BF1162">
        <v>13</v>
      </c>
      <c r="BG1162">
        <v>4</v>
      </c>
      <c r="BH1162">
        <v>14</v>
      </c>
      <c r="BI1162">
        <v>5</v>
      </c>
      <c r="BJ1162">
        <v>16</v>
      </c>
      <c r="BK1162">
        <v>7</v>
      </c>
      <c r="BL1162">
        <v>22</v>
      </c>
      <c r="BM1162">
        <v>13</v>
      </c>
      <c r="BN1162">
        <v>0</v>
      </c>
      <c r="BO1162">
        <v>-2</v>
      </c>
      <c r="BP1162">
        <v>1</v>
      </c>
      <c r="BQ1162">
        <v>-2</v>
      </c>
      <c r="BR1162">
        <v>-2</v>
      </c>
      <c r="BS1162">
        <v>0</v>
      </c>
      <c r="BT1162">
        <v>2</v>
      </c>
      <c r="BU1162">
        <v>-1</v>
      </c>
      <c r="BV1162">
        <v>0</v>
      </c>
      <c r="BW1162">
        <v>0</v>
      </c>
      <c r="BX1162">
        <v>-2</v>
      </c>
      <c r="BY1162">
        <v>1</v>
      </c>
      <c r="BZ1162">
        <v>1</v>
      </c>
      <c r="CA1162">
        <v>0</v>
      </c>
      <c r="CB1162">
        <v>0</v>
      </c>
      <c r="CC1162">
        <v>1</v>
      </c>
      <c r="CD1162">
        <v>0</v>
      </c>
      <c r="CE1162">
        <v>-1</v>
      </c>
      <c r="CF1162">
        <v>0</v>
      </c>
      <c r="CG1162">
        <v>-1</v>
      </c>
      <c r="CH1162">
        <v>0</v>
      </c>
      <c r="CI1162">
        <v>-3</v>
      </c>
      <c r="CJ1162">
        <v>1</v>
      </c>
      <c r="CK1162">
        <v>0</v>
      </c>
      <c r="CL1162">
        <v>-1</v>
      </c>
      <c r="CM1162">
        <v>0</v>
      </c>
      <c r="CN1162">
        <v>-1</v>
      </c>
      <c r="CO1162">
        <v>0</v>
      </c>
      <c r="CP1162">
        <v>0</v>
      </c>
      <c r="CQ1162">
        <v>0</v>
      </c>
      <c r="CR1162">
        <v>2</v>
      </c>
      <c r="CS1162">
        <v>0</v>
      </c>
      <c r="CT1162">
        <v>0</v>
      </c>
      <c r="CU1162">
        <v>-1</v>
      </c>
      <c r="CV1162">
        <v>1</v>
      </c>
      <c r="CW1162">
        <v>3</v>
      </c>
      <c r="CX1162">
        <v>3</v>
      </c>
      <c r="CY1162">
        <v>0</v>
      </c>
      <c r="CZ1162">
        <v>0</v>
      </c>
      <c r="DA1162">
        <v>1</v>
      </c>
      <c r="DB1162">
        <v>-5</v>
      </c>
      <c r="DC1162">
        <v>-15</v>
      </c>
      <c r="DD1162">
        <v>-8</v>
      </c>
      <c r="DE1162">
        <v>-18</v>
      </c>
      <c r="DF1162">
        <v>-2</v>
      </c>
      <c r="DG1162">
        <v>-12</v>
      </c>
      <c r="DH1162">
        <v>-2</v>
      </c>
      <c r="DI1162">
        <v>-12</v>
      </c>
      <c r="DJ1162">
        <v>0</v>
      </c>
      <c r="DK1162">
        <v>-10</v>
      </c>
      <c r="DL1162">
        <v>2</v>
      </c>
      <c r="DM1162">
        <v>-8</v>
      </c>
      <c r="DN1162">
        <v>-7</v>
      </c>
      <c r="DO1162">
        <v>-17</v>
      </c>
      <c r="DP1162">
        <v>0</v>
      </c>
      <c r="DQ1162">
        <v>-10</v>
      </c>
      <c r="DR1162">
        <v>-1</v>
      </c>
      <c r="DS1162">
        <v>-11</v>
      </c>
      <c r="DT1162">
        <v>9</v>
      </c>
      <c r="DU1162">
        <v>-1</v>
      </c>
      <c r="DV1162">
        <v>-3</v>
      </c>
      <c r="DW1162">
        <v>-13</v>
      </c>
      <c r="DX1162">
        <v>4</v>
      </c>
      <c r="DY1162">
        <v>-6</v>
      </c>
      <c r="DZ1162">
        <v>7</v>
      </c>
      <c r="EA1162">
        <v>-3</v>
      </c>
      <c r="EB1162">
        <v>10</v>
      </c>
      <c r="EC1162">
        <v>0</v>
      </c>
      <c r="ED1162">
        <v>10</v>
      </c>
      <c r="EE1162">
        <v>0</v>
      </c>
      <c r="EF1162">
        <v>11</v>
      </c>
      <c r="EG1162">
        <v>1</v>
      </c>
      <c r="EH1162">
        <v>17</v>
      </c>
      <c r="EI1162">
        <v>7</v>
      </c>
      <c r="EJ1162">
        <v>15</v>
      </c>
      <c r="EK1162">
        <v>5</v>
      </c>
      <c r="EL1162">
        <v>21</v>
      </c>
      <c r="EM1162">
        <v>11</v>
      </c>
      <c r="EN1162">
        <v>22</v>
      </c>
      <c r="EO1162">
        <v>12</v>
      </c>
      <c r="EP1162">
        <v>121.15109</v>
      </c>
      <c r="EQ1162">
        <v>162.49468210000001</v>
      </c>
      <c r="ER1162">
        <v>85.341361719999995</v>
      </c>
      <c r="ES1162">
        <v>89.136113159999994</v>
      </c>
      <c r="ET1162">
        <v>158.41078440000001</v>
      </c>
      <c r="EU1162">
        <v>188.44223270000001</v>
      </c>
      <c r="EV1162">
        <v>87.236183139999994</v>
      </c>
      <c r="EW1162">
        <v>89.00283451</v>
      </c>
      <c r="EX1162">
        <v>54.173113620000002</v>
      </c>
      <c r="EY1162">
        <v>61.04610898</v>
      </c>
      <c r="EZ1162">
        <v>68.704944269999999</v>
      </c>
      <c r="FA1162">
        <v>66.346659059999993</v>
      </c>
      <c r="FB1162">
        <v>6.3916803770000001</v>
      </c>
      <c r="FC1162">
        <v>8.7332288590000005</v>
      </c>
      <c r="FD1162">
        <v>24.283274810000002</v>
      </c>
      <c r="FE1162">
        <v>27.72552906</v>
      </c>
      <c r="FF1162">
        <v>6.6967933830000002</v>
      </c>
      <c r="FG1162">
        <v>9.0283090819999998</v>
      </c>
      <c r="FH1162">
        <v>1.3430478100000001</v>
      </c>
      <c r="FI1162">
        <v>1.9409326090000001</v>
      </c>
      <c r="FJ1162">
        <v>35.810584169999998</v>
      </c>
      <c r="FK1162">
        <v>31.718628020000001</v>
      </c>
      <c r="FL1162">
        <v>12.28923741</v>
      </c>
      <c r="FM1162">
        <v>10.547333610000001</v>
      </c>
      <c r="FN1162">
        <v>0</v>
      </c>
      <c r="FO1162">
        <v>0</v>
      </c>
      <c r="FP1162">
        <v>2</v>
      </c>
      <c r="FQ1162">
        <v>3</v>
      </c>
      <c r="FR1162">
        <f>4/14</f>
        <v>0.2857142857142857</v>
      </c>
      <c r="FS1162">
        <v>1</v>
      </c>
      <c r="FT1162">
        <v>2</v>
      </c>
      <c r="FU1162">
        <v>1</v>
      </c>
      <c r="FV1162">
        <v>1</v>
      </c>
      <c r="FW1162">
        <v>2</v>
      </c>
      <c r="FX1162">
        <v>1</v>
      </c>
    </row>
    <row r="1163" spans="1:180" x14ac:dyDescent="0.3">
      <c r="A1163" s="7" t="s">
        <v>96</v>
      </c>
      <c r="B1163" s="7" t="s">
        <v>104</v>
      </c>
      <c r="C1163" t="s">
        <v>58</v>
      </c>
      <c r="D1163">
        <v>16</v>
      </c>
      <c r="E1163">
        <v>3</v>
      </c>
      <c r="F1163">
        <v>0.99516450899999997</v>
      </c>
      <c r="G1163">
        <v>0.96499999999999997</v>
      </c>
      <c r="H1163">
        <v>0.75196709799999994</v>
      </c>
      <c r="I1163">
        <v>0.74750000000000005</v>
      </c>
      <c r="J1163">
        <v>1.5878425309999999</v>
      </c>
      <c r="K1163">
        <v>1.011571102</v>
      </c>
      <c r="L1163">
        <v>0.89473182900000003</v>
      </c>
      <c r="M1163">
        <v>0.73079054799999998</v>
      </c>
      <c r="N1163">
        <v>18.150025979999999</v>
      </c>
      <c r="O1163">
        <v>19.324019960000001</v>
      </c>
      <c r="P1163">
        <v>1.4729232800000001</v>
      </c>
      <c r="Q1163">
        <v>1.1761545419999999</v>
      </c>
      <c r="R1163">
        <v>1.3481410250000001</v>
      </c>
      <c r="S1163">
        <v>1.130364666</v>
      </c>
      <c r="T1163">
        <v>0.69230769199999997</v>
      </c>
      <c r="U1163">
        <v>0.28888888899999998</v>
      </c>
      <c r="V1163">
        <v>0.8</v>
      </c>
      <c r="W1163">
        <v>0.26666666700000002</v>
      </c>
      <c r="X1163">
        <v>0.61111111100000004</v>
      </c>
      <c r="Y1163">
        <v>0.25</v>
      </c>
      <c r="Z1163">
        <v>-5</v>
      </c>
      <c r="AA1163" s="5" t="s">
        <v>238</v>
      </c>
      <c r="AB1163">
        <v>-4</v>
      </c>
      <c r="AC1163">
        <v>-18</v>
      </c>
      <c r="AD1163" s="5" t="s">
        <v>233</v>
      </c>
      <c r="AE1163">
        <v>-17</v>
      </c>
      <c r="AF1163">
        <v>0</v>
      </c>
      <c r="AG1163">
        <v>-14</v>
      </c>
      <c r="AH1163">
        <v>1</v>
      </c>
      <c r="AI1163">
        <v>-13</v>
      </c>
      <c r="AJ1163">
        <v>2</v>
      </c>
      <c r="AK1163">
        <v>-12</v>
      </c>
      <c r="AL1163">
        <v>3</v>
      </c>
      <c r="AM1163">
        <v>-11</v>
      </c>
      <c r="AN1163">
        <v>4</v>
      </c>
      <c r="AO1163">
        <v>-10</v>
      </c>
      <c r="AP1163">
        <v>4</v>
      </c>
      <c r="AQ1163">
        <v>-10</v>
      </c>
      <c r="AR1163">
        <v>5</v>
      </c>
      <c r="AS1163">
        <v>-9</v>
      </c>
      <c r="AT1163">
        <v>6</v>
      </c>
      <c r="AU1163">
        <v>-8</v>
      </c>
      <c r="AV1163">
        <v>7</v>
      </c>
      <c r="AW1163">
        <v>-7</v>
      </c>
      <c r="AX1163">
        <v>8</v>
      </c>
      <c r="AY1163">
        <v>-6</v>
      </c>
      <c r="AZ1163">
        <v>11</v>
      </c>
      <c r="BA1163">
        <v>-3</v>
      </c>
      <c r="BB1163">
        <v>13</v>
      </c>
      <c r="BC1163">
        <v>-1</v>
      </c>
      <c r="BD1163">
        <v>13</v>
      </c>
      <c r="BE1163">
        <v>-1</v>
      </c>
      <c r="BF1163">
        <v>14</v>
      </c>
      <c r="BG1163">
        <v>0</v>
      </c>
      <c r="BH1163">
        <v>16</v>
      </c>
      <c r="BI1163">
        <v>2</v>
      </c>
      <c r="BJ1163">
        <v>16</v>
      </c>
      <c r="BK1163">
        <v>2</v>
      </c>
      <c r="BL1163">
        <v>18</v>
      </c>
      <c r="BM1163">
        <v>4</v>
      </c>
      <c r="BN1163">
        <v>0</v>
      </c>
      <c r="BO1163">
        <v>-1</v>
      </c>
      <c r="BP1163">
        <v>1</v>
      </c>
      <c r="BQ1163">
        <v>-2</v>
      </c>
      <c r="BR1163">
        <v>0</v>
      </c>
      <c r="BS1163">
        <v>-3</v>
      </c>
      <c r="BT1163">
        <v>0</v>
      </c>
      <c r="BU1163">
        <v>0</v>
      </c>
      <c r="BV1163">
        <v>0</v>
      </c>
      <c r="BW1163">
        <v>4</v>
      </c>
      <c r="BX1163">
        <v>-1</v>
      </c>
      <c r="BY1163">
        <v>0</v>
      </c>
      <c r="BZ1163">
        <v>0</v>
      </c>
      <c r="CA1163">
        <v>0</v>
      </c>
      <c r="CB1163">
        <v>1</v>
      </c>
      <c r="CC1163">
        <v>0</v>
      </c>
      <c r="CD1163">
        <v>0</v>
      </c>
      <c r="CE1163">
        <v>-1</v>
      </c>
      <c r="CF1163">
        <v>1</v>
      </c>
      <c r="CG1163">
        <v>-1</v>
      </c>
      <c r="CH1163">
        <v>0</v>
      </c>
      <c r="CI1163">
        <v>0</v>
      </c>
      <c r="CJ1163">
        <v>0</v>
      </c>
      <c r="CK1163">
        <v>-1</v>
      </c>
      <c r="CL1163">
        <v>2</v>
      </c>
      <c r="CM1163">
        <v>0</v>
      </c>
      <c r="CN1163">
        <v>-2</v>
      </c>
      <c r="CO1163">
        <v>0</v>
      </c>
      <c r="CP1163">
        <v>1</v>
      </c>
      <c r="CQ1163">
        <v>1</v>
      </c>
      <c r="CR1163">
        <v>2</v>
      </c>
      <c r="CS1163">
        <v>1</v>
      </c>
      <c r="CT1163">
        <v>0</v>
      </c>
      <c r="CU1163">
        <v>0</v>
      </c>
      <c r="CV1163">
        <v>1</v>
      </c>
      <c r="CW1163">
        <v>-2</v>
      </c>
      <c r="CX1163">
        <v>2</v>
      </c>
      <c r="CY1163">
        <v>-1</v>
      </c>
      <c r="CZ1163">
        <v>0</v>
      </c>
      <c r="DA1163">
        <v>0</v>
      </c>
      <c r="DB1163">
        <v>-10</v>
      </c>
      <c r="DC1163">
        <v>-24</v>
      </c>
      <c r="DD1163">
        <v>-17</v>
      </c>
      <c r="DE1163">
        <v>-31</v>
      </c>
      <c r="DF1163">
        <v>-6</v>
      </c>
      <c r="DG1163">
        <v>-20</v>
      </c>
      <c r="DH1163">
        <v>0</v>
      </c>
      <c r="DI1163">
        <v>-14</v>
      </c>
      <c r="DJ1163">
        <v>6</v>
      </c>
      <c r="DK1163">
        <v>-8</v>
      </c>
      <c r="DL1163">
        <v>5</v>
      </c>
      <c r="DM1163">
        <v>-9</v>
      </c>
      <c r="DN1163">
        <v>5</v>
      </c>
      <c r="DO1163">
        <v>-9</v>
      </c>
      <c r="DP1163">
        <v>6</v>
      </c>
      <c r="DQ1163">
        <v>-8</v>
      </c>
      <c r="DR1163">
        <v>12</v>
      </c>
      <c r="DS1163">
        <v>-2</v>
      </c>
      <c r="DT1163">
        <v>10</v>
      </c>
      <c r="DU1163">
        <v>-4</v>
      </c>
      <c r="DV1163">
        <v>6</v>
      </c>
      <c r="DW1163">
        <v>-8</v>
      </c>
      <c r="DX1163">
        <v>7</v>
      </c>
      <c r="DY1163">
        <v>-7</v>
      </c>
      <c r="DZ1163">
        <v>10</v>
      </c>
      <c r="EA1163">
        <v>-4</v>
      </c>
      <c r="EB1163">
        <v>15</v>
      </c>
      <c r="EC1163">
        <v>1</v>
      </c>
      <c r="ED1163">
        <v>12</v>
      </c>
      <c r="EE1163">
        <v>-2</v>
      </c>
      <c r="EF1163">
        <v>17</v>
      </c>
      <c r="EG1163">
        <v>3</v>
      </c>
      <c r="EH1163">
        <v>14</v>
      </c>
      <c r="EI1163">
        <v>0</v>
      </c>
      <c r="EJ1163">
        <v>19</v>
      </c>
      <c r="EK1163">
        <v>5</v>
      </c>
      <c r="EL1163">
        <v>26</v>
      </c>
      <c r="EM1163">
        <v>12</v>
      </c>
      <c r="EN1163">
        <v>23</v>
      </c>
      <c r="EO1163">
        <v>9</v>
      </c>
      <c r="EP1163">
        <v>174.7417207</v>
      </c>
      <c r="EQ1163">
        <v>144.12011799999999</v>
      </c>
      <c r="ER1163">
        <v>88.884662539999994</v>
      </c>
      <c r="ES1163">
        <v>88.775208329999998</v>
      </c>
      <c r="ET1163">
        <v>151.3884913</v>
      </c>
      <c r="EU1163">
        <v>166.22580730000001</v>
      </c>
      <c r="EV1163">
        <v>87.115758110000002</v>
      </c>
      <c r="EW1163">
        <v>86.80654208</v>
      </c>
      <c r="EX1163">
        <v>52.861308029999996</v>
      </c>
      <c r="EY1163">
        <v>65.056784969999995</v>
      </c>
      <c r="EZ1163">
        <v>64.437330180000004</v>
      </c>
      <c r="FA1163">
        <v>68.20903113</v>
      </c>
      <c r="FB1163">
        <v>9.4182063320000005</v>
      </c>
      <c r="FC1163">
        <v>9.7097298740000006</v>
      </c>
      <c r="FD1163">
        <v>28.71168458</v>
      </c>
      <c r="FE1163">
        <v>28.251292880000001</v>
      </c>
      <c r="FF1163">
        <v>5.7421729800000003</v>
      </c>
      <c r="FG1163">
        <v>7.0295116670000004</v>
      </c>
      <c r="FH1163">
        <v>1.175133505</v>
      </c>
      <c r="FI1163">
        <v>2.0664722750000002</v>
      </c>
      <c r="FJ1163">
        <v>30.771826870000002</v>
      </c>
      <c r="FK1163">
        <v>34.446992610000002</v>
      </c>
      <c r="FL1163">
        <v>11.675938800000001</v>
      </c>
      <c r="FM1163">
        <v>11.0084345</v>
      </c>
      <c r="FN1163">
        <v>0</v>
      </c>
      <c r="FO1163">
        <v>0</v>
      </c>
      <c r="FP1163">
        <v>0</v>
      </c>
      <c r="FQ1163">
        <v>2</v>
      </c>
      <c r="FR1163">
        <f>4/14</f>
        <v>0.2857142857142857</v>
      </c>
      <c r="FS1163" t="s">
        <v>45</v>
      </c>
      <c r="FT1163">
        <v>1</v>
      </c>
      <c r="FU1163">
        <v>1</v>
      </c>
      <c r="FV1163" t="s">
        <v>45</v>
      </c>
      <c r="FW1163">
        <v>1</v>
      </c>
      <c r="FX1163">
        <v>1</v>
      </c>
    </row>
    <row r="1164" spans="1:180" x14ac:dyDescent="0.3">
      <c r="A1164" s="7" t="s">
        <v>122</v>
      </c>
      <c r="B1164" s="7" t="s">
        <v>131</v>
      </c>
      <c r="C1164" t="s">
        <v>61</v>
      </c>
      <c r="D1164">
        <v>13</v>
      </c>
      <c r="E1164">
        <v>3</v>
      </c>
      <c r="F1164">
        <v>1.5641379310000001</v>
      </c>
      <c r="G1164">
        <v>1.022</v>
      </c>
      <c r="H1164">
        <v>0.73527586199999995</v>
      </c>
      <c r="I1164">
        <v>0.73519999999999996</v>
      </c>
      <c r="J1164">
        <v>1.3750780629999999</v>
      </c>
      <c r="K1164">
        <v>2.321426679</v>
      </c>
      <c r="L1164">
        <v>0.70947037599999996</v>
      </c>
      <c r="M1164">
        <v>1.173070702</v>
      </c>
      <c r="N1164">
        <v>18.877501410000001</v>
      </c>
      <c r="O1164">
        <v>18.70034631</v>
      </c>
      <c r="P1164">
        <v>1.257567842</v>
      </c>
      <c r="Q1164">
        <v>1.853242721</v>
      </c>
      <c r="R1164">
        <v>1.4531230100000001</v>
      </c>
      <c r="S1164">
        <v>1.1610044310000001</v>
      </c>
      <c r="T1164">
        <v>0.33333333300000001</v>
      </c>
      <c r="U1164">
        <v>0.66666666699999999</v>
      </c>
      <c r="V1164">
        <v>0.4</v>
      </c>
      <c r="W1164">
        <v>0.73333333300000003</v>
      </c>
      <c r="X1164">
        <v>0.38888888900000002</v>
      </c>
      <c r="Y1164">
        <v>0.55555555599999995</v>
      </c>
      <c r="Z1164">
        <v>-16</v>
      </c>
      <c r="AA1164" s="5" t="s">
        <v>222</v>
      </c>
      <c r="AB1164">
        <v>-15</v>
      </c>
      <c r="AC1164">
        <v>-3</v>
      </c>
      <c r="AD1164" s="5" t="s">
        <v>209</v>
      </c>
      <c r="AE1164">
        <v>0</v>
      </c>
      <c r="AF1164">
        <v>-12</v>
      </c>
      <c r="AG1164">
        <v>0</v>
      </c>
      <c r="AH1164">
        <v>-11</v>
      </c>
      <c r="AI1164">
        <v>1</v>
      </c>
      <c r="AJ1164">
        <v>-12</v>
      </c>
      <c r="AK1164">
        <v>0</v>
      </c>
      <c r="AL1164">
        <v>-7</v>
      </c>
      <c r="AM1164">
        <v>5</v>
      </c>
      <c r="AN1164">
        <v>-6</v>
      </c>
      <c r="AO1164">
        <v>6</v>
      </c>
      <c r="AP1164">
        <v>-6</v>
      </c>
      <c r="AQ1164">
        <v>6</v>
      </c>
      <c r="AR1164">
        <v>-2</v>
      </c>
      <c r="AS1164">
        <v>10</v>
      </c>
      <c r="AT1164">
        <v>-2</v>
      </c>
      <c r="AU1164">
        <v>10</v>
      </c>
      <c r="AV1164">
        <v>-1</v>
      </c>
      <c r="AW1164">
        <v>11</v>
      </c>
      <c r="AX1164">
        <v>-1</v>
      </c>
      <c r="AY1164">
        <v>11</v>
      </c>
      <c r="AZ1164">
        <v>0</v>
      </c>
      <c r="BA1164">
        <v>12</v>
      </c>
      <c r="BB1164">
        <v>0</v>
      </c>
      <c r="BC1164">
        <v>12</v>
      </c>
      <c r="BD1164">
        <v>1</v>
      </c>
      <c r="BE1164">
        <v>13</v>
      </c>
      <c r="BF1164">
        <v>2</v>
      </c>
      <c r="BG1164">
        <v>14</v>
      </c>
      <c r="BH1164">
        <v>5</v>
      </c>
      <c r="BI1164">
        <v>17</v>
      </c>
      <c r="BJ1164">
        <v>6</v>
      </c>
      <c r="BK1164">
        <v>18</v>
      </c>
      <c r="BL1164">
        <v>6</v>
      </c>
      <c r="BM1164">
        <v>18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-3</v>
      </c>
      <c r="BU1164">
        <v>0</v>
      </c>
      <c r="BV1164">
        <v>0</v>
      </c>
      <c r="BW1164">
        <v>0</v>
      </c>
      <c r="BX1164">
        <v>-2</v>
      </c>
      <c r="BY1164">
        <v>3</v>
      </c>
      <c r="BZ1164">
        <v>1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-1</v>
      </c>
      <c r="CG1164">
        <v>0</v>
      </c>
      <c r="CH1164">
        <v>0</v>
      </c>
      <c r="CI1164">
        <v>3</v>
      </c>
      <c r="CJ1164">
        <v>-3</v>
      </c>
      <c r="CK1164">
        <v>0</v>
      </c>
      <c r="CL1164">
        <v>0</v>
      </c>
      <c r="CM1164">
        <v>2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3</v>
      </c>
      <c r="CT1164">
        <v>0</v>
      </c>
      <c r="CU1164">
        <v>0</v>
      </c>
      <c r="CV1164">
        <v>1</v>
      </c>
      <c r="CW1164">
        <v>2</v>
      </c>
      <c r="CX1164">
        <v>0</v>
      </c>
      <c r="CY1164">
        <v>1</v>
      </c>
      <c r="CZ1164">
        <v>0</v>
      </c>
      <c r="DA1164">
        <v>0</v>
      </c>
      <c r="DB1164">
        <v>-21</v>
      </c>
      <c r="DC1164">
        <v>0</v>
      </c>
      <c r="DD1164">
        <v>-22</v>
      </c>
      <c r="DE1164">
        <v>-1</v>
      </c>
      <c r="DF1164">
        <v>-21</v>
      </c>
      <c r="DG1164">
        <v>0</v>
      </c>
      <c r="DH1164">
        <v>-17</v>
      </c>
      <c r="DI1164">
        <v>4</v>
      </c>
      <c r="DJ1164">
        <v>-16</v>
      </c>
      <c r="DK1164">
        <v>5</v>
      </c>
      <c r="DL1164">
        <v>-21</v>
      </c>
      <c r="DM1164">
        <v>0</v>
      </c>
      <c r="DN1164">
        <v>-12</v>
      </c>
      <c r="DO1164">
        <v>9</v>
      </c>
      <c r="DP1164">
        <v>-12</v>
      </c>
      <c r="DQ1164">
        <v>9</v>
      </c>
      <c r="DR1164">
        <v>-5</v>
      </c>
      <c r="DS1164">
        <v>16</v>
      </c>
      <c r="DT1164">
        <v>-6</v>
      </c>
      <c r="DU1164">
        <v>15</v>
      </c>
      <c r="DV1164">
        <v>-5</v>
      </c>
      <c r="DW1164">
        <v>16</v>
      </c>
      <c r="DX1164">
        <v>-1</v>
      </c>
      <c r="DY1164">
        <v>20</v>
      </c>
      <c r="DZ1164">
        <v>-2</v>
      </c>
      <c r="EA1164">
        <v>19</v>
      </c>
      <c r="EB1164">
        <v>0</v>
      </c>
      <c r="EC1164">
        <v>21</v>
      </c>
      <c r="ED1164">
        <v>3</v>
      </c>
      <c r="EE1164">
        <v>24</v>
      </c>
      <c r="EF1164">
        <v>1</v>
      </c>
      <c r="EG1164">
        <v>22</v>
      </c>
      <c r="EH1164">
        <v>1</v>
      </c>
      <c r="EI1164">
        <v>22</v>
      </c>
      <c r="EJ1164">
        <v>5</v>
      </c>
      <c r="EK1164">
        <v>26</v>
      </c>
      <c r="EL1164">
        <v>3</v>
      </c>
      <c r="EM1164">
        <v>24</v>
      </c>
      <c r="EN1164">
        <v>8</v>
      </c>
      <c r="EO1164">
        <v>29</v>
      </c>
      <c r="EP1164">
        <v>114.8339445</v>
      </c>
      <c r="EQ1164">
        <v>202.54733390000001</v>
      </c>
      <c r="ER1164">
        <v>86.110118</v>
      </c>
      <c r="ES1164">
        <v>90.294568990000002</v>
      </c>
      <c r="ET1164">
        <v>158.03966689999999</v>
      </c>
      <c r="EU1164">
        <v>203.2468327</v>
      </c>
      <c r="EV1164">
        <v>88.149554140000006</v>
      </c>
      <c r="EW1164">
        <v>89.639503689999998</v>
      </c>
      <c r="EX1164">
        <v>61.10026955</v>
      </c>
      <c r="EY1164">
        <v>57.297061630000002</v>
      </c>
      <c r="EZ1164">
        <v>68.756279140000004</v>
      </c>
      <c r="FA1164">
        <v>72.285502609999995</v>
      </c>
      <c r="FB1164">
        <v>7.5120885910000004</v>
      </c>
      <c r="FC1164">
        <v>11.65283434</v>
      </c>
      <c r="FD1164">
        <v>24.452215670000001</v>
      </c>
      <c r="FE1164">
        <v>37.866543290000003</v>
      </c>
      <c r="FF1164">
        <v>5.7492708080000003</v>
      </c>
      <c r="FG1164">
        <v>9.1943260819999999</v>
      </c>
      <c r="FH1164">
        <v>1.2357936920000001</v>
      </c>
      <c r="FI1164">
        <v>1.921902446</v>
      </c>
      <c r="FJ1164">
        <v>28.44256502</v>
      </c>
      <c r="FK1164">
        <v>35.074052819999999</v>
      </c>
      <c r="FL1164">
        <v>12.34774616</v>
      </c>
      <c r="FM1164">
        <v>17.09536567</v>
      </c>
      <c r="FN1164">
        <v>0</v>
      </c>
      <c r="FO1164">
        <v>0</v>
      </c>
      <c r="FP1164">
        <v>1</v>
      </c>
      <c r="FQ1164">
        <v>2</v>
      </c>
      <c r="FR1164">
        <f>4/14</f>
        <v>0.2857142857142857</v>
      </c>
      <c r="FS1164">
        <v>2</v>
      </c>
      <c r="FT1164">
        <v>0</v>
      </c>
      <c r="FU1164">
        <v>4</v>
      </c>
      <c r="FV1164">
        <v>2</v>
      </c>
      <c r="FW1164">
        <v>0</v>
      </c>
      <c r="FX1164">
        <v>2</v>
      </c>
    </row>
    <row r="1165" spans="1:180" x14ac:dyDescent="0.3">
      <c r="A1165" s="7" t="s">
        <v>84</v>
      </c>
      <c r="B1165" s="7" t="s">
        <v>94</v>
      </c>
      <c r="C1165" t="s">
        <v>55</v>
      </c>
      <c r="D1165">
        <v>14</v>
      </c>
      <c r="E1165">
        <v>3</v>
      </c>
      <c r="F1165">
        <v>0.62441860500000002</v>
      </c>
      <c r="G1165">
        <v>1.155714286</v>
      </c>
      <c r="H1165">
        <v>0.84104651200000002</v>
      </c>
      <c r="I1165">
        <v>0.72199999999999998</v>
      </c>
      <c r="J1165">
        <v>1.2448671259999999</v>
      </c>
      <c r="K1165">
        <v>1.2879398559999999</v>
      </c>
      <c r="L1165">
        <v>0.88158215399999995</v>
      </c>
      <c r="M1165">
        <v>0.57497206499999998</v>
      </c>
      <c r="N1165">
        <v>15.528677760000001</v>
      </c>
      <c r="O1165">
        <v>14.696754329999999</v>
      </c>
      <c r="P1165">
        <v>1.345044538</v>
      </c>
      <c r="Q1165">
        <v>0.85321107600000001</v>
      </c>
      <c r="R1165">
        <v>0.99523109099999996</v>
      </c>
      <c r="S1165">
        <v>1.466671681</v>
      </c>
      <c r="T1165">
        <v>0.57575757599999999</v>
      </c>
      <c r="U1165">
        <v>0.33333333300000001</v>
      </c>
      <c r="V1165">
        <v>0.8</v>
      </c>
      <c r="W1165">
        <v>0.66666666699999999</v>
      </c>
      <c r="X1165">
        <v>0.6</v>
      </c>
      <c r="Y1165">
        <v>0.222222222</v>
      </c>
      <c r="Z1165">
        <v>-7</v>
      </c>
      <c r="AA1165" s="5" t="s">
        <v>214</v>
      </c>
      <c r="AB1165">
        <v>-7</v>
      </c>
      <c r="AC1165">
        <v>-13</v>
      </c>
      <c r="AD1165" s="5" t="s">
        <v>191</v>
      </c>
      <c r="AE1165">
        <v>-13</v>
      </c>
      <c r="AF1165">
        <v>-3</v>
      </c>
      <c r="AG1165">
        <v>-9</v>
      </c>
      <c r="AH1165">
        <v>-1</v>
      </c>
      <c r="AI1165">
        <v>-7</v>
      </c>
      <c r="AJ1165">
        <v>0</v>
      </c>
      <c r="AK1165">
        <v>-6</v>
      </c>
      <c r="AL1165">
        <v>1</v>
      </c>
      <c r="AM1165">
        <v>-5</v>
      </c>
      <c r="AN1165">
        <v>1</v>
      </c>
      <c r="AO1165">
        <v>-5</v>
      </c>
      <c r="AP1165">
        <v>3</v>
      </c>
      <c r="AQ1165">
        <v>-3</v>
      </c>
      <c r="AR1165">
        <v>3</v>
      </c>
      <c r="AS1165">
        <v>-3</v>
      </c>
      <c r="AT1165">
        <v>4</v>
      </c>
      <c r="AU1165">
        <v>-2</v>
      </c>
      <c r="AV1165">
        <v>5</v>
      </c>
      <c r="AW1165">
        <v>-1</v>
      </c>
      <c r="AX1165">
        <v>5</v>
      </c>
      <c r="AY1165">
        <v>-1</v>
      </c>
      <c r="AZ1165">
        <v>5</v>
      </c>
      <c r="BA1165">
        <v>-1</v>
      </c>
      <c r="BB1165">
        <v>5</v>
      </c>
      <c r="BC1165">
        <v>-1</v>
      </c>
      <c r="BD1165">
        <v>6</v>
      </c>
      <c r="BE1165">
        <v>0</v>
      </c>
      <c r="BF1165">
        <v>6</v>
      </c>
      <c r="BG1165">
        <v>0</v>
      </c>
      <c r="BH1165">
        <v>8</v>
      </c>
      <c r="BI1165">
        <v>2</v>
      </c>
      <c r="BJ1165">
        <v>8</v>
      </c>
      <c r="BK1165">
        <v>2</v>
      </c>
      <c r="BL1165">
        <v>8</v>
      </c>
      <c r="BM1165">
        <v>2</v>
      </c>
      <c r="BN1165">
        <v>0</v>
      </c>
      <c r="BO1165">
        <v>-2</v>
      </c>
      <c r="BP1165">
        <v>0</v>
      </c>
      <c r="BQ1165">
        <v>0</v>
      </c>
      <c r="BR1165">
        <v>-1</v>
      </c>
      <c r="BS1165">
        <v>-1</v>
      </c>
      <c r="BT1165">
        <v>0</v>
      </c>
      <c r="BU1165">
        <v>-2</v>
      </c>
      <c r="BV1165">
        <v>0</v>
      </c>
      <c r="BW1165">
        <v>0</v>
      </c>
      <c r="BX1165">
        <v>0</v>
      </c>
      <c r="BY1165">
        <v>0</v>
      </c>
      <c r="BZ1165">
        <v>-1</v>
      </c>
      <c r="CA1165">
        <v>2</v>
      </c>
      <c r="CB1165">
        <v>2</v>
      </c>
      <c r="CC1165">
        <v>0</v>
      </c>
      <c r="CD1165">
        <v>2</v>
      </c>
      <c r="CE1165">
        <v>0</v>
      </c>
      <c r="CF1165">
        <v>0</v>
      </c>
      <c r="CG1165">
        <v>-2</v>
      </c>
      <c r="CH1165">
        <v>-1</v>
      </c>
      <c r="CI1165">
        <v>-1</v>
      </c>
      <c r="CJ1165">
        <v>0</v>
      </c>
      <c r="CK1165">
        <v>0</v>
      </c>
      <c r="CL1165">
        <v>-1</v>
      </c>
      <c r="CM1165">
        <v>1</v>
      </c>
      <c r="CN1165">
        <v>0</v>
      </c>
      <c r="CO1165">
        <v>0</v>
      </c>
      <c r="CP1165">
        <v>0</v>
      </c>
      <c r="CQ1165">
        <v>-2</v>
      </c>
      <c r="CR1165">
        <v>1</v>
      </c>
      <c r="CS1165">
        <v>0</v>
      </c>
      <c r="CT1165">
        <v>0</v>
      </c>
      <c r="CU1165">
        <v>0</v>
      </c>
      <c r="CV1165">
        <v>1</v>
      </c>
      <c r="CW1165">
        <v>0</v>
      </c>
      <c r="CX1165">
        <v>1</v>
      </c>
      <c r="CY1165">
        <v>0</v>
      </c>
      <c r="CZ1165">
        <v>1</v>
      </c>
      <c r="DA1165">
        <v>1</v>
      </c>
      <c r="DB1165">
        <v>-13</v>
      </c>
      <c r="DC1165">
        <v>-23</v>
      </c>
      <c r="DD1165">
        <v>-12</v>
      </c>
      <c r="DE1165">
        <v>-22</v>
      </c>
      <c r="DF1165">
        <v>-5</v>
      </c>
      <c r="DG1165">
        <v>-15</v>
      </c>
      <c r="DH1165">
        <v>0</v>
      </c>
      <c r="DI1165">
        <v>-10</v>
      </c>
      <c r="DJ1165">
        <v>-7</v>
      </c>
      <c r="DK1165">
        <v>-17</v>
      </c>
      <c r="DL1165">
        <v>0</v>
      </c>
      <c r="DM1165">
        <v>-10</v>
      </c>
      <c r="DN1165">
        <v>9</v>
      </c>
      <c r="DO1165">
        <v>-1</v>
      </c>
      <c r="DP1165">
        <v>10</v>
      </c>
      <c r="DQ1165">
        <v>0</v>
      </c>
      <c r="DR1165">
        <v>7</v>
      </c>
      <c r="DS1165">
        <v>-3</v>
      </c>
      <c r="DT1165">
        <v>13</v>
      </c>
      <c r="DU1165">
        <v>3</v>
      </c>
      <c r="DV1165">
        <v>5</v>
      </c>
      <c r="DW1165">
        <v>-5</v>
      </c>
      <c r="DX1165">
        <v>4</v>
      </c>
      <c r="DY1165">
        <v>-6</v>
      </c>
      <c r="DZ1165">
        <v>6</v>
      </c>
      <c r="EA1165">
        <v>-4</v>
      </c>
      <c r="EB1165">
        <v>6</v>
      </c>
      <c r="EC1165">
        <v>-4</v>
      </c>
      <c r="ED1165">
        <v>7</v>
      </c>
      <c r="EE1165">
        <v>-3</v>
      </c>
      <c r="EF1165">
        <v>9</v>
      </c>
      <c r="EG1165">
        <v>-1</v>
      </c>
      <c r="EH1165">
        <v>10</v>
      </c>
      <c r="EI1165">
        <v>0</v>
      </c>
      <c r="EJ1165">
        <v>7</v>
      </c>
      <c r="EK1165">
        <v>-3</v>
      </c>
      <c r="EL1165">
        <v>12</v>
      </c>
      <c r="EM1165">
        <v>2</v>
      </c>
      <c r="EN1165">
        <v>12</v>
      </c>
      <c r="EO1165">
        <v>2</v>
      </c>
      <c r="EP1165">
        <v>181.0744229</v>
      </c>
      <c r="EQ1165">
        <v>114.8883752</v>
      </c>
      <c r="ER1165">
        <v>89.813755209999997</v>
      </c>
      <c r="ES1165">
        <v>86.077982169999999</v>
      </c>
      <c r="ET1165">
        <v>195.63349489999999</v>
      </c>
      <c r="EU1165">
        <v>97.908661640000005</v>
      </c>
      <c r="EV1165">
        <v>88.301706909999993</v>
      </c>
      <c r="EW1165">
        <v>80.535477110000002</v>
      </c>
      <c r="EX1165">
        <v>69.41884537</v>
      </c>
      <c r="EY1165">
        <v>35.668723759999999</v>
      </c>
      <c r="EZ1165">
        <v>67.790605979999995</v>
      </c>
      <c r="FA1165">
        <v>55.977151460000002</v>
      </c>
      <c r="FB1165">
        <v>9.7384841699999996</v>
      </c>
      <c r="FC1165">
        <v>7.348304787</v>
      </c>
      <c r="FD1165">
        <v>34.262562039999999</v>
      </c>
      <c r="FE1165">
        <v>19.319572560000001</v>
      </c>
      <c r="FF1165">
        <v>12.168165739999999</v>
      </c>
      <c r="FG1165">
        <v>5.1345158160000004</v>
      </c>
      <c r="FH1165">
        <v>3.8974929920000001</v>
      </c>
      <c r="FI1165">
        <v>2.2956185570000001</v>
      </c>
      <c r="FJ1165">
        <v>34.309403719999999</v>
      </c>
      <c r="FK1165">
        <v>38.882779509999999</v>
      </c>
      <c r="FL1165">
        <v>12.600541639999999</v>
      </c>
      <c r="FM1165">
        <v>11.26536765</v>
      </c>
      <c r="FN1165">
        <v>0</v>
      </c>
      <c r="FO1165">
        <v>0</v>
      </c>
      <c r="FP1165">
        <v>1</v>
      </c>
      <c r="FQ1165">
        <v>1</v>
      </c>
      <c r="FR1165">
        <f>13/14</f>
        <v>0.9285714285714286</v>
      </c>
      <c r="FS1165" t="s">
        <v>45</v>
      </c>
      <c r="FT1165">
        <v>1</v>
      </c>
      <c r="FU1165">
        <v>1</v>
      </c>
      <c r="FV1165">
        <v>1</v>
      </c>
      <c r="FW1165">
        <v>1</v>
      </c>
      <c r="FX1165">
        <v>0</v>
      </c>
    </row>
    <row r="1166" spans="1:180" x14ac:dyDescent="0.3">
      <c r="A1166" s="7" t="s">
        <v>56</v>
      </c>
      <c r="B1166" s="7" t="s">
        <v>108</v>
      </c>
      <c r="C1166" t="s">
        <v>58</v>
      </c>
      <c r="D1166">
        <v>16</v>
      </c>
      <c r="E1166">
        <v>3</v>
      </c>
      <c r="F1166">
        <v>1.317777778</v>
      </c>
      <c r="G1166">
        <v>0.93589285700000002</v>
      </c>
      <c r="H1166">
        <v>0.76003703700000003</v>
      </c>
      <c r="I1166">
        <v>0.74694642899999997</v>
      </c>
      <c r="J1166">
        <v>0.79883039899999997</v>
      </c>
      <c r="K1166">
        <v>2.2644068270000002</v>
      </c>
      <c r="L1166">
        <v>0.60779510400000003</v>
      </c>
      <c r="M1166">
        <v>1.1458772719999999</v>
      </c>
      <c r="N1166">
        <v>21.130254310000002</v>
      </c>
      <c r="O1166">
        <v>17.646330070000001</v>
      </c>
      <c r="P1166">
        <v>1.420966755</v>
      </c>
      <c r="Q1166">
        <v>1.6451889239999999</v>
      </c>
      <c r="R1166">
        <v>1.145582001</v>
      </c>
      <c r="S1166">
        <v>0.91217591099999995</v>
      </c>
      <c r="T1166">
        <v>0.5</v>
      </c>
      <c r="U1166">
        <v>0.66666666699999999</v>
      </c>
      <c r="V1166">
        <v>0.26666666700000002</v>
      </c>
      <c r="W1166">
        <v>0.86666666699999995</v>
      </c>
      <c r="X1166">
        <v>0.33333333300000001</v>
      </c>
      <c r="Y1166">
        <v>0.625</v>
      </c>
      <c r="Z1166">
        <v>-11</v>
      </c>
      <c r="AA1166" s="5" t="s">
        <v>181</v>
      </c>
      <c r="AB1166">
        <v>-10</v>
      </c>
      <c r="AC1166">
        <v>-1</v>
      </c>
      <c r="AD1166" s="5" t="s">
        <v>193</v>
      </c>
      <c r="AE1166">
        <v>0</v>
      </c>
      <c r="AF1166">
        <v>-6</v>
      </c>
      <c r="AG1166">
        <v>3</v>
      </c>
      <c r="AH1166">
        <v>-5</v>
      </c>
      <c r="AI1166">
        <v>4</v>
      </c>
      <c r="AJ1166">
        <v>-4</v>
      </c>
      <c r="AK1166">
        <v>5</v>
      </c>
      <c r="AL1166">
        <v>-3</v>
      </c>
      <c r="AM1166">
        <v>6</v>
      </c>
      <c r="AN1166">
        <v>-2</v>
      </c>
      <c r="AO1166">
        <v>7</v>
      </c>
      <c r="AP1166">
        <v>-2</v>
      </c>
      <c r="AQ1166">
        <v>7</v>
      </c>
      <c r="AR1166">
        <v>-1</v>
      </c>
      <c r="AS1166">
        <v>8</v>
      </c>
      <c r="AT1166">
        <v>0</v>
      </c>
      <c r="AU1166">
        <v>9</v>
      </c>
      <c r="AV1166">
        <v>1</v>
      </c>
      <c r="AW1166">
        <v>10</v>
      </c>
      <c r="AX1166">
        <v>2</v>
      </c>
      <c r="AY1166">
        <v>11</v>
      </c>
      <c r="AZ1166">
        <v>5</v>
      </c>
      <c r="BA1166">
        <v>14</v>
      </c>
      <c r="BB1166">
        <v>7</v>
      </c>
      <c r="BC1166">
        <v>16</v>
      </c>
      <c r="BD1166">
        <v>7</v>
      </c>
      <c r="BE1166">
        <v>16</v>
      </c>
      <c r="BF1166">
        <v>8</v>
      </c>
      <c r="BG1166">
        <v>17</v>
      </c>
      <c r="BH1166">
        <v>10</v>
      </c>
      <c r="BI1166">
        <v>19</v>
      </c>
      <c r="BJ1166">
        <v>10</v>
      </c>
      <c r="BK1166">
        <v>19</v>
      </c>
      <c r="BL1166">
        <v>12</v>
      </c>
      <c r="BM1166">
        <v>21</v>
      </c>
      <c r="BN1166">
        <v>0</v>
      </c>
      <c r="BO1166">
        <v>0</v>
      </c>
      <c r="BP1166">
        <v>-3</v>
      </c>
      <c r="BQ1166">
        <v>1</v>
      </c>
      <c r="BR1166">
        <v>0</v>
      </c>
      <c r="BS1166">
        <v>0</v>
      </c>
      <c r="BT1166">
        <v>0</v>
      </c>
      <c r="BU1166">
        <v>0</v>
      </c>
      <c r="BV1166">
        <v>-2</v>
      </c>
      <c r="BW1166">
        <v>-1</v>
      </c>
      <c r="BX1166">
        <v>-1</v>
      </c>
      <c r="BY1166">
        <v>0</v>
      </c>
      <c r="BZ1166">
        <v>1</v>
      </c>
      <c r="CA1166">
        <v>0</v>
      </c>
      <c r="CB1166">
        <v>-1</v>
      </c>
      <c r="CC1166">
        <v>3</v>
      </c>
      <c r="CD1166">
        <v>3</v>
      </c>
      <c r="CE1166">
        <v>1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2</v>
      </c>
      <c r="CL1166">
        <v>0</v>
      </c>
      <c r="CM1166">
        <v>0</v>
      </c>
      <c r="CN1166">
        <v>2</v>
      </c>
      <c r="CO1166">
        <v>1</v>
      </c>
      <c r="CP1166">
        <v>2</v>
      </c>
      <c r="CQ1166">
        <v>1</v>
      </c>
      <c r="CR1166">
        <v>1</v>
      </c>
      <c r="CS1166">
        <v>0</v>
      </c>
      <c r="CT1166">
        <v>0</v>
      </c>
      <c r="CU1166">
        <v>3</v>
      </c>
      <c r="CV1166">
        <v>0</v>
      </c>
      <c r="CW1166">
        <v>0</v>
      </c>
      <c r="CX1166">
        <v>2</v>
      </c>
      <c r="CY1166">
        <v>0</v>
      </c>
      <c r="CZ1166">
        <v>-2</v>
      </c>
      <c r="DA1166">
        <v>3</v>
      </c>
      <c r="DB1166">
        <v>-16</v>
      </c>
      <c r="DC1166">
        <v>-4</v>
      </c>
      <c r="DD1166">
        <v>-23</v>
      </c>
      <c r="DE1166">
        <v>-11</v>
      </c>
      <c r="DF1166">
        <v>-12</v>
      </c>
      <c r="DG1166">
        <v>0</v>
      </c>
      <c r="DH1166">
        <v>-6</v>
      </c>
      <c r="DI1166">
        <v>6</v>
      </c>
      <c r="DJ1166">
        <v>0</v>
      </c>
      <c r="DK1166">
        <v>12</v>
      </c>
      <c r="DL1166">
        <v>-1</v>
      </c>
      <c r="DM1166">
        <v>11</v>
      </c>
      <c r="DN1166">
        <v>-1</v>
      </c>
      <c r="DO1166">
        <v>11</v>
      </c>
      <c r="DP1166">
        <v>0</v>
      </c>
      <c r="DQ1166">
        <v>12</v>
      </c>
      <c r="DR1166">
        <v>6</v>
      </c>
      <c r="DS1166">
        <v>18</v>
      </c>
      <c r="DT1166">
        <v>4</v>
      </c>
      <c r="DU1166">
        <v>16</v>
      </c>
      <c r="DV1166">
        <v>0</v>
      </c>
      <c r="DW1166">
        <v>12</v>
      </c>
      <c r="DX1166">
        <v>1</v>
      </c>
      <c r="DY1166">
        <v>13</v>
      </c>
      <c r="DZ1166">
        <v>4</v>
      </c>
      <c r="EA1166">
        <v>16</v>
      </c>
      <c r="EB1166">
        <v>9</v>
      </c>
      <c r="EC1166">
        <v>21</v>
      </c>
      <c r="ED1166">
        <v>6</v>
      </c>
      <c r="EE1166">
        <v>18</v>
      </c>
      <c r="EF1166">
        <v>11</v>
      </c>
      <c r="EG1166">
        <v>23</v>
      </c>
      <c r="EH1166">
        <v>8</v>
      </c>
      <c r="EI1166">
        <v>20</v>
      </c>
      <c r="EJ1166">
        <v>13</v>
      </c>
      <c r="EK1166">
        <v>25</v>
      </c>
      <c r="EL1166">
        <v>20</v>
      </c>
      <c r="EM1166">
        <v>32</v>
      </c>
      <c r="EN1166">
        <v>17</v>
      </c>
      <c r="EO1166">
        <v>29</v>
      </c>
      <c r="EP1166">
        <v>197.60087999999999</v>
      </c>
      <c r="EQ1166">
        <v>170.7322111</v>
      </c>
      <c r="ER1166">
        <v>88.717216429999993</v>
      </c>
      <c r="ES1166">
        <v>88.263740069999997</v>
      </c>
      <c r="ET1166">
        <v>206.41665409999999</v>
      </c>
      <c r="EU1166">
        <v>181.37319189999999</v>
      </c>
      <c r="EV1166">
        <v>89.851272809999998</v>
      </c>
      <c r="EW1166">
        <v>87.717064269999995</v>
      </c>
      <c r="EX1166">
        <v>47.463203679999999</v>
      </c>
      <c r="EY1166">
        <v>56.572115320000002</v>
      </c>
      <c r="EZ1166">
        <v>67.858309680000005</v>
      </c>
      <c r="FA1166">
        <v>71.561258850000002</v>
      </c>
      <c r="FB1166">
        <v>6.7800930660000001</v>
      </c>
      <c r="FC1166">
        <v>11.406416419999999</v>
      </c>
      <c r="FD1166">
        <v>26.51867927</v>
      </c>
      <c r="FE1166">
        <v>32.076297189999998</v>
      </c>
      <c r="FF1166">
        <v>6.3018301680000004</v>
      </c>
      <c r="FG1166">
        <v>10.165507030000001</v>
      </c>
      <c r="FH1166">
        <v>2.5142807870000001</v>
      </c>
      <c r="FI1166">
        <v>1.8768704220000001</v>
      </c>
      <c r="FJ1166">
        <v>36.008536489999997</v>
      </c>
      <c r="FK1166">
        <v>34.540503139999998</v>
      </c>
      <c r="FL1166">
        <v>10.478703060000001</v>
      </c>
      <c r="FM1166">
        <v>17.958970579999999</v>
      </c>
      <c r="FN1166">
        <v>0</v>
      </c>
      <c r="FO1166">
        <v>0</v>
      </c>
      <c r="FP1166">
        <v>0</v>
      </c>
      <c r="FQ1166">
        <v>1</v>
      </c>
      <c r="FR1166">
        <f>6/15</f>
        <v>0.4</v>
      </c>
      <c r="FS1166">
        <v>2</v>
      </c>
      <c r="FT1166">
        <v>1</v>
      </c>
      <c r="FU1166">
        <v>4</v>
      </c>
      <c r="FV1166">
        <v>2</v>
      </c>
      <c r="FW1166">
        <v>1</v>
      </c>
      <c r="FX1166">
        <v>2</v>
      </c>
    </row>
    <row r="1167" spans="1:180" x14ac:dyDescent="0.3">
      <c r="A1167" s="7" t="s">
        <v>40</v>
      </c>
      <c r="B1167" s="7" t="s">
        <v>375</v>
      </c>
      <c r="C1167" t="s">
        <v>26</v>
      </c>
      <c r="D1167">
        <v>14</v>
      </c>
      <c r="E1167">
        <v>3</v>
      </c>
      <c r="F1167">
        <v>1.75</v>
      </c>
      <c r="G1167">
        <v>1.3470588240000001</v>
      </c>
      <c r="H1167">
        <v>0.69699999999999995</v>
      </c>
      <c r="I1167">
        <v>0.73714705899999999</v>
      </c>
      <c r="J1167">
        <v>1.1426522800000001</v>
      </c>
      <c r="K1167">
        <v>1.054740454</v>
      </c>
      <c r="L1167">
        <v>0.56666564200000002</v>
      </c>
      <c r="M1167">
        <v>0.68041410300000005</v>
      </c>
      <c r="N1167">
        <v>15.84017081</v>
      </c>
      <c r="O1167">
        <v>20.22215396</v>
      </c>
      <c r="P1167">
        <v>1.046088551</v>
      </c>
      <c r="Q1167">
        <v>1.096010194</v>
      </c>
      <c r="R1167">
        <v>1.5167107639999999</v>
      </c>
      <c r="S1167">
        <v>1.5530318789999999</v>
      </c>
      <c r="T1167">
        <v>0.47222222200000002</v>
      </c>
      <c r="U1167">
        <v>0.23076923099999999</v>
      </c>
      <c r="V1167">
        <v>0.4</v>
      </c>
      <c r="W1167">
        <v>0.33333333300000001</v>
      </c>
      <c r="X1167">
        <v>0.5</v>
      </c>
      <c r="Y1167">
        <v>0.222222222</v>
      </c>
      <c r="Z1167">
        <v>-11</v>
      </c>
      <c r="AA1167" s="5" t="s">
        <v>238</v>
      </c>
      <c r="AB1167">
        <v>-8</v>
      </c>
      <c r="AC1167">
        <v>-16</v>
      </c>
      <c r="AD1167" s="5" t="s">
        <v>191</v>
      </c>
      <c r="AE1167">
        <v>-15</v>
      </c>
      <c r="AF1167">
        <v>-7</v>
      </c>
      <c r="AG1167">
        <v>-15</v>
      </c>
      <c r="AH1167">
        <v>-6</v>
      </c>
      <c r="AI1167">
        <v>-14</v>
      </c>
      <c r="AJ1167">
        <v>-6</v>
      </c>
      <c r="AK1167">
        <v>-14</v>
      </c>
      <c r="AL1167">
        <v>-5</v>
      </c>
      <c r="AM1167">
        <v>-13</v>
      </c>
      <c r="AN1167">
        <v>-4</v>
      </c>
      <c r="AO1167">
        <v>-12</v>
      </c>
      <c r="AP1167">
        <v>-3</v>
      </c>
      <c r="AQ1167">
        <v>-11</v>
      </c>
      <c r="AR1167">
        <v>-3</v>
      </c>
      <c r="AS1167">
        <v>-11</v>
      </c>
      <c r="AT1167">
        <v>-2</v>
      </c>
      <c r="AU1167">
        <v>-10</v>
      </c>
      <c r="AV1167">
        <v>-1</v>
      </c>
      <c r="AW1167">
        <v>-9</v>
      </c>
      <c r="AX1167">
        <v>0</v>
      </c>
      <c r="AY1167">
        <v>-8</v>
      </c>
      <c r="AZ1167">
        <v>0</v>
      </c>
      <c r="BA1167">
        <v>-8</v>
      </c>
      <c r="BB1167">
        <v>3</v>
      </c>
      <c r="BC1167">
        <v>-5</v>
      </c>
      <c r="BD1167">
        <v>6</v>
      </c>
      <c r="BE1167">
        <v>-2</v>
      </c>
      <c r="BF1167">
        <v>7</v>
      </c>
      <c r="BG1167">
        <v>-1</v>
      </c>
      <c r="BH1167">
        <v>8</v>
      </c>
      <c r="BI1167">
        <v>0</v>
      </c>
      <c r="BJ1167">
        <v>10</v>
      </c>
      <c r="BK1167">
        <v>2</v>
      </c>
      <c r="BL1167">
        <v>16</v>
      </c>
      <c r="BM1167">
        <v>8</v>
      </c>
      <c r="BN1167">
        <v>0</v>
      </c>
      <c r="BO1167">
        <v>0</v>
      </c>
      <c r="BP1167">
        <v>0</v>
      </c>
      <c r="BQ1167">
        <v>0</v>
      </c>
      <c r="BR1167">
        <v>-2</v>
      </c>
      <c r="BS1167">
        <v>0</v>
      </c>
      <c r="BT1167">
        <v>0</v>
      </c>
      <c r="BU1167">
        <v>1</v>
      </c>
      <c r="BV1167">
        <v>1</v>
      </c>
      <c r="BW1167">
        <v>-1</v>
      </c>
      <c r="BX1167">
        <v>-3</v>
      </c>
      <c r="BY1167">
        <v>0</v>
      </c>
      <c r="BZ1167">
        <v>-2</v>
      </c>
      <c r="CA1167">
        <v>0</v>
      </c>
      <c r="CB1167">
        <v>2</v>
      </c>
      <c r="CC1167">
        <v>-1</v>
      </c>
      <c r="CD1167">
        <v>0</v>
      </c>
      <c r="CE1167">
        <v>-2</v>
      </c>
      <c r="CF1167">
        <v>0</v>
      </c>
      <c r="CG1167">
        <v>-1</v>
      </c>
      <c r="CH1167">
        <v>0</v>
      </c>
      <c r="CI1167">
        <v>-3</v>
      </c>
      <c r="CJ1167">
        <v>2</v>
      </c>
      <c r="CK1167">
        <v>-1</v>
      </c>
      <c r="CL1167">
        <v>-3</v>
      </c>
      <c r="CM1167">
        <v>-1</v>
      </c>
      <c r="CN1167">
        <v>0</v>
      </c>
      <c r="CO1167">
        <v>0</v>
      </c>
      <c r="CP1167">
        <v>0</v>
      </c>
      <c r="CQ1167">
        <v>-3</v>
      </c>
      <c r="CR1167">
        <v>-3</v>
      </c>
      <c r="CS1167">
        <v>0</v>
      </c>
      <c r="CT1167">
        <v>2</v>
      </c>
      <c r="CU1167">
        <v>0</v>
      </c>
      <c r="CV1167">
        <v>0</v>
      </c>
      <c r="CW1167">
        <v>0</v>
      </c>
      <c r="CX1167">
        <v>1</v>
      </c>
      <c r="CY1167">
        <v>2</v>
      </c>
      <c r="CZ1167">
        <v>0</v>
      </c>
      <c r="DA1167">
        <v>0</v>
      </c>
      <c r="DB1167">
        <v>-15</v>
      </c>
      <c r="DC1167">
        <v>-20</v>
      </c>
      <c r="DD1167">
        <v>-18</v>
      </c>
      <c r="DE1167">
        <v>-23</v>
      </c>
      <c r="DF1167">
        <v>-12</v>
      </c>
      <c r="DG1167">
        <v>-17</v>
      </c>
      <c r="DH1167">
        <v>-12</v>
      </c>
      <c r="DI1167">
        <v>-17</v>
      </c>
      <c r="DJ1167">
        <v>-10</v>
      </c>
      <c r="DK1167">
        <v>-15</v>
      </c>
      <c r="DL1167">
        <v>-8</v>
      </c>
      <c r="DM1167">
        <v>-13</v>
      </c>
      <c r="DN1167">
        <v>-17</v>
      </c>
      <c r="DO1167">
        <v>-22</v>
      </c>
      <c r="DP1167">
        <v>-10</v>
      </c>
      <c r="DQ1167">
        <v>-15</v>
      </c>
      <c r="DR1167">
        <v>-11</v>
      </c>
      <c r="DS1167">
        <v>-16</v>
      </c>
      <c r="DT1167">
        <v>-1</v>
      </c>
      <c r="DU1167">
        <v>-6</v>
      </c>
      <c r="DV1167">
        <v>-13</v>
      </c>
      <c r="DW1167">
        <v>-18</v>
      </c>
      <c r="DX1167">
        <v>-6</v>
      </c>
      <c r="DY1167">
        <v>-11</v>
      </c>
      <c r="DZ1167">
        <v>-3</v>
      </c>
      <c r="EA1167">
        <v>-8</v>
      </c>
      <c r="EB1167">
        <v>0</v>
      </c>
      <c r="EC1167">
        <v>-5</v>
      </c>
      <c r="ED1167">
        <v>0</v>
      </c>
      <c r="EE1167">
        <v>-5</v>
      </c>
      <c r="EF1167">
        <v>1</v>
      </c>
      <c r="EG1167">
        <v>-4</v>
      </c>
      <c r="EH1167">
        <v>7</v>
      </c>
      <c r="EI1167">
        <v>2</v>
      </c>
      <c r="EJ1167">
        <v>5</v>
      </c>
      <c r="EK1167">
        <v>0</v>
      </c>
      <c r="EL1167">
        <v>11</v>
      </c>
      <c r="EM1167">
        <v>6</v>
      </c>
      <c r="EN1167">
        <v>12</v>
      </c>
      <c r="EO1167">
        <v>7</v>
      </c>
      <c r="EP1167">
        <v>108.21613739999999</v>
      </c>
      <c r="EQ1167">
        <v>159.4242605</v>
      </c>
      <c r="ER1167">
        <v>85.239465659999993</v>
      </c>
      <c r="ES1167">
        <v>89.483996149999996</v>
      </c>
      <c r="ET1167">
        <v>104.5731827</v>
      </c>
      <c r="EU1167">
        <v>178.82050609999999</v>
      </c>
      <c r="EV1167">
        <v>82.082899769999997</v>
      </c>
      <c r="EW1167">
        <v>88.330375470000007</v>
      </c>
      <c r="EX1167">
        <v>39.353817980000002</v>
      </c>
      <c r="EY1167">
        <v>57.541786379999998</v>
      </c>
      <c r="EZ1167">
        <v>54.270441269999999</v>
      </c>
      <c r="FA1167">
        <v>67.538213600000006</v>
      </c>
      <c r="FB1167">
        <v>8.3663238639999999</v>
      </c>
      <c r="FC1167">
        <v>9.8668444809999993</v>
      </c>
      <c r="FD1167">
        <v>20.312157859999999</v>
      </c>
      <c r="FE1167">
        <v>28.55761905</v>
      </c>
      <c r="FF1167">
        <v>5.5548744589999997</v>
      </c>
      <c r="FG1167">
        <v>7.3771571949999997</v>
      </c>
      <c r="FH1167">
        <v>2.135037106</v>
      </c>
      <c r="FI1167">
        <v>2.6688294090000002</v>
      </c>
      <c r="FJ1167">
        <v>34.902660310000002</v>
      </c>
      <c r="FK1167">
        <v>29.159791869999999</v>
      </c>
      <c r="FL1167">
        <v>10.52409211</v>
      </c>
      <c r="FM1167">
        <v>12.43868243</v>
      </c>
      <c r="FN1167">
        <v>0</v>
      </c>
      <c r="FO1167">
        <v>0</v>
      </c>
      <c r="FP1167">
        <v>4</v>
      </c>
      <c r="FQ1167">
        <v>0</v>
      </c>
      <c r="FR1167">
        <f>4/14</f>
        <v>0.2857142857142857</v>
      </c>
      <c r="FS1167" t="s">
        <v>45</v>
      </c>
      <c r="FT1167">
        <v>1</v>
      </c>
      <c r="FU1167">
        <v>1</v>
      </c>
      <c r="FV1167">
        <v>2</v>
      </c>
      <c r="FW1167">
        <v>0</v>
      </c>
      <c r="FX1167">
        <v>1</v>
      </c>
    </row>
    <row r="1168" spans="1:180" x14ac:dyDescent="0.3">
      <c r="A1168" s="7" t="s">
        <v>118</v>
      </c>
      <c r="B1168" s="7" t="s">
        <v>115</v>
      </c>
      <c r="C1168" t="s">
        <v>61</v>
      </c>
      <c r="D1168">
        <v>13</v>
      </c>
      <c r="E1168">
        <v>3</v>
      </c>
      <c r="F1168">
        <v>1.807692308</v>
      </c>
      <c r="G1168">
        <v>1.807692308</v>
      </c>
      <c r="H1168">
        <v>0.63600000000000001</v>
      </c>
      <c r="I1168">
        <v>0.63600000000000001</v>
      </c>
      <c r="J1168">
        <v>1.3149955710000001</v>
      </c>
      <c r="K1168">
        <v>1.5684874010000001</v>
      </c>
      <c r="L1168">
        <v>0.56755380600000005</v>
      </c>
      <c r="M1168">
        <v>1.190414662</v>
      </c>
      <c r="N1168">
        <v>21.760332720000001</v>
      </c>
      <c r="O1168">
        <v>15.48866889</v>
      </c>
      <c r="P1168">
        <v>1.2952544960000001</v>
      </c>
      <c r="Q1168">
        <v>1.3464421769999999</v>
      </c>
      <c r="R1168">
        <v>1.794904869</v>
      </c>
      <c r="S1168">
        <v>1.798438701</v>
      </c>
      <c r="T1168">
        <v>0.16666666699999999</v>
      </c>
      <c r="U1168">
        <v>0.36111111099999998</v>
      </c>
      <c r="V1168">
        <v>6.6666666999999999E-2</v>
      </c>
      <c r="W1168">
        <v>0.46666666699999998</v>
      </c>
      <c r="X1168">
        <v>0.111111111</v>
      </c>
      <c r="Y1168">
        <v>0.222222222</v>
      </c>
      <c r="Z1168">
        <v>-22</v>
      </c>
      <c r="AA1168" s="5" t="s">
        <v>228</v>
      </c>
      <c r="AB1168">
        <v>-21</v>
      </c>
      <c r="AC1168">
        <v>-14</v>
      </c>
      <c r="AD1168" s="5" t="s">
        <v>185</v>
      </c>
      <c r="AE1168">
        <v>-11</v>
      </c>
      <c r="AF1168">
        <v>-18</v>
      </c>
      <c r="AG1168">
        <v>-11</v>
      </c>
      <c r="AH1168">
        <v>-17</v>
      </c>
      <c r="AI1168">
        <v>-10</v>
      </c>
      <c r="AJ1168">
        <v>-18</v>
      </c>
      <c r="AK1168">
        <v>-11</v>
      </c>
      <c r="AL1168">
        <v>-13</v>
      </c>
      <c r="AM1168">
        <v>-6</v>
      </c>
      <c r="AN1168">
        <v>-12</v>
      </c>
      <c r="AO1168">
        <v>-5</v>
      </c>
      <c r="AP1168">
        <v>-12</v>
      </c>
      <c r="AQ1168">
        <v>-5</v>
      </c>
      <c r="AR1168">
        <v>-8</v>
      </c>
      <c r="AS1168">
        <v>-1</v>
      </c>
      <c r="AT1168">
        <v>-8</v>
      </c>
      <c r="AU1168">
        <v>-1</v>
      </c>
      <c r="AV1168">
        <v>-7</v>
      </c>
      <c r="AW1168">
        <v>0</v>
      </c>
      <c r="AX1168">
        <v>-7</v>
      </c>
      <c r="AY1168">
        <v>0</v>
      </c>
      <c r="AZ1168">
        <v>-6</v>
      </c>
      <c r="BA1168">
        <v>1</v>
      </c>
      <c r="BB1168">
        <v>-6</v>
      </c>
      <c r="BC1168">
        <v>1</v>
      </c>
      <c r="BD1168">
        <v>-5</v>
      </c>
      <c r="BE1168">
        <v>2</v>
      </c>
      <c r="BF1168">
        <v>-4</v>
      </c>
      <c r="BG1168">
        <v>3</v>
      </c>
      <c r="BH1168">
        <v>-1</v>
      </c>
      <c r="BI1168">
        <v>6</v>
      </c>
      <c r="BJ1168">
        <v>0</v>
      </c>
      <c r="BK1168">
        <v>7</v>
      </c>
      <c r="BL1168">
        <v>0</v>
      </c>
      <c r="BM1168">
        <v>7</v>
      </c>
      <c r="BN1168">
        <v>0</v>
      </c>
      <c r="BO1168">
        <v>-2</v>
      </c>
      <c r="BP1168">
        <v>-2</v>
      </c>
      <c r="BQ1168">
        <v>-2</v>
      </c>
      <c r="BR1168">
        <v>-1</v>
      </c>
      <c r="BS1168">
        <v>0</v>
      </c>
      <c r="BT1168">
        <v>-2</v>
      </c>
      <c r="BU1168">
        <v>-4</v>
      </c>
      <c r="BV1168">
        <v>0</v>
      </c>
      <c r="BW1168">
        <v>-1</v>
      </c>
      <c r="BX1168">
        <v>0</v>
      </c>
      <c r="BY1168">
        <v>-1</v>
      </c>
      <c r="BZ1168">
        <v>0</v>
      </c>
      <c r="CA1168">
        <v>0</v>
      </c>
      <c r="CB1168">
        <v>-2</v>
      </c>
      <c r="CC1168">
        <v>0</v>
      </c>
      <c r="CD1168">
        <v>-1</v>
      </c>
      <c r="CE1168">
        <v>-1</v>
      </c>
      <c r="CF1168">
        <v>-1</v>
      </c>
      <c r="CG1168">
        <v>0</v>
      </c>
      <c r="CH1168">
        <v>0</v>
      </c>
      <c r="CI1168">
        <v>1</v>
      </c>
      <c r="CJ1168">
        <v>0</v>
      </c>
      <c r="CK1168">
        <v>0</v>
      </c>
      <c r="CL1168">
        <v>-1</v>
      </c>
      <c r="CM1168">
        <v>1</v>
      </c>
      <c r="CN1168">
        <v>0</v>
      </c>
      <c r="CO1168">
        <v>3</v>
      </c>
      <c r="CP1168">
        <v>0</v>
      </c>
      <c r="CQ1168">
        <v>-1</v>
      </c>
      <c r="CR1168">
        <v>0</v>
      </c>
      <c r="CS1168">
        <v>0</v>
      </c>
      <c r="CT1168">
        <v>-1</v>
      </c>
      <c r="CU1168">
        <v>0</v>
      </c>
      <c r="CV1168">
        <v>1</v>
      </c>
      <c r="CW1168">
        <v>0</v>
      </c>
      <c r="CX1168">
        <v>0</v>
      </c>
      <c r="CY1168">
        <v>0</v>
      </c>
      <c r="CZ1168">
        <v>0</v>
      </c>
      <c r="DA1168">
        <v>1</v>
      </c>
      <c r="DB1168">
        <v>-24</v>
      </c>
      <c r="DC1168">
        <v>-20</v>
      </c>
      <c r="DD1168">
        <v>-25</v>
      </c>
      <c r="DE1168">
        <v>-21</v>
      </c>
      <c r="DF1168">
        <v>-24</v>
      </c>
      <c r="DG1168">
        <v>-20</v>
      </c>
      <c r="DH1168">
        <v>-20</v>
      </c>
      <c r="DI1168">
        <v>-16</v>
      </c>
      <c r="DJ1168">
        <v>-19</v>
      </c>
      <c r="DK1168">
        <v>-15</v>
      </c>
      <c r="DL1168">
        <v>-24</v>
      </c>
      <c r="DM1168">
        <v>-20</v>
      </c>
      <c r="DN1168">
        <v>-15</v>
      </c>
      <c r="DO1168">
        <v>-11</v>
      </c>
      <c r="DP1168">
        <v>-15</v>
      </c>
      <c r="DQ1168">
        <v>-11</v>
      </c>
      <c r="DR1168">
        <v>-8</v>
      </c>
      <c r="DS1168">
        <v>-4</v>
      </c>
      <c r="DT1168">
        <v>-9</v>
      </c>
      <c r="DU1168">
        <v>-5</v>
      </c>
      <c r="DV1168">
        <v>-8</v>
      </c>
      <c r="DW1168">
        <v>-4</v>
      </c>
      <c r="DX1168">
        <v>-4</v>
      </c>
      <c r="DY1168">
        <v>0</v>
      </c>
      <c r="DZ1168">
        <v>-5</v>
      </c>
      <c r="EA1168">
        <v>-1</v>
      </c>
      <c r="EB1168">
        <v>-3</v>
      </c>
      <c r="EC1168">
        <v>1</v>
      </c>
      <c r="ED1168">
        <v>0</v>
      </c>
      <c r="EE1168">
        <v>4</v>
      </c>
      <c r="EF1168">
        <v>-2</v>
      </c>
      <c r="EG1168">
        <v>2</v>
      </c>
      <c r="EH1168">
        <v>-2</v>
      </c>
      <c r="EI1168">
        <v>2</v>
      </c>
      <c r="EJ1168">
        <v>2</v>
      </c>
      <c r="EK1168">
        <v>6</v>
      </c>
      <c r="EL1168">
        <v>0</v>
      </c>
      <c r="EM1168">
        <v>4</v>
      </c>
      <c r="EN1168">
        <v>5</v>
      </c>
      <c r="EO1168">
        <v>9</v>
      </c>
      <c r="EP1168">
        <v>137.58440999999999</v>
      </c>
      <c r="EQ1168">
        <v>152.84062249999999</v>
      </c>
      <c r="ER1168">
        <v>88.897981430000002</v>
      </c>
      <c r="ES1168">
        <v>86.362991239999999</v>
      </c>
      <c r="ET1168">
        <v>144.94751310000001</v>
      </c>
      <c r="EU1168">
        <v>159.9075508</v>
      </c>
      <c r="EV1168">
        <v>87.644565679999999</v>
      </c>
      <c r="EW1168">
        <v>85.347419970000004</v>
      </c>
      <c r="EX1168">
        <v>51.18575989</v>
      </c>
      <c r="EY1168">
        <v>47.474050589999997</v>
      </c>
      <c r="EZ1168">
        <v>66.220866860000001</v>
      </c>
      <c r="FA1168">
        <v>64.661057130000003</v>
      </c>
      <c r="FB1168">
        <v>6.4862932889999998</v>
      </c>
      <c r="FC1168">
        <v>11.9438134</v>
      </c>
      <c r="FD1168">
        <v>24.58414823</v>
      </c>
      <c r="FE1168">
        <v>30.870662710000001</v>
      </c>
      <c r="FF1168">
        <v>5.9541893589999999</v>
      </c>
      <c r="FG1168">
        <v>9.4817250959999999</v>
      </c>
      <c r="FH1168">
        <v>1.474781678</v>
      </c>
      <c r="FI1168">
        <v>2.4260748539999999</v>
      </c>
      <c r="FJ1168">
        <v>31.34878548</v>
      </c>
      <c r="FK1168">
        <v>35.494299410000004</v>
      </c>
      <c r="FL1168">
        <v>11.60156475</v>
      </c>
      <c r="FM1168">
        <v>16.507013109999999</v>
      </c>
      <c r="FN1168">
        <v>1</v>
      </c>
      <c r="FO1168">
        <v>0</v>
      </c>
      <c r="FP1168">
        <v>1</v>
      </c>
      <c r="FQ1168">
        <v>1</v>
      </c>
      <c r="FR1168">
        <f>8/13</f>
        <v>0.61538461538461542</v>
      </c>
      <c r="FS1168" t="s">
        <v>45</v>
      </c>
      <c r="FT1168">
        <v>1</v>
      </c>
      <c r="FU1168">
        <v>1</v>
      </c>
      <c r="FV1168" t="s">
        <v>45</v>
      </c>
      <c r="FW1168">
        <v>0</v>
      </c>
      <c r="FX1168">
        <v>0</v>
      </c>
    </row>
    <row r="1169" spans="1:180" x14ac:dyDescent="0.3">
      <c r="A1169" s="7" t="s">
        <v>98</v>
      </c>
      <c r="B1169" s="7" t="s">
        <v>102</v>
      </c>
      <c r="C1169" t="s">
        <v>58</v>
      </c>
      <c r="D1169">
        <v>16</v>
      </c>
      <c r="E1169">
        <v>3</v>
      </c>
      <c r="F1169">
        <v>1.4177010590000001</v>
      </c>
      <c r="G1169">
        <v>1.76</v>
      </c>
      <c r="H1169">
        <v>0.73496155399999996</v>
      </c>
      <c r="I1169">
        <v>0.71699999999999997</v>
      </c>
      <c r="J1169">
        <v>1.5952026479999999</v>
      </c>
      <c r="K1169">
        <v>1.030958874</v>
      </c>
      <c r="L1169">
        <v>0.77991143200000002</v>
      </c>
      <c r="M1169">
        <v>0.67534191499999996</v>
      </c>
      <c r="N1169">
        <v>20.196496880000002</v>
      </c>
      <c r="O1169">
        <v>17.71598242</v>
      </c>
      <c r="P1169">
        <v>1.470474324</v>
      </c>
      <c r="Q1169">
        <v>1.2765733909999999</v>
      </c>
      <c r="R1169">
        <v>1.58005905</v>
      </c>
      <c r="S1169">
        <v>1.2207612080000001</v>
      </c>
      <c r="T1169">
        <v>0.48888888899999999</v>
      </c>
      <c r="U1169">
        <v>0.57777777799999996</v>
      </c>
      <c r="V1169">
        <v>0.66666666699999999</v>
      </c>
      <c r="W1169">
        <v>0.6</v>
      </c>
      <c r="X1169">
        <v>0.71428571399999996</v>
      </c>
      <c r="Y1169">
        <v>0.66666666699999999</v>
      </c>
      <c r="Z1169">
        <v>-10</v>
      </c>
      <c r="AA1169" s="5" t="s">
        <v>221</v>
      </c>
      <c r="AB1169">
        <v>-9</v>
      </c>
      <c r="AC1169">
        <v>-5</v>
      </c>
      <c r="AD1169" s="5" t="s">
        <v>245</v>
      </c>
      <c r="AE1169">
        <v>-4</v>
      </c>
      <c r="AF1169">
        <v>-5</v>
      </c>
      <c r="AG1169">
        <v>-1</v>
      </c>
      <c r="AH1169">
        <v>-4</v>
      </c>
      <c r="AI1169">
        <v>0</v>
      </c>
      <c r="AJ1169">
        <v>-3</v>
      </c>
      <c r="AK1169">
        <v>1</v>
      </c>
      <c r="AL1169">
        <v>-2</v>
      </c>
      <c r="AM1169">
        <v>2</v>
      </c>
      <c r="AN1169">
        <v>-1</v>
      </c>
      <c r="AO1169">
        <v>3</v>
      </c>
      <c r="AP1169">
        <v>-1</v>
      </c>
      <c r="AQ1169">
        <v>3</v>
      </c>
      <c r="AR1169">
        <v>0</v>
      </c>
      <c r="AS1169">
        <v>4</v>
      </c>
      <c r="AT1169">
        <v>1</v>
      </c>
      <c r="AU1169">
        <v>5</v>
      </c>
      <c r="AV1169">
        <v>2</v>
      </c>
      <c r="AW1169">
        <v>6</v>
      </c>
      <c r="AX1169">
        <v>3</v>
      </c>
      <c r="AY1169">
        <v>7</v>
      </c>
      <c r="AZ1169">
        <v>6</v>
      </c>
      <c r="BA1169">
        <v>10</v>
      </c>
      <c r="BB1169">
        <v>8</v>
      </c>
      <c r="BC1169">
        <v>12</v>
      </c>
      <c r="BD1169">
        <v>8</v>
      </c>
      <c r="BE1169">
        <v>12</v>
      </c>
      <c r="BF1169">
        <v>9</v>
      </c>
      <c r="BG1169">
        <v>13</v>
      </c>
      <c r="BH1169">
        <v>11</v>
      </c>
      <c r="BI1169">
        <v>15</v>
      </c>
      <c r="BJ1169">
        <v>11</v>
      </c>
      <c r="BK1169">
        <v>15</v>
      </c>
      <c r="BL1169">
        <v>13</v>
      </c>
      <c r="BM1169">
        <v>17</v>
      </c>
      <c r="BN1169">
        <v>1</v>
      </c>
      <c r="BO1169">
        <v>0</v>
      </c>
      <c r="BP1169">
        <v>0</v>
      </c>
      <c r="BQ1169">
        <v>-2</v>
      </c>
      <c r="BR1169">
        <v>0</v>
      </c>
      <c r="BS1169">
        <v>1</v>
      </c>
      <c r="BT1169">
        <v>-1</v>
      </c>
      <c r="BU1169">
        <v>0</v>
      </c>
      <c r="BV1169">
        <v>0</v>
      </c>
      <c r="BW1169">
        <v>0</v>
      </c>
      <c r="BX1169">
        <v>-1</v>
      </c>
      <c r="BY1169">
        <v>-1</v>
      </c>
      <c r="BZ1169">
        <v>0</v>
      </c>
      <c r="CA1169">
        <v>1</v>
      </c>
      <c r="CB1169">
        <v>1</v>
      </c>
      <c r="CC1169">
        <v>0</v>
      </c>
      <c r="CD1169">
        <v>-1</v>
      </c>
      <c r="CE1169">
        <v>3</v>
      </c>
      <c r="CF1169">
        <v>0</v>
      </c>
      <c r="CG1169">
        <v>0</v>
      </c>
      <c r="CH1169">
        <v>0</v>
      </c>
      <c r="CI1169">
        <v>2</v>
      </c>
      <c r="CJ1169">
        <v>2</v>
      </c>
      <c r="CK1169">
        <v>-2</v>
      </c>
      <c r="CL1169">
        <v>-1</v>
      </c>
      <c r="CM1169">
        <v>2</v>
      </c>
      <c r="CN1169">
        <v>3</v>
      </c>
      <c r="CO1169">
        <v>1</v>
      </c>
      <c r="CP1169">
        <v>-3</v>
      </c>
      <c r="CQ1169">
        <v>1</v>
      </c>
      <c r="CR1169">
        <v>-2</v>
      </c>
      <c r="CS1169">
        <v>0</v>
      </c>
      <c r="CT1169">
        <v>1</v>
      </c>
      <c r="CU1169">
        <v>-4</v>
      </c>
      <c r="CV1169">
        <v>1</v>
      </c>
      <c r="CW1169">
        <v>1</v>
      </c>
      <c r="CX1169">
        <v>-4</v>
      </c>
      <c r="CY1169">
        <v>-1</v>
      </c>
      <c r="CZ1169">
        <v>2</v>
      </c>
      <c r="DA1169">
        <v>0</v>
      </c>
      <c r="DB1169">
        <v>-20</v>
      </c>
      <c r="DC1169">
        <v>-16</v>
      </c>
      <c r="DD1169">
        <v>-27</v>
      </c>
      <c r="DE1169">
        <v>-23</v>
      </c>
      <c r="DF1169">
        <v>-16</v>
      </c>
      <c r="DG1169">
        <v>-12</v>
      </c>
      <c r="DH1169">
        <v>-10</v>
      </c>
      <c r="DI1169">
        <v>-6</v>
      </c>
      <c r="DJ1169">
        <v>-4</v>
      </c>
      <c r="DK1169">
        <v>0</v>
      </c>
      <c r="DL1169">
        <v>-5</v>
      </c>
      <c r="DM1169">
        <v>-1</v>
      </c>
      <c r="DN1169">
        <v>-5</v>
      </c>
      <c r="DO1169">
        <v>-1</v>
      </c>
      <c r="DP1169">
        <v>-4</v>
      </c>
      <c r="DQ1169">
        <v>0</v>
      </c>
      <c r="DR1169">
        <v>2</v>
      </c>
      <c r="DS1169">
        <v>6</v>
      </c>
      <c r="DT1169">
        <v>0</v>
      </c>
      <c r="DU1169">
        <v>4</v>
      </c>
      <c r="DV1169">
        <v>-4</v>
      </c>
      <c r="DW1169">
        <v>0</v>
      </c>
      <c r="DX1169">
        <v>-3</v>
      </c>
      <c r="DY1169">
        <v>1</v>
      </c>
      <c r="DZ1169">
        <v>0</v>
      </c>
      <c r="EA1169">
        <v>4</v>
      </c>
      <c r="EB1169">
        <v>5</v>
      </c>
      <c r="EC1169">
        <v>9</v>
      </c>
      <c r="ED1169">
        <v>2</v>
      </c>
      <c r="EE1169">
        <v>6</v>
      </c>
      <c r="EF1169">
        <v>7</v>
      </c>
      <c r="EG1169">
        <v>11</v>
      </c>
      <c r="EH1169">
        <v>4</v>
      </c>
      <c r="EI1169">
        <v>8</v>
      </c>
      <c r="EJ1169">
        <v>9</v>
      </c>
      <c r="EK1169">
        <v>13</v>
      </c>
      <c r="EL1169">
        <v>16</v>
      </c>
      <c r="EM1169">
        <v>20</v>
      </c>
      <c r="EN1169">
        <v>13</v>
      </c>
      <c r="EO1169">
        <v>17</v>
      </c>
      <c r="EP1169">
        <v>137.81783480000001</v>
      </c>
      <c r="EQ1169">
        <v>119.9036304</v>
      </c>
      <c r="ER1169">
        <v>86.815834330000001</v>
      </c>
      <c r="ES1169">
        <v>85.770002320000003</v>
      </c>
      <c r="ET1169">
        <v>165.798147</v>
      </c>
      <c r="EU1169">
        <v>139.8593233</v>
      </c>
      <c r="EV1169">
        <v>86.39991449</v>
      </c>
      <c r="EW1169">
        <v>86.138425470000001</v>
      </c>
      <c r="EX1169">
        <v>59.510974699999998</v>
      </c>
      <c r="EY1169">
        <v>55.256689389999998</v>
      </c>
      <c r="EZ1169">
        <v>70.749089269999999</v>
      </c>
      <c r="FA1169">
        <v>64.014035570000004</v>
      </c>
      <c r="FB1169">
        <v>7.9879158700000001</v>
      </c>
      <c r="FC1169">
        <v>7.9612844459999996</v>
      </c>
      <c r="FD1169">
        <v>26.960843189999999</v>
      </c>
      <c r="FE1169">
        <v>25.812618199999999</v>
      </c>
      <c r="FF1169">
        <v>7.3691446730000001</v>
      </c>
      <c r="FG1169">
        <v>5.9267301330000004</v>
      </c>
      <c r="FH1169">
        <v>2.2827108979999999</v>
      </c>
      <c r="FI1169">
        <v>2.0362093990000001</v>
      </c>
      <c r="FJ1169">
        <v>35.789835080000003</v>
      </c>
      <c r="FK1169">
        <v>31.016100659999999</v>
      </c>
      <c r="FL1169">
        <v>11.534610880000001</v>
      </c>
      <c r="FM1169">
        <v>12.347752870000001</v>
      </c>
      <c r="FN1169">
        <v>0</v>
      </c>
      <c r="FO1169">
        <v>0</v>
      </c>
      <c r="FP1169">
        <v>0</v>
      </c>
      <c r="FQ1169">
        <v>4</v>
      </c>
      <c r="FR1169">
        <f>1/14</f>
        <v>7.1428571428571425E-2</v>
      </c>
      <c r="FS1169" t="s">
        <v>45</v>
      </c>
      <c r="FT1169">
        <v>2</v>
      </c>
      <c r="FU1169">
        <v>2</v>
      </c>
      <c r="FV1169">
        <v>2</v>
      </c>
      <c r="FW1169">
        <v>0</v>
      </c>
      <c r="FX1169">
        <v>1</v>
      </c>
    </row>
    <row r="1170" spans="1:180" x14ac:dyDescent="0.3">
      <c r="A1170" s="7" t="s">
        <v>36</v>
      </c>
      <c r="B1170" s="7" t="s">
        <v>41</v>
      </c>
      <c r="C1170" t="s">
        <v>26</v>
      </c>
      <c r="D1170">
        <v>14</v>
      </c>
      <c r="E1170">
        <v>2</v>
      </c>
      <c r="F1170">
        <v>1.807692308</v>
      </c>
      <c r="G1170">
        <v>1.715079365</v>
      </c>
      <c r="H1170">
        <v>0.63600000000000001</v>
      </c>
      <c r="I1170">
        <v>0.67758730199999995</v>
      </c>
      <c r="J1170">
        <v>1.192711211</v>
      </c>
      <c r="K1170">
        <v>0.82945229399999998</v>
      </c>
      <c r="L1170">
        <v>0.70032532300000006</v>
      </c>
      <c r="M1170">
        <v>0.55817002699999996</v>
      </c>
      <c r="N1170">
        <v>19.278727799999999</v>
      </c>
      <c r="O1170">
        <v>17.5901879</v>
      </c>
      <c r="P1170">
        <v>1.1311818039999999</v>
      </c>
      <c r="Q1170">
        <v>0.99904178700000001</v>
      </c>
      <c r="R1170">
        <v>1.4603222360000001</v>
      </c>
      <c r="S1170">
        <v>1.3648089130000001</v>
      </c>
      <c r="T1170">
        <v>0.28205128200000001</v>
      </c>
      <c r="U1170">
        <v>2.5641026000000001E-2</v>
      </c>
      <c r="V1170">
        <v>0.33333333300000001</v>
      </c>
      <c r="W1170">
        <v>0</v>
      </c>
      <c r="X1170">
        <v>0.16666666699999999</v>
      </c>
      <c r="Y1170">
        <v>0</v>
      </c>
      <c r="Z1170">
        <v>-17</v>
      </c>
      <c r="AA1170" s="5" t="s">
        <v>187</v>
      </c>
      <c r="AB1170">
        <v>-14</v>
      </c>
      <c r="AC1170">
        <v>-24</v>
      </c>
      <c r="AD1170" s="5" t="s">
        <v>214</v>
      </c>
      <c r="AE1170">
        <v>-23</v>
      </c>
      <c r="AF1170">
        <v>-13</v>
      </c>
      <c r="AG1170">
        <v>-23</v>
      </c>
      <c r="AH1170">
        <v>-12</v>
      </c>
      <c r="AI1170">
        <v>-22</v>
      </c>
      <c r="AJ1170">
        <v>-12</v>
      </c>
      <c r="AK1170">
        <v>-22</v>
      </c>
      <c r="AL1170">
        <v>-11</v>
      </c>
      <c r="AM1170">
        <v>-21</v>
      </c>
      <c r="AN1170">
        <v>-10</v>
      </c>
      <c r="AO1170">
        <v>-20</v>
      </c>
      <c r="AP1170">
        <v>-9</v>
      </c>
      <c r="AQ1170">
        <v>-19</v>
      </c>
      <c r="AR1170">
        <v>-9</v>
      </c>
      <c r="AS1170">
        <v>-19</v>
      </c>
      <c r="AT1170">
        <v>-8</v>
      </c>
      <c r="AU1170">
        <v>-18</v>
      </c>
      <c r="AV1170">
        <v>-7</v>
      </c>
      <c r="AW1170">
        <v>-17</v>
      </c>
      <c r="AX1170">
        <v>-6</v>
      </c>
      <c r="AY1170">
        <v>-16</v>
      </c>
      <c r="AZ1170">
        <v>-6</v>
      </c>
      <c r="BA1170">
        <v>-16</v>
      </c>
      <c r="BB1170">
        <v>-3</v>
      </c>
      <c r="BC1170">
        <v>-13</v>
      </c>
      <c r="BD1170">
        <v>0</v>
      </c>
      <c r="BE1170">
        <v>-10</v>
      </c>
      <c r="BF1170">
        <v>1</v>
      </c>
      <c r="BG1170">
        <v>-9</v>
      </c>
      <c r="BH1170">
        <v>2</v>
      </c>
      <c r="BI1170">
        <v>-8</v>
      </c>
      <c r="BJ1170">
        <v>4</v>
      </c>
      <c r="BK1170">
        <v>-6</v>
      </c>
      <c r="BL1170">
        <v>10</v>
      </c>
      <c r="BM1170">
        <v>0</v>
      </c>
      <c r="BN1170">
        <v>0</v>
      </c>
      <c r="BO1170">
        <v>-1</v>
      </c>
      <c r="BP1170">
        <v>-1</v>
      </c>
      <c r="BQ1170">
        <v>0</v>
      </c>
      <c r="BR1170">
        <v>-1</v>
      </c>
      <c r="BS1170">
        <v>-3</v>
      </c>
      <c r="BT1170">
        <v>-3</v>
      </c>
      <c r="BU1170">
        <v>-1</v>
      </c>
      <c r="BV1170">
        <v>-2</v>
      </c>
      <c r="BW1170">
        <v>0</v>
      </c>
      <c r="BX1170">
        <v>-1</v>
      </c>
      <c r="BY1170">
        <v>-1</v>
      </c>
      <c r="BZ1170">
        <v>-2</v>
      </c>
      <c r="CA1170">
        <v>-3</v>
      </c>
      <c r="CB1170">
        <v>0</v>
      </c>
      <c r="CC1170">
        <v>-1</v>
      </c>
      <c r="CD1170">
        <v>0</v>
      </c>
      <c r="CE1170">
        <v>-1</v>
      </c>
      <c r="CF1170">
        <v>0</v>
      </c>
      <c r="CG1170">
        <v>-2</v>
      </c>
      <c r="CH1170">
        <v>1</v>
      </c>
      <c r="CI1170">
        <v>-1</v>
      </c>
      <c r="CJ1170">
        <v>0</v>
      </c>
      <c r="CK1170">
        <v>0</v>
      </c>
      <c r="CL1170">
        <v>0</v>
      </c>
      <c r="CM1170">
        <v>-1</v>
      </c>
      <c r="CN1170">
        <v>3</v>
      </c>
      <c r="CO1170">
        <v>0</v>
      </c>
      <c r="CP1170">
        <v>0</v>
      </c>
      <c r="CQ1170">
        <v>-1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-1</v>
      </c>
      <c r="CZ1170">
        <v>0</v>
      </c>
      <c r="DA1170">
        <v>0</v>
      </c>
      <c r="DB1170">
        <v>-16</v>
      </c>
      <c r="DC1170">
        <v>-27</v>
      </c>
      <c r="DD1170">
        <v>-19</v>
      </c>
      <c r="DE1170">
        <v>-30</v>
      </c>
      <c r="DF1170">
        <v>-13</v>
      </c>
      <c r="DG1170">
        <v>-24</v>
      </c>
      <c r="DH1170">
        <v>-13</v>
      </c>
      <c r="DI1170">
        <v>-24</v>
      </c>
      <c r="DJ1170">
        <v>-11</v>
      </c>
      <c r="DK1170">
        <v>-22</v>
      </c>
      <c r="DL1170">
        <v>-9</v>
      </c>
      <c r="DM1170">
        <v>-20</v>
      </c>
      <c r="DN1170">
        <v>-18</v>
      </c>
      <c r="DO1170">
        <v>-29</v>
      </c>
      <c r="DP1170">
        <v>-11</v>
      </c>
      <c r="DQ1170">
        <v>-22</v>
      </c>
      <c r="DR1170">
        <v>-12</v>
      </c>
      <c r="DS1170">
        <v>-23</v>
      </c>
      <c r="DT1170">
        <v>-2</v>
      </c>
      <c r="DU1170">
        <v>-13</v>
      </c>
      <c r="DV1170">
        <v>-14</v>
      </c>
      <c r="DW1170">
        <v>-25</v>
      </c>
      <c r="DX1170">
        <v>-7</v>
      </c>
      <c r="DY1170">
        <v>-18</v>
      </c>
      <c r="DZ1170">
        <v>-4</v>
      </c>
      <c r="EA1170">
        <v>-15</v>
      </c>
      <c r="EB1170">
        <v>-1</v>
      </c>
      <c r="EC1170">
        <v>-12</v>
      </c>
      <c r="ED1170">
        <v>-1</v>
      </c>
      <c r="EE1170">
        <v>-12</v>
      </c>
      <c r="EF1170">
        <v>0</v>
      </c>
      <c r="EG1170">
        <v>-11</v>
      </c>
      <c r="EH1170">
        <v>6</v>
      </c>
      <c r="EI1170">
        <v>-5</v>
      </c>
      <c r="EJ1170">
        <v>4</v>
      </c>
      <c r="EK1170">
        <v>-7</v>
      </c>
      <c r="EL1170">
        <v>10</v>
      </c>
      <c r="EM1170">
        <v>-1</v>
      </c>
      <c r="EN1170">
        <v>11</v>
      </c>
      <c r="EO1170">
        <v>0</v>
      </c>
      <c r="EP1170">
        <v>146.09076020000001</v>
      </c>
      <c r="EQ1170">
        <v>127.8382477</v>
      </c>
      <c r="ER1170">
        <v>87.277218550000001</v>
      </c>
      <c r="ES1170">
        <v>87.147003179999999</v>
      </c>
      <c r="ET1170">
        <v>166.84997290000001</v>
      </c>
      <c r="EU1170">
        <v>114.6959141</v>
      </c>
      <c r="EV1170">
        <v>86.331926710000005</v>
      </c>
      <c r="EW1170">
        <v>82.255120360000006</v>
      </c>
      <c r="EX1170">
        <v>52.725922269999998</v>
      </c>
      <c r="EY1170">
        <v>37.647998270000002</v>
      </c>
      <c r="EZ1170">
        <v>62.787503639999997</v>
      </c>
      <c r="FA1170">
        <v>56.701824610000003</v>
      </c>
      <c r="FB1170">
        <v>7.9472504580000001</v>
      </c>
      <c r="FC1170">
        <v>5.6723142449999999</v>
      </c>
      <c r="FD1170">
        <v>28.142757459999999</v>
      </c>
      <c r="FE1170">
        <v>22.87076618</v>
      </c>
      <c r="FF1170">
        <v>8.180246511</v>
      </c>
      <c r="FG1170">
        <v>6.5290244939999997</v>
      </c>
      <c r="FH1170">
        <v>2.0245482620000002</v>
      </c>
      <c r="FI1170">
        <v>1.699406945</v>
      </c>
      <c r="FJ1170">
        <v>30.385301420000001</v>
      </c>
      <c r="FK1170">
        <v>29.185168709999999</v>
      </c>
      <c r="FL1170">
        <v>12.20068094</v>
      </c>
      <c r="FM1170">
        <v>8.9591436130000002</v>
      </c>
      <c r="FN1170">
        <v>0</v>
      </c>
      <c r="FO1170">
        <v>0</v>
      </c>
      <c r="FP1170">
        <v>1</v>
      </c>
      <c r="FQ1170">
        <v>1</v>
      </c>
      <c r="FR1170">
        <f>4/14</f>
        <v>0.2857142857142857</v>
      </c>
      <c r="FS1170" t="s">
        <v>45</v>
      </c>
      <c r="FT1170">
        <v>1</v>
      </c>
      <c r="FU1170">
        <v>1</v>
      </c>
      <c r="FV1170" t="s">
        <v>45</v>
      </c>
      <c r="FW1170">
        <v>0</v>
      </c>
      <c r="FX1170">
        <v>0</v>
      </c>
    </row>
    <row r="1171" spans="1:180" x14ac:dyDescent="0.3">
      <c r="A1171" s="7" t="s">
        <v>88</v>
      </c>
      <c r="B1171" s="7" t="s">
        <v>136</v>
      </c>
      <c r="C1171" t="s">
        <v>55</v>
      </c>
      <c r="D1171">
        <v>14</v>
      </c>
      <c r="E1171">
        <v>3</v>
      </c>
      <c r="F1171">
        <v>1.3581188120000001</v>
      </c>
      <c r="G1171">
        <v>1.3278160919999999</v>
      </c>
      <c r="H1171">
        <v>0.68102475200000001</v>
      </c>
      <c r="I1171">
        <v>0.70342911900000005</v>
      </c>
      <c r="J1171">
        <v>1.1217871349999999</v>
      </c>
      <c r="K1171">
        <v>1.0797354560000001</v>
      </c>
      <c r="L1171">
        <v>0.80188356400000005</v>
      </c>
      <c r="M1171">
        <v>0.55540326399999995</v>
      </c>
      <c r="N1171">
        <v>17.347340989999999</v>
      </c>
      <c r="O1171">
        <v>17.014687720000001</v>
      </c>
      <c r="P1171">
        <v>1.115534206</v>
      </c>
      <c r="Q1171">
        <v>0.85762386700000004</v>
      </c>
      <c r="R1171">
        <v>1.339321481</v>
      </c>
      <c r="S1171">
        <v>1.296971382</v>
      </c>
      <c r="T1171">
        <v>0.41025641000000002</v>
      </c>
      <c r="U1171">
        <v>0.35897435900000002</v>
      </c>
      <c r="V1171">
        <v>0.66666666699999999</v>
      </c>
      <c r="W1171">
        <v>0.4</v>
      </c>
      <c r="X1171">
        <v>0.5</v>
      </c>
      <c r="Y1171">
        <v>0.38888888900000002</v>
      </c>
      <c r="Z1171">
        <v>-10</v>
      </c>
      <c r="AA1171" s="5" t="s">
        <v>209</v>
      </c>
      <c r="AB1171">
        <v>-10</v>
      </c>
      <c r="AC1171">
        <v>-12</v>
      </c>
      <c r="AD1171" s="5" t="s">
        <v>215</v>
      </c>
      <c r="AE1171">
        <v>-12</v>
      </c>
      <c r="AF1171">
        <v>-6</v>
      </c>
      <c r="AG1171">
        <v>-8</v>
      </c>
      <c r="AH1171">
        <v>-4</v>
      </c>
      <c r="AI1171">
        <v>-6</v>
      </c>
      <c r="AJ1171">
        <v>-3</v>
      </c>
      <c r="AK1171">
        <v>-5</v>
      </c>
      <c r="AL1171">
        <v>-2</v>
      </c>
      <c r="AM1171">
        <v>-4</v>
      </c>
      <c r="AN1171">
        <v>-2</v>
      </c>
      <c r="AO1171">
        <v>-4</v>
      </c>
      <c r="AP1171">
        <v>0</v>
      </c>
      <c r="AQ1171">
        <v>-2</v>
      </c>
      <c r="AR1171">
        <v>0</v>
      </c>
      <c r="AS1171">
        <v>-2</v>
      </c>
      <c r="AT1171">
        <v>1</v>
      </c>
      <c r="AU1171">
        <v>-1</v>
      </c>
      <c r="AV1171">
        <v>2</v>
      </c>
      <c r="AW1171">
        <v>0</v>
      </c>
      <c r="AX1171">
        <v>2</v>
      </c>
      <c r="AY1171">
        <v>0</v>
      </c>
      <c r="AZ1171">
        <v>2</v>
      </c>
      <c r="BA1171">
        <v>0</v>
      </c>
      <c r="BB1171">
        <v>2</v>
      </c>
      <c r="BC1171">
        <v>0</v>
      </c>
      <c r="BD1171">
        <v>3</v>
      </c>
      <c r="BE1171">
        <v>1</v>
      </c>
      <c r="BF1171">
        <v>3</v>
      </c>
      <c r="BG1171">
        <v>1</v>
      </c>
      <c r="BH1171">
        <v>5</v>
      </c>
      <c r="BI1171">
        <v>3</v>
      </c>
      <c r="BJ1171">
        <v>5</v>
      </c>
      <c r="BK1171">
        <v>3</v>
      </c>
      <c r="BL1171">
        <v>5</v>
      </c>
      <c r="BM1171">
        <v>3</v>
      </c>
      <c r="BN1171">
        <v>-2</v>
      </c>
      <c r="BO1171">
        <v>0</v>
      </c>
      <c r="BP1171">
        <v>-3</v>
      </c>
      <c r="BQ1171">
        <v>0</v>
      </c>
      <c r="BR1171">
        <v>0</v>
      </c>
      <c r="BS1171">
        <v>1</v>
      </c>
      <c r="BT1171">
        <v>0</v>
      </c>
      <c r="BU1171">
        <v>-2</v>
      </c>
      <c r="BV1171">
        <v>-3</v>
      </c>
      <c r="BW1171">
        <v>0</v>
      </c>
      <c r="BX1171">
        <v>-2</v>
      </c>
      <c r="BY1171">
        <v>0</v>
      </c>
      <c r="BZ1171">
        <v>2</v>
      </c>
      <c r="CA1171">
        <v>-1</v>
      </c>
      <c r="CB1171">
        <v>4</v>
      </c>
      <c r="CC1171">
        <v>0</v>
      </c>
      <c r="CD1171">
        <v>0</v>
      </c>
      <c r="CE1171">
        <v>0</v>
      </c>
      <c r="CF1171">
        <v>0</v>
      </c>
      <c r="CG1171">
        <v>-1</v>
      </c>
      <c r="CH1171">
        <v>0</v>
      </c>
      <c r="CI1171">
        <v>0</v>
      </c>
      <c r="CJ1171">
        <v>1</v>
      </c>
      <c r="CK1171">
        <v>0</v>
      </c>
      <c r="CL1171">
        <v>2</v>
      </c>
      <c r="CM1171">
        <v>1</v>
      </c>
      <c r="CN1171">
        <v>0</v>
      </c>
      <c r="CO1171">
        <v>-2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2</v>
      </c>
      <c r="CV1171">
        <v>0</v>
      </c>
      <c r="CW1171">
        <v>0</v>
      </c>
      <c r="CX1171">
        <v>0</v>
      </c>
      <c r="CY1171">
        <v>-1</v>
      </c>
      <c r="CZ1171">
        <v>-2</v>
      </c>
      <c r="DA1171">
        <v>0</v>
      </c>
      <c r="DB1171">
        <v>-20</v>
      </c>
      <c r="DC1171">
        <v>-20</v>
      </c>
      <c r="DD1171">
        <v>-19</v>
      </c>
      <c r="DE1171">
        <v>-19</v>
      </c>
      <c r="DF1171">
        <v>-12</v>
      </c>
      <c r="DG1171">
        <v>-12</v>
      </c>
      <c r="DH1171">
        <v>-7</v>
      </c>
      <c r="DI1171">
        <v>-7</v>
      </c>
      <c r="DJ1171">
        <v>-14</v>
      </c>
      <c r="DK1171">
        <v>-14</v>
      </c>
      <c r="DL1171">
        <v>-7</v>
      </c>
      <c r="DM1171">
        <v>-7</v>
      </c>
      <c r="DN1171">
        <v>2</v>
      </c>
      <c r="DO1171">
        <v>2</v>
      </c>
      <c r="DP1171">
        <v>3</v>
      </c>
      <c r="DQ1171">
        <v>3</v>
      </c>
      <c r="DR1171">
        <v>0</v>
      </c>
      <c r="DS1171">
        <v>0</v>
      </c>
      <c r="DT1171">
        <v>6</v>
      </c>
      <c r="DU1171">
        <v>6</v>
      </c>
      <c r="DV1171">
        <v>-2</v>
      </c>
      <c r="DW1171">
        <v>-2</v>
      </c>
      <c r="DX1171">
        <v>-3</v>
      </c>
      <c r="DY1171">
        <v>-3</v>
      </c>
      <c r="DZ1171">
        <v>-1</v>
      </c>
      <c r="EA1171">
        <v>-1</v>
      </c>
      <c r="EB1171">
        <v>-1</v>
      </c>
      <c r="EC1171">
        <v>-1</v>
      </c>
      <c r="ED1171">
        <v>0</v>
      </c>
      <c r="EE1171">
        <v>0</v>
      </c>
      <c r="EF1171">
        <v>2</v>
      </c>
      <c r="EG1171">
        <v>2</v>
      </c>
      <c r="EH1171">
        <v>3</v>
      </c>
      <c r="EI1171">
        <v>3</v>
      </c>
      <c r="EJ1171">
        <v>0</v>
      </c>
      <c r="EK1171">
        <v>0</v>
      </c>
      <c r="EL1171">
        <v>5</v>
      </c>
      <c r="EM1171">
        <v>5</v>
      </c>
      <c r="EN1171">
        <v>5</v>
      </c>
      <c r="EO1171">
        <v>5</v>
      </c>
      <c r="EP1171">
        <v>151.5832949</v>
      </c>
      <c r="EQ1171">
        <v>101.2659419</v>
      </c>
      <c r="ER1171">
        <v>87.908480979999993</v>
      </c>
      <c r="ES1171">
        <v>82.533387450000006</v>
      </c>
      <c r="ET1171">
        <v>157.95380410000001</v>
      </c>
      <c r="EU1171">
        <v>98.702288679999995</v>
      </c>
      <c r="EV1171">
        <v>86.180907550000001</v>
      </c>
      <c r="EW1171">
        <v>79.388439230000003</v>
      </c>
      <c r="EX1171">
        <v>47.137750830000002</v>
      </c>
      <c r="EY1171">
        <v>34.126180609999999</v>
      </c>
      <c r="EZ1171">
        <v>63.61755436</v>
      </c>
      <c r="FA1171">
        <v>54.648399339999997</v>
      </c>
      <c r="FB1171">
        <v>8.1603306080000007</v>
      </c>
      <c r="FC1171">
        <v>5.9363775399999996</v>
      </c>
      <c r="FD1171">
        <v>24.919475500000001</v>
      </c>
      <c r="FE1171">
        <v>18.105664300000001</v>
      </c>
      <c r="FF1171">
        <v>8.0573770840000005</v>
      </c>
      <c r="FG1171">
        <v>4.8252124250000001</v>
      </c>
      <c r="FH1171">
        <v>1.731190472</v>
      </c>
      <c r="FI1171">
        <v>1.3090683089999999</v>
      </c>
      <c r="FJ1171">
        <v>36.340436240000002</v>
      </c>
      <c r="FK1171">
        <v>29.117116580000001</v>
      </c>
      <c r="FL1171">
        <v>10.0702625</v>
      </c>
      <c r="FM1171">
        <v>7.8947928420000002</v>
      </c>
      <c r="FN1171">
        <v>0</v>
      </c>
      <c r="FO1171">
        <v>0</v>
      </c>
      <c r="FP1171">
        <v>6</v>
      </c>
      <c r="FQ1171">
        <v>0</v>
      </c>
      <c r="FR1171">
        <f>4/14</f>
        <v>0.2857142857142857</v>
      </c>
      <c r="FS1171">
        <v>1</v>
      </c>
      <c r="FT1171">
        <v>2</v>
      </c>
      <c r="FU1171">
        <v>0</v>
      </c>
      <c r="FV1171">
        <v>1</v>
      </c>
      <c r="FW1171">
        <v>1</v>
      </c>
      <c r="FX1171">
        <v>0</v>
      </c>
    </row>
    <row r="1172" spans="1:180" x14ac:dyDescent="0.3">
      <c r="A1172" s="7" t="s">
        <v>103</v>
      </c>
      <c r="B1172" s="7" t="s">
        <v>134</v>
      </c>
      <c r="C1172" t="s">
        <v>58</v>
      </c>
      <c r="D1172">
        <v>16</v>
      </c>
      <c r="E1172">
        <v>3</v>
      </c>
      <c r="F1172">
        <v>1</v>
      </c>
      <c r="G1172">
        <v>1.807692308</v>
      </c>
      <c r="H1172">
        <v>0.83299999999999996</v>
      </c>
      <c r="I1172">
        <v>0.63600000000000001</v>
      </c>
      <c r="J1172">
        <v>0.77002300499999998</v>
      </c>
      <c r="K1172">
        <v>1.610836911</v>
      </c>
      <c r="L1172">
        <v>0.48988529400000003</v>
      </c>
      <c r="M1172">
        <v>1.110477758</v>
      </c>
      <c r="N1172">
        <v>22.528695330000001</v>
      </c>
      <c r="O1172">
        <v>21.97022145</v>
      </c>
      <c r="P1172">
        <v>0.730697229</v>
      </c>
      <c r="Q1172">
        <v>1.6798703159999999</v>
      </c>
      <c r="R1172">
        <v>1.577079108</v>
      </c>
      <c r="S1172">
        <v>1.276588882</v>
      </c>
      <c r="T1172">
        <v>0.2</v>
      </c>
      <c r="U1172">
        <v>0.51111111099999995</v>
      </c>
      <c r="V1172">
        <v>0.33333333300000001</v>
      </c>
      <c r="W1172">
        <v>0.4</v>
      </c>
      <c r="X1172">
        <v>0.16666666699999999</v>
      </c>
      <c r="Y1172">
        <v>0.28571428599999998</v>
      </c>
      <c r="Z1172">
        <v>-23</v>
      </c>
      <c r="AA1172" s="5" t="s">
        <v>193</v>
      </c>
      <c r="AB1172">
        <v>-22</v>
      </c>
      <c r="AC1172">
        <v>-8</v>
      </c>
      <c r="AD1172" s="5" t="s">
        <v>194</v>
      </c>
      <c r="AE1172">
        <v>-7</v>
      </c>
      <c r="AF1172">
        <v>-18</v>
      </c>
      <c r="AG1172">
        <v>-4</v>
      </c>
      <c r="AH1172">
        <v>-17</v>
      </c>
      <c r="AI1172">
        <v>-3</v>
      </c>
      <c r="AJ1172">
        <v>-16</v>
      </c>
      <c r="AK1172">
        <v>-2</v>
      </c>
      <c r="AL1172">
        <v>-15</v>
      </c>
      <c r="AM1172">
        <v>-1</v>
      </c>
      <c r="AN1172">
        <v>-14</v>
      </c>
      <c r="AO1172">
        <v>0</v>
      </c>
      <c r="AP1172">
        <v>-14</v>
      </c>
      <c r="AQ1172">
        <v>0</v>
      </c>
      <c r="AR1172">
        <v>-13</v>
      </c>
      <c r="AS1172">
        <v>1</v>
      </c>
      <c r="AT1172">
        <v>-12</v>
      </c>
      <c r="AU1172">
        <v>2</v>
      </c>
      <c r="AV1172">
        <v>-11</v>
      </c>
      <c r="AW1172">
        <v>3</v>
      </c>
      <c r="AX1172">
        <v>-10</v>
      </c>
      <c r="AY1172">
        <v>4</v>
      </c>
      <c r="AZ1172">
        <v>-7</v>
      </c>
      <c r="BA1172">
        <v>7</v>
      </c>
      <c r="BB1172">
        <v>-5</v>
      </c>
      <c r="BC1172">
        <v>9</v>
      </c>
      <c r="BD1172">
        <v>-5</v>
      </c>
      <c r="BE1172">
        <v>9</v>
      </c>
      <c r="BF1172">
        <v>-4</v>
      </c>
      <c r="BG1172">
        <v>10</v>
      </c>
      <c r="BH1172">
        <v>-2</v>
      </c>
      <c r="BI1172">
        <v>12</v>
      </c>
      <c r="BJ1172">
        <v>-2</v>
      </c>
      <c r="BK1172">
        <v>12</v>
      </c>
      <c r="BL1172">
        <v>0</v>
      </c>
      <c r="BM1172">
        <v>14</v>
      </c>
      <c r="BN1172">
        <v>-2</v>
      </c>
      <c r="BO1172">
        <v>-1</v>
      </c>
      <c r="BP1172">
        <v>-4</v>
      </c>
      <c r="BQ1172">
        <v>1</v>
      </c>
      <c r="BR1172">
        <v>-3</v>
      </c>
      <c r="BS1172">
        <v>-3</v>
      </c>
      <c r="BT1172">
        <v>0</v>
      </c>
      <c r="BU1172">
        <v>-1</v>
      </c>
      <c r="BV1172">
        <v>0</v>
      </c>
      <c r="BW1172">
        <v>0</v>
      </c>
      <c r="BX1172">
        <v>0</v>
      </c>
      <c r="BY1172">
        <v>-1</v>
      </c>
      <c r="BZ1172">
        <v>-1</v>
      </c>
      <c r="CA1172">
        <v>-3</v>
      </c>
      <c r="CB1172">
        <v>0</v>
      </c>
      <c r="CC1172">
        <v>0</v>
      </c>
      <c r="CD1172">
        <v>-1</v>
      </c>
      <c r="CE1172">
        <v>0</v>
      </c>
      <c r="CF1172">
        <v>-2</v>
      </c>
      <c r="CG1172">
        <v>-1</v>
      </c>
      <c r="CH1172">
        <v>2</v>
      </c>
      <c r="CI1172">
        <v>1</v>
      </c>
      <c r="CJ1172">
        <v>0</v>
      </c>
      <c r="CK1172">
        <v>1</v>
      </c>
      <c r="CL1172">
        <v>-3</v>
      </c>
      <c r="CM1172">
        <v>4</v>
      </c>
      <c r="CN1172">
        <v>0</v>
      </c>
      <c r="CO1172">
        <v>0</v>
      </c>
      <c r="CP1172">
        <v>-1</v>
      </c>
      <c r="CQ1172">
        <v>1</v>
      </c>
      <c r="CR1172">
        <v>0</v>
      </c>
      <c r="CS1172">
        <v>1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3</v>
      </c>
      <c r="CZ1172">
        <v>0</v>
      </c>
      <c r="DA1172">
        <v>0</v>
      </c>
      <c r="DB1172">
        <v>-33</v>
      </c>
      <c r="DC1172">
        <v>-16</v>
      </c>
      <c r="DD1172">
        <v>-40</v>
      </c>
      <c r="DE1172">
        <v>-23</v>
      </c>
      <c r="DF1172">
        <v>-29</v>
      </c>
      <c r="DG1172">
        <v>-12</v>
      </c>
      <c r="DH1172">
        <v>-23</v>
      </c>
      <c r="DI1172">
        <v>-6</v>
      </c>
      <c r="DJ1172">
        <v>-17</v>
      </c>
      <c r="DK1172">
        <v>0</v>
      </c>
      <c r="DL1172">
        <v>-18</v>
      </c>
      <c r="DM1172">
        <v>-1</v>
      </c>
      <c r="DN1172">
        <v>-18</v>
      </c>
      <c r="DO1172">
        <v>-1</v>
      </c>
      <c r="DP1172">
        <v>-17</v>
      </c>
      <c r="DQ1172">
        <v>0</v>
      </c>
      <c r="DR1172">
        <v>-11</v>
      </c>
      <c r="DS1172">
        <v>6</v>
      </c>
      <c r="DT1172">
        <v>-13</v>
      </c>
      <c r="DU1172">
        <v>4</v>
      </c>
      <c r="DV1172">
        <v>-17</v>
      </c>
      <c r="DW1172">
        <v>0</v>
      </c>
      <c r="DX1172">
        <v>-16</v>
      </c>
      <c r="DY1172">
        <v>1</v>
      </c>
      <c r="DZ1172">
        <v>-13</v>
      </c>
      <c r="EA1172">
        <v>4</v>
      </c>
      <c r="EB1172">
        <v>-8</v>
      </c>
      <c r="EC1172">
        <v>9</v>
      </c>
      <c r="ED1172">
        <v>-11</v>
      </c>
      <c r="EE1172">
        <v>6</v>
      </c>
      <c r="EF1172">
        <v>-6</v>
      </c>
      <c r="EG1172">
        <v>11</v>
      </c>
      <c r="EH1172">
        <v>-9</v>
      </c>
      <c r="EI1172">
        <v>8</v>
      </c>
      <c r="EJ1172">
        <v>-4</v>
      </c>
      <c r="EK1172">
        <v>13</v>
      </c>
      <c r="EL1172">
        <v>3</v>
      </c>
      <c r="EM1172">
        <v>20</v>
      </c>
      <c r="EN1172">
        <v>0</v>
      </c>
      <c r="EO1172">
        <v>17</v>
      </c>
      <c r="EP1172">
        <v>137.26487299999999</v>
      </c>
      <c r="EQ1172">
        <v>179.8806946</v>
      </c>
      <c r="ER1172">
        <v>88.248608959999999</v>
      </c>
      <c r="ES1172">
        <v>89.359714999999994</v>
      </c>
      <c r="ET1172">
        <v>147.45406740000001</v>
      </c>
      <c r="EU1172">
        <v>191.7582194</v>
      </c>
      <c r="EV1172">
        <v>85.754818169999993</v>
      </c>
      <c r="EW1172">
        <v>88.22906528</v>
      </c>
      <c r="EX1172">
        <v>47.131282499999998</v>
      </c>
      <c r="EY1172">
        <v>58.285699649999998</v>
      </c>
      <c r="EZ1172">
        <v>66.842096400000003</v>
      </c>
      <c r="FA1172">
        <v>69.616691110000005</v>
      </c>
      <c r="FB1172">
        <v>7.0120660829999997</v>
      </c>
      <c r="FC1172">
        <v>10.629493030000001</v>
      </c>
      <c r="FD1172">
        <v>20.264059230000001</v>
      </c>
      <c r="FE1172">
        <v>34.996464570000001</v>
      </c>
      <c r="FF1172">
        <v>5.8566828690000001</v>
      </c>
      <c r="FG1172">
        <v>9.9655959910000007</v>
      </c>
      <c r="FH1172">
        <v>1.0483539639999999</v>
      </c>
      <c r="FI1172">
        <v>3.1238741349999999</v>
      </c>
      <c r="FJ1172">
        <v>28.346996520000001</v>
      </c>
      <c r="FK1172">
        <v>35.125090110000002</v>
      </c>
      <c r="FL1172">
        <v>9.9685470709999997</v>
      </c>
      <c r="FM1172">
        <v>12.99810804</v>
      </c>
      <c r="FN1172">
        <v>0</v>
      </c>
      <c r="FO1172">
        <v>0</v>
      </c>
      <c r="FP1172">
        <v>1</v>
      </c>
      <c r="FQ1172">
        <v>1</v>
      </c>
      <c r="FR1172">
        <f>5/13</f>
        <v>0.38461538461538464</v>
      </c>
      <c r="FS1172">
        <v>2</v>
      </c>
      <c r="FT1172">
        <v>0</v>
      </c>
      <c r="FU1172">
        <v>1</v>
      </c>
      <c r="FV1172">
        <v>2</v>
      </c>
      <c r="FW1172">
        <v>0</v>
      </c>
      <c r="FX1172">
        <v>1</v>
      </c>
    </row>
    <row r="1173" spans="1:180" x14ac:dyDescent="0.3">
      <c r="A1173" s="7" t="s">
        <v>101</v>
      </c>
      <c r="B1173" s="7" t="s">
        <v>111</v>
      </c>
      <c r="C1173" t="s">
        <v>58</v>
      </c>
      <c r="D1173">
        <v>16</v>
      </c>
      <c r="E1173">
        <v>3</v>
      </c>
      <c r="F1173">
        <v>1.71</v>
      </c>
      <c r="G1173">
        <v>1.207413793</v>
      </c>
      <c r="H1173">
        <v>0.7</v>
      </c>
      <c r="I1173">
        <v>0.70420689700000005</v>
      </c>
      <c r="J1173">
        <v>1.38158666</v>
      </c>
      <c r="K1173">
        <v>0.92189990700000002</v>
      </c>
      <c r="L1173">
        <v>0.86288187900000002</v>
      </c>
      <c r="M1173">
        <v>0.817183942</v>
      </c>
      <c r="N1173">
        <v>25.580764370000001</v>
      </c>
      <c r="O1173">
        <v>19.558368519999998</v>
      </c>
      <c r="P1173">
        <v>1.3221028939999999</v>
      </c>
      <c r="Q1173">
        <v>1.248608379</v>
      </c>
      <c r="R1173">
        <v>1.334999676</v>
      </c>
      <c r="S1173">
        <v>1.251246707</v>
      </c>
      <c r="T1173">
        <v>0.311111111</v>
      </c>
      <c r="U1173">
        <v>0.42222222199999998</v>
      </c>
      <c r="V1173">
        <v>0.53333333299999997</v>
      </c>
      <c r="W1173">
        <v>0.46666666699999998</v>
      </c>
      <c r="X1173">
        <v>0.23809523799999999</v>
      </c>
      <c r="Y1173">
        <v>0.33333333300000001</v>
      </c>
      <c r="Z1173">
        <v>-18</v>
      </c>
      <c r="AA1173" s="5" t="s">
        <v>214</v>
      </c>
      <c r="AB1173">
        <v>-17</v>
      </c>
      <c r="AC1173">
        <v>-12</v>
      </c>
      <c r="AD1173" s="5" t="s">
        <v>210</v>
      </c>
      <c r="AE1173">
        <v>-11</v>
      </c>
      <c r="AF1173">
        <v>-13</v>
      </c>
      <c r="AG1173">
        <v>-8</v>
      </c>
      <c r="AH1173">
        <v>-12</v>
      </c>
      <c r="AI1173">
        <v>-7</v>
      </c>
      <c r="AJ1173">
        <v>-11</v>
      </c>
      <c r="AK1173">
        <v>-6</v>
      </c>
      <c r="AL1173">
        <v>-10</v>
      </c>
      <c r="AM1173">
        <v>-5</v>
      </c>
      <c r="AN1173">
        <v>-9</v>
      </c>
      <c r="AO1173">
        <v>-4</v>
      </c>
      <c r="AP1173">
        <v>-9</v>
      </c>
      <c r="AQ1173">
        <v>-4</v>
      </c>
      <c r="AR1173">
        <v>-8</v>
      </c>
      <c r="AS1173">
        <v>-3</v>
      </c>
      <c r="AT1173">
        <v>-7</v>
      </c>
      <c r="AU1173">
        <v>-2</v>
      </c>
      <c r="AV1173">
        <v>-6</v>
      </c>
      <c r="AW1173">
        <v>-1</v>
      </c>
      <c r="AX1173">
        <v>-5</v>
      </c>
      <c r="AY1173">
        <v>0</v>
      </c>
      <c r="AZ1173">
        <v>-2</v>
      </c>
      <c r="BA1173">
        <v>3</v>
      </c>
      <c r="BB1173">
        <v>0</v>
      </c>
      <c r="BC1173">
        <v>5</v>
      </c>
      <c r="BD1173">
        <v>0</v>
      </c>
      <c r="BE1173">
        <v>5</v>
      </c>
      <c r="BF1173">
        <v>1</v>
      </c>
      <c r="BG1173">
        <v>6</v>
      </c>
      <c r="BH1173">
        <v>3</v>
      </c>
      <c r="BI1173">
        <v>8</v>
      </c>
      <c r="BJ1173">
        <v>3</v>
      </c>
      <c r="BK1173">
        <v>8</v>
      </c>
      <c r="BL1173">
        <v>5</v>
      </c>
      <c r="BM1173">
        <v>10</v>
      </c>
      <c r="BN1173">
        <v>-3</v>
      </c>
      <c r="BO1173">
        <v>-1</v>
      </c>
      <c r="BP1173">
        <v>0</v>
      </c>
      <c r="BQ1173">
        <v>0</v>
      </c>
      <c r="BR1173">
        <v>-1</v>
      </c>
      <c r="BS1173">
        <v>0</v>
      </c>
      <c r="BT1173">
        <v>-1</v>
      </c>
      <c r="BU1173">
        <v>-2</v>
      </c>
      <c r="BV1173">
        <v>-1</v>
      </c>
      <c r="BW1173">
        <v>-2</v>
      </c>
      <c r="BX1173">
        <v>0</v>
      </c>
      <c r="BY1173">
        <v>1</v>
      </c>
      <c r="BZ1173">
        <v>0</v>
      </c>
      <c r="CA1173">
        <v>-1</v>
      </c>
      <c r="CB1173">
        <v>-1</v>
      </c>
      <c r="CC1173">
        <v>-4</v>
      </c>
      <c r="CD1173">
        <v>2</v>
      </c>
      <c r="CE1173">
        <v>2</v>
      </c>
      <c r="CF1173">
        <v>3</v>
      </c>
      <c r="CG1173">
        <v>1</v>
      </c>
      <c r="CH1173">
        <v>-2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-2</v>
      </c>
      <c r="CO1173">
        <v>-1</v>
      </c>
      <c r="CP1173">
        <v>0</v>
      </c>
      <c r="CQ1173">
        <v>0</v>
      </c>
      <c r="CR1173">
        <v>4</v>
      </c>
      <c r="CS1173">
        <v>0</v>
      </c>
      <c r="CT1173">
        <v>-1</v>
      </c>
      <c r="CU1173">
        <v>0</v>
      </c>
      <c r="CV1173">
        <v>-2</v>
      </c>
      <c r="CW1173">
        <v>0</v>
      </c>
      <c r="CX1173">
        <v>0</v>
      </c>
      <c r="CY1173">
        <v>2</v>
      </c>
      <c r="CZ1173">
        <v>1</v>
      </c>
      <c r="DA1173">
        <v>3</v>
      </c>
      <c r="DB1173">
        <v>-22</v>
      </c>
      <c r="DC1173">
        <v>-20</v>
      </c>
      <c r="DD1173">
        <v>-29</v>
      </c>
      <c r="DE1173">
        <v>-27</v>
      </c>
      <c r="DF1173">
        <v>-18</v>
      </c>
      <c r="DG1173">
        <v>-16</v>
      </c>
      <c r="DH1173">
        <v>-12</v>
      </c>
      <c r="DI1173">
        <v>-10</v>
      </c>
      <c r="DJ1173">
        <v>-6</v>
      </c>
      <c r="DK1173">
        <v>-4</v>
      </c>
      <c r="DL1173">
        <v>-7</v>
      </c>
      <c r="DM1173">
        <v>-5</v>
      </c>
      <c r="DN1173">
        <v>-7</v>
      </c>
      <c r="DO1173">
        <v>-5</v>
      </c>
      <c r="DP1173">
        <v>-6</v>
      </c>
      <c r="DQ1173">
        <v>-4</v>
      </c>
      <c r="DR1173">
        <v>0</v>
      </c>
      <c r="DS1173">
        <v>2</v>
      </c>
      <c r="DT1173">
        <v>-2</v>
      </c>
      <c r="DU1173">
        <v>0</v>
      </c>
      <c r="DV1173">
        <v>-6</v>
      </c>
      <c r="DW1173">
        <v>-4</v>
      </c>
      <c r="DX1173">
        <v>-5</v>
      </c>
      <c r="DY1173">
        <v>-3</v>
      </c>
      <c r="DZ1173">
        <v>-2</v>
      </c>
      <c r="EA1173">
        <v>0</v>
      </c>
      <c r="EB1173">
        <v>3</v>
      </c>
      <c r="EC1173">
        <v>5</v>
      </c>
      <c r="ED1173">
        <v>0</v>
      </c>
      <c r="EE1173">
        <v>2</v>
      </c>
      <c r="EF1173">
        <v>5</v>
      </c>
      <c r="EG1173">
        <v>7</v>
      </c>
      <c r="EH1173">
        <v>2</v>
      </c>
      <c r="EI1173">
        <v>4</v>
      </c>
      <c r="EJ1173">
        <v>7</v>
      </c>
      <c r="EK1173">
        <v>9</v>
      </c>
      <c r="EL1173">
        <v>14</v>
      </c>
      <c r="EM1173">
        <v>16</v>
      </c>
      <c r="EN1173">
        <v>11</v>
      </c>
      <c r="EO1173">
        <v>13</v>
      </c>
      <c r="EP1173">
        <v>127.9777631</v>
      </c>
      <c r="EQ1173">
        <v>177.45746800000001</v>
      </c>
      <c r="ER1173">
        <v>85.714250179999993</v>
      </c>
      <c r="ES1173">
        <v>90.622794880000001</v>
      </c>
      <c r="ET1173">
        <v>150.5977733</v>
      </c>
      <c r="EU1173">
        <v>185.3227464</v>
      </c>
      <c r="EV1173">
        <v>85.737077360000001</v>
      </c>
      <c r="EW1173">
        <v>88.634393810000006</v>
      </c>
      <c r="EX1173">
        <v>60.42128967</v>
      </c>
      <c r="EY1173">
        <v>49.212328710000001</v>
      </c>
      <c r="EZ1173">
        <v>67.142773320000003</v>
      </c>
      <c r="FA1173">
        <v>66.441154030000007</v>
      </c>
      <c r="FB1173">
        <v>7.9305500090000001</v>
      </c>
      <c r="FC1173">
        <v>7.7976343699999999</v>
      </c>
      <c r="FD1173">
        <v>28.747111820000001</v>
      </c>
      <c r="FE1173">
        <v>24.720133919999999</v>
      </c>
      <c r="FF1173">
        <v>7.542244503</v>
      </c>
      <c r="FG1173">
        <v>5.6422605199999998</v>
      </c>
      <c r="FH1173">
        <v>2.445808553</v>
      </c>
      <c r="FI1173">
        <v>1.540054456</v>
      </c>
      <c r="FJ1173">
        <v>32.1866159</v>
      </c>
      <c r="FK1173">
        <v>32.516913270000003</v>
      </c>
      <c r="FL1173">
        <v>11.754157899999999</v>
      </c>
      <c r="FM1173">
        <v>11.211595170000001</v>
      </c>
      <c r="FN1173">
        <v>0</v>
      </c>
      <c r="FO1173">
        <v>0</v>
      </c>
      <c r="FP1173">
        <v>1</v>
      </c>
      <c r="FQ1173">
        <v>0</v>
      </c>
      <c r="FR1173">
        <f>12/15</f>
        <v>0.8</v>
      </c>
      <c r="FS1173">
        <v>2</v>
      </c>
      <c r="FT1173">
        <v>0</v>
      </c>
      <c r="FU1173">
        <v>2</v>
      </c>
      <c r="FV1173">
        <v>2</v>
      </c>
      <c r="FW1173">
        <v>0</v>
      </c>
      <c r="FX1173">
        <v>1</v>
      </c>
    </row>
    <row r="1174" spans="1:180" x14ac:dyDescent="0.3">
      <c r="A1174" s="7" t="s">
        <v>110</v>
      </c>
      <c r="B1174" s="7" t="s">
        <v>97</v>
      </c>
      <c r="C1174" t="s">
        <v>58</v>
      </c>
      <c r="D1174">
        <v>16</v>
      </c>
      <c r="E1174">
        <v>3</v>
      </c>
      <c r="F1174">
        <v>1.2436842109999999</v>
      </c>
      <c r="G1174">
        <v>1.563764274</v>
      </c>
      <c r="H1174">
        <v>0.71242105300000003</v>
      </c>
      <c r="I1174">
        <v>0.668376427</v>
      </c>
      <c r="J1174">
        <v>1.093302856</v>
      </c>
      <c r="K1174">
        <v>0.85844412699999995</v>
      </c>
      <c r="L1174">
        <v>0.54485613799999999</v>
      </c>
      <c r="M1174">
        <v>0.79349402499999999</v>
      </c>
      <c r="N1174">
        <v>21.936439150000002</v>
      </c>
      <c r="O1174">
        <v>19.949074660000001</v>
      </c>
      <c r="P1174">
        <v>1.0593650670000001</v>
      </c>
      <c r="Q1174">
        <v>1.1513280189999999</v>
      </c>
      <c r="R1174">
        <v>1.22726063</v>
      </c>
      <c r="S1174">
        <v>1.4196129289999999</v>
      </c>
      <c r="T1174">
        <v>0.311111111</v>
      </c>
      <c r="U1174">
        <v>0.51111111099999995</v>
      </c>
      <c r="V1174">
        <v>0.133333333</v>
      </c>
      <c r="W1174">
        <v>0.46666666699999998</v>
      </c>
      <c r="X1174">
        <v>0.428571429</v>
      </c>
      <c r="Y1174">
        <v>0.61904761900000005</v>
      </c>
      <c r="Z1174">
        <v>-18</v>
      </c>
      <c r="AA1174" s="5" t="s">
        <v>193</v>
      </c>
      <c r="AB1174">
        <v>-17</v>
      </c>
      <c r="AC1174">
        <v>-8</v>
      </c>
      <c r="AD1174" s="5" t="s">
        <v>210</v>
      </c>
      <c r="AE1174">
        <v>-7</v>
      </c>
      <c r="AF1174">
        <v>-13</v>
      </c>
      <c r="AG1174">
        <v>-4</v>
      </c>
      <c r="AH1174">
        <v>-12</v>
      </c>
      <c r="AI1174">
        <v>-3</v>
      </c>
      <c r="AJ1174">
        <v>-11</v>
      </c>
      <c r="AK1174">
        <v>-2</v>
      </c>
      <c r="AL1174">
        <v>-10</v>
      </c>
      <c r="AM1174">
        <v>-1</v>
      </c>
      <c r="AN1174">
        <v>-9</v>
      </c>
      <c r="AO1174">
        <v>0</v>
      </c>
      <c r="AP1174">
        <v>-9</v>
      </c>
      <c r="AQ1174">
        <v>0</v>
      </c>
      <c r="AR1174">
        <v>-8</v>
      </c>
      <c r="AS1174">
        <v>1</v>
      </c>
      <c r="AT1174">
        <v>-7</v>
      </c>
      <c r="AU1174">
        <v>2</v>
      </c>
      <c r="AV1174">
        <v>-6</v>
      </c>
      <c r="AW1174">
        <v>3</v>
      </c>
      <c r="AX1174">
        <v>-5</v>
      </c>
      <c r="AY1174">
        <v>4</v>
      </c>
      <c r="AZ1174">
        <v>-2</v>
      </c>
      <c r="BA1174">
        <v>7</v>
      </c>
      <c r="BB1174">
        <v>0</v>
      </c>
      <c r="BC1174">
        <v>9</v>
      </c>
      <c r="BD1174">
        <v>0</v>
      </c>
      <c r="BE1174">
        <v>9</v>
      </c>
      <c r="BF1174">
        <v>1</v>
      </c>
      <c r="BG1174">
        <v>10</v>
      </c>
      <c r="BH1174">
        <v>3</v>
      </c>
      <c r="BI1174">
        <v>12</v>
      </c>
      <c r="BJ1174">
        <v>3</v>
      </c>
      <c r="BK1174">
        <v>12</v>
      </c>
      <c r="BL1174">
        <v>5</v>
      </c>
      <c r="BM1174">
        <v>14</v>
      </c>
      <c r="BN1174">
        <v>-2</v>
      </c>
      <c r="BO1174">
        <v>0</v>
      </c>
      <c r="BP1174">
        <v>-3</v>
      </c>
      <c r="BQ1174">
        <v>-5</v>
      </c>
      <c r="BR1174">
        <v>0</v>
      </c>
      <c r="BS1174">
        <v>-1</v>
      </c>
      <c r="BT1174">
        <v>-2</v>
      </c>
      <c r="BU1174">
        <v>0</v>
      </c>
      <c r="BV1174">
        <v>0</v>
      </c>
      <c r="BW1174">
        <v>-3</v>
      </c>
      <c r="BX1174">
        <v>0</v>
      </c>
      <c r="BY1174">
        <v>1</v>
      </c>
      <c r="BZ1174">
        <v>0</v>
      </c>
      <c r="CA1174">
        <v>2</v>
      </c>
      <c r="CB1174">
        <v>-1</v>
      </c>
      <c r="CC1174">
        <v>0</v>
      </c>
      <c r="CD1174">
        <v>0</v>
      </c>
      <c r="CE1174">
        <v>0</v>
      </c>
      <c r="CF1174">
        <v>2</v>
      </c>
      <c r="CG1174">
        <v>1</v>
      </c>
      <c r="CH1174">
        <v>-1</v>
      </c>
      <c r="CI1174">
        <v>-3</v>
      </c>
      <c r="CJ1174">
        <v>0</v>
      </c>
      <c r="CK1174">
        <v>0</v>
      </c>
      <c r="CL1174">
        <v>0</v>
      </c>
      <c r="CM1174">
        <v>-2</v>
      </c>
      <c r="CN1174">
        <v>0</v>
      </c>
      <c r="CO1174">
        <v>0</v>
      </c>
      <c r="CP1174">
        <v>-4</v>
      </c>
      <c r="CQ1174">
        <v>-2</v>
      </c>
      <c r="CR1174">
        <v>0</v>
      </c>
      <c r="CS1174">
        <v>0</v>
      </c>
      <c r="CT1174">
        <v>-1</v>
      </c>
      <c r="CU1174">
        <v>1</v>
      </c>
      <c r="CV1174">
        <v>2</v>
      </c>
      <c r="CW1174">
        <v>2</v>
      </c>
      <c r="CX1174">
        <v>1</v>
      </c>
      <c r="CY1174">
        <v>4</v>
      </c>
      <c r="CZ1174">
        <v>0</v>
      </c>
      <c r="DA1174">
        <v>1</v>
      </c>
      <c r="DB1174">
        <v>-27</v>
      </c>
      <c r="DC1174">
        <v>-22</v>
      </c>
      <c r="DD1174">
        <v>-34</v>
      </c>
      <c r="DE1174">
        <v>-29</v>
      </c>
      <c r="DF1174">
        <v>-23</v>
      </c>
      <c r="DG1174">
        <v>-18</v>
      </c>
      <c r="DH1174">
        <v>-17</v>
      </c>
      <c r="DI1174">
        <v>-12</v>
      </c>
      <c r="DJ1174">
        <v>-11</v>
      </c>
      <c r="DK1174">
        <v>-6</v>
      </c>
      <c r="DL1174">
        <v>-12</v>
      </c>
      <c r="DM1174">
        <v>-7</v>
      </c>
      <c r="DN1174">
        <v>-12</v>
      </c>
      <c r="DO1174">
        <v>-7</v>
      </c>
      <c r="DP1174">
        <v>-11</v>
      </c>
      <c r="DQ1174">
        <v>-6</v>
      </c>
      <c r="DR1174">
        <v>-5</v>
      </c>
      <c r="DS1174">
        <v>0</v>
      </c>
      <c r="DT1174">
        <v>-7</v>
      </c>
      <c r="DU1174">
        <v>-2</v>
      </c>
      <c r="DV1174">
        <v>-11</v>
      </c>
      <c r="DW1174">
        <v>-6</v>
      </c>
      <c r="DX1174">
        <v>-10</v>
      </c>
      <c r="DY1174">
        <v>-5</v>
      </c>
      <c r="DZ1174">
        <v>-7</v>
      </c>
      <c r="EA1174">
        <v>-2</v>
      </c>
      <c r="EB1174">
        <v>-2</v>
      </c>
      <c r="EC1174">
        <v>3</v>
      </c>
      <c r="ED1174">
        <v>-5</v>
      </c>
      <c r="EE1174">
        <v>0</v>
      </c>
      <c r="EF1174">
        <v>0</v>
      </c>
      <c r="EG1174">
        <v>5</v>
      </c>
      <c r="EH1174">
        <v>-3</v>
      </c>
      <c r="EI1174">
        <v>2</v>
      </c>
      <c r="EJ1174">
        <v>2</v>
      </c>
      <c r="EK1174">
        <v>7</v>
      </c>
      <c r="EL1174">
        <v>9</v>
      </c>
      <c r="EM1174">
        <v>14</v>
      </c>
      <c r="EN1174">
        <v>6</v>
      </c>
      <c r="EO1174">
        <v>11</v>
      </c>
      <c r="EP1174">
        <v>151.62312789999999</v>
      </c>
      <c r="EQ1174">
        <v>162.42082629999999</v>
      </c>
      <c r="ER1174">
        <v>87.639341540000004</v>
      </c>
      <c r="ES1174">
        <v>89.437625190000006</v>
      </c>
      <c r="ET1174">
        <v>153.32367740000001</v>
      </c>
      <c r="EU1174">
        <v>155.8554202</v>
      </c>
      <c r="EV1174">
        <v>84.819289870000006</v>
      </c>
      <c r="EW1174">
        <v>86.848391509999999</v>
      </c>
      <c r="EX1174">
        <v>44.159978899999999</v>
      </c>
      <c r="EY1174">
        <v>47.111135300000001</v>
      </c>
      <c r="EZ1174">
        <v>63.337781390000004</v>
      </c>
      <c r="FA1174">
        <v>61.97578515</v>
      </c>
      <c r="FB1174">
        <v>7.4883622289999998</v>
      </c>
      <c r="FC1174">
        <v>8.1574893700000004</v>
      </c>
      <c r="FD1174">
        <v>29.1630845</v>
      </c>
      <c r="FE1174">
        <v>23.579781520000001</v>
      </c>
      <c r="FF1174">
        <v>4.6803930210000004</v>
      </c>
      <c r="FG1174">
        <v>5.535231445</v>
      </c>
      <c r="FH1174">
        <v>1.394774199</v>
      </c>
      <c r="FI1174">
        <v>1.5051336310000001</v>
      </c>
      <c r="FJ1174">
        <v>31.81082589</v>
      </c>
      <c r="FK1174">
        <v>30.148169410000001</v>
      </c>
      <c r="FL1174">
        <v>12.60294118</v>
      </c>
      <c r="FM1174">
        <v>10.19967761</v>
      </c>
      <c r="FN1174">
        <v>0</v>
      </c>
      <c r="FO1174">
        <v>0</v>
      </c>
      <c r="FP1174">
        <v>1</v>
      </c>
      <c r="FQ1174">
        <v>2</v>
      </c>
      <c r="FR1174">
        <f>1/14</f>
        <v>7.1428571428571425E-2</v>
      </c>
      <c r="FS1174" t="s">
        <v>45</v>
      </c>
      <c r="FT1174">
        <v>1</v>
      </c>
      <c r="FU1174">
        <v>1</v>
      </c>
      <c r="FV1174">
        <v>2</v>
      </c>
      <c r="FW1174">
        <v>0</v>
      </c>
      <c r="FX1174">
        <v>1</v>
      </c>
    </row>
    <row r="1175" spans="1:180" x14ac:dyDescent="0.3">
      <c r="A1175" s="7" t="s">
        <v>106</v>
      </c>
      <c r="B1175" s="7" t="s">
        <v>107</v>
      </c>
      <c r="C1175" t="s">
        <v>58</v>
      </c>
      <c r="D1175">
        <v>16</v>
      </c>
      <c r="E1175">
        <v>3</v>
      </c>
      <c r="F1175">
        <v>1.0571428570000001</v>
      </c>
      <c r="G1175">
        <v>2.1015589349999999</v>
      </c>
      <c r="H1175">
        <v>0.78128571400000002</v>
      </c>
      <c r="I1175">
        <v>0.61352471500000005</v>
      </c>
      <c r="J1175">
        <v>1.1128798559999999</v>
      </c>
      <c r="K1175">
        <v>0.62264195600000005</v>
      </c>
      <c r="L1175">
        <v>0.78564449199999997</v>
      </c>
      <c r="M1175">
        <v>0.78298728399999995</v>
      </c>
      <c r="N1175">
        <v>19.165536639999999</v>
      </c>
      <c r="O1175">
        <v>21.135274809999999</v>
      </c>
      <c r="P1175">
        <v>0.98122874299999996</v>
      </c>
      <c r="Q1175">
        <v>0.87262805600000004</v>
      </c>
      <c r="R1175">
        <v>1.5166562809999999</v>
      </c>
      <c r="S1175">
        <v>1.6486743340000001</v>
      </c>
      <c r="T1175">
        <v>0.35555555599999999</v>
      </c>
      <c r="U1175">
        <v>0.24444444400000001</v>
      </c>
      <c r="V1175">
        <v>0.4</v>
      </c>
      <c r="W1175">
        <v>0.2</v>
      </c>
      <c r="X1175">
        <v>0.38095238100000001</v>
      </c>
      <c r="Y1175">
        <v>0.33333333300000001</v>
      </c>
      <c r="Z1175">
        <v>-16</v>
      </c>
      <c r="AA1175" s="5" t="s">
        <v>194</v>
      </c>
      <c r="AB1175">
        <v>-15</v>
      </c>
      <c r="AC1175">
        <v>-20</v>
      </c>
      <c r="AD1175" s="5" t="s">
        <v>218</v>
      </c>
      <c r="AE1175">
        <v>-19</v>
      </c>
      <c r="AF1175">
        <v>-11</v>
      </c>
      <c r="AG1175">
        <v>-16</v>
      </c>
      <c r="AH1175">
        <v>-10</v>
      </c>
      <c r="AI1175">
        <v>-15</v>
      </c>
      <c r="AJ1175">
        <v>-9</v>
      </c>
      <c r="AK1175">
        <v>-14</v>
      </c>
      <c r="AL1175">
        <v>-8</v>
      </c>
      <c r="AM1175">
        <v>-13</v>
      </c>
      <c r="AN1175">
        <v>-7</v>
      </c>
      <c r="AO1175">
        <v>-12</v>
      </c>
      <c r="AP1175">
        <v>-7</v>
      </c>
      <c r="AQ1175">
        <v>-12</v>
      </c>
      <c r="AR1175">
        <v>-6</v>
      </c>
      <c r="AS1175">
        <v>-11</v>
      </c>
      <c r="AT1175">
        <v>-5</v>
      </c>
      <c r="AU1175">
        <v>-10</v>
      </c>
      <c r="AV1175">
        <v>-4</v>
      </c>
      <c r="AW1175">
        <v>-9</v>
      </c>
      <c r="AX1175">
        <v>-3</v>
      </c>
      <c r="AY1175">
        <v>-8</v>
      </c>
      <c r="AZ1175">
        <v>0</v>
      </c>
      <c r="BA1175">
        <v>-5</v>
      </c>
      <c r="BB1175">
        <v>2</v>
      </c>
      <c r="BC1175">
        <v>-3</v>
      </c>
      <c r="BD1175">
        <v>2</v>
      </c>
      <c r="BE1175">
        <v>-3</v>
      </c>
      <c r="BF1175">
        <v>3</v>
      </c>
      <c r="BG1175">
        <v>-2</v>
      </c>
      <c r="BH1175">
        <v>5</v>
      </c>
      <c r="BI1175">
        <v>0</v>
      </c>
      <c r="BJ1175">
        <v>5</v>
      </c>
      <c r="BK1175">
        <v>0</v>
      </c>
      <c r="BL1175">
        <v>7</v>
      </c>
      <c r="BM1175">
        <v>2</v>
      </c>
      <c r="BN1175">
        <v>0</v>
      </c>
      <c r="BO1175">
        <v>0</v>
      </c>
      <c r="BP1175">
        <v>0</v>
      </c>
      <c r="BQ1175">
        <v>-4</v>
      </c>
      <c r="BR1175">
        <v>-1</v>
      </c>
      <c r="BS1175">
        <v>0</v>
      </c>
      <c r="BT1175">
        <v>2</v>
      </c>
      <c r="BU1175">
        <v>-2</v>
      </c>
      <c r="BV1175">
        <v>-1</v>
      </c>
      <c r="BW1175">
        <v>1</v>
      </c>
      <c r="BX1175">
        <v>-3</v>
      </c>
      <c r="BY1175">
        <v>-2</v>
      </c>
      <c r="BZ1175">
        <v>-2</v>
      </c>
      <c r="CA1175">
        <v>0</v>
      </c>
      <c r="CB1175">
        <v>0</v>
      </c>
      <c r="CC1175">
        <v>-3</v>
      </c>
      <c r="CD1175">
        <v>0</v>
      </c>
      <c r="CE1175">
        <v>-4</v>
      </c>
      <c r="CF1175">
        <v>-3</v>
      </c>
      <c r="CG1175">
        <v>4</v>
      </c>
      <c r="CH1175">
        <v>-2</v>
      </c>
      <c r="CI1175">
        <v>-2</v>
      </c>
      <c r="CJ1175">
        <v>-2</v>
      </c>
      <c r="CK1175">
        <v>-1</v>
      </c>
      <c r="CL1175">
        <v>1</v>
      </c>
      <c r="CM1175">
        <v>-2</v>
      </c>
      <c r="CN1175">
        <v>0</v>
      </c>
      <c r="CO1175">
        <v>0</v>
      </c>
      <c r="CP1175">
        <v>2</v>
      </c>
      <c r="CQ1175">
        <v>0</v>
      </c>
      <c r="CR1175">
        <v>0</v>
      </c>
      <c r="CS1175">
        <v>-1</v>
      </c>
      <c r="CT1175">
        <v>0</v>
      </c>
      <c r="CU1175">
        <v>1</v>
      </c>
      <c r="CV1175">
        <v>2</v>
      </c>
      <c r="CW1175">
        <v>-3</v>
      </c>
      <c r="CX1175">
        <v>0</v>
      </c>
      <c r="CY1175">
        <v>0</v>
      </c>
      <c r="CZ1175">
        <v>0</v>
      </c>
      <c r="DA1175">
        <v>0</v>
      </c>
      <c r="DB1175">
        <v>-25</v>
      </c>
      <c r="DC1175">
        <v>-36</v>
      </c>
      <c r="DD1175">
        <v>-32</v>
      </c>
      <c r="DE1175">
        <v>-43</v>
      </c>
      <c r="DF1175">
        <v>-21</v>
      </c>
      <c r="DG1175">
        <v>-32</v>
      </c>
      <c r="DH1175">
        <v>-15</v>
      </c>
      <c r="DI1175">
        <v>-26</v>
      </c>
      <c r="DJ1175">
        <v>-9</v>
      </c>
      <c r="DK1175">
        <v>-20</v>
      </c>
      <c r="DL1175">
        <v>-10</v>
      </c>
      <c r="DM1175">
        <v>-21</v>
      </c>
      <c r="DN1175">
        <v>-10</v>
      </c>
      <c r="DO1175">
        <v>-21</v>
      </c>
      <c r="DP1175">
        <v>-9</v>
      </c>
      <c r="DQ1175">
        <v>-20</v>
      </c>
      <c r="DR1175">
        <v>-3</v>
      </c>
      <c r="DS1175">
        <v>-14</v>
      </c>
      <c r="DT1175">
        <v>-5</v>
      </c>
      <c r="DU1175">
        <v>-16</v>
      </c>
      <c r="DV1175">
        <v>-9</v>
      </c>
      <c r="DW1175">
        <v>-20</v>
      </c>
      <c r="DX1175">
        <v>-8</v>
      </c>
      <c r="DY1175">
        <v>-19</v>
      </c>
      <c r="DZ1175">
        <v>-5</v>
      </c>
      <c r="EA1175">
        <v>-16</v>
      </c>
      <c r="EB1175">
        <v>0</v>
      </c>
      <c r="EC1175">
        <v>-11</v>
      </c>
      <c r="ED1175">
        <v>-3</v>
      </c>
      <c r="EE1175">
        <v>-14</v>
      </c>
      <c r="EF1175">
        <v>2</v>
      </c>
      <c r="EG1175">
        <v>-9</v>
      </c>
      <c r="EH1175">
        <v>-1</v>
      </c>
      <c r="EI1175">
        <v>-12</v>
      </c>
      <c r="EJ1175">
        <v>4</v>
      </c>
      <c r="EK1175">
        <v>-7</v>
      </c>
      <c r="EL1175">
        <v>11</v>
      </c>
      <c r="EM1175">
        <v>0</v>
      </c>
      <c r="EN1175">
        <v>8</v>
      </c>
      <c r="EO1175">
        <v>-3</v>
      </c>
      <c r="EP1175">
        <v>146.03481400000001</v>
      </c>
      <c r="EQ1175">
        <v>124.6752293</v>
      </c>
      <c r="ER1175">
        <v>87.432740460000005</v>
      </c>
      <c r="ES1175">
        <v>84.264547780000001</v>
      </c>
      <c r="ET1175">
        <v>147.85905840000001</v>
      </c>
      <c r="EU1175">
        <v>117.4492467</v>
      </c>
      <c r="EV1175">
        <v>85.346304529999998</v>
      </c>
      <c r="EW1175">
        <v>80.201013360000005</v>
      </c>
      <c r="EX1175">
        <v>48.652443830000003</v>
      </c>
      <c r="EY1175">
        <v>33.844254820000003</v>
      </c>
      <c r="EZ1175">
        <v>60.044793589999998</v>
      </c>
      <c r="FA1175">
        <v>52.946852739999997</v>
      </c>
      <c r="FB1175">
        <v>8.8851732759999997</v>
      </c>
      <c r="FC1175">
        <v>9.0326661500000007</v>
      </c>
      <c r="FD1175">
        <v>24.166554949999998</v>
      </c>
      <c r="FE1175">
        <v>20.099178250000001</v>
      </c>
      <c r="FF1175">
        <v>5.8455043929999997</v>
      </c>
      <c r="FG1175">
        <v>6.7616374229999998</v>
      </c>
      <c r="FH1175">
        <v>1.9058657910000001</v>
      </c>
      <c r="FI1175">
        <v>2.523198721</v>
      </c>
      <c r="FJ1175">
        <v>28.136834650000001</v>
      </c>
      <c r="FK1175">
        <v>31.007619099999999</v>
      </c>
      <c r="FL1175">
        <v>11.83296782</v>
      </c>
      <c r="FM1175">
        <v>11.994999310000001</v>
      </c>
      <c r="FN1175">
        <v>0</v>
      </c>
      <c r="FO1175">
        <v>1</v>
      </c>
      <c r="FP1175">
        <v>2</v>
      </c>
      <c r="FQ1175">
        <v>1</v>
      </c>
      <c r="FR1175">
        <f>13/14</f>
        <v>0.9285714285714286</v>
      </c>
      <c r="FS1175" t="s">
        <v>45</v>
      </c>
      <c r="FT1175">
        <v>2</v>
      </c>
      <c r="FU1175">
        <v>2</v>
      </c>
      <c r="FV1175" t="s">
        <v>45</v>
      </c>
      <c r="FW1175">
        <v>1</v>
      </c>
      <c r="FX1175">
        <v>1</v>
      </c>
    </row>
    <row r="1176" spans="1:180" x14ac:dyDescent="0.3">
      <c r="A1176" s="7" t="s">
        <v>381</v>
      </c>
      <c r="B1176" s="7" t="s">
        <v>117</v>
      </c>
      <c r="C1176" t="s">
        <v>61</v>
      </c>
      <c r="D1176">
        <v>13</v>
      </c>
      <c r="E1176">
        <v>3</v>
      </c>
      <c r="F1176">
        <v>1.92</v>
      </c>
      <c r="G1176">
        <v>1.7777137970000001</v>
      </c>
      <c r="H1176">
        <v>0.58799999999999997</v>
      </c>
      <c r="I1176">
        <v>0.64421864299999998</v>
      </c>
      <c r="J1176">
        <v>1.397704297</v>
      </c>
      <c r="K1176">
        <v>1.3161192340000001</v>
      </c>
      <c r="L1176">
        <v>0.62735760799999996</v>
      </c>
      <c r="M1176">
        <v>0.732962051</v>
      </c>
      <c r="N1176">
        <v>16.711534319999998</v>
      </c>
      <c r="O1176">
        <v>20.033642749999999</v>
      </c>
      <c r="P1176">
        <v>1.021067497</v>
      </c>
      <c r="Q1176">
        <v>1.10044162</v>
      </c>
      <c r="R1176">
        <v>1.693696825</v>
      </c>
      <c r="S1176">
        <v>2.0661199890000002</v>
      </c>
      <c r="T1176">
        <v>0.33333333300000001</v>
      </c>
      <c r="U1176">
        <v>0.19444444399999999</v>
      </c>
      <c r="V1176">
        <v>0.4</v>
      </c>
      <c r="W1176">
        <v>0.133333333</v>
      </c>
      <c r="X1176">
        <v>0.27777777799999998</v>
      </c>
      <c r="Y1176">
        <v>0.2</v>
      </c>
      <c r="Z1176">
        <v>-16</v>
      </c>
      <c r="AA1176" s="5" t="s">
        <v>194</v>
      </c>
      <c r="AB1176">
        <v>-15</v>
      </c>
      <c r="AC1176">
        <v>-20</v>
      </c>
      <c r="AD1176" s="5" t="s">
        <v>209</v>
      </c>
      <c r="AE1176">
        <v>-17</v>
      </c>
      <c r="AF1176">
        <v>-12</v>
      </c>
      <c r="AG1176">
        <v>-17</v>
      </c>
      <c r="AH1176">
        <v>-11</v>
      </c>
      <c r="AI1176">
        <v>-16</v>
      </c>
      <c r="AJ1176">
        <v>-12</v>
      </c>
      <c r="AK1176">
        <v>-17</v>
      </c>
      <c r="AL1176">
        <v>-7</v>
      </c>
      <c r="AM1176">
        <v>-12</v>
      </c>
      <c r="AN1176">
        <v>-6</v>
      </c>
      <c r="AO1176">
        <v>-11</v>
      </c>
      <c r="AP1176">
        <v>-6</v>
      </c>
      <c r="AQ1176">
        <v>-11</v>
      </c>
      <c r="AR1176">
        <v>-2</v>
      </c>
      <c r="AS1176">
        <v>-7</v>
      </c>
      <c r="AT1176">
        <v>-2</v>
      </c>
      <c r="AU1176">
        <v>-7</v>
      </c>
      <c r="AV1176">
        <v>-1</v>
      </c>
      <c r="AW1176">
        <v>-6</v>
      </c>
      <c r="AX1176">
        <v>-1</v>
      </c>
      <c r="AY1176">
        <v>-6</v>
      </c>
      <c r="AZ1176">
        <v>0</v>
      </c>
      <c r="BA1176">
        <v>-5</v>
      </c>
      <c r="BB1176">
        <v>0</v>
      </c>
      <c r="BC1176">
        <v>-5</v>
      </c>
      <c r="BD1176">
        <v>1</v>
      </c>
      <c r="BE1176">
        <v>-4</v>
      </c>
      <c r="BF1176">
        <v>2</v>
      </c>
      <c r="BG1176">
        <v>-3</v>
      </c>
      <c r="BH1176">
        <v>5</v>
      </c>
      <c r="BI1176">
        <v>0</v>
      </c>
      <c r="BJ1176">
        <v>6</v>
      </c>
      <c r="BK1176">
        <v>1</v>
      </c>
      <c r="BL1176">
        <v>6</v>
      </c>
      <c r="BM1176">
        <v>1</v>
      </c>
      <c r="BN1176">
        <v>0</v>
      </c>
      <c r="BO1176">
        <v>0</v>
      </c>
      <c r="BP1176">
        <v>-3</v>
      </c>
      <c r="BQ1176">
        <v>-2</v>
      </c>
      <c r="BR1176">
        <v>0</v>
      </c>
      <c r="BS1176">
        <v>-2</v>
      </c>
      <c r="BT1176">
        <v>-3</v>
      </c>
      <c r="BU1176">
        <v>-2</v>
      </c>
      <c r="BV1176">
        <v>-1</v>
      </c>
      <c r="BW1176">
        <v>0</v>
      </c>
      <c r="BX1176">
        <v>-1</v>
      </c>
      <c r="BY1176">
        <v>-6</v>
      </c>
      <c r="BZ1176">
        <v>-2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-1</v>
      </c>
      <c r="CH1176">
        <v>1</v>
      </c>
      <c r="CI1176">
        <v>0</v>
      </c>
      <c r="CJ1176">
        <v>1</v>
      </c>
      <c r="CK1176">
        <v>0</v>
      </c>
      <c r="CL1176">
        <v>0</v>
      </c>
      <c r="CM1176">
        <v>0</v>
      </c>
      <c r="CN1176">
        <v>0</v>
      </c>
      <c r="CO1176">
        <v>-1</v>
      </c>
      <c r="CP1176">
        <v>0</v>
      </c>
      <c r="CQ1176">
        <v>0</v>
      </c>
      <c r="CR1176">
        <v>-3</v>
      </c>
      <c r="CS1176">
        <v>0</v>
      </c>
      <c r="CT1176">
        <v>1</v>
      </c>
      <c r="CU1176">
        <v>0</v>
      </c>
      <c r="CV1176">
        <v>0</v>
      </c>
      <c r="CW1176">
        <v>0</v>
      </c>
      <c r="CX1176">
        <v>0</v>
      </c>
      <c r="CY1176">
        <v>-1</v>
      </c>
      <c r="CZ1176">
        <v>0</v>
      </c>
      <c r="DA1176">
        <v>3</v>
      </c>
      <c r="DB1176">
        <v>-24</v>
      </c>
      <c r="DC1176">
        <v>-26</v>
      </c>
      <c r="DD1176">
        <v>-25</v>
      </c>
      <c r="DE1176">
        <v>-27</v>
      </c>
      <c r="DF1176">
        <v>-24</v>
      </c>
      <c r="DG1176">
        <v>-26</v>
      </c>
      <c r="DH1176">
        <v>-20</v>
      </c>
      <c r="DI1176">
        <v>-22</v>
      </c>
      <c r="DJ1176">
        <v>-19</v>
      </c>
      <c r="DK1176">
        <v>-21</v>
      </c>
      <c r="DL1176">
        <v>-24</v>
      </c>
      <c r="DM1176">
        <v>-26</v>
      </c>
      <c r="DN1176">
        <v>-15</v>
      </c>
      <c r="DO1176">
        <v>-17</v>
      </c>
      <c r="DP1176">
        <v>-15</v>
      </c>
      <c r="DQ1176">
        <v>-17</v>
      </c>
      <c r="DR1176">
        <v>-8</v>
      </c>
      <c r="DS1176">
        <v>-10</v>
      </c>
      <c r="DT1176">
        <v>-9</v>
      </c>
      <c r="DU1176">
        <v>-11</v>
      </c>
      <c r="DV1176">
        <v>-8</v>
      </c>
      <c r="DW1176">
        <v>-10</v>
      </c>
      <c r="DX1176">
        <v>-4</v>
      </c>
      <c r="DY1176">
        <v>-6</v>
      </c>
      <c r="DZ1176">
        <v>-5</v>
      </c>
      <c r="EA1176">
        <v>-7</v>
      </c>
      <c r="EB1176">
        <v>-3</v>
      </c>
      <c r="EC1176">
        <v>-5</v>
      </c>
      <c r="ED1176">
        <v>0</v>
      </c>
      <c r="EE1176">
        <v>-2</v>
      </c>
      <c r="EF1176">
        <v>-2</v>
      </c>
      <c r="EG1176">
        <v>-4</v>
      </c>
      <c r="EH1176">
        <v>-2</v>
      </c>
      <c r="EI1176">
        <v>-4</v>
      </c>
      <c r="EJ1176">
        <v>2</v>
      </c>
      <c r="EK1176">
        <v>0</v>
      </c>
      <c r="EL1176">
        <v>0</v>
      </c>
      <c r="EM1176">
        <v>-2</v>
      </c>
      <c r="EN1176">
        <v>5</v>
      </c>
      <c r="EO1176">
        <v>3</v>
      </c>
      <c r="EP1176">
        <v>115.7234485</v>
      </c>
      <c r="EQ1176">
        <v>127.5132646</v>
      </c>
      <c r="ER1176">
        <v>85.613531269999996</v>
      </c>
      <c r="ES1176">
        <v>87.552348240000001</v>
      </c>
      <c r="ET1176">
        <v>123.51890899999999</v>
      </c>
      <c r="EU1176">
        <v>131.53546710000001</v>
      </c>
      <c r="EV1176">
        <v>82.633737229999994</v>
      </c>
      <c r="EW1176">
        <v>82.859858979999998</v>
      </c>
      <c r="EX1176">
        <v>38.993825700000002</v>
      </c>
      <c r="EY1176">
        <v>41.508977950000002</v>
      </c>
      <c r="EZ1176">
        <v>61.796604299999998</v>
      </c>
      <c r="FA1176">
        <v>61.0975404</v>
      </c>
      <c r="FB1176">
        <v>9.1121249019999997</v>
      </c>
      <c r="FC1176">
        <v>6.970148827</v>
      </c>
      <c r="FD1176">
        <v>19.916104440000002</v>
      </c>
      <c r="FE1176">
        <v>20.657209430000002</v>
      </c>
      <c r="FF1176">
        <v>8.1055837929999992</v>
      </c>
      <c r="FG1176">
        <v>7.0615023890000002</v>
      </c>
      <c r="FH1176">
        <v>2.3305258379999998</v>
      </c>
      <c r="FI1176">
        <v>2.3825127639999999</v>
      </c>
      <c r="FJ1176">
        <v>29.295167070000002</v>
      </c>
      <c r="FK1176">
        <v>41.270786999999999</v>
      </c>
      <c r="FL1176">
        <v>14.03637279</v>
      </c>
      <c r="FM1176">
        <v>10.340356399999999</v>
      </c>
      <c r="FN1176">
        <v>0</v>
      </c>
      <c r="FO1176">
        <v>0</v>
      </c>
      <c r="FP1176">
        <v>1</v>
      </c>
      <c r="FQ1176">
        <v>0</v>
      </c>
      <c r="FR1176">
        <f>3/6</f>
        <v>0.5</v>
      </c>
      <c r="FS1176">
        <v>1</v>
      </c>
      <c r="FT1176">
        <v>2</v>
      </c>
      <c r="FU1176">
        <v>0</v>
      </c>
      <c r="FV1176" t="s">
        <v>45</v>
      </c>
      <c r="FW1176">
        <v>0</v>
      </c>
      <c r="FX1176">
        <v>0</v>
      </c>
    </row>
    <row r="1177" spans="1:180" x14ac:dyDescent="0.3">
      <c r="A1177" s="7" t="s">
        <v>121</v>
      </c>
      <c r="B1177" s="7" t="s">
        <v>123</v>
      </c>
      <c r="C1177" t="s">
        <v>61</v>
      </c>
      <c r="D1177">
        <v>13</v>
      </c>
      <c r="E1177">
        <v>3</v>
      </c>
      <c r="F1177">
        <v>1.4930000000000001</v>
      </c>
      <c r="G1177">
        <v>1.303035714</v>
      </c>
      <c r="H1177">
        <v>0.75170000000000003</v>
      </c>
      <c r="I1177">
        <v>0.74328571399999999</v>
      </c>
      <c r="J1177">
        <v>1.162290783</v>
      </c>
      <c r="K1177">
        <v>0.903661991</v>
      </c>
      <c r="L1177">
        <v>0.81206915499999999</v>
      </c>
      <c r="M1177">
        <v>0.67834459700000005</v>
      </c>
      <c r="N1177">
        <v>16.364941479999999</v>
      </c>
      <c r="O1177">
        <v>21.677244999999999</v>
      </c>
      <c r="P1177">
        <v>1.426271308</v>
      </c>
      <c r="Q1177">
        <v>1.076071824</v>
      </c>
      <c r="R1177">
        <v>1.573610666</v>
      </c>
      <c r="S1177">
        <v>1.4497167500000001</v>
      </c>
      <c r="T1177">
        <v>0.36111111099999998</v>
      </c>
      <c r="U1177">
        <v>0.42424242400000001</v>
      </c>
      <c r="V1177">
        <v>0.2</v>
      </c>
      <c r="W1177">
        <v>0.73333333300000003</v>
      </c>
      <c r="X1177">
        <v>0.46666666699999998</v>
      </c>
      <c r="Y1177">
        <v>0.46666666699999998</v>
      </c>
      <c r="Z1177">
        <v>-15</v>
      </c>
      <c r="AA1177" s="5" t="s">
        <v>218</v>
      </c>
      <c r="AB1177">
        <v>-14</v>
      </c>
      <c r="AC1177">
        <v>-13</v>
      </c>
      <c r="AD1177" s="5" t="s">
        <v>196</v>
      </c>
      <c r="AE1177">
        <v>-10</v>
      </c>
      <c r="AF1177">
        <v>-11</v>
      </c>
      <c r="AG1177">
        <v>-10</v>
      </c>
      <c r="AH1177">
        <v>-10</v>
      </c>
      <c r="AI1177">
        <v>-9</v>
      </c>
      <c r="AJ1177">
        <v>-11</v>
      </c>
      <c r="AK1177">
        <v>-10</v>
      </c>
      <c r="AL1177">
        <v>-6</v>
      </c>
      <c r="AM1177">
        <v>-5</v>
      </c>
      <c r="AN1177">
        <v>-5</v>
      </c>
      <c r="AO1177">
        <v>-4</v>
      </c>
      <c r="AP1177">
        <v>-5</v>
      </c>
      <c r="AQ1177">
        <v>-4</v>
      </c>
      <c r="AR1177">
        <v>-1</v>
      </c>
      <c r="AS1177">
        <v>0</v>
      </c>
      <c r="AT1177">
        <v>-1</v>
      </c>
      <c r="AU1177">
        <v>0</v>
      </c>
      <c r="AV1177">
        <v>0</v>
      </c>
      <c r="AW1177">
        <v>1</v>
      </c>
      <c r="AX1177">
        <v>0</v>
      </c>
      <c r="AY1177">
        <v>1</v>
      </c>
      <c r="AZ1177">
        <v>1</v>
      </c>
      <c r="BA1177">
        <v>2</v>
      </c>
      <c r="BB1177">
        <v>1</v>
      </c>
      <c r="BC1177">
        <v>2</v>
      </c>
      <c r="BD1177">
        <v>2</v>
      </c>
      <c r="BE1177">
        <v>3</v>
      </c>
      <c r="BF1177">
        <v>3</v>
      </c>
      <c r="BG1177">
        <v>4</v>
      </c>
      <c r="BH1177">
        <v>6</v>
      </c>
      <c r="BI1177">
        <v>7</v>
      </c>
      <c r="BJ1177">
        <v>7</v>
      </c>
      <c r="BK1177">
        <v>8</v>
      </c>
      <c r="BL1177">
        <v>7</v>
      </c>
      <c r="BM1177">
        <v>8</v>
      </c>
      <c r="BN1177">
        <v>0</v>
      </c>
      <c r="BO1177">
        <v>-1</v>
      </c>
      <c r="BP1177">
        <v>-2</v>
      </c>
      <c r="BQ1177">
        <v>0</v>
      </c>
      <c r="BR1177">
        <v>-2</v>
      </c>
      <c r="BS1177">
        <v>0</v>
      </c>
      <c r="BT1177">
        <v>0</v>
      </c>
      <c r="BU1177">
        <v>-1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-1</v>
      </c>
      <c r="CB1177">
        <v>-3</v>
      </c>
      <c r="CC1177">
        <v>0</v>
      </c>
      <c r="CD1177">
        <v>-2</v>
      </c>
      <c r="CE1177">
        <v>2</v>
      </c>
      <c r="CF1177">
        <v>0</v>
      </c>
      <c r="CG1177">
        <v>0</v>
      </c>
      <c r="CH1177">
        <v>2</v>
      </c>
      <c r="CI1177">
        <v>0</v>
      </c>
      <c r="CJ1177">
        <v>-1</v>
      </c>
      <c r="CK1177">
        <v>0</v>
      </c>
      <c r="CL1177">
        <v>0</v>
      </c>
      <c r="CM1177">
        <v>0</v>
      </c>
      <c r="CN1177">
        <v>0</v>
      </c>
      <c r="CO1177">
        <v>1</v>
      </c>
      <c r="CP1177">
        <v>0</v>
      </c>
      <c r="CQ1177">
        <v>0</v>
      </c>
      <c r="CR1177">
        <v>0</v>
      </c>
      <c r="CS1177">
        <v>-2</v>
      </c>
      <c r="CT1177">
        <v>0</v>
      </c>
      <c r="CU1177">
        <v>-1</v>
      </c>
      <c r="CV1177">
        <v>0</v>
      </c>
      <c r="CW1177">
        <v>1</v>
      </c>
      <c r="CX1177">
        <v>1</v>
      </c>
      <c r="CY1177">
        <v>1</v>
      </c>
      <c r="CZ1177">
        <v>2</v>
      </c>
      <c r="DA1177">
        <v>0</v>
      </c>
      <c r="DB1177">
        <v>-19</v>
      </c>
      <c r="DC1177">
        <v>-15</v>
      </c>
      <c r="DD1177">
        <v>-20</v>
      </c>
      <c r="DE1177">
        <v>-16</v>
      </c>
      <c r="DF1177">
        <v>-19</v>
      </c>
      <c r="DG1177">
        <v>-15</v>
      </c>
      <c r="DH1177">
        <v>-15</v>
      </c>
      <c r="DI1177">
        <v>-11</v>
      </c>
      <c r="DJ1177">
        <v>-14</v>
      </c>
      <c r="DK1177">
        <v>-10</v>
      </c>
      <c r="DL1177">
        <v>-19</v>
      </c>
      <c r="DM1177">
        <v>-15</v>
      </c>
      <c r="DN1177">
        <v>-10</v>
      </c>
      <c r="DO1177">
        <v>-6</v>
      </c>
      <c r="DP1177">
        <v>-10</v>
      </c>
      <c r="DQ1177">
        <v>-6</v>
      </c>
      <c r="DR1177">
        <v>-3</v>
      </c>
      <c r="DS1177">
        <v>1</v>
      </c>
      <c r="DT1177">
        <v>-4</v>
      </c>
      <c r="DU1177">
        <v>0</v>
      </c>
      <c r="DV1177">
        <v>-3</v>
      </c>
      <c r="DW1177">
        <v>1</v>
      </c>
      <c r="DX1177">
        <v>1</v>
      </c>
      <c r="DY1177">
        <v>5</v>
      </c>
      <c r="DZ1177">
        <v>0</v>
      </c>
      <c r="EA1177">
        <v>4</v>
      </c>
      <c r="EB1177">
        <v>2</v>
      </c>
      <c r="EC1177">
        <v>6</v>
      </c>
      <c r="ED1177">
        <v>5</v>
      </c>
      <c r="EE1177">
        <v>9</v>
      </c>
      <c r="EF1177">
        <v>3</v>
      </c>
      <c r="EG1177">
        <v>7</v>
      </c>
      <c r="EH1177">
        <v>3</v>
      </c>
      <c r="EI1177">
        <v>7</v>
      </c>
      <c r="EJ1177">
        <v>7</v>
      </c>
      <c r="EK1177">
        <v>11</v>
      </c>
      <c r="EL1177">
        <v>5</v>
      </c>
      <c r="EM1177">
        <v>9</v>
      </c>
      <c r="EN1177">
        <v>10</v>
      </c>
      <c r="EO1177">
        <v>14</v>
      </c>
      <c r="EP1177">
        <v>135.67429619999999</v>
      </c>
      <c r="EQ1177">
        <v>149.74770789999999</v>
      </c>
      <c r="ER1177">
        <v>87.187327749999994</v>
      </c>
      <c r="ES1177">
        <v>89.092767370000004</v>
      </c>
      <c r="ET1177">
        <v>137.94080260000001</v>
      </c>
      <c r="EU1177">
        <v>158.1581989</v>
      </c>
      <c r="EV1177">
        <v>84.028308620000004</v>
      </c>
      <c r="EW1177">
        <v>86.693858270000007</v>
      </c>
      <c r="EX1177">
        <v>42.003759340000002</v>
      </c>
      <c r="EY1177">
        <v>47.3236092</v>
      </c>
      <c r="EZ1177">
        <v>63.575411870000003</v>
      </c>
      <c r="FA1177">
        <v>62.479905119999998</v>
      </c>
      <c r="FB1177">
        <v>7.7927099780000004</v>
      </c>
      <c r="FC1177">
        <v>8.2175571119999997</v>
      </c>
      <c r="FD1177">
        <v>23.490719410000001</v>
      </c>
      <c r="FE1177">
        <v>24.721475170000001</v>
      </c>
      <c r="FF1177">
        <v>7.2972204510000003</v>
      </c>
      <c r="FG1177">
        <v>7.2959905049999998</v>
      </c>
      <c r="FH1177">
        <v>1.486436498</v>
      </c>
      <c r="FI1177">
        <v>1.8813684770000001</v>
      </c>
      <c r="FJ1177">
        <v>31.075139100000001</v>
      </c>
      <c r="FK1177">
        <v>31.412757330000002</v>
      </c>
      <c r="FL1177">
        <v>13.64133657</v>
      </c>
      <c r="FM1177">
        <v>10.28014776</v>
      </c>
      <c r="FN1177">
        <v>0</v>
      </c>
      <c r="FO1177">
        <v>0</v>
      </c>
      <c r="FP1177">
        <v>0</v>
      </c>
      <c r="FQ1177">
        <v>1</v>
      </c>
      <c r="FR1177">
        <f>3/15</f>
        <v>0.2</v>
      </c>
      <c r="FS1177" t="s">
        <v>45</v>
      </c>
      <c r="FT1177">
        <v>1</v>
      </c>
      <c r="FU1177">
        <v>1</v>
      </c>
      <c r="FV1177">
        <v>1</v>
      </c>
      <c r="FW1177">
        <v>1</v>
      </c>
      <c r="FX1177">
        <v>0</v>
      </c>
    </row>
    <row r="1178" spans="1:180" x14ac:dyDescent="0.3">
      <c r="A1178" s="7" t="s">
        <v>120</v>
      </c>
      <c r="B1178" s="7" t="s">
        <v>386</v>
      </c>
      <c r="C1178" t="s">
        <v>61</v>
      </c>
      <c r="D1178">
        <v>13</v>
      </c>
      <c r="E1178">
        <v>3</v>
      </c>
      <c r="F1178">
        <v>0.97915254200000001</v>
      </c>
      <c r="G1178">
        <v>2</v>
      </c>
      <c r="H1178">
        <v>0.71081355899999998</v>
      </c>
      <c r="I1178">
        <v>0.54300000000000004</v>
      </c>
      <c r="J1178">
        <v>1.943898307</v>
      </c>
      <c r="K1178">
        <v>1.140236496</v>
      </c>
      <c r="L1178">
        <v>1.1194294680000001</v>
      </c>
      <c r="M1178">
        <v>0.99611125199999995</v>
      </c>
      <c r="N1178">
        <v>16.371115</v>
      </c>
      <c r="O1178">
        <v>18.791576760000002</v>
      </c>
      <c r="P1178">
        <v>2.1413741160000002</v>
      </c>
      <c r="Q1178">
        <v>1.404493735</v>
      </c>
      <c r="R1178">
        <v>1.0740227259999999</v>
      </c>
      <c r="S1178">
        <v>1.7879048710000001</v>
      </c>
      <c r="T1178">
        <v>0.75</v>
      </c>
      <c r="U1178">
        <v>0.30555555600000001</v>
      </c>
      <c r="V1178">
        <v>1</v>
      </c>
      <c r="W1178">
        <v>0.2</v>
      </c>
      <c r="X1178">
        <v>0.72222222199999997</v>
      </c>
      <c r="Y1178">
        <v>0.44444444399999999</v>
      </c>
      <c r="Z1178">
        <v>-1</v>
      </c>
      <c r="AA1178" s="5" t="s">
        <v>220</v>
      </c>
      <c r="AB1178">
        <v>0</v>
      </c>
      <c r="AC1178">
        <v>-16</v>
      </c>
      <c r="AD1178" s="5" t="s">
        <v>373</v>
      </c>
      <c r="AE1178">
        <v>-13</v>
      </c>
      <c r="AF1178">
        <v>3</v>
      </c>
      <c r="AG1178">
        <v>-13</v>
      </c>
      <c r="AH1178">
        <v>4</v>
      </c>
      <c r="AI1178">
        <v>-12</v>
      </c>
      <c r="AJ1178">
        <v>3</v>
      </c>
      <c r="AK1178">
        <v>-13</v>
      </c>
      <c r="AL1178">
        <v>8</v>
      </c>
      <c r="AM1178">
        <v>-8</v>
      </c>
      <c r="AN1178">
        <v>9</v>
      </c>
      <c r="AO1178">
        <v>-7</v>
      </c>
      <c r="AP1178">
        <v>9</v>
      </c>
      <c r="AQ1178">
        <v>-7</v>
      </c>
      <c r="AR1178">
        <v>13</v>
      </c>
      <c r="AS1178">
        <v>-3</v>
      </c>
      <c r="AT1178">
        <v>13</v>
      </c>
      <c r="AU1178">
        <v>-3</v>
      </c>
      <c r="AV1178">
        <v>14</v>
      </c>
      <c r="AW1178">
        <v>-2</v>
      </c>
      <c r="AX1178">
        <v>14</v>
      </c>
      <c r="AY1178">
        <v>-2</v>
      </c>
      <c r="AZ1178">
        <v>15</v>
      </c>
      <c r="BA1178">
        <v>-1</v>
      </c>
      <c r="BB1178">
        <v>15</v>
      </c>
      <c r="BC1178">
        <v>-1</v>
      </c>
      <c r="BD1178">
        <v>16</v>
      </c>
      <c r="BE1178">
        <v>0</v>
      </c>
      <c r="BF1178">
        <v>17</v>
      </c>
      <c r="BG1178">
        <v>1</v>
      </c>
      <c r="BH1178">
        <v>20</v>
      </c>
      <c r="BI1178">
        <v>4</v>
      </c>
      <c r="BJ1178">
        <v>21</v>
      </c>
      <c r="BK1178">
        <v>5</v>
      </c>
      <c r="BL1178">
        <v>21</v>
      </c>
      <c r="BM1178">
        <v>5</v>
      </c>
      <c r="BN1178">
        <v>-1</v>
      </c>
      <c r="BO1178">
        <v>-3</v>
      </c>
      <c r="BP1178">
        <v>0</v>
      </c>
      <c r="BQ1178">
        <v>0</v>
      </c>
      <c r="BR1178">
        <v>0</v>
      </c>
      <c r="BS1178">
        <v>-3</v>
      </c>
      <c r="BT1178">
        <v>0</v>
      </c>
      <c r="BU1178">
        <v>0</v>
      </c>
      <c r="BV1178">
        <v>3</v>
      </c>
      <c r="BW1178">
        <v>-3</v>
      </c>
      <c r="BX1178">
        <v>1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-1</v>
      </c>
      <c r="CF1178">
        <v>0</v>
      </c>
      <c r="CG1178">
        <v>2</v>
      </c>
      <c r="CH1178">
        <v>0</v>
      </c>
      <c r="CI1178">
        <v>0</v>
      </c>
      <c r="CJ1178">
        <v>2</v>
      </c>
      <c r="CK1178">
        <v>0</v>
      </c>
      <c r="CL1178">
        <v>2</v>
      </c>
      <c r="CM1178">
        <v>0</v>
      </c>
      <c r="CN1178">
        <v>0</v>
      </c>
      <c r="CO1178">
        <v>0</v>
      </c>
      <c r="CP1178">
        <v>3</v>
      </c>
      <c r="CQ1178">
        <v>3</v>
      </c>
      <c r="CR1178">
        <v>0</v>
      </c>
      <c r="CS1178">
        <v>0</v>
      </c>
      <c r="CT1178">
        <v>1</v>
      </c>
      <c r="CU1178">
        <v>0</v>
      </c>
      <c r="CV1178">
        <v>2</v>
      </c>
      <c r="CW1178">
        <v>0</v>
      </c>
      <c r="CX1178">
        <v>2</v>
      </c>
      <c r="CY1178">
        <v>0</v>
      </c>
      <c r="CZ1178">
        <v>0</v>
      </c>
      <c r="DA1178">
        <v>-3</v>
      </c>
      <c r="DB1178">
        <v>1</v>
      </c>
      <c r="DC1178">
        <v>-22</v>
      </c>
      <c r="DD1178">
        <v>0</v>
      </c>
      <c r="DE1178">
        <v>-23</v>
      </c>
      <c r="DF1178">
        <v>1</v>
      </c>
      <c r="DG1178">
        <v>-22</v>
      </c>
      <c r="DH1178">
        <v>5</v>
      </c>
      <c r="DI1178">
        <v>-18</v>
      </c>
      <c r="DJ1178">
        <v>6</v>
      </c>
      <c r="DK1178">
        <v>-17</v>
      </c>
      <c r="DL1178">
        <v>1</v>
      </c>
      <c r="DM1178">
        <v>-22</v>
      </c>
      <c r="DN1178">
        <v>10</v>
      </c>
      <c r="DO1178">
        <v>-13</v>
      </c>
      <c r="DP1178">
        <v>10</v>
      </c>
      <c r="DQ1178">
        <v>-13</v>
      </c>
      <c r="DR1178">
        <v>17</v>
      </c>
      <c r="DS1178">
        <v>-6</v>
      </c>
      <c r="DT1178">
        <v>16</v>
      </c>
      <c r="DU1178">
        <v>-7</v>
      </c>
      <c r="DV1178">
        <v>17</v>
      </c>
      <c r="DW1178">
        <v>-6</v>
      </c>
      <c r="DX1178">
        <v>21</v>
      </c>
      <c r="DY1178">
        <v>-2</v>
      </c>
      <c r="DZ1178">
        <v>20</v>
      </c>
      <c r="EA1178">
        <v>-3</v>
      </c>
      <c r="EB1178">
        <v>22</v>
      </c>
      <c r="EC1178">
        <v>-1</v>
      </c>
      <c r="ED1178">
        <v>25</v>
      </c>
      <c r="EE1178">
        <v>2</v>
      </c>
      <c r="EF1178">
        <v>23</v>
      </c>
      <c r="EG1178">
        <v>0</v>
      </c>
      <c r="EH1178">
        <v>23</v>
      </c>
      <c r="EI1178">
        <v>0</v>
      </c>
      <c r="EJ1178">
        <v>27</v>
      </c>
      <c r="EK1178">
        <v>4</v>
      </c>
      <c r="EL1178">
        <v>25</v>
      </c>
      <c r="EM1178">
        <v>2</v>
      </c>
      <c r="EN1178">
        <v>30</v>
      </c>
      <c r="EO1178">
        <v>7</v>
      </c>
      <c r="EP1178">
        <v>182.85410880000001</v>
      </c>
      <c r="EQ1178">
        <v>154.79056159999999</v>
      </c>
      <c r="ER1178">
        <v>90.333340789999994</v>
      </c>
      <c r="ES1178">
        <v>89.019909600000005</v>
      </c>
      <c r="ET1178">
        <v>213.01603</v>
      </c>
      <c r="EU1178">
        <v>160.67159820000001</v>
      </c>
      <c r="EV1178">
        <v>90.185745609999998</v>
      </c>
      <c r="EW1178">
        <v>87.284847139999997</v>
      </c>
      <c r="EX1178">
        <v>66.093945660000003</v>
      </c>
      <c r="EY1178">
        <v>67.415981239999994</v>
      </c>
      <c r="EZ1178">
        <v>73.753103499999995</v>
      </c>
      <c r="FA1178">
        <v>71.132095070000005</v>
      </c>
      <c r="FB1178">
        <v>10.0175058</v>
      </c>
      <c r="FC1178">
        <v>8.7278740730000006</v>
      </c>
      <c r="FD1178">
        <v>36.502823540000001</v>
      </c>
      <c r="FE1178">
        <v>29.386678360000001</v>
      </c>
      <c r="FF1178">
        <v>9.6937576960000005</v>
      </c>
      <c r="FG1178">
        <v>6.2881154060000002</v>
      </c>
      <c r="FH1178">
        <v>1.991633642</v>
      </c>
      <c r="FI1178">
        <v>0.76572825</v>
      </c>
      <c r="FJ1178">
        <v>35.708277760000001</v>
      </c>
      <c r="FK1178">
        <v>29.020720220000001</v>
      </c>
      <c r="FL1178">
        <v>15.01223712</v>
      </c>
      <c r="FM1178">
        <v>10.311941989999999</v>
      </c>
      <c r="FN1178">
        <v>0</v>
      </c>
      <c r="FO1178">
        <v>4</v>
      </c>
      <c r="FP1178">
        <v>1</v>
      </c>
      <c r="FQ1178">
        <v>1</v>
      </c>
      <c r="FR1178">
        <v>0.5</v>
      </c>
      <c r="FS1178">
        <v>1</v>
      </c>
      <c r="FT1178">
        <v>2</v>
      </c>
      <c r="FU1178">
        <v>1</v>
      </c>
      <c r="FV1178" t="s">
        <v>45</v>
      </c>
      <c r="FW1178">
        <v>0</v>
      </c>
      <c r="FX1178">
        <v>0</v>
      </c>
    </row>
    <row r="1179" spans="1:180" x14ac:dyDescent="0.3">
      <c r="A1179" s="7" t="s">
        <v>125</v>
      </c>
      <c r="B1179" s="7" t="s">
        <v>60</v>
      </c>
      <c r="C1179" t="s">
        <v>61</v>
      </c>
      <c r="D1179">
        <v>13</v>
      </c>
      <c r="E1179">
        <v>3</v>
      </c>
      <c r="F1179">
        <v>1.6475471699999999</v>
      </c>
      <c r="G1179">
        <v>1.1284076430000001</v>
      </c>
      <c r="H1179">
        <v>0.68252830200000003</v>
      </c>
      <c r="I1179">
        <v>0.716573248</v>
      </c>
      <c r="J1179">
        <v>1.5681166099999999</v>
      </c>
      <c r="K1179">
        <v>1.4486374</v>
      </c>
      <c r="L1179">
        <v>1.292942612</v>
      </c>
      <c r="M1179">
        <v>1.1087921869999999</v>
      </c>
      <c r="N1179">
        <v>16.79152332</v>
      </c>
      <c r="O1179">
        <v>19.59431287</v>
      </c>
      <c r="P1179">
        <v>1.8081560889999999</v>
      </c>
      <c r="Q1179">
        <v>1.675349856</v>
      </c>
      <c r="R1179">
        <v>1.494969966</v>
      </c>
      <c r="S1179">
        <v>1.2485329869999999</v>
      </c>
      <c r="T1179">
        <v>0.63888888899999996</v>
      </c>
      <c r="U1179">
        <v>0.77777777800000003</v>
      </c>
      <c r="V1179">
        <v>0.53333333299999997</v>
      </c>
      <c r="W1179">
        <v>0.73333333300000003</v>
      </c>
      <c r="X1179">
        <v>0.5</v>
      </c>
      <c r="Y1179">
        <v>0.88888888899999996</v>
      </c>
      <c r="Z1179">
        <v>-5</v>
      </c>
      <c r="AA1179" s="5" t="s">
        <v>197</v>
      </c>
      <c r="AB1179">
        <v>-4</v>
      </c>
      <c r="AC1179">
        <v>1</v>
      </c>
      <c r="AD1179" s="5" t="s">
        <v>219</v>
      </c>
      <c r="AE1179">
        <v>4</v>
      </c>
      <c r="AF1179">
        <v>-1</v>
      </c>
      <c r="AG1179">
        <v>4</v>
      </c>
      <c r="AH1179">
        <v>0</v>
      </c>
      <c r="AI1179">
        <v>5</v>
      </c>
      <c r="AJ1179">
        <v>-1</v>
      </c>
      <c r="AK1179">
        <v>4</v>
      </c>
      <c r="AL1179">
        <v>4</v>
      </c>
      <c r="AM1179">
        <v>9</v>
      </c>
      <c r="AN1179">
        <v>5</v>
      </c>
      <c r="AO1179">
        <v>10</v>
      </c>
      <c r="AP1179">
        <v>5</v>
      </c>
      <c r="AQ1179">
        <v>10</v>
      </c>
      <c r="AR1179">
        <v>9</v>
      </c>
      <c r="AS1179">
        <v>14</v>
      </c>
      <c r="AT1179">
        <v>9</v>
      </c>
      <c r="AU1179">
        <v>14</v>
      </c>
      <c r="AV1179">
        <v>10</v>
      </c>
      <c r="AW1179">
        <v>15</v>
      </c>
      <c r="AX1179">
        <v>10</v>
      </c>
      <c r="AY1179">
        <v>15</v>
      </c>
      <c r="AZ1179">
        <v>11</v>
      </c>
      <c r="BA1179">
        <v>16</v>
      </c>
      <c r="BB1179">
        <v>11</v>
      </c>
      <c r="BC1179">
        <v>16</v>
      </c>
      <c r="BD1179">
        <v>12</v>
      </c>
      <c r="BE1179">
        <v>17</v>
      </c>
      <c r="BF1179">
        <v>13</v>
      </c>
      <c r="BG1179">
        <v>18</v>
      </c>
      <c r="BH1179">
        <v>16</v>
      </c>
      <c r="BI1179">
        <v>21</v>
      </c>
      <c r="BJ1179">
        <v>17</v>
      </c>
      <c r="BK1179">
        <v>22</v>
      </c>
      <c r="BL1179">
        <v>17</v>
      </c>
      <c r="BM1179">
        <v>22</v>
      </c>
      <c r="BN1179">
        <v>0</v>
      </c>
      <c r="BO1179">
        <v>0</v>
      </c>
      <c r="BP1179">
        <v>-3</v>
      </c>
      <c r="BQ1179">
        <v>1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2</v>
      </c>
      <c r="BY1179">
        <v>2</v>
      </c>
      <c r="BZ1179">
        <v>2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1</v>
      </c>
      <c r="CH1179">
        <v>0</v>
      </c>
      <c r="CI1179">
        <v>1</v>
      </c>
      <c r="CJ1179">
        <v>1</v>
      </c>
      <c r="CK1179">
        <v>2</v>
      </c>
      <c r="CL1179">
        <v>0</v>
      </c>
      <c r="CM1179">
        <v>0</v>
      </c>
      <c r="CN1179">
        <v>0</v>
      </c>
      <c r="CO1179">
        <v>0</v>
      </c>
      <c r="CP1179">
        <v>1</v>
      </c>
      <c r="CQ1179">
        <v>0</v>
      </c>
      <c r="CR1179">
        <v>3</v>
      </c>
      <c r="CS1179">
        <v>3</v>
      </c>
      <c r="CT1179">
        <v>0</v>
      </c>
      <c r="CU1179">
        <v>2</v>
      </c>
      <c r="CV1179">
        <v>0</v>
      </c>
      <c r="CW1179">
        <v>0</v>
      </c>
      <c r="CX1179">
        <v>0</v>
      </c>
      <c r="CY1179">
        <v>0</v>
      </c>
      <c r="CZ1179">
        <v>3</v>
      </c>
      <c r="DA1179">
        <v>2</v>
      </c>
      <c r="DB1179">
        <v>-5</v>
      </c>
      <c r="DC1179">
        <v>0</v>
      </c>
      <c r="DD1179">
        <v>-6</v>
      </c>
      <c r="DE1179">
        <v>-1</v>
      </c>
      <c r="DF1179">
        <v>-5</v>
      </c>
      <c r="DG1179">
        <v>0</v>
      </c>
      <c r="DH1179">
        <v>-1</v>
      </c>
      <c r="DI1179">
        <v>4</v>
      </c>
      <c r="DJ1179">
        <v>0</v>
      </c>
      <c r="DK1179">
        <v>5</v>
      </c>
      <c r="DL1179">
        <v>-5</v>
      </c>
      <c r="DM1179">
        <v>0</v>
      </c>
      <c r="DN1179">
        <v>4</v>
      </c>
      <c r="DO1179">
        <v>9</v>
      </c>
      <c r="DP1179">
        <v>4</v>
      </c>
      <c r="DQ1179">
        <v>9</v>
      </c>
      <c r="DR1179">
        <v>11</v>
      </c>
      <c r="DS1179">
        <v>16</v>
      </c>
      <c r="DT1179">
        <v>10</v>
      </c>
      <c r="DU1179">
        <v>15</v>
      </c>
      <c r="DV1179">
        <v>11</v>
      </c>
      <c r="DW1179">
        <v>16</v>
      </c>
      <c r="DX1179">
        <v>15</v>
      </c>
      <c r="DY1179">
        <v>20</v>
      </c>
      <c r="DZ1179">
        <v>14</v>
      </c>
      <c r="EA1179">
        <v>19</v>
      </c>
      <c r="EB1179">
        <v>16</v>
      </c>
      <c r="EC1179">
        <v>21</v>
      </c>
      <c r="ED1179">
        <v>19</v>
      </c>
      <c r="EE1179">
        <v>24</v>
      </c>
      <c r="EF1179">
        <v>17</v>
      </c>
      <c r="EG1179">
        <v>22</v>
      </c>
      <c r="EH1179">
        <v>17</v>
      </c>
      <c r="EI1179">
        <v>22</v>
      </c>
      <c r="EJ1179">
        <v>21</v>
      </c>
      <c r="EK1179">
        <v>26</v>
      </c>
      <c r="EL1179">
        <v>19</v>
      </c>
      <c r="EM1179">
        <v>24</v>
      </c>
      <c r="EN1179">
        <v>24</v>
      </c>
      <c r="EO1179">
        <v>29</v>
      </c>
      <c r="EP1179">
        <v>224.63196450000001</v>
      </c>
      <c r="EQ1179">
        <v>181.49492290000001</v>
      </c>
      <c r="ER1179">
        <v>91.743334349999998</v>
      </c>
      <c r="ES1179">
        <v>88.678251770000003</v>
      </c>
      <c r="ET1179">
        <v>204.61620980000001</v>
      </c>
      <c r="EU1179">
        <v>172.75027679999999</v>
      </c>
      <c r="EV1179">
        <v>91.176694600000005</v>
      </c>
      <c r="EW1179">
        <v>87.451453119999996</v>
      </c>
      <c r="EX1179">
        <v>44.66300597</v>
      </c>
      <c r="EY1179">
        <v>47.377132619999998</v>
      </c>
      <c r="EZ1179">
        <v>68.284372970000007</v>
      </c>
      <c r="FA1179">
        <v>61.558914229999999</v>
      </c>
      <c r="FB1179">
        <v>10.89248488</v>
      </c>
      <c r="FC1179">
        <v>13.005433890000001</v>
      </c>
      <c r="FD1179">
        <v>34.361209479999999</v>
      </c>
      <c r="FE1179">
        <v>31.866179259999999</v>
      </c>
      <c r="FF1179">
        <v>8.9974449120000006</v>
      </c>
      <c r="FG1179">
        <v>10.373403039999999</v>
      </c>
      <c r="FH1179">
        <v>1.318582667</v>
      </c>
      <c r="FI1179">
        <v>3.1586748500000001</v>
      </c>
      <c r="FJ1179">
        <v>38.037335560000002</v>
      </c>
      <c r="FK1179">
        <v>29.190137109999998</v>
      </c>
      <c r="FL1179">
        <v>13.80899447</v>
      </c>
      <c r="FM1179">
        <v>15.01553698</v>
      </c>
      <c r="FN1179">
        <v>0</v>
      </c>
      <c r="FO1179">
        <v>1</v>
      </c>
      <c r="FP1179">
        <v>1</v>
      </c>
      <c r="FQ1179">
        <v>2</v>
      </c>
      <c r="FR1179">
        <f>2/13</f>
        <v>0.15384615384615385</v>
      </c>
      <c r="FS1179">
        <v>2</v>
      </c>
      <c r="FT1179">
        <v>1</v>
      </c>
      <c r="FU1179">
        <v>2</v>
      </c>
      <c r="FV1179">
        <v>2</v>
      </c>
      <c r="FW1179">
        <v>0</v>
      </c>
      <c r="FX1179">
        <v>2</v>
      </c>
    </row>
    <row r="1180" spans="1:180" x14ac:dyDescent="0.3">
      <c r="A1180" s="7" t="s">
        <v>29</v>
      </c>
      <c r="B1180" s="7" t="s">
        <v>23</v>
      </c>
      <c r="C1180" t="s">
        <v>26</v>
      </c>
      <c r="D1180">
        <v>14</v>
      </c>
      <c r="E1180">
        <v>3</v>
      </c>
      <c r="F1180">
        <v>1.0133228839999999</v>
      </c>
      <c r="G1180">
        <v>1.12671875</v>
      </c>
      <c r="H1180">
        <v>0.80079623799999999</v>
      </c>
      <c r="I1180">
        <v>0.73617187500000003</v>
      </c>
      <c r="J1180">
        <v>1.3954457469999999</v>
      </c>
      <c r="K1180">
        <v>1.500295385</v>
      </c>
      <c r="L1180">
        <v>1.16957713</v>
      </c>
      <c r="M1180">
        <v>1.1048547550000001</v>
      </c>
      <c r="N1180">
        <v>18.31973108</v>
      </c>
      <c r="O1180">
        <v>20.140963889999998</v>
      </c>
      <c r="P1180">
        <v>1.642328459</v>
      </c>
      <c r="Q1180">
        <v>1.7549732659999999</v>
      </c>
      <c r="R1180">
        <v>1.1184821460000001</v>
      </c>
      <c r="S1180">
        <v>1.171950788</v>
      </c>
      <c r="T1180">
        <v>0.64102564100000003</v>
      </c>
      <c r="U1180">
        <v>0.61538461499999997</v>
      </c>
      <c r="V1180">
        <v>0.53333333299999997</v>
      </c>
      <c r="W1180">
        <v>0.4</v>
      </c>
      <c r="X1180">
        <v>0.61111111100000004</v>
      </c>
      <c r="Y1180">
        <v>0.83333333300000001</v>
      </c>
      <c r="Z1180">
        <v>-3</v>
      </c>
      <c r="AA1180" s="5" t="s">
        <v>222</v>
      </c>
      <c r="AB1180">
        <v>0</v>
      </c>
      <c r="AC1180">
        <v>-1</v>
      </c>
      <c r="AD1180" s="5" t="s">
        <v>47</v>
      </c>
      <c r="AE1180">
        <v>0</v>
      </c>
      <c r="AF1180">
        <v>1</v>
      </c>
      <c r="AG1180">
        <v>0</v>
      </c>
      <c r="AH1180">
        <v>2</v>
      </c>
      <c r="AI1180">
        <v>1</v>
      </c>
      <c r="AJ1180">
        <v>2</v>
      </c>
      <c r="AK1180">
        <v>1</v>
      </c>
      <c r="AL1180">
        <v>3</v>
      </c>
      <c r="AM1180">
        <v>2</v>
      </c>
      <c r="AN1180">
        <v>4</v>
      </c>
      <c r="AO1180">
        <v>3</v>
      </c>
      <c r="AP1180">
        <v>5</v>
      </c>
      <c r="AQ1180">
        <v>4</v>
      </c>
      <c r="AR1180">
        <v>5</v>
      </c>
      <c r="AS1180">
        <v>4</v>
      </c>
      <c r="AT1180">
        <v>6</v>
      </c>
      <c r="AU1180">
        <v>5</v>
      </c>
      <c r="AV1180">
        <v>7</v>
      </c>
      <c r="AW1180">
        <v>6</v>
      </c>
      <c r="AX1180">
        <v>8</v>
      </c>
      <c r="AY1180">
        <v>7</v>
      </c>
      <c r="AZ1180">
        <v>8</v>
      </c>
      <c r="BA1180">
        <v>7</v>
      </c>
      <c r="BB1180">
        <v>11</v>
      </c>
      <c r="BC1180">
        <v>10</v>
      </c>
      <c r="BD1180">
        <v>14</v>
      </c>
      <c r="BE1180">
        <v>13</v>
      </c>
      <c r="BF1180">
        <v>15</v>
      </c>
      <c r="BG1180">
        <v>14</v>
      </c>
      <c r="BH1180">
        <v>16</v>
      </c>
      <c r="BI1180">
        <v>15</v>
      </c>
      <c r="BJ1180">
        <v>18</v>
      </c>
      <c r="BK1180">
        <v>17</v>
      </c>
      <c r="BL1180">
        <v>24</v>
      </c>
      <c r="BM1180">
        <v>23</v>
      </c>
      <c r="BN1180">
        <v>-1</v>
      </c>
      <c r="BO1180">
        <v>-3</v>
      </c>
      <c r="BP1180">
        <v>0</v>
      </c>
      <c r="BQ1180">
        <v>0</v>
      </c>
      <c r="BR1180">
        <v>3</v>
      </c>
      <c r="BS1180">
        <v>0</v>
      </c>
      <c r="BT1180">
        <v>0</v>
      </c>
      <c r="BU1180">
        <v>0</v>
      </c>
      <c r="BV1180">
        <v>-1</v>
      </c>
      <c r="BW1180">
        <v>-2</v>
      </c>
      <c r="BX1180">
        <v>5</v>
      </c>
      <c r="BY1180">
        <v>0</v>
      </c>
      <c r="BZ1180">
        <v>0</v>
      </c>
      <c r="CA1180">
        <v>0</v>
      </c>
      <c r="CB1180">
        <v>0</v>
      </c>
      <c r="CC1180">
        <v>-3</v>
      </c>
      <c r="CD1180">
        <v>2</v>
      </c>
      <c r="CE1180">
        <v>3</v>
      </c>
      <c r="CF1180">
        <v>0</v>
      </c>
      <c r="CG1180">
        <v>1</v>
      </c>
      <c r="CH1180">
        <v>0</v>
      </c>
      <c r="CI1180">
        <v>-1</v>
      </c>
      <c r="CJ1180">
        <v>0</v>
      </c>
      <c r="CK1180">
        <v>0</v>
      </c>
      <c r="CL1180">
        <v>0</v>
      </c>
      <c r="CM1180">
        <v>3</v>
      </c>
      <c r="CN1180">
        <v>0</v>
      </c>
      <c r="CO1180">
        <v>0</v>
      </c>
      <c r="CP1180">
        <v>2</v>
      </c>
      <c r="CQ1180">
        <v>1</v>
      </c>
      <c r="CR1180">
        <v>1</v>
      </c>
      <c r="CS1180">
        <v>3</v>
      </c>
      <c r="CT1180">
        <v>1</v>
      </c>
      <c r="CU1180">
        <v>2</v>
      </c>
      <c r="CV1180">
        <v>0</v>
      </c>
      <c r="CW1180">
        <v>-1</v>
      </c>
      <c r="CX1180">
        <v>1</v>
      </c>
      <c r="CY1180">
        <v>3</v>
      </c>
      <c r="CZ1180">
        <v>0</v>
      </c>
      <c r="DA1180">
        <v>1</v>
      </c>
      <c r="DB1180">
        <v>3</v>
      </c>
      <c r="DC1180">
        <v>-3</v>
      </c>
      <c r="DD1180">
        <v>0</v>
      </c>
      <c r="DE1180">
        <v>-6</v>
      </c>
      <c r="DF1180">
        <v>6</v>
      </c>
      <c r="DG1180">
        <v>0</v>
      </c>
      <c r="DH1180">
        <v>6</v>
      </c>
      <c r="DI1180">
        <v>0</v>
      </c>
      <c r="DJ1180">
        <v>8</v>
      </c>
      <c r="DK1180">
        <v>2</v>
      </c>
      <c r="DL1180">
        <v>10</v>
      </c>
      <c r="DM1180">
        <v>4</v>
      </c>
      <c r="DN1180">
        <v>1</v>
      </c>
      <c r="DO1180">
        <v>-5</v>
      </c>
      <c r="DP1180">
        <v>8</v>
      </c>
      <c r="DQ1180">
        <v>2</v>
      </c>
      <c r="DR1180">
        <v>7</v>
      </c>
      <c r="DS1180">
        <v>1</v>
      </c>
      <c r="DT1180">
        <v>17</v>
      </c>
      <c r="DU1180">
        <v>11</v>
      </c>
      <c r="DV1180">
        <v>5</v>
      </c>
      <c r="DW1180">
        <v>-1</v>
      </c>
      <c r="DX1180">
        <v>12</v>
      </c>
      <c r="DY1180">
        <v>6</v>
      </c>
      <c r="DZ1180">
        <v>15</v>
      </c>
      <c r="EA1180">
        <v>9</v>
      </c>
      <c r="EB1180">
        <v>18</v>
      </c>
      <c r="EC1180">
        <v>12</v>
      </c>
      <c r="ED1180">
        <v>18</v>
      </c>
      <c r="EE1180">
        <v>12</v>
      </c>
      <c r="EF1180">
        <v>19</v>
      </c>
      <c r="EG1180">
        <v>13</v>
      </c>
      <c r="EH1180">
        <v>25</v>
      </c>
      <c r="EI1180">
        <v>19</v>
      </c>
      <c r="EJ1180">
        <v>23</v>
      </c>
      <c r="EK1180">
        <v>17</v>
      </c>
      <c r="EL1180">
        <v>29</v>
      </c>
      <c r="EM1180">
        <v>23</v>
      </c>
      <c r="EN1180">
        <v>30</v>
      </c>
      <c r="EO1180">
        <v>24</v>
      </c>
      <c r="EP1180">
        <v>170.3437409</v>
      </c>
      <c r="EQ1180">
        <v>178.6144524</v>
      </c>
      <c r="ER1180">
        <v>87.830548460000003</v>
      </c>
      <c r="ES1180">
        <v>87.97865496</v>
      </c>
      <c r="ET1180">
        <v>170.10670830000001</v>
      </c>
      <c r="EU1180">
        <v>181.6426405</v>
      </c>
      <c r="EV1180">
        <v>84.430702159999996</v>
      </c>
      <c r="EW1180">
        <v>87.047670839999995</v>
      </c>
      <c r="EX1180">
        <v>53.408362490000002</v>
      </c>
      <c r="EY1180">
        <v>50.418652799999997</v>
      </c>
      <c r="EZ1180">
        <v>62.386023969999997</v>
      </c>
      <c r="FA1180">
        <v>61.942062110000002</v>
      </c>
      <c r="FB1180">
        <v>9.5604042640000007</v>
      </c>
      <c r="FC1180">
        <v>9.8909383210000001</v>
      </c>
      <c r="FD1180">
        <v>32.388176209999997</v>
      </c>
      <c r="FE1180">
        <v>32.467152609999999</v>
      </c>
      <c r="FF1180">
        <v>8.4876561929999994</v>
      </c>
      <c r="FG1180">
        <v>8.9108311839999992</v>
      </c>
      <c r="FH1180">
        <v>2.054641336</v>
      </c>
      <c r="FI1180">
        <v>2.3648397829999999</v>
      </c>
      <c r="FJ1180">
        <v>37.120621739999997</v>
      </c>
      <c r="FK1180">
        <v>31.903461279999998</v>
      </c>
      <c r="FL1180">
        <v>12.05943783</v>
      </c>
      <c r="FM1180">
        <v>12.464627739999999</v>
      </c>
      <c r="FN1180">
        <v>0</v>
      </c>
      <c r="FO1180">
        <v>0</v>
      </c>
      <c r="FP1180">
        <v>3</v>
      </c>
      <c r="FQ1180">
        <v>0</v>
      </c>
      <c r="FR1180">
        <f>12/15</f>
        <v>0.8</v>
      </c>
      <c r="FS1180">
        <v>2</v>
      </c>
      <c r="FT1180">
        <v>0</v>
      </c>
      <c r="FU1180">
        <v>2</v>
      </c>
      <c r="FV1180">
        <v>2</v>
      </c>
      <c r="FW1180">
        <v>0</v>
      </c>
      <c r="FX1180">
        <v>1</v>
      </c>
    </row>
    <row r="1181" spans="1:180" x14ac:dyDescent="0.3">
      <c r="A1181" s="7" t="s">
        <v>64</v>
      </c>
      <c r="B1181" s="7" t="s">
        <v>71</v>
      </c>
      <c r="C1181" t="s">
        <v>52</v>
      </c>
      <c r="D1181">
        <v>13</v>
      </c>
      <c r="E1181">
        <v>3</v>
      </c>
      <c r="F1181">
        <v>1.944109589</v>
      </c>
      <c r="G1181">
        <v>1.4536767820000001</v>
      </c>
      <c r="H1181">
        <v>0.64165753400000003</v>
      </c>
      <c r="I1181">
        <v>0.71246436099999999</v>
      </c>
      <c r="J1181">
        <v>1.122580004</v>
      </c>
      <c r="K1181">
        <v>1.3933759189999999</v>
      </c>
      <c r="L1181">
        <v>1.202953079</v>
      </c>
      <c r="M1181">
        <v>0.907218301</v>
      </c>
      <c r="N1181">
        <v>19.050603840000001</v>
      </c>
      <c r="O1181">
        <v>19.981894560000001</v>
      </c>
      <c r="P1181">
        <v>1.5062538089999999</v>
      </c>
      <c r="Q1181">
        <v>1.5484210869999999</v>
      </c>
      <c r="R1181">
        <v>1.423816237</v>
      </c>
      <c r="S1181">
        <v>1.649260301</v>
      </c>
      <c r="T1181">
        <v>0.38888888900000002</v>
      </c>
      <c r="U1181">
        <v>0.36111111099999998</v>
      </c>
      <c r="V1181">
        <v>0.53333333299999997</v>
      </c>
      <c r="W1181">
        <v>0.4</v>
      </c>
      <c r="X1181">
        <v>0.33333333300000001</v>
      </c>
      <c r="Y1181">
        <v>0.44444444399999999</v>
      </c>
      <c r="Z1181">
        <v>-14</v>
      </c>
      <c r="AA1181" s="5" t="s">
        <v>228</v>
      </c>
      <c r="AB1181">
        <v>-13</v>
      </c>
      <c r="AC1181">
        <v>-14</v>
      </c>
      <c r="AD1181" s="5" t="s">
        <v>214</v>
      </c>
      <c r="AE1181">
        <v>-14</v>
      </c>
      <c r="AF1181">
        <v>-8</v>
      </c>
      <c r="AG1181">
        <v>-9</v>
      </c>
      <c r="AH1181">
        <v>-7</v>
      </c>
      <c r="AI1181">
        <v>-8</v>
      </c>
      <c r="AJ1181">
        <v>-4</v>
      </c>
      <c r="AK1181">
        <v>-5</v>
      </c>
      <c r="AL1181">
        <v>-4</v>
      </c>
      <c r="AM1181">
        <v>-5</v>
      </c>
      <c r="AN1181">
        <v>-4</v>
      </c>
      <c r="AO1181">
        <v>-5</v>
      </c>
      <c r="AP1181">
        <v>-2</v>
      </c>
      <c r="AQ1181">
        <v>-3</v>
      </c>
      <c r="AR1181">
        <v>-1</v>
      </c>
      <c r="AS1181">
        <v>-2</v>
      </c>
      <c r="AT1181">
        <v>-1</v>
      </c>
      <c r="AU1181">
        <v>-2</v>
      </c>
      <c r="AV1181">
        <v>0</v>
      </c>
      <c r="AW1181">
        <v>-1</v>
      </c>
      <c r="AX1181">
        <v>0</v>
      </c>
      <c r="AY1181">
        <v>-1</v>
      </c>
      <c r="AZ1181">
        <v>1</v>
      </c>
      <c r="BA1181">
        <v>0</v>
      </c>
      <c r="BB1181">
        <v>2</v>
      </c>
      <c r="BC1181">
        <v>1</v>
      </c>
      <c r="BD1181">
        <v>3</v>
      </c>
      <c r="BE1181">
        <v>2</v>
      </c>
      <c r="BF1181">
        <v>4</v>
      </c>
      <c r="BG1181">
        <v>3</v>
      </c>
      <c r="BH1181">
        <v>7</v>
      </c>
      <c r="BI1181">
        <v>6</v>
      </c>
      <c r="BJ1181">
        <v>8</v>
      </c>
      <c r="BK1181">
        <v>7</v>
      </c>
      <c r="BL1181">
        <v>10</v>
      </c>
      <c r="BM1181">
        <v>9</v>
      </c>
      <c r="BN1181">
        <v>-2</v>
      </c>
      <c r="BO1181">
        <v>0</v>
      </c>
      <c r="BP1181">
        <v>0</v>
      </c>
      <c r="BQ1181">
        <v>-1</v>
      </c>
      <c r="BR1181">
        <v>-3</v>
      </c>
      <c r="BS1181">
        <v>-1</v>
      </c>
      <c r="BT1181">
        <v>-4</v>
      </c>
      <c r="BU1181">
        <v>-3</v>
      </c>
      <c r="BV1181">
        <v>0</v>
      </c>
      <c r="BW1181">
        <v>0</v>
      </c>
      <c r="BX1181">
        <v>0</v>
      </c>
      <c r="BY1181">
        <v>2</v>
      </c>
      <c r="BZ1181">
        <v>1</v>
      </c>
      <c r="CA1181">
        <v>-2</v>
      </c>
      <c r="CB1181">
        <v>0</v>
      </c>
      <c r="CC1181">
        <v>0</v>
      </c>
      <c r="CD1181">
        <v>0</v>
      </c>
      <c r="CE1181">
        <v>3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-2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3</v>
      </c>
      <c r="CT1181">
        <v>0</v>
      </c>
      <c r="CU1181">
        <v>0</v>
      </c>
      <c r="CV1181">
        <v>2</v>
      </c>
      <c r="CW1181">
        <v>0</v>
      </c>
      <c r="CX1181">
        <v>-2</v>
      </c>
      <c r="CY1181">
        <v>0</v>
      </c>
      <c r="CZ1181">
        <v>2</v>
      </c>
      <c r="DA1181">
        <v>0</v>
      </c>
      <c r="DB1181">
        <v>-23</v>
      </c>
      <c r="DC1181">
        <v>-18</v>
      </c>
      <c r="DD1181">
        <v>-25</v>
      </c>
      <c r="DE1181">
        <v>-20</v>
      </c>
      <c r="DF1181">
        <v>-21</v>
      </c>
      <c r="DG1181">
        <v>-16</v>
      </c>
      <c r="DH1181">
        <v>-15</v>
      </c>
      <c r="DI1181">
        <v>-10</v>
      </c>
      <c r="DJ1181">
        <v>-12</v>
      </c>
      <c r="DK1181">
        <v>-7</v>
      </c>
      <c r="DL1181">
        <v>-14</v>
      </c>
      <c r="DM1181">
        <v>-9</v>
      </c>
      <c r="DN1181">
        <v>-13</v>
      </c>
      <c r="DO1181">
        <v>-8</v>
      </c>
      <c r="DP1181">
        <v>-9</v>
      </c>
      <c r="DQ1181">
        <v>-4</v>
      </c>
      <c r="DR1181">
        <v>-4</v>
      </c>
      <c r="DS1181">
        <v>1</v>
      </c>
      <c r="DT1181">
        <v>-4.5</v>
      </c>
      <c r="DU1181">
        <v>0.5</v>
      </c>
      <c r="DV1181">
        <v>-4.5</v>
      </c>
      <c r="DW1181">
        <v>0.5</v>
      </c>
      <c r="DX1181">
        <v>-3</v>
      </c>
      <c r="DY1181">
        <v>2</v>
      </c>
      <c r="DZ1181">
        <v>0</v>
      </c>
      <c r="EA1181">
        <v>5</v>
      </c>
      <c r="EB1181">
        <v>-5</v>
      </c>
      <c r="EC1181">
        <v>0</v>
      </c>
      <c r="ED1181">
        <v>-3</v>
      </c>
      <c r="EE1181">
        <v>2</v>
      </c>
      <c r="EF1181">
        <v>0</v>
      </c>
      <c r="EG1181">
        <v>5</v>
      </c>
      <c r="EH1181">
        <v>2</v>
      </c>
      <c r="EI1181">
        <v>7</v>
      </c>
      <c r="EJ1181">
        <v>9</v>
      </c>
      <c r="EK1181">
        <v>14</v>
      </c>
      <c r="EL1181">
        <v>7</v>
      </c>
      <c r="EM1181">
        <v>12</v>
      </c>
      <c r="EN1181">
        <v>21</v>
      </c>
      <c r="EO1181">
        <v>26</v>
      </c>
      <c r="EP1181">
        <v>117.7242169</v>
      </c>
      <c r="EQ1181">
        <v>115.8016902</v>
      </c>
      <c r="ER1181">
        <v>85.736874560000004</v>
      </c>
      <c r="ES1181">
        <v>85.574513730000007</v>
      </c>
      <c r="ET1181">
        <v>159.99751599999999</v>
      </c>
      <c r="EU1181">
        <v>166.55637530000001</v>
      </c>
      <c r="EV1181">
        <v>86.403271040000007</v>
      </c>
      <c r="EW1181">
        <v>87.415716250000003</v>
      </c>
      <c r="EX1181">
        <v>55.262821240000001</v>
      </c>
      <c r="EY1181">
        <v>66.981047700000005</v>
      </c>
      <c r="EZ1181">
        <v>64.403621880000003</v>
      </c>
      <c r="FA1181">
        <v>71.017669659999996</v>
      </c>
      <c r="FB1181">
        <v>10.195246879999999</v>
      </c>
      <c r="FC1181">
        <v>7.918275263</v>
      </c>
      <c r="FD1181">
        <v>26.42506311</v>
      </c>
      <c r="FE1181">
        <v>25.949575769999999</v>
      </c>
      <c r="FF1181">
        <v>7.6099615170000003</v>
      </c>
      <c r="FG1181">
        <v>6.8593416740000004</v>
      </c>
      <c r="FH1181">
        <v>2.320707944</v>
      </c>
      <c r="FI1181">
        <v>2.4184398410000001</v>
      </c>
      <c r="FJ1181">
        <v>40.535477700000001</v>
      </c>
      <c r="FK1181">
        <v>35.767506730000001</v>
      </c>
      <c r="FL1181">
        <v>14.92721145</v>
      </c>
      <c r="FM1181">
        <v>12.00533841</v>
      </c>
      <c r="FN1181">
        <v>0</v>
      </c>
      <c r="FO1181">
        <v>0</v>
      </c>
      <c r="FP1181">
        <v>2</v>
      </c>
      <c r="FQ1181">
        <v>1</v>
      </c>
      <c r="FR1181">
        <f>8/13</f>
        <v>0.61538461538461542</v>
      </c>
      <c r="FS1181">
        <v>1</v>
      </c>
      <c r="FT1181">
        <v>4</v>
      </c>
      <c r="FU1181">
        <v>1</v>
      </c>
      <c r="FV1181">
        <v>1</v>
      </c>
      <c r="FW1181">
        <v>1</v>
      </c>
      <c r="FX1181">
        <v>0</v>
      </c>
    </row>
    <row r="1182" spans="1:180" x14ac:dyDescent="0.3">
      <c r="A1182" s="7" t="s">
        <v>85</v>
      </c>
      <c r="B1182" s="7" t="s">
        <v>91</v>
      </c>
      <c r="C1182" t="s">
        <v>55</v>
      </c>
      <c r="D1182">
        <v>14</v>
      </c>
      <c r="E1182">
        <v>3</v>
      </c>
      <c r="F1182">
        <v>1.284912281</v>
      </c>
      <c r="G1182">
        <v>1.5</v>
      </c>
      <c r="H1182">
        <v>0.69591228100000002</v>
      </c>
      <c r="I1182">
        <v>0.66517317899999995</v>
      </c>
      <c r="J1182">
        <v>1.348796286</v>
      </c>
      <c r="K1182">
        <v>1.028977925</v>
      </c>
      <c r="L1182">
        <v>0.75784818600000003</v>
      </c>
      <c r="M1182">
        <v>0.63619592300000005</v>
      </c>
      <c r="N1182">
        <v>16.973850899999999</v>
      </c>
      <c r="O1182">
        <v>18.216281670000001</v>
      </c>
      <c r="P1182">
        <v>1.3650639529999999</v>
      </c>
      <c r="Q1182">
        <v>1.1460282040000001</v>
      </c>
      <c r="R1182">
        <v>1.278302721</v>
      </c>
      <c r="S1182">
        <v>1.7188221290000001</v>
      </c>
      <c r="T1182">
        <v>0.5</v>
      </c>
      <c r="U1182">
        <v>0.41025641000000002</v>
      </c>
      <c r="V1182">
        <v>0.26666666700000002</v>
      </c>
      <c r="W1182">
        <v>0.26666666700000002</v>
      </c>
      <c r="X1182">
        <v>0.61111111100000004</v>
      </c>
      <c r="Y1182">
        <v>0.428571429</v>
      </c>
      <c r="Z1182">
        <v>-8</v>
      </c>
      <c r="AA1182" s="5" t="s">
        <v>215</v>
      </c>
      <c r="AB1182">
        <v>-8</v>
      </c>
      <c r="AC1182">
        <v>-10</v>
      </c>
      <c r="AD1182" s="5" t="s">
        <v>245</v>
      </c>
      <c r="AE1182">
        <v>-10</v>
      </c>
      <c r="AF1182">
        <v>-4</v>
      </c>
      <c r="AG1182">
        <v>-6</v>
      </c>
      <c r="AH1182">
        <v>-2</v>
      </c>
      <c r="AI1182">
        <v>-4</v>
      </c>
      <c r="AJ1182">
        <v>-1</v>
      </c>
      <c r="AK1182">
        <v>-3</v>
      </c>
      <c r="AL1182">
        <v>0</v>
      </c>
      <c r="AM1182">
        <v>-2</v>
      </c>
      <c r="AN1182">
        <v>0</v>
      </c>
      <c r="AO1182">
        <v>-2</v>
      </c>
      <c r="AP1182">
        <v>2</v>
      </c>
      <c r="AQ1182">
        <v>0</v>
      </c>
      <c r="AR1182">
        <v>2</v>
      </c>
      <c r="AS1182">
        <v>0</v>
      </c>
      <c r="AT1182">
        <v>3</v>
      </c>
      <c r="AU1182">
        <v>1</v>
      </c>
      <c r="AV1182">
        <v>4</v>
      </c>
      <c r="AW1182">
        <v>2</v>
      </c>
      <c r="AX1182">
        <v>4</v>
      </c>
      <c r="AY1182">
        <v>2</v>
      </c>
      <c r="AZ1182">
        <v>4</v>
      </c>
      <c r="BA1182">
        <v>2</v>
      </c>
      <c r="BB1182">
        <v>4</v>
      </c>
      <c r="BC1182">
        <v>2</v>
      </c>
      <c r="BD1182">
        <v>5</v>
      </c>
      <c r="BE1182">
        <v>3</v>
      </c>
      <c r="BF1182">
        <v>5</v>
      </c>
      <c r="BG1182">
        <v>3</v>
      </c>
      <c r="BH1182">
        <v>7</v>
      </c>
      <c r="BI1182">
        <v>5</v>
      </c>
      <c r="BJ1182">
        <v>7</v>
      </c>
      <c r="BK1182">
        <v>5</v>
      </c>
      <c r="BL1182">
        <v>7</v>
      </c>
      <c r="BM1182">
        <v>5</v>
      </c>
      <c r="BN1182">
        <v>-5</v>
      </c>
      <c r="BO1182">
        <v>-2</v>
      </c>
      <c r="BP1182">
        <v>-2</v>
      </c>
      <c r="BQ1182">
        <v>-3</v>
      </c>
      <c r="BR1182">
        <v>0</v>
      </c>
      <c r="BS1182">
        <v>-1</v>
      </c>
      <c r="BT1182">
        <v>0</v>
      </c>
      <c r="BU1182">
        <v>0</v>
      </c>
      <c r="BV1182">
        <v>0</v>
      </c>
      <c r="BW1182">
        <v>-3</v>
      </c>
      <c r="BX1182">
        <v>1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-2</v>
      </c>
      <c r="CE1182">
        <v>0</v>
      </c>
      <c r="CF1182">
        <v>0</v>
      </c>
      <c r="CG1182">
        <v>0</v>
      </c>
      <c r="CH1182">
        <v>0</v>
      </c>
      <c r="CI1182">
        <v>-2</v>
      </c>
      <c r="CJ1182">
        <v>0</v>
      </c>
      <c r="CK1182">
        <v>2</v>
      </c>
      <c r="CL1182">
        <v>2</v>
      </c>
      <c r="CM1182">
        <v>-4</v>
      </c>
      <c r="CN1182">
        <v>1</v>
      </c>
      <c r="CO1182">
        <v>2</v>
      </c>
      <c r="CP1182">
        <v>1</v>
      </c>
      <c r="CQ1182">
        <v>1</v>
      </c>
      <c r="CR1182">
        <v>1</v>
      </c>
      <c r="CS1182">
        <v>-3</v>
      </c>
      <c r="CT1182">
        <v>-2</v>
      </c>
      <c r="CU1182">
        <v>2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2</v>
      </c>
      <c r="DB1182">
        <v>-22</v>
      </c>
      <c r="DC1182">
        <v>-26</v>
      </c>
      <c r="DD1182">
        <v>-21</v>
      </c>
      <c r="DE1182">
        <v>-25</v>
      </c>
      <c r="DF1182">
        <v>-14</v>
      </c>
      <c r="DG1182">
        <v>-18</v>
      </c>
      <c r="DH1182">
        <v>-9</v>
      </c>
      <c r="DI1182">
        <v>-13</v>
      </c>
      <c r="DJ1182">
        <v>-16</v>
      </c>
      <c r="DK1182">
        <v>-20</v>
      </c>
      <c r="DL1182">
        <v>-9</v>
      </c>
      <c r="DM1182">
        <v>-13</v>
      </c>
      <c r="DN1182">
        <v>0</v>
      </c>
      <c r="DO1182">
        <v>-4</v>
      </c>
      <c r="DP1182">
        <v>1</v>
      </c>
      <c r="DQ1182">
        <v>-3</v>
      </c>
      <c r="DR1182">
        <v>-2</v>
      </c>
      <c r="DS1182">
        <v>-6</v>
      </c>
      <c r="DT1182">
        <v>4</v>
      </c>
      <c r="DU1182">
        <v>0</v>
      </c>
      <c r="DV1182">
        <v>-4</v>
      </c>
      <c r="DW1182">
        <v>-8</v>
      </c>
      <c r="DX1182">
        <v>-5</v>
      </c>
      <c r="DY1182">
        <v>-9</v>
      </c>
      <c r="DZ1182">
        <v>-3</v>
      </c>
      <c r="EA1182">
        <v>-7</v>
      </c>
      <c r="EB1182">
        <v>-3</v>
      </c>
      <c r="EC1182">
        <v>-7</v>
      </c>
      <c r="ED1182">
        <v>-2</v>
      </c>
      <c r="EE1182">
        <v>-6</v>
      </c>
      <c r="EF1182">
        <v>0</v>
      </c>
      <c r="EG1182">
        <v>-4</v>
      </c>
      <c r="EH1182">
        <v>1</v>
      </c>
      <c r="EI1182">
        <v>-3</v>
      </c>
      <c r="EJ1182">
        <v>-2</v>
      </c>
      <c r="EK1182">
        <v>-6</v>
      </c>
      <c r="EL1182">
        <v>3</v>
      </c>
      <c r="EM1182">
        <v>-1</v>
      </c>
      <c r="EN1182">
        <v>3</v>
      </c>
      <c r="EO1182">
        <v>-1</v>
      </c>
      <c r="EP1182">
        <v>86.554073799999998</v>
      </c>
      <c r="EQ1182">
        <v>164.22628889999999</v>
      </c>
      <c r="ER1182">
        <v>82.441102639999997</v>
      </c>
      <c r="ES1182">
        <v>88.610911029999997</v>
      </c>
      <c r="ET1182">
        <v>107.907394</v>
      </c>
      <c r="EU1182">
        <v>155.7315408</v>
      </c>
      <c r="EV1182">
        <v>81.827844249999998</v>
      </c>
      <c r="EW1182">
        <v>87.378796089999994</v>
      </c>
      <c r="EX1182">
        <v>39.343547800000003</v>
      </c>
      <c r="EY1182">
        <v>51.675188579999997</v>
      </c>
      <c r="EZ1182">
        <v>60.832594069999999</v>
      </c>
      <c r="FA1182">
        <v>68.032558890000004</v>
      </c>
      <c r="FB1182">
        <v>7.1313756990000003</v>
      </c>
      <c r="FC1182">
        <v>7.3702541850000003</v>
      </c>
      <c r="FD1182">
        <v>18.741471579999999</v>
      </c>
      <c r="FE1182">
        <v>25.327059349999999</v>
      </c>
      <c r="FF1182">
        <v>5.2345829559999997</v>
      </c>
      <c r="FG1182">
        <v>7.2144061380000002</v>
      </c>
      <c r="FH1182">
        <v>1.8481606639999999</v>
      </c>
      <c r="FI1182">
        <v>2.2025526370000001</v>
      </c>
      <c r="FJ1182">
        <v>37.7414281</v>
      </c>
      <c r="FK1182">
        <v>35.456345450000001</v>
      </c>
      <c r="FL1182">
        <v>10.90826882</v>
      </c>
      <c r="FM1182">
        <v>12.19663162</v>
      </c>
      <c r="FN1182">
        <v>0</v>
      </c>
      <c r="FO1182">
        <v>1</v>
      </c>
      <c r="FP1182">
        <v>2</v>
      </c>
      <c r="FQ1182">
        <v>3</v>
      </c>
      <c r="FR1182">
        <f>8/13</f>
        <v>0.61538461538461542</v>
      </c>
      <c r="FS1182">
        <v>1</v>
      </c>
      <c r="FT1182">
        <v>2</v>
      </c>
      <c r="FU1182">
        <v>0</v>
      </c>
      <c r="FV1182">
        <v>1</v>
      </c>
      <c r="FW1182">
        <v>2</v>
      </c>
      <c r="FX1182">
        <v>0</v>
      </c>
    </row>
    <row r="1183" spans="1:180" x14ac:dyDescent="0.3">
      <c r="A1183" s="7" t="s">
        <v>372</v>
      </c>
      <c r="B1183" s="7" t="s">
        <v>57</v>
      </c>
      <c r="C1183" t="s">
        <v>58</v>
      </c>
      <c r="D1183">
        <v>16</v>
      </c>
      <c r="E1183">
        <v>3</v>
      </c>
      <c r="F1183">
        <v>1.8</v>
      </c>
      <c r="G1183">
        <v>1.192727273</v>
      </c>
      <c r="H1183">
        <v>0.66200000000000003</v>
      </c>
      <c r="I1183">
        <v>0.71545454500000005</v>
      </c>
      <c r="J1183">
        <v>0.97839089599999995</v>
      </c>
      <c r="K1183">
        <v>1.2652110590000001</v>
      </c>
      <c r="L1183">
        <v>1.062372077</v>
      </c>
      <c r="M1183">
        <v>1.0724134949999999</v>
      </c>
      <c r="N1183">
        <v>25.9396469</v>
      </c>
      <c r="O1183">
        <v>20.300745150000001</v>
      </c>
      <c r="P1183">
        <v>0.94744821800000001</v>
      </c>
      <c r="Q1183">
        <v>1.389691754</v>
      </c>
      <c r="R1183">
        <v>1.6055028220000001</v>
      </c>
      <c r="S1183">
        <v>1.001865684</v>
      </c>
      <c r="T1183">
        <v>0.24444444400000001</v>
      </c>
      <c r="U1183">
        <v>0.55555555599999995</v>
      </c>
      <c r="V1183">
        <v>0.2</v>
      </c>
      <c r="W1183">
        <v>0.46666666699999998</v>
      </c>
      <c r="X1183">
        <v>0.33333333300000001</v>
      </c>
      <c r="Y1183">
        <v>0.571428571</v>
      </c>
      <c r="Z1183">
        <v>-21</v>
      </c>
      <c r="AA1183" s="5" t="s">
        <v>191</v>
      </c>
      <c r="AB1183">
        <v>-20</v>
      </c>
      <c r="AC1183">
        <v>-6</v>
      </c>
      <c r="AD1183" s="5" t="s">
        <v>238</v>
      </c>
      <c r="AE1183">
        <v>-5</v>
      </c>
      <c r="AF1183">
        <v>-16</v>
      </c>
      <c r="AG1183">
        <v>-2</v>
      </c>
      <c r="AH1183">
        <v>-15</v>
      </c>
      <c r="AI1183">
        <v>-1</v>
      </c>
      <c r="AJ1183">
        <v>-14</v>
      </c>
      <c r="AK1183">
        <v>0</v>
      </c>
      <c r="AL1183">
        <v>-13</v>
      </c>
      <c r="AM1183">
        <v>1</v>
      </c>
      <c r="AN1183">
        <v>-12</v>
      </c>
      <c r="AO1183">
        <v>2</v>
      </c>
      <c r="AP1183">
        <v>-12</v>
      </c>
      <c r="AQ1183">
        <v>2</v>
      </c>
      <c r="AR1183">
        <v>-11</v>
      </c>
      <c r="AS1183">
        <v>3</v>
      </c>
      <c r="AT1183">
        <v>-10</v>
      </c>
      <c r="AU1183">
        <v>4</v>
      </c>
      <c r="AV1183">
        <v>-9</v>
      </c>
      <c r="AW1183">
        <v>5</v>
      </c>
      <c r="AX1183">
        <v>-8</v>
      </c>
      <c r="AY1183">
        <v>6</v>
      </c>
      <c r="AZ1183">
        <v>-5</v>
      </c>
      <c r="BA1183">
        <v>9</v>
      </c>
      <c r="BB1183">
        <v>-3</v>
      </c>
      <c r="BC1183">
        <v>11</v>
      </c>
      <c r="BD1183">
        <v>-3</v>
      </c>
      <c r="BE1183">
        <v>11</v>
      </c>
      <c r="BF1183">
        <v>-2</v>
      </c>
      <c r="BG1183">
        <v>12</v>
      </c>
      <c r="BH1183">
        <v>0</v>
      </c>
      <c r="BI1183">
        <v>14</v>
      </c>
      <c r="BJ1183">
        <v>0</v>
      </c>
      <c r="BK1183">
        <v>14</v>
      </c>
      <c r="BL1183">
        <v>2</v>
      </c>
      <c r="BM1183">
        <v>16</v>
      </c>
      <c r="BN1183">
        <v>-4</v>
      </c>
      <c r="BO1183">
        <v>0</v>
      </c>
      <c r="BP1183">
        <v>-2</v>
      </c>
      <c r="BQ1183">
        <v>-3</v>
      </c>
      <c r="BR1183">
        <v>0</v>
      </c>
      <c r="BS1183">
        <v>0</v>
      </c>
      <c r="BT1183">
        <v>-1</v>
      </c>
      <c r="BU1183">
        <v>1</v>
      </c>
      <c r="BV1183">
        <v>-1</v>
      </c>
      <c r="BW1183">
        <v>1</v>
      </c>
      <c r="BX1183">
        <v>0</v>
      </c>
      <c r="BY1183">
        <v>0</v>
      </c>
      <c r="BZ1183">
        <v>-1</v>
      </c>
      <c r="CA1183">
        <v>-2</v>
      </c>
      <c r="CB1183">
        <v>0</v>
      </c>
      <c r="CC1183">
        <v>1</v>
      </c>
      <c r="CD1183">
        <v>-2</v>
      </c>
      <c r="CE1183">
        <v>-1</v>
      </c>
      <c r="CF1183">
        <v>-1</v>
      </c>
      <c r="CG1183">
        <v>1</v>
      </c>
      <c r="CH1183">
        <v>0</v>
      </c>
      <c r="CI1183">
        <v>1</v>
      </c>
      <c r="CJ1183">
        <v>-2</v>
      </c>
      <c r="CK1183">
        <v>0</v>
      </c>
      <c r="CL1183">
        <v>0</v>
      </c>
      <c r="CM1183">
        <v>-1</v>
      </c>
      <c r="CN1183">
        <v>-2</v>
      </c>
      <c r="CO1183">
        <v>3</v>
      </c>
      <c r="CP1183">
        <v>2</v>
      </c>
      <c r="CQ1183">
        <v>0</v>
      </c>
      <c r="CR1183">
        <v>-2</v>
      </c>
      <c r="CS1183">
        <v>0</v>
      </c>
      <c r="CT1183">
        <v>2</v>
      </c>
      <c r="CU1183">
        <v>0</v>
      </c>
      <c r="CV1183">
        <v>0</v>
      </c>
      <c r="CW1183">
        <v>0</v>
      </c>
      <c r="CX1183">
        <v>3</v>
      </c>
      <c r="CY1183">
        <v>2</v>
      </c>
      <c r="CZ1183">
        <v>0</v>
      </c>
      <c r="DA1183">
        <v>0</v>
      </c>
      <c r="DB1183">
        <v>-29</v>
      </c>
      <c r="DC1183">
        <v>-15</v>
      </c>
      <c r="DD1183">
        <v>-36</v>
      </c>
      <c r="DE1183">
        <v>-22</v>
      </c>
      <c r="DF1183">
        <v>-25</v>
      </c>
      <c r="DG1183">
        <v>-11</v>
      </c>
      <c r="DH1183">
        <v>-19</v>
      </c>
      <c r="DI1183">
        <v>-5</v>
      </c>
      <c r="DJ1183">
        <v>-13</v>
      </c>
      <c r="DK1183">
        <v>1</v>
      </c>
      <c r="DL1183">
        <v>-14</v>
      </c>
      <c r="DM1183">
        <v>0</v>
      </c>
      <c r="DN1183">
        <v>-14</v>
      </c>
      <c r="DO1183">
        <v>0</v>
      </c>
      <c r="DP1183">
        <v>-13</v>
      </c>
      <c r="DQ1183">
        <v>1</v>
      </c>
      <c r="DR1183">
        <v>-7</v>
      </c>
      <c r="DS1183">
        <v>7</v>
      </c>
      <c r="DT1183">
        <v>-9</v>
      </c>
      <c r="DU1183">
        <v>5</v>
      </c>
      <c r="DV1183">
        <v>-13</v>
      </c>
      <c r="DW1183">
        <v>1</v>
      </c>
      <c r="DX1183">
        <v>-12</v>
      </c>
      <c r="DY1183">
        <v>2</v>
      </c>
      <c r="DZ1183">
        <v>-9</v>
      </c>
      <c r="EA1183">
        <v>5</v>
      </c>
      <c r="EB1183">
        <v>-4</v>
      </c>
      <c r="EC1183">
        <v>10</v>
      </c>
      <c r="ED1183">
        <v>-7</v>
      </c>
      <c r="EE1183">
        <v>7</v>
      </c>
      <c r="EF1183">
        <v>-2</v>
      </c>
      <c r="EG1183">
        <v>12</v>
      </c>
      <c r="EH1183">
        <v>-5</v>
      </c>
      <c r="EI1183">
        <v>9</v>
      </c>
      <c r="EJ1183">
        <v>0</v>
      </c>
      <c r="EK1183">
        <v>14</v>
      </c>
      <c r="EL1183">
        <v>7</v>
      </c>
      <c r="EM1183">
        <v>21</v>
      </c>
      <c r="EN1183">
        <v>4</v>
      </c>
      <c r="EO1183">
        <v>18</v>
      </c>
      <c r="EP1183">
        <v>145.0110928</v>
      </c>
      <c r="EQ1183">
        <v>185.2530649</v>
      </c>
      <c r="ER1183">
        <v>86.916632410000005</v>
      </c>
      <c r="ES1183">
        <v>89.762636749999999</v>
      </c>
      <c r="ET1183">
        <v>128.16962359999999</v>
      </c>
      <c r="EU1183">
        <v>204.43876359999999</v>
      </c>
      <c r="EV1183">
        <v>84.163645979999998</v>
      </c>
      <c r="EW1183">
        <v>88.374948669999995</v>
      </c>
      <c r="EX1183">
        <v>42.6666703</v>
      </c>
      <c r="EY1183">
        <v>66.279510790000003</v>
      </c>
      <c r="EZ1183">
        <v>60.529149850000003</v>
      </c>
      <c r="FA1183">
        <v>69.036711629999999</v>
      </c>
      <c r="FB1183">
        <v>9.8745384260000009</v>
      </c>
      <c r="FC1183">
        <v>9.5493380139999999</v>
      </c>
      <c r="FD1183">
        <v>22.759916820000001</v>
      </c>
      <c r="FE1183">
        <v>32.525131770000002</v>
      </c>
      <c r="FF1183">
        <v>6.382097602</v>
      </c>
      <c r="FG1183">
        <v>9.2723084409999998</v>
      </c>
      <c r="FH1183">
        <v>2.7094095130000002</v>
      </c>
      <c r="FI1183">
        <v>4.2000917400000004</v>
      </c>
      <c r="FJ1183">
        <v>31.21521504</v>
      </c>
      <c r="FK1183">
        <v>30.96547176</v>
      </c>
      <c r="FL1183">
        <v>9.6716445929999999</v>
      </c>
      <c r="FM1183">
        <v>12.16258513</v>
      </c>
      <c r="FN1183">
        <v>0</v>
      </c>
      <c r="FO1183">
        <v>0</v>
      </c>
      <c r="FP1183">
        <v>0</v>
      </c>
      <c r="FQ1183">
        <v>2</v>
      </c>
      <c r="FR1183">
        <f>4/14</f>
        <v>0.2857142857142857</v>
      </c>
      <c r="FS1183">
        <v>2</v>
      </c>
      <c r="FT1183">
        <v>0</v>
      </c>
      <c r="FU1183">
        <v>3</v>
      </c>
      <c r="FV1183">
        <v>2</v>
      </c>
      <c r="FW1183">
        <v>0</v>
      </c>
      <c r="FX1183">
        <v>1</v>
      </c>
    </row>
    <row r="1184" spans="1:180" x14ac:dyDescent="0.3">
      <c r="A1184" s="7" t="s">
        <v>31</v>
      </c>
      <c r="B1184" s="7" t="s">
        <v>377</v>
      </c>
      <c r="C1184" t="s">
        <v>26</v>
      </c>
      <c r="D1184">
        <v>14</v>
      </c>
      <c r="E1184">
        <v>3</v>
      </c>
      <c r="F1184">
        <v>1.0716666669999999</v>
      </c>
      <c r="G1184">
        <v>1.85</v>
      </c>
      <c r="H1184">
        <v>0.70850000000000002</v>
      </c>
      <c r="I1184">
        <v>0.68799999999999994</v>
      </c>
      <c r="J1184">
        <v>1.7624885450000001</v>
      </c>
      <c r="K1184">
        <v>1.8684017509999999</v>
      </c>
      <c r="L1184">
        <v>1.238628541</v>
      </c>
      <c r="M1184">
        <v>1.4125051909999999</v>
      </c>
      <c r="N1184">
        <v>18.052169790000001</v>
      </c>
      <c r="O1184">
        <v>22.765017490000002</v>
      </c>
      <c r="P1184">
        <v>1.7433316839999999</v>
      </c>
      <c r="Q1184">
        <v>1.6489614130000001</v>
      </c>
      <c r="R1184">
        <v>1.0198201520000001</v>
      </c>
      <c r="S1184">
        <v>1.735255972</v>
      </c>
      <c r="T1184">
        <v>0.63888888899999996</v>
      </c>
      <c r="U1184">
        <v>0.43589743600000003</v>
      </c>
      <c r="V1184">
        <v>0.86666666699999995</v>
      </c>
      <c r="W1184">
        <v>0.46666666699999998</v>
      </c>
      <c r="X1184">
        <v>0.27777777799999998</v>
      </c>
      <c r="Y1184">
        <v>0.5</v>
      </c>
      <c r="Z1184">
        <v>-5</v>
      </c>
      <c r="AA1184" s="5" t="s">
        <v>196</v>
      </c>
      <c r="AB1184">
        <v>-2</v>
      </c>
      <c r="AC1184">
        <v>-8</v>
      </c>
      <c r="AD1184" s="5" t="s">
        <v>219</v>
      </c>
      <c r="AE1184">
        <v>-7</v>
      </c>
      <c r="AF1184">
        <v>-1</v>
      </c>
      <c r="AG1184">
        <v>-7</v>
      </c>
      <c r="AH1184">
        <v>0</v>
      </c>
      <c r="AI1184">
        <v>-6</v>
      </c>
      <c r="AJ1184">
        <v>0</v>
      </c>
      <c r="AK1184">
        <v>-6</v>
      </c>
      <c r="AL1184">
        <v>1</v>
      </c>
      <c r="AM1184">
        <v>-5</v>
      </c>
      <c r="AN1184">
        <v>2</v>
      </c>
      <c r="AO1184">
        <v>-4</v>
      </c>
      <c r="AP1184">
        <v>3</v>
      </c>
      <c r="AQ1184">
        <v>-3</v>
      </c>
      <c r="AR1184">
        <v>3</v>
      </c>
      <c r="AS1184">
        <v>-3</v>
      </c>
      <c r="AT1184">
        <v>4</v>
      </c>
      <c r="AU1184">
        <v>-2</v>
      </c>
      <c r="AV1184">
        <v>5</v>
      </c>
      <c r="AW1184">
        <v>-1</v>
      </c>
      <c r="AX1184">
        <v>6</v>
      </c>
      <c r="AY1184">
        <v>0</v>
      </c>
      <c r="AZ1184">
        <v>6</v>
      </c>
      <c r="BA1184">
        <v>0</v>
      </c>
      <c r="BB1184">
        <v>9</v>
      </c>
      <c r="BC1184">
        <v>3</v>
      </c>
      <c r="BD1184">
        <v>12</v>
      </c>
      <c r="BE1184">
        <v>6</v>
      </c>
      <c r="BF1184">
        <v>13</v>
      </c>
      <c r="BG1184">
        <v>7</v>
      </c>
      <c r="BH1184">
        <v>14</v>
      </c>
      <c r="BI1184">
        <v>8</v>
      </c>
      <c r="BJ1184">
        <v>16</v>
      </c>
      <c r="BK1184">
        <v>10</v>
      </c>
      <c r="BL1184">
        <v>22</v>
      </c>
      <c r="BM1184">
        <v>16</v>
      </c>
      <c r="BN1184">
        <v>0</v>
      </c>
      <c r="BO1184">
        <v>-1</v>
      </c>
      <c r="BP1184">
        <v>-5</v>
      </c>
      <c r="BQ1184">
        <v>0</v>
      </c>
      <c r="BR1184">
        <v>1</v>
      </c>
      <c r="BS1184">
        <v>0</v>
      </c>
      <c r="BT1184">
        <v>0</v>
      </c>
      <c r="BU1184">
        <v>-3</v>
      </c>
      <c r="BV1184">
        <v>2</v>
      </c>
      <c r="BW1184">
        <v>1</v>
      </c>
      <c r="BX1184">
        <v>0</v>
      </c>
      <c r="BY1184">
        <v>0</v>
      </c>
      <c r="BZ1184">
        <v>0</v>
      </c>
      <c r="CA1184">
        <v>-2</v>
      </c>
      <c r="CB1184">
        <v>2</v>
      </c>
      <c r="CC1184">
        <v>-1</v>
      </c>
      <c r="CD1184">
        <v>0</v>
      </c>
      <c r="CE1184">
        <v>0</v>
      </c>
      <c r="CF1184">
        <v>0</v>
      </c>
      <c r="CG1184">
        <v>-1</v>
      </c>
      <c r="CH1184">
        <v>0</v>
      </c>
      <c r="CI1184">
        <v>3</v>
      </c>
      <c r="CJ1184">
        <v>-2</v>
      </c>
      <c r="CK1184">
        <v>-3</v>
      </c>
      <c r="CL1184">
        <v>0</v>
      </c>
      <c r="CM1184">
        <v>0</v>
      </c>
      <c r="CN1184">
        <v>3</v>
      </c>
      <c r="CO1184">
        <v>3</v>
      </c>
      <c r="CP1184">
        <v>-1</v>
      </c>
      <c r="CQ1184">
        <v>0</v>
      </c>
      <c r="CR1184">
        <v>1</v>
      </c>
      <c r="CS1184">
        <v>0</v>
      </c>
      <c r="CT1184">
        <v>0</v>
      </c>
      <c r="CU1184">
        <v>0</v>
      </c>
      <c r="CV1184">
        <v>0</v>
      </c>
      <c r="CW1184">
        <v>1</v>
      </c>
      <c r="CX1184">
        <v>1</v>
      </c>
      <c r="CY1184">
        <v>0</v>
      </c>
      <c r="CZ1184">
        <v>1</v>
      </c>
      <c r="DA1184">
        <v>1</v>
      </c>
      <c r="DB1184">
        <v>-7</v>
      </c>
      <c r="DC1184">
        <v>-12</v>
      </c>
      <c r="DD1184">
        <v>-10</v>
      </c>
      <c r="DE1184">
        <v>-15</v>
      </c>
      <c r="DF1184">
        <v>-4</v>
      </c>
      <c r="DG1184">
        <v>-9</v>
      </c>
      <c r="DH1184">
        <v>-4</v>
      </c>
      <c r="DI1184">
        <v>-9</v>
      </c>
      <c r="DJ1184">
        <v>-2</v>
      </c>
      <c r="DK1184">
        <v>-7</v>
      </c>
      <c r="DL1184">
        <v>0</v>
      </c>
      <c r="DM1184">
        <v>-5</v>
      </c>
      <c r="DN1184">
        <v>-9</v>
      </c>
      <c r="DO1184">
        <v>-14</v>
      </c>
      <c r="DP1184">
        <v>-2</v>
      </c>
      <c r="DQ1184">
        <v>-7</v>
      </c>
      <c r="DR1184">
        <v>-3</v>
      </c>
      <c r="DS1184">
        <v>-8</v>
      </c>
      <c r="DT1184">
        <v>7</v>
      </c>
      <c r="DU1184">
        <v>2</v>
      </c>
      <c r="DV1184">
        <v>-5</v>
      </c>
      <c r="DW1184">
        <v>-10</v>
      </c>
      <c r="DX1184">
        <v>2</v>
      </c>
      <c r="DY1184">
        <v>-3</v>
      </c>
      <c r="DZ1184">
        <v>5</v>
      </c>
      <c r="EA1184">
        <v>0</v>
      </c>
      <c r="EB1184">
        <v>8</v>
      </c>
      <c r="EC1184">
        <v>3</v>
      </c>
      <c r="ED1184">
        <v>8</v>
      </c>
      <c r="EE1184">
        <v>3</v>
      </c>
      <c r="EF1184">
        <v>9</v>
      </c>
      <c r="EG1184">
        <v>4</v>
      </c>
      <c r="EH1184">
        <v>15</v>
      </c>
      <c r="EI1184">
        <v>10</v>
      </c>
      <c r="EJ1184">
        <v>13</v>
      </c>
      <c r="EK1184">
        <v>8</v>
      </c>
      <c r="EL1184">
        <v>19</v>
      </c>
      <c r="EM1184">
        <v>14</v>
      </c>
      <c r="EN1184">
        <v>20</v>
      </c>
      <c r="EO1184">
        <v>15</v>
      </c>
      <c r="EP1184">
        <v>200.56407519999999</v>
      </c>
      <c r="EQ1184">
        <v>165.1696092</v>
      </c>
      <c r="ER1184">
        <v>89.264462140000006</v>
      </c>
      <c r="ES1184">
        <v>86.935255049999995</v>
      </c>
      <c r="ET1184">
        <v>182.51913590000001</v>
      </c>
      <c r="EU1184">
        <v>175.66589540000001</v>
      </c>
      <c r="EV1184">
        <v>87.57229581</v>
      </c>
      <c r="EW1184">
        <v>86.077569170000004</v>
      </c>
      <c r="EX1184">
        <v>52.537143980000003</v>
      </c>
      <c r="EY1184">
        <v>58.811978490000001</v>
      </c>
      <c r="EZ1184">
        <v>67.800079089999997</v>
      </c>
      <c r="FA1184">
        <v>65.265805470000004</v>
      </c>
      <c r="FB1184">
        <v>10.983572069999999</v>
      </c>
      <c r="FC1184">
        <v>12.3087485</v>
      </c>
      <c r="FD1184">
        <v>36.514323609999998</v>
      </c>
      <c r="FE1184">
        <v>34.62442429</v>
      </c>
      <c r="FF1184">
        <v>9.7986761589999993</v>
      </c>
      <c r="FG1184">
        <v>11.92326645</v>
      </c>
      <c r="FH1184">
        <v>1.4026559190000001</v>
      </c>
      <c r="FI1184">
        <v>3.191842979</v>
      </c>
      <c r="FJ1184">
        <v>37.53685703</v>
      </c>
      <c r="FK1184">
        <v>38.138829129999998</v>
      </c>
      <c r="FL1184">
        <v>14.2442204</v>
      </c>
      <c r="FM1184">
        <v>15.018693130000001</v>
      </c>
      <c r="FN1184">
        <v>0</v>
      </c>
      <c r="FO1184">
        <v>0</v>
      </c>
      <c r="FP1184">
        <v>4</v>
      </c>
      <c r="FQ1184">
        <v>0</v>
      </c>
      <c r="FR1184">
        <f>8/13</f>
        <v>0.61538461538461542</v>
      </c>
      <c r="FS1184">
        <v>1</v>
      </c>
      <c r="FT1184">
        <v>6</v>
      </c>
      <c r="FU1184">
        <v>2</v>
      </c>
      <c r="FV1184">
        <v>1</v>
      </c>
      <c r="FW1184">
        <v>4</v>
      </c>
      <c r="FX1184">
        <v>1</v>
      </c>
    </row>
    <row r="1185" spans="1:180" x14ac:dyDescent="0.3">
      <c r="A1185" s="7" t="s">
        <v>70</v>
      </c>
      <c r="B1185" s="7" t="s">
        <v>378</v>
      </c>
      <c r="C1185" t="s">
        <v>52</v>
      </c>
      <c r="D1185">
        <v>13</v>
      </c>
      <c r="E1185">
        <v>3</v>
      </c>
      <c r="F1185">
        <v>1.375208333</v>
      </c>
      <c r="G1185">
        <v>1.58</v>
      </c>
      <c r="H1185">
        <v>0.67849999999999999</v>
      </c>
      <c r="I1185">
        <v>0.69099999999999995</v>
      </c>
      <c r="J1185">
        <v>1.4815224600000001</v>
      </c>
      <c r="K1185">
        <v>2.4456666669999998</v>
      </c>
      <c r="L1185">
        <v>0.94382579899999997</v>
      </c>
      <c r="M1185">
        <v>1.472</v>
      </c>
      <c r="N1185">
        <v>21.474360470000001</v>
      </c>
      <c r="O1185">
        <v>17.981999999999999</v>
      </c>
      <c r="P1185">
        <v>1.4299532589999999</v>
      </c>
      <c r="Q1185">
        <v>2.1983333329999999</v>
      </c>
      <c r="R1185">
        <v>1.3762782739999999</v>
      </c>
      <c r="S1185">
        <v>1.556766667</v>
      </c>
      <c r="T1185">
        <v>0.58333333300000001</v>
      </c>
      <c r="U1185">
        <v>0.5</v>
      </c>
      <c r="V1185">
        <v>0.66666666699999999</v>
      </c>
      <c r="W1185">
        <v>0.53333333299999997</v>
      </c>
      <c r="X1185">
        <v>0.77777777800000003</v>
      </c>
      <c r="Y1185">
        <v>0.77777777800000003</v>
      </c>
      <c r="Z1185">
        <v>-7</v>
      </c>
      <c r="AA1185" s="5" t="s">
        <v>215</v>
      </c>
      <c r="AB1185">
        <v>-6</v>
      </c>
      <c r="AC1185">
        <v>-9</v>
      </c>
      <c r="AD1185" s="5" t="s">
        <v>221</v>
      </c>
      <c r="AE1185">
        <v>-9</v>
      </c>
      <c r="AF1185">
        <v>-1</v>
      </c>
      <c r="AG1185">
        <v>-4</v>
      </c>
      <c r="AH1185">
        <v>0</v>
      </c>
      <c r="AI1185">
        <v>-3</v>
      </c>
      <c r="AJ1185">
        <v>3</v>
      </c>
      <c r="AK1185">
        <v>0</v>
      </c>
      <c r="AL1185">
        <v>3</v>
      </c>
      <c r="AM1185">
        <v>0</v>
      </c>
      <c r="AN1185">
        <v>3</v>
      </c>
      <c r="AO1185">
        <v>0</v>
      </c>
      <c r="AP1185">
        <v>5</v>
      </c>
      <c r="AQ1185">
        <v>2</v>
      </c>
      <c r="AR1185">
        <v>6</v>
      </c>
      <c r="AS1185">
        <v>3</v>
      </c>
      <c r="AT1185">
        <v>6</v>
      </c>
      <c r="AU1185">
        <v>3</v>
      </c>
      <c r="AV1185">
        <v>7</v>
      </c>
      <c r="AW1185">
        <v>4</v>
      </c>
      <c r="AX1185">
        <v>7</v>
      </c>
      <c r="AY1185">
        <v>4</v>
      </c>
      <c r="AZ1185">
        <v>8</v>
      </c>
      <c r="BA1185">
        <v>5</v>
      </c>
      <c r="BB1185">
        <v>9</v>
      </c>
      <c r="BC1185">
        <v>6</v>
      </c>
      <c r="BD1185">
        <v>10</v>
      </c>
      <c r="BE1185">
        <v>7</v>
      </c>
      <c r="BF1185">
        <v>11</v>
      </c>
      <c r="BG1185">
        <v>8</v>
      </c>
      <c r="BH1185">
        <v>14</v>
      </c>
      <c r="BI1185">
        <v>11</v>
      </c>
      <c r="BJ1185">
        <v>15</v>
      </c>
      <c r="BK1185">
        <v>12</v>
      </c>
      <c r="BL1185">
        <v>17</v>
      </c>
      <c r="BM1185">
        <v>14</v>
      </c>
      <c r="BN1185">
        <v>0</v>
      </c>
      <c r="BO1185">
        <v>0</v>
      </c>
      <c r="BP1185">
        <v>-1</v>
      </c>
      <c r="BQ1185">
        <v>-2</v>
      </c>
      <c r="BR1185">
        <v>0</v>
      </c>
      <c r="BS1185">
        <v>0</v>
      </c>
      <c r="BT1185">
        <v>0</v>
      </c>
      <c r="BU1185">
        <v>4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1</v>
      </c>
      <c r="CK1185">
        <v>0</v>
      </c>
      <c r="CL1185">
        <v>0</v>
      </c>
      <c r="CM1185">
        <v>-1</v>
      </c>
      <c r="CN1185">
        <v>0</v>
      </c>
      <c r="CO1185">
        <v>2</v>
      </c>
      <c r="CP1185">
        <v>1</v>
      </c>
      <c r="CQ1185">
        <v>0</v>
      </c>
      <c r="CR1185">
        <v>2</v>
      </c>
      <c r="CS1185">
        <v>1</v>
      </c>
      <c r="CT1185">
        <v>0</v>
      </c>
      <c r="CU1185">
        <v>0</v>
      </c>
      <c r="CV1185">
        <v>1</v>
      </c>
      <c r="CW1185">
        <v>0</v>
      </c>
      <c r="CX1185">
        <v>0</v>
      </c>
      <c r="CY1185">
        <v>3</v>
      </c>
      <c r="CZ1185">
        <v>2</v>
      </c>
      <c r="DA1185">
        <v>0</v>
      </c>
      <c r="DB1185">
        <v>-11</v>
      </c>
      <c r="DC1185">
        <v>-10</v>
      </c>
      <c r="DD1185">
        <v>-13</v>
      </c>
      <c r="DE1185">
        <v>-12</v>
      </c>
      <c r="DF1185">
        <v>-9</v>
      </c>
      <c r="DG1185">
        <v>-8</v>
      </c>
      <c r="DH1185">
        <v>-3</v>
      </c>
      <c r="DI1185">
        <v>-2</v>
      </c>
      <c r="DJ1185">
        <v>0</v>
      </c>
      <c r="DK1185">
        <v>1</v>
      </c>
      <c r="DL1185">
        <v>-2</v>
      </c>
      <c r="DM1185">
        <v>-1</v>
      </c>
      <c r="DN1185">
        <v>-1</v>
      </c>
      <c r="DO1185">
        <v>0</v>
      </c>
      <c r="DP1185">
        <v>3</v>
      </c>
      <c r="DQ1185">
        <v>4</v>
      </c>
      <c r="DR1185">
        <v>8</v>
      </c>
      <c r="DS1185">
        <v>9</v>
      </c>
      <c r="DT1185">
        <v>7.5</v>
      </c>
      <c r="DU1185">
        <v>8.5</v>
      </c>
      <c r="DV1185">
        <v>7.5</v>
      </c>
      <c r="DW1185">
        <v>8.5</v>
      </c>
      <c r="DX1185">
        <v>9</v>
      </c>
      <c r="DY1185">
        <v>10</v>
      </c>
      <c r="DZ1185">
        <v>12</v>
      </c>
      <c r="EA1185">
        <v>13</v>
      </c>
      <c r="EB1185">
        <v>7</v>
      </c>
      <c r="EC1185">
        <v>8</v>
      </c>
      <c r="ED1185">
        <v>9</v>
      </c>
      <c r="EE1185">
        <v>10</v>
      </c>
      <c r="EF1185">
        <v>12</v>
      </c>
      <c r="EG1185">
        <v>13</v>
      </c>
      <c r="EH1185">
        <v>14</v>
      </c>
      <c r="EI1185">
        <v>15</v>
      </c>
      <c r="EJ1185">
        <v>21</v>
      </c>
      <c r="EK1185">
        <v>22</v>
      </c>
      <c r="EL1185">
        <v>19</v>
      </c>
      <c r="EM1185">
        <v>20</v>
      </c>
      <c r="EN1185">
        <v>33</v>
      </c>
      <c r="EO1185">
        <v>34</v>
      </c>
      <c r="EP1185">
        <v>118.227104</v>
      </c>
      <c r="EQ1185">
        <v>136.48266670000001</v>
      </c>
      <c r="ER1185">
        <v>81.759911849999995</v>
      </c>
      <c r="ES1185">
        <v>85.970208529999994</v>
      </c>
      <c r="ET1185">
        <v>152.33228220000001</v>
      </c>
      <c r="EU1185">
        <v>155.72999999999999</v>
      </c>
      <c r="EV1185">
        <v>83.029142629999996</v>
      </c>
      <c r="EW1185">
        <v>83.896295530000003</v>
      </c>
      <c r="EX1185">
        <v>56.510038620000003</v>
      </c>
      <c r="EY1185">
        <v>45.856999999999999</v>
      </c>
      <c r="EZ1185">
        <v>68.645973240000004</v>
      </c>
      <c r="FA1185">
        <v>61.581568300000001</v>
      </c>
      <c r="FB1185">
        <v>9.0840115479999994</v>
      </c>
      <c r="FC1185">
        <v>10.965</v>
      </c>
      <c r="FD1185">
        <v>25.93001503</v>
      </c>
      <c r="FE1185">
        <v>25.23833333</v>
      </c>
      <c r="FF1185">
        <v>8.3140211219999998</v>
      </c>
      <c r="FG1185">
        <v>9.2666666670000009</v>
      </c>
      <c r="FH1185">
        <v>2.5245822499999999</v>
      </c>
      <c r="FI1185">
        <v>2.79</v>
      </c>
      <c r="FJ1185">
        <v>35.767113850000001</v>
      </c>
      <c r="FK1185">
        <v>33.76054637</v>
      </c>
      <c r="FL1185">
        <v>13.149252969999999</v>
      </c>
      <c r="FM1185">
        <v>15.157</v>
      </c>
      <c r="FN1185">
        <v>1</v>
      </c>
      <c r="FO1185">
        <v>0</v>
      </c>
      <c r="FP1185">
        <v>0</v>
      </c>
      <c r="FQ1185">
        <v>3</v>
      </c>
      <c r="FR1185">
        <f>7/14</f>
        <v>0.5</v>
      </c>
      <c r="FS1185">
        <v>1</v>
      </c>
      <c r="FT1185">
        <v>1</v>
      </c>
      <c r="FU1185">
        <v>0</v>
      </c>
      <c r="FV1185" t="s">
        <v>45</v>
      </c>
      <c r="FW1185">
        <v>0</v>
      </c>
      <c r="FX1185">
        <v>0</v>
      </c>
    </row>
    <row r="1186" spans="1:180" x14ac:dyDescent="0.3">
      <c r="A1186" s="7" t="s">
        <v>119</v>
      </c>
      <c r="B1186" s="7" t="s">
        <v>128</v>
      </c>
      <c r="C1186" t="s">
        <v>61</v>
      </c>
      <c r="D1186">
        <v>13</v>
      </c>
      <c r="E1186">
        <v>3</v>
      </c>
      <c r="F1186">
        <v>1.2374198089999999</v>
      </c>
      <c r="G1186">
        <v>1.129130435</v>
      </c>
      <c r="H1186">
        <v>0.70164293799999999</v>
      </c>
      <c r="I1186">
        <v>0.75891304299999995</v>
      </c>
      <c r="J1186">
        <v>1.8910685970000001</v>
      </c>
      <c r="K1186">
        <v>1.65281839</v>
      </c>
      <c r="L1186">
        <v>1.2717400919999999</v>
      </c>
      <c r="M1186">
        <v>1.295270868</v>
      </c>
      <c r="N1186">
        <v>19.6808634</v>
      </c>
      <c r="O1186">
        <v>18.671389820000002</v>
      </c>
      <c r="P1186">
        <v>2.2399183479999998</v>
      </c>
      <c r="Q1186">
        <v>1.925976621</v>
      </c>
      <c r="R1186">
        <v>1.349153185</v>
      </c>
      <c r="S1186">
        <v>1.2107011050000001</v>
      </c>
      <c r="T1186">
        <v>0.54545454500000001</v>
      </c>
      <c r="U1186">
        <v>0.66666666699999999</v>
      </c>
      <c r="V1186">
        <v>0.4</v>
      </c>
      <c r="W1186">
        <v>0.66666666699999999</v>
      </c>
      <c r="X1186">
        <v>0.46666666699999998</v>
      </c>
      <c r="Y1186">
        <v>0.55555555599999995</v>
      </c>
      <c r="Z1186">
        <v>-10</v>
      </c>
      <c r="AA1186" s="5" t="s">
        <v>222</v>
      </c>
      <c r="AB1186">
        <v>-9</v>
      </c>
      <c r="AC1186">
        <v>-3</v>
      </c>
      <c r="AD1186" s="5" t="s">
        <v>221</v>
      </c>
      <c r="AE1186">
        <v>0</v>
      </c>
      <c r="AF1186">
        <v>-6</v>
      </c>
      <c r="AG1186">
        <v>0</v>
      </c>
      <c r="AH1186">
        <v>-5</v>
      </c>
      <c r="AI1186">
        <v>1</v>
      </c>
      <c r="AJ1186">
        <v>-6</v>
      </c>
      <c r="AK1186">
        <v>0</v>
      </c>
      <c r="AL1186">
        <v>-1</v>
      </c>
      <c r="AM1186">
        <v>5</v>
      </c>
      <c r="AN1186">
        <v>0</v>
      </c>
      <c r="AO1186">
        <v>6</v>
      </c>
      <c r="AP1186">
        <v>0</v>
      </c>
      <c r="AQ1186">
        <v>6</v>
      </c>
      <c r="AR1186">
        <v>4</v>
      </c>
      <c r="AS1186">
        <v>10</v>
      </c>
      <c r="AT1186">
        <v>4</v>
      </c>
      <c r="AU1186">
        <v>10</v>
      </c>
      <c r="AV1186">
        <v>5</v>
      </c>
      <c r="AW1186">
        <v>11</v>
      </c>
      <c r="AX1186">
        <v>5</v>
      </c>
      <c r="AY1186">
        <v>11</v>
      </c>
      <c r="AZ1186">
        <v>6</v>
      </c>
      <c r="BA1186">
        <v>12</v>
      </c>
      <c r="BB1186">
        <v>6</v>
      </c>
      <c r="BC1186">
        <v>12</v>
      </c>
      <c r="BD1186">
        <v>7</v>
      </c>
      <c r="BE1186">
        <v>13</v>
      </c>
      <c r="BF1186">
        <v>8</v>
      </c>
      <c r="BG1186">
        <v>14</v>
      </c>
      <c r="BH1186">
        <v>11</v>
      </c>
      <c r="BI1186">
        <v>17</v>
      </c>
      <c r="BJ1186">
        <v>12</v>
      </c>
      <c r="BK1186">
        <v>18</v>
      </c>
      <c r="BL1186">
        <v>12</v>
      </c>
      <c r="BM1186">
        <v>18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-3</v>
      </c>
      <c r="BY1186">
        <v>-4</v>
      </c>
      <c r="BZ1186">
        <v>-2</v>
      </c>
      <c r="CA1186">
        <v>-3</v>
      </c>
      <c r="CB1186">
        <v>0</v>
      </c>
      <c r="CC1186">
        <v>0</v>
      </c>
      <c r="CD1186">
        <v>3</v>
      </c>
      <c r="CE1186">
        <v>0</v>
      </c>
      <c r="CF1186">
        <v>0</v>
      </c>
      <c r="CG1186">
        <v>1</v>
      </c>
      <c r="CH1186">
        <v>-2</v>
      </c>
      <c r="CI1186">
        <v>0</v>
      </c>
      <c r="CJ1186">
        <v>0</v>
      </c>
      <c r="CK1186">
        <v>4</v>
      </c>
      <c r="CL1186">
        <v>3</v>
      </c>
      <c r="CM1186">
        <v>0</v>
      </c>
      <c r="CN1186">
        <v>0</v>
      </c>
      <c r="CO1186">
        <v>3</v>
      </c>
      <c r="CP1186">
        <v>0</v>
      </c>
      <c r="CQ1186">
        <v>3</v>
      </c>
      <c r="CR1186">
        <v>0</v>
      </c>
      <c r="CS1186">
        <v>0</v>
      </c>
      <c r="CT1186">
        <v>3</v>
      </c>
      <c r="CU1186">
        <v>2</v>
      </c>
      <c r="CV1186">
        <v>0</v>
      </c>
      <c r="CW1186">
        <v>2</v>
      </c>
      <c r="CX1186">
        <v>2</v>
      </c>
      <c r="CY1186">
        <v>2</v>
      </c>
      <c r="CZ1186">
        <v>1</v>
      </c>
      <c r="DA1186">
        <v>0</v>
      </c>
      <c r="DB1186">
        <v>-9</v>
      </c>
      <c r="DC1186">
        <v>-4</v>
      </c>
      <c r="DD1186">
        <v>-10</v>
      </c>
      <c r="DE1186">
        <v>-5</v>
      </c>
      <c r="DF1186">
        <v>-9</v>
      </c>
      <c r="DG1186">
        <v>-4</v>
      </c>
      <c r="DH1186">
        <v>-5</v>
      </c>
      <c r="DI1186">
        <v>0</v>
      </c>
      <c r="DJ1186">
        <v>-4</v>
      </c>
      <c r="DK1186">
        <v>1</v>
      </c>
      <c r="DL1186">
        <v>-9</v>
      </c>
      <c r="DM1186">
        <v>-4</v>
      </c>
      <c r="DN1186">
        <v>0</v>
      </c>
      <c r="DO1186">
        <v>5</v>
      </c>
      <c r="DP1186">
        <v>0</v>
      </c>
      <c r="DQ1186">
        <v>5</v>
      </c>
      <c r="DR1186">
        <v>7</v>
      </c>
      <c r="DS1186">
        <v>12</v>
      </c>
      <c r="DT1186">
        <v>6</v>
      </c>
      <c r="DU1186">
        <v>11</v>
      </c>
      <c r="DV1186">
        <v>7</v>
      </c>
      <c r="DW1186">
        <v>12</v>
      </c>
      <c r="DX1186">
        <v>11</v>
      </c>
      <c r="DY1186">
        <v>16</v>
      </c>
      <c r="DZ1186">
        <v>10</v>
      </c>
      <c r="EA1186">
        <v>15</v>
      </c>
      <c r="EB1186">
        <v>12</v>
      </c>
      <c r="EC1186">
        <v>17</v>
      </c>
      <c r="ED1186">
        <v>15</v>
      </c>
      <c r="EE1186">
        <v>20</v>
      </c>
      <c r="EF1186">
        <v>13</v>
      </c>
      <c r="EG1186">
        <v>18</v>
      </c>
      <c r="EH1186">
        <v>13</v>
      </c>
      <c r="EI1186">
        <v>18</v>
      </c>
      <c r="EJ1186">
        <v>17</v>
      </c>
      <c r="EK1186">
        <v>22</v>
      </c>
      <c r="EL1186">
        <v>15</v>
      </c>
      <c r="EM1186">
        <v>20</v>
      </c>
      <c r="EN1186">
        <v>20</v>
      </c>
      <c r="EO1186">
        <v>25</v>
      </c>
      <c r="EP1186">
        <v>195.75421299999999</v>
      </c>
      <c r="EQ1186">
        <v>142.67794069999999</v>
      </c>
      <c r="ER1186">
        <v>89.422053129999995</v>
      </c>
      <c r="ES1186">
        <v>87.041896989999998</v>
      </c>
      <c r="ET1186">
        <v>190.36478299999999</v>
      </c>
      <c r="EU1186">
        <v>185.05294900000001</v>
      </c>
      <c r="EV1186">
        <v>87.819629059999997</v>
      </c>
      <c r="EW1186">
        <v>89.3946811</v>
      </c>
      <c r="EX1186">
        <v>47.534107370000001</v>
      </c>
      <c r="EY1186">
        <v>52.84972046</v>
      </c>
      <c r="EZ1186">
        <v>65.242326860000006</v>
      </c>
      <c r="FA1186">
        <v>69.652361850000005</v>
      </c>
      <c r="FB1186">
        <v>11.4726149</v>
      </c>
      <c r="FC1186">
        <v>12.10902965</v>
      </c>
      <c r="FD1186">
        <v>33.529549539999998</v>
      </c>
      <c r="FE1186">
        <v>29.602175039999999</v>
      </c>
      <c r="FF1186">
        <v>10.568287249999999</v>
      </c>
      <c r="FG1186">
        <v>8.7562665860000006</v>
      </c>
      <c r="FH1186">
        <v>2.55516728</v>
      </c>
      <c r="FI1186">
        <v>1.389623222</v>
      </c>
      <c r="FJ1186">
        <v>33.731528269999998</v>
      </c>
      <c r="FK1186">
        <v>31.581387039999999</v>
      </c>
      <c r="FL1186">
        <v>15.937221320000001</v>
      </c>
      <c r="FM1186">
        <v>15.16541013</v>
      </c>
      <c r="FN1186">
        <v>0</v>
      </c>
      <c r="FO1186">
        <v>0</v>
      </c>
      <c r="FP1186">
        <v>2</v>
      </c>
      <c r="FQ1186">
        <v>1</v>
      </c>
      <c r="FR1186">
        <f>11/13</f>
        <v>0.84615384615384615</v>
      </c>
      <c r="FS1186">
        <v>1</v>
      </c>
      <c r="FT1186">
        <v>4</v>
      </c>
      <c r="FU1186">
        <v>1</v>
      </c>
      <c r="FV1186">
        <v>2</v>
      </c>
      <c r="FW1186">
        <v>0</v>
      </c>
      <c r="FX1186">
        <v>1</v>
      </c>
    </row>
    <row r="1187" spans="1:180" x14ac:dyDescent="0.3">
      <c r="A1187" s="7" t="s">
        <v>383</v>
      </c>
      <c r="B1187" s="7" t="s">
        <v>90</v>
      </c>
      <c r="C1187" t="s">
        <v>55</v>
      </c>
      <c r="D1187">
        <v>14</v>
      </c>
      <c r="E1187">
        <v>3</v>
      </c>
      <c r="F1187">
        <v>1.2</v>
      </c>
      <c r="G1187">
        <v>1.807692308</v>
      </c>
      <c r="H1187">
        <v>0.73199999999999998</v>
      </c>
      <c r="I1187">
        <v>0.63600000000000001</v>
      </c>
      <c r="J1187">
        <v>0.692333333</v>
      </c>
      <c r="K1187">
        <v>1.049626213</v>
      </c>
      <c r="L1187">
        <v>0.658904194</v>
      </c>
      <c r="M1187">
        <v>0.53531659200000004</v>
      </c>
      <c r="N1187">
        <v>19.841133299999999</v>
      </c>
      <c r="O1187">
        <v>18.443262950000001</v>
      </c>
      <c r="P1187">
        <v>0.89692200799999999</v>
      </c>
      <c r="Q1187">
        <v>1.0006459029999999</v>
      </c>
      <c r="R1187">
        <v>1.3343</v>
      </c>
      <c r="S1187">
        <v>1.0560345630000001</v>
      </c>
      <c r="T1187">
        <v>0.46153846199999998</v>
      </c>
      <c r="U1187">
        <v>0.36111111099999998</v>
      </c>
      <c r="V1187">
        <v>0.26666666700000002</v>
      </c>
      <c r="W1187">
        <v>0.133333333</v>
      </c>
      <c r="X1187">
        <v>0.27777777799999998</v>
      </c>
      <c r="Y1187">
        <v>0.2</v>
      </c>
      <c r="Z1187">
        <v>-8</v>
      </c>
      <c r="AA1187" s="5" t="s">
        <v>214</v>
      </c>
      <c r="AB1187">
        <v>-8</v>
      </c>
      <c r="AC1187">
        <v>-13</v>
      </c>
      <c r="AD1187" s="5" t="s">
        <v>245</v>
      </c>
      <c r="AE1187">
        <v>-13</v>
      </c>
      <c r="AF1187">
        <v>-4</v>
      </c>
      <c r="AG1187">
        <v>-9</v>
      </c>
      <c r="AH1187">
        <v>-2</v>
      </c>
      <c r="AI1187">
        <v>-7</v>
      </c>
      <c r="AJ1187">
        <v>-1</v>
      </c>
      <c r="AK1187">
        <v>-6</v>
      </c>
      <c r="AL1187">
        <v>0</v>
      </c>
      <c r="AM1187">
        <v>-5</v>
      </c>
      <c r="AN1187">
        <v>0</v>
      </c>
      <c r="AO1187">
        <v>-5</v>
      </c>
      <c r="AP1187">
        <v>2</v>
      </c>
      <c r="AQ1187">
        <v>-3</v>
      </c>
      <c r="AR1187">
        <v>2</v>
      </c>
      <c r="AS1187">
        <v>-3</v>
      </c>
      <c r="AT1187">
        <v>3</v>
      </c>
      <c r="AU1187">
        <v>-2</v>
      </c>
      <c r="AV1187">
        <v>4</v>
      </c>
      <c r="AW1187">
        <v>-1</v>
      </c>
      <c r="AX1187">
        <v>4</v>
      </c>
      <c r="AY1187">
        <v>-1</v>
      </c>
      <c r="AZ1187">
        <v>4</v>
      </c>
      <c r="BA1187">
        <v>-1</v>
      </c>
      <c r="BB1187">
        <v>4</v>
      </c>
      <c r="BC1187">
        <v>-1</v>
      </c>
      <c r="BD1187">
        <v>5</v>
      </c>
      <c r="BE1187">
        <v>0</v>
      </c>
      <c r="BF1187">
        <v>5</v>
      </c>
      <c r="BG1187">
        <v>0</v>
      </c>
      <c r="BH1187">
        <v>7</v>
      </c>
      <c r="BI1187">
        <v>2</v>
      </c>
      <c r="BJ1187">
        <v>7</v>
      </c>
      <c r="BK1187">
        <v>2</v>
      </c>
      <c r="BL1187">
        <v>7</v>
      </c>
      <c r="BM1187">
        <v>2</v>
      </c>
      <c r="BN1187">
        <v>-4</v>
      </c>
      <c r="BO1187">
        <v>0</v>
      </c>
      <c r="BP1187">
        <v>-1</v>
      </c>
      <c r="BQ1187">
        <v>-3</v>
      </c>
      <c r="BR1187">
        <v>1</v>
      </c>
      <c r="BS1187">
        <v>0</v>
      </c>
      <c r="BT1187">
        <v>0</v>
      </c>
      <c r="BU1187">
        <v>-2</v>
      </c>
      <c r="BV1187">
        <v>1</v>
      </c>
      <c r="BW1187">
        <v>1</v>
      </c>
      <c r="BX1187">
        <v>-2</v>
      </c>
      <c r="BY1187">
        <v>-1</v>
      </c>
      <c r="BZ1187">
        <v>0</v>
      </c>
      <c r="CA1187">
        <v>-1</v>
      </c>
      <c r="CB1187">
        <v>0</v>
      </c>
      <c r="CC1187">
        <v>0</v>
      </c>
      <c r="CD1187">
        <v>-4</v>
      </c>
      <c r="CE1187">
        <v>0</v>
      </c>
      <c r="CF1187">
        <v>0</v>
      </c>
      <c r="CG1187">
        <v>3</v>
      </c>
      <c r="CH1187">
        <v>2</v>
      </c>
      <c r="CI1187">
        <v>0</v>
      </c>
      <c r="CJ1187">
        <v>0</v>
      </c>
      <c r="CK1187">
        <v>0</v>
      </c>
      <c r="CL1187">
        <v>1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-3</v>
      </c>
      <c r="CX1187">
        <v>2</v>
      </c>
      <c r="CY1187">
        <v>0</v>
      </c>
      <c r="CZ1187">
        <v>-2</v>
      </c>
      <c r="DA1187">
        <v>1</v>
      </c>
      <c r="DB1187">
        <v>-23</v>
      </c>
      <c r="DC1187">
        <v>-22</v>
      </c>
      <c r="DD1187">
        <v>-22</v>
      </c>
      <c r="DE1187">
        <v>-21</v>
      </c>
      <c r="DF1187">
        <v>-15</v>
      </c>
      <c r="DG1187">
        <v>-14</v>
      </c>
      <c r="DH1187">
        <v>-10</v>
      </c>
      <c r="DI1187">
        <v>-9</v>
      </c>
      <c r="DJ1187">
        <v>-17</v>
      </c>
      <c r="DK1187">
        <v>-16</v>
      </c>
      <c r="DL1187">
        <v>-10</v>
      </c>
      <c r="DM1187">
        <v>-9</v>
      </c>
      <c r="DN1187">
        <v>-1</v>
      </c>
      <c r="DO1187">
        <v>0</v>
      </c>
      <c r="DP1187">
        <v>0</v>
      </c>
      <c r="DQ1187">
        <v>1</v>
      </c>
      <c r="DR1187">
        <v>-3</v>
      </c>
      <c r="DS1187">
        <v>-2</v>
      </c>
      <c r="DT1187">
        <v>3</v>
      </c>
      <c r="DU1187">
        <v>4</v>
      </c>
      <c r="DV1187">
        <v>-5</v>
      </c>
      <c r="DW1187">
        <v>-4</v>
      </c>
      <c r="DX1187">
        <v>-6</v>
      </c>
      <c r="DY1187">
        <v>-5</v>
      </c>
      <c r="DZ1187">
        <v>-4</v>
      </c>
      <c r="EA1187">
        <v>-3</v>
      </c>
      <c r="EB1187">
        <v>-4</v>
      </c>
      <c r="EC1187">
        <v>-3</v>
      </c>
      <c r="ED1187">
        <v>-3</v>
      </c>
      <c r="EE1187">
        <v>-2</v>
      </c>
      <c r="EF1187">
        <v>-1</v>
      </c>
      <c r="EG1187">
        <v>0</v>
      </c>
      <c r="EH1187">
        <v>0</v>
      </c>
      <c r="EI1187">
        <v>1</v>
      </c>
      <c r="EJ1187">
        <v>-3</v>
      </c>
      <c r="EK1187">
        <v>-2</v>
      </c>
      <c r="EL1187">
        <v>2</v>
      </c>
      <c r="EM1187">
        <v>3</v>
      </c>
      <c r="EN1187">
        <v>2</v>
      </c>
      <c r="EO1187">
        <v>3</v>
      </c>
      <c r="EP1187">
        <v>89.733249999999998</v>
      </c>
      <c r="EQ1187">
        <v>89.297546789999998</v>
      </c>
      <c r="ER1187">
        <v>82.822870969999997</v>
      </c>
      <c r="ES1187">
        <v>78.238660690000003</v>
      </c>
      <c r="ET1187">
        <v>89.440579900000003</v>
      </c>
      <c r="EU1187">
        <v>87.464592469999999</v>
      </c>
      <c r="EV1187">
        <v>77.865462120000004</v>
      </c>
      <c r="EW1187">
        <v>72.805914540000003</v>
      </c>
      <c r="EX1187">
        <v>33.060254899999997</v>
      </c>
      <c r="EY1187">
        <v>37.424492649999998</v>
      </c>
      <c r="EZ1187">
        <v>51.054018980000002</v>
      </c>
      <c r="FA1187">
        <v>51.298173929999997</v>
      </c>
      <c r="FB1187">
        <v>4.5633636360000001</v>
      </c>
      <c r="FC1187">
        <v>6.0219181439999998</v>
      </c>
      <c r="FD1187">
        <v>16.144319320000001</v>
      </c>
      <c r="FE1187">
        <v>21.404730950000001</v>
      </c>
      <c r="FF1187">
        <v>5.008666667</v>
      </c>
      <c r="FG1187">
        <v>5.983247521</v>
      </c>
      <c r="FH1187">
        <v>2.092666667</v>
      </c>
      <c r="FI1187">
        <v>2.7120145189999998</v>
      </c>
      <c r="FJ1187">
        <v>22.885426500000001</v>
      </c>
      <c r="FK1187">
        <v>30.94651979</v>
      </c>
      <c r="FL1187">
        <v>8.9517974539999994</v>
      </c>
      <c r="FM1187">
        <v>10.429050549999999</v>
      </c>
      <c r="FN1187">
        <v>1</v>
      </c>
      <c r="FO1187">
        <v>0</v>
      </c>
      <c r="FP1187">
        <v>2</v>
      </c>
      <c r="FQ1187">
        <v>3</v>
      </c>
      <c r="FR1187">
        <f>9/15</f>
        <v>0.6</v>
      </c>
      <c r="FS1187">
        <v>2</v>
      </c>
      <c r="FT1187">
        <v>0</v>
      </c>
      <c r="FU1187">
        <v>2</v>
      </c>
      <c r="FV1187">
        <v>2</v>
      </c>
      <c r="FW1187">
        <v>0</v>
      </c>
      <c r="FX1187">
        <v>1</v>
      </c>
    </row>
    <row r="1188" spans="1:180" x14ac:dyDescent="0.3">
      <c r="A1188" s="7" t="s">
        <v>384</v>
      </c>
      <c r="B1188" s="7" t="s">
        <v>33</v>
      </c>
      <c r="C1188" t="s">
        <v>26</v>
      </c>
      <c r="D1188">
        <v>14</v>
      </c>
      <c r="E1188">
        <v>3</v>
      </c>
      <c r="F1188">
        <v>2</v>
      </c>
      <c r="G1188">
        <v>1.096782988</v>
      </c>
      <c r="H1188">
        <v>0.70099999999999996</v>
      </c>
      <c r="I1188">
        <v>0.77653216999999997</v>
      </c>
      <c r="J1188">
        <v>0.59127567599999997</v>
      </c>
      <c r="K1188">
        <v>1.5235599740000001</v>
      </c>
      <c r="L1188">
        <v>0.39759639600000002</v>
      </c>
      <c r="M1188">
        <v>0.99631820500000001</v>
      </c>
      <c r="N1188">
        <v>16.265952380000002</v>
      </c>
      <c r="O1188">
        <v>17.23844944</v>
      </c>
      <c r="P1188">
        <v>0.79225315299999999</v>
      </c>
      <c r="Q1188">
        <v>1.376256768</v>
      </c>
      <c r="R1188">
        <v>1.9933798199999999</v>
      </c>
      <c r="S1188">
        <v>1.5290231400000001</v>
      </c>
      <c r="T1188">
        <v>0.179487179</v>
      </c>
      <c r="U1188">
        <v>0.57575757599999999</v>
      </c>
      <c r="V1188">
        <v>0.26666666700000002</v>
      </c>
      <c r="W1188">
        <v>0.46666666699999998</v>
      </c>
      <c r="X1188">
        <v>0.27777777799999998</v>
      </c>
      <c r="Y1188">
        <v>0.8</v>
      </c>
      <c r="Z1188">
        <v>-21</v>
      </c>
      <c r="AA1188" s="5" t="s">
        <v>193</v>
      </c>
      <c r="AB1188">
        <v>-18</v>
      </c>
      <c r="AC1188">
        <v>-6</v>
      </c>
      <c r="AD1188" s="5" t="s">
        <v>220</v>
      </c>
      <c r="AE1188">
        <v>-5</v>
      </c>
      <c r="AF1188">
        <v>-17</v>
      </c>
      <c r="AG1188">
        <v>-5</v>
      </c>
      <c r="AH1188">
        <v>-16</v>
      </c>
      <c r="AI1188">
        <v>-4</v>
      </c>
      <c r="AJ1188">
        <v>-16</v>
      </c>
      <c r="AK1188">
        <v>-4</v>
      </c>
      <c r="AL1188">
        <v>-15</v>
      </c>
      <c r="AM1188">
        <v>-3</v>
      </c>
      <c r="AN1188">
        <v>-14</v>
      </c>
      <c r="AO1188">
        <v>-2</v>
      </c>
      <c r="AP1188">
        <v>-13</v>
      </c>
      <c r="AQ1188">
        <v>-1</v>
      </c>
      <c r="AR1188">
        <v>-13</v>
      </c>
      <c r="AS1188">
        <v>-1</v>
      </c>
      <c r="AT1188">
        <v>-12</v>
      </c>
      <c r="AU1188">
        <v>0</v>
      </c>
      <c r="AV1188">
        <v>-11</v>
      </c>
      <c r="AW1188">
        <v>1</v>
      </c>
      <c r="AX1188">
        <v>-10</v>
      </c>
      <c r="AY1188">
        <v>2</v>
      </c>
      <c r="AZ1188">
        <v>-10</v>
      </c>
      <c r="BA1188">
        <v>2</v>
      </c>
      <c r="BB1188">
        <v>-7</v>
      </c>
      <c r="BC1188">
        <v>5</v>
      </c>
      <c r="BD1188">
        <v>-4</v>
      </c>
      <c r="BE1188">
        <v>8</v>
      </c>
      <c r="BF1188">
        <v>-3</v>
      </c>
      <c r="BG1188">
        <v>9</v>
      </c>
      <c r="BH1188">
        <v>-2</v>
      </c>
      <c r="BI1188">
        <v>10</v>
      </c>
      <c r="BJ1188">
        <v>0</v>
      </c>
      <c r="BK1188">
        <v>12</v>
      </c>
      <c r="BL1188">
        <v>6</v>
      </c>
      <c r="BM1188">
        <v>18</v>
      </c>
      <c r="BN1188">
        <v>0</v>
      </c>
      <c r="BO1188">
        <v>5</v>
      </c>
      <c r="BP1188">
        <v>-1</v>
      </c>
      <c r="BQ1188">
        <v>0</v>
      </c>
      <c r="BR1188">
        <v>-2</v>
      </c>
      <c r="BS1188">
        <v>-1</v>
      </c>
      <c r="BT1188">
        <v>-3</v>
      </c>
      <c r="BU1188">
        <v>1</v>
      </c>
      <c r="BV1188">
        <v>-3</v>
      </c>
      <c r="BW1188">
        <v>0</v>
      </c>
      <c r="BX1188">
        <v>-1</v>
      </c>
      <c r="BY1188">
        <v>0</v>
      </c>
      <c r="BZ1188">
        <v>0</v>
      </c>
      <c r="CA1188">
        <v>0</v>
      </c>
      <c r="CB1188">
        <v>0</v>
      </c>
      <c r="CC1188">
        <v>-1</v>
      </c>
      <c r="CD1188">
        <v>0</v>
      </c>
      <c r="CE1188">
        <v>0</v>
      </c>
      <c r="CF1188">
        <v>0</v>
      </c>
      <c r="CG1188">
        <v>1</v>
      </c>
      <c r="CH1188">
        <v>0</v>
      </c>
      <c r="CI1188">
        <v>0</v>
      </c>
      <c r="CJ1188">
        <v>-4</v>
      </c>
      <c r="CK1188">
        <v>0</v>
      </c>
      <c r="CL1188">
        <v>0</v>
      </c>
      <c r="CM1188">
        <v>-3</v>
      </c>
      <c r="CN1188">
        <v>-1</v>
      </c>
      <c r="CO1188">
        <v>0</v>
      </c>
      <c r="CP1188">
        <v>0</v>
      </c>
      <c r="CQ1188">
        <v>3</v>
      </c>
      <c r="CR1188">
        <v>0</v>
      </c>
      <c r="CS1188">
        <v>-1</v>
      </c>
      <c r="CT1188">
        <v>0</v>
      </c>
      <c r="CU1188">
        <v>0</v>
      </c>
      <c r="CV1188">
        <v>-2</v>
      </c>
      <c r="CW1188">
        <v>3</v>
      </c>
      <c r="CX1188">
        <v>0</v>
      </c>
      <c r="CY1188">
        <v>0</v>
      </c>
      <c r="CZ1188">
        <v>1</v>
      </c>
      <c r="DA1188">
        <v>1</v>
      </c>
      <c r="DB1188">
        <v>-26</v>
      </c>
      <c r="DC1188">
        <v>-2</v>
      </c>
      <c r="DD1188">
        <v>-29</v>
      </c>
      <c r="DE1188">
        <v>-5</v>
      </c>
      <c r="DF1188">
        <v>-23</v>
      </c>
      <c r="DG1188">
        <v>1</v>
      </c>
      <c r="DH1188">
        <v>-23</v>
      </c>
      <c r="DI1188">
        <v>1</v>
      </c>
      <c r="DJ1188">
        <v>-21</v>
      </c>
      <c r="DK1188">
        <v>3</v>
      </c>
      <c r="DL1188">
        <v>-19</v>
      </c>
      <c r="DM1188">
        <v>5</v>
      </c>
      <c r="DN1188">
        <v>-28</v>
      </c>
      <c r="DO1188">
        <v>-4</v>
      </c>
      <c r="DP1188">
        <v>-21</v>
      </c>
      <c r="DQ1188">
        <v>3</v>
      </c>
      <c r="DR1188">
        <v>-22</v>
      </c>
      <c r="DS1188">
        <v>2</v>
      </c>
      <c r="DT1188">
        <v>-12</v>
      </c>
      <c r="DU1188">
        <v>12</v>
      </c>
      <c r="DV1188">
        <v>-24</v>
      </c>
      <c r="DW1188">
        <v>0</v>
      </c>
      <c r="DX1188">
        <v>-17</v>
      </c>
      <c r="DY1188">
        <v>7</v>
      </c>
      <c r="DZ1188">
        <v>-14</v>
      </c>
      <c r="EA1188">
        <v>10</v>
      </c>
      <c r="EB1188">
        <v>-11</v>
      </c>
      <c r="EC1188">
        <v>13</v>
      </c>
      <c r="ED1188">
        <v>-11</v>
      </c>
      <c r="EE1188">
        <v>13</v>
      </c>
      <c r="EF1188">
        <v>-10</v>
      </c>
      <c r="EG1188">
        <v>14</v>
      </c>
      <c r="EH1188">
        <v>-4</v>
      </c>
      <c r="EI1188">
        <v>20</v>
      </c>
      <c r="EJ1188">
        <v>-6</v>
      </c>
      <c r="EK1188">
        <v>18</v>
      </c>
      <c r="EL1188">
        <v>0</v>
      </c>
      <c r="EM1188">
        <v>24</v>
      </c>
      <c r="EN1188">
        <v>1</v>
      </c>
      <c r="EO1188">
        <v>25</v>
      </c>
      <c r="EP1188">
        <v>129.0108333</v>
      </c>
      <c r="EQ1188">
        <v>113.04544319999999</v>
      </c>
      <c r="ER1188">
        <v>85.874968170000002</v>
      </c>
      <c r="ES1188">
        <v>84.773360760000003</v>
      </c>
      <c r="ET1188">
        <v>113.4964762</v>
      </c>
      <c r="EU1188">
        <v>119.0749733</v>
      </c>
      <c r="EV1188">
        <v>81.266321149999996</v>
      </c>
      <c r="EW1188">
        <v>81.762084389999998</v>
      </c>
      <c r="EX1188">
        <v>34.000833329999999</v>
      </c>
      <c r="EY1188">
        <v>46.900695169999999</v>
      </c>
      <c r="EZ1188">
        <v>61.4026967</v>
      </c>
      <c r="FA1188">
        <v>57.663519039999997</v>
      </c>
      <c r="FB1188">
        <v>5.9467857139999998</v>
      </c>
      <c r="FC1188">
        <v>10.150224809999999</v>
      </c>
      <c r="FD1188">
        <v>21.827142859999999</v>
      </c>
      <c r="FE1188">
        <v>22.59692179</v>
      </c>
      <c r="FF1188">
        <v>4.5997380950000002</v>
      </c>
      <c r="FG1188">
        <v>8.6510038930000004</v>
      </c>
      <c r="FH1188">
        <v>1.855428571</v>
      </c>
      <c r="FI1188">
        <v>2.505412481</v>
      </c>
      <c r="FJ1188">
        <v>30.102754709999999</v>
      </c>
      <c r="FK1188">
        <v>33.303181809999998</v>
      </c>
      <c r="FL1188">
        <v>8.651142857</v>
      </c>
      <c r="FM1188">
        <v>14.38086946</v>
      </c>
      <c r="FN1188">
        <v>0</v>
      </c>
      <c r="FO1188">
        <v>0</v>
      </c>
      <c r="FP1188">
        <v>1</v>
      </c>
      <c r="FQ1188">
        <v>0</v>
      </c>
      <c r="FR1188">
        <f>8/13</f>
        <v>0.61538461538461542</v>
      </c>
      <c r="FS1188">
        <v>2</v>
      </c>
      <c r="FT1188">
        <v>0</v>
      </c>
      <c r="FU1188">
        <v>3</v>
      </c>
      <c r="FV1188">
        <v>2</v>
      </c>
      <c r="FW1188">
        <v>0</v>
      </c>
      <c r="FX1188">
        <v>1</v>
      </c>
    </row>
    <row r="1189" spans="1:180" x14ac:dyDescent="0.3">
      <c r="A1189" s="7" t="s">
        <v>129</v>
      </c>
      <c r="B1189" s="7" t="s">
        <v>138</v>
      </c>
      <c r="C1189" t="s">
        <v>61</v>
      </c>
      <c r="D1189">
        <v>13</v>
      </c>
      <c r="E1189">
        <v>3</v>
      </c>
      <c r="F1189">
        <v>1.5510714290000001</v>
      </c>
      <c r="G1189">
        <v>0.96161631999999997</v>
      </c>
      <c r="H1189">
        <v>0.673214286</v>
      </c>
      <c r="I1189">
        <v>0.74665868999999996</v>
      </c>
      <c r="J1189">
        <v>1.9337168929999999</v>
      </c>
      <c r="K1189">
        <v>1.3863943569999999</v>
      </c>
      <c r="L1189">
        <v>1.053730917</v>
      </c>
      <c r="M1189">
        <v>0.96874107700000001</v>
      </c>
      <c r="N1189">
        <v>17.320830539999999</v>
      </c>
      <c r="O1189">
        <v>17.459226869999998</v>
      </c>
      <c r="P1189">
        <v>1.9171072709999999</v>
      </c>
      <c r="Q1189">
        <v>1.677935366</v>
      </c>
      <c r="R1189">
        <v>1.231924917</v>
      </c>
      <c r="S1189">
        <v>1.2855100699999999</v>
      </c>
      <c r="T1189">
        <v>0.5</v>
      </c>
      <c r="U1189">
        <v>0.66666666699999999</v>
      </c>
      <c r="V1189">
        <v>0.46666666699999998</v>
      </c>
      <c r="W1189">
        <v>0.6</v>
      </c>
      <c r="X1189">
        <v>0.27777777799999998</v>
      </c>
      <c r="Y1189">
        <v>0.66666666699999999</v>
      </c>
      <c r="Z1189">
        <v>-10</v>
      </c>
      <c r="AA1189" s="5" t="s">
        <v>222</v>
      </c>
      <c r="AB1189">
        <v>-9</v>
      </c>
      <c r="AC1189">
        <v>-3</v>
      </c>
      <c r="AD1189" s="5" t="s">
        <v>221</v>
      </c>
      <c r="AE1189">
        <v>0</v>
      </c>
      <c r="AF1189">
        <v>-6</v>
      </c>
      <c r="AG1189">
        <v>0</v>
      </c>
      <c r="AH1189">
        <v>-5</v>
      </c>
      <c r="AI1189">
        <v>1</v>
      </c>
      <c r="AJ1189">
        <v>-6</v>
      </c>
      <c r="AK1189">
        <v>0</v>
      </c>
      <c r="AL1189">
        <v>-1</v>
      </c>
      <c r="AM1189">
        <v>5</v>
      </c>
      <c r="AN1189">
        <v>0</v>
      </c>
      <c r="AO1189">
        <v>6</v>
      </c>
      <c r="AP1189">
        <v>0</v>
      </c>
      <c r="AQ1189">
        <v>6</v>
      </c>
      <c r="AR1189">
        <v>4</v>
      </c>
      <c r="AS1189">
        <v>10</v>
      </c>
      <c r="AT1189">
        <v>4</v>
      </c>
      <c r="AU1189">
        <v>10</v>
      </c>
      <c r="AV1189">
        <v>5</v>
      </c>
      <c r="AW1189">
        <v>11</v>
      </c>
      <c r="AX1189">
        <v>5</v>
      </c>
      <c r="AY1189">
        <v>11</v>
      </c>
      <c r="AZ1189">
        <v>6</v>
      </c>
      <c r="BA1189">
        <v>12</v>
      </c>
      <c r="BB1189">
        <v>6</v>
      </c>
      <c r="BC1189">
        <v>12</v>
      </c>
      <c r="BD1189">
        <v>7</v>
      </c>
      <c r="BE1189">
        <v>13</v>
      </c>
      <c r="BF1189">
        <v>8</v>
      </c>
      <c r="BG1189">
        <v>14</v>
      </c>
      <c r="BH1189">
        <v>11</v>
      </c>
      <c r="BI1189">
        <v>17</v>
      </c>
      <c r="BJ1189">
        <v>12</v>
      </c>
      <c r="BK1189">
        <v>18</v>
      </c>
      <c r="BL1189">
        <v>12</v>
      </c>
      <c r="BM1189">
        <v>18</v>
      </c>
      <c r="BN1189">
        <v>0</v>
      </c>
      <c r="BO1189">
        <v>-2</v>
      </c>
      <c r="BP1189">
        <v>0</v>
      </c>
      <c r="BQ1189">
        <v>-1</v>
      </c>
      <c r="BR1189">
        <v>0</v>
      </c>
      <c r="BS1189">
        <v>-3</v>
      </c>
      <c r="BT1189">
        <v>0</v>
      </c>
      <c r="BU1189">
        <v>4</v>
      </c>
      <c r="BV1189">
        <v>0</v>
      </c>
      <c r="BW1189">
        <v>-2</v>
      </c>
      <c r="BX1189">
        <v>0</v>
      </c>
      <c r="BY1189">
        <v>0</v>
      </c>
      <c r="BZ1189">
        <v>-1</v>
      </c>
      <c r="CA1189">
        <v>0</v>
      </c>
      <c r="CB1189">
        <v>-3</v>
      </c>
      <c r="CC1189">
        <v>3</v>
      </c>
      <c r="CD1189">
        <v>0</v>
      </c>
      <c r="CE1189">
        <v>0</v>
      </c>
      <c r="CF1189">
        <v>-2</v>
      </c>
      <c r="CG1189">
        <v>0</v>
      </c>
      <c r="CH1189">
        <v>-3</v>
      </c>
      <c r="CI1189">
        <v>1</v>
      </c>
      <c r="CJ1189">
        <v>1</v>
      </c>
      <c r="CK1189">
        <v>1</v>
      </c>
      <c r="CL1189">
        <v>2</v>
      </c>
      <c r="CM1189">
        <v>0</v>
      </c>
      <c r="CN1189">
        <v>0</v>
      </c>
      <c r="CO1189">
        <v>2</v>
      </c>
      <c r="CP1189">
        <v>0</v>
      </c>
      <c r="CQ1189">
        <v>1</v>
      </c>
      <c r="CR1189">
        <v>1</v>
      </c>
      <c r="CS1189">
        <v>0</v>
      </c>
      <c r="CT1189">
        <v>0</v>
      </c>
      <c r="CU1189">
        <v>0</v>
      </c>
      <c r="CV1189">
        <v>0</v>
      </c>
      <c r="CW1189">
        <v>6</v>
      </c>
      <c r="CX1189">
        <v>1</v>
      </c>
      <c r="CY1189">
        <v>0</v>
      </c>
      <c r="CZ1189">
        <v>2</v>
      </c>
      <c r="DA1189">
        <v>4</v>
      </c>
      <c r="DB1189">
        <v>-16</v>
      </c>
      <c r="DC1189">
        <v>0</v>
      </c>
      <c r="DD1189">
        <v>-17</v>
      </c>
      <c r="DE1189">
        <v>-1</v>
      </c>
      <c r="DF1189">
        <v>-16</v>
      </c>
      <c r="DG1189">
        <v>0</v>
      </c>
      <c r="DH1189">
        <v>-12</v>
      </c>
      <c r="DI1189">
        <v>4</v>
      </c>
      <c r="DJ1189">
        <v>-11</v>
      </c>
      <c r="DK1189">
        <v>5</v>
      </c>
      <c r="DL1189">
        <v>-16</v>
      </c>
      <c r="DM1189">
        <v>0</v>
      </c>
      <c r="DN1189">
        <v>-7</v>
      </c>
      <c r="DO1189">
        <v>9</v>
      </c>
      <c r="DP1189">
        <v>-7</v>
      </c>
      <c r="DQ1189">
        <v>9</v>
      </c>
      <c r="DR1189">
        <v>0</v>
      </c>
      <c r="DS1189">
        <v>16</v>
      </c>
      <c r="DT1189">
        <v>-1</v>
      </c>
      <c r="DU1189">
        <v>15</v>
      </c>
      <c r="DV1189">
        <v>0</v>
      </c>
      <c r="DW1189">
        <v>16</v>
      </c>
      <c r="DX1189">
        <v>4</v>
      </c>
      <c r="DY1189">
        <v>20</v>
      </c>
      <c r="DZ1189">
        <v>3</v>
      </c>
      <c r="EA1189">
        <v>19</v>
      </c>
      <c r="EB1189">
        <v>5</v>
      </c>
      <c r="EC1189">
        <v>21</v>
      </c>
      <c r="ED1189">
        <v>8</v>
      </c>
      <c r="EE1189">
        <v>24</v>
      </c>
      <c r="EF1189">
        <v>6</v>
      </c>
      <c r="EG1189">
        <v>22</v>
      </c>
      <c r="EH1189">
        <v>6</v>
      </c>
      <c r="EI1189">
        <v>22</v>
      </c>
      <c r="EJ1189">
        <v>10</v>
      </c>
      <c r="EK1189">
        <v>26</v>
      </c>
      <c r="EL1189">
        <v>8</v>
      </c>
      <c r="EM1189">
        <v>24</v>
      </c>
      <c r="EN1189">
        <v>13</v>
      </c>
      <c r="EO1189">
        <v>29</v>
      </c>
      <c r="EP1189">
        <v>156.50519829999999</v>
      </c>
      <c r="EQ1189">
        <v>226.04206360000001</v>
      </c>
      <c r="ER1189">
        <v>88.555317090000003</v>
      </c>
      <c r="ES1189">
        <v>91.838028859999994</v>
      </c>
      <c r="ET1189">
        <v>163.39609369999999</v>
      </c>
      <c r="EU1189">
        <v>217.2576904</v>
      </c>
      <c r="EV1189">
        <v>87.035753650000004</v>
      </c>
      <c r="EW1189">
        <v>90.466547640000002</v>
      </c>
      <c r="EX1189">
        <v>53.680158149999997</v>
      </c>
      <c r="EY1189">
        <v>62.643648239999997</v>
      </c>
      <c r="EZ1189">
        <v>69.895812019999994</v>
      </c>
      <c r="FA1189">
        <v>74.787272290000004</v>
      </c>
      <c r="FB1189">
        <v>9.5906171919999998</v>
      </c>
      <c r="FC1189">
        <v>11.732884670000001</v>
      </c>
      <c r="FD1189">
        <v>32.080548649999997</v>
      </c>
      <c r="FE1189">
        <v>41.304006289999997</v>
      </c>
      <c r="FF1189">
        <v>9.3095510449999992</v>
      </c>
      <c r="FG1189">
        <v>10.88869843</v>
      </c>
      <c r="FH1189">
        <v>2.1056656170000001</v>
      </c>
      <c r="FI1189">
        <v>2.380830832</v>
      </c>
      <c r="FJ1189">
        <v>34.835297230000002</v>
      </c>
      <c r="FK1189">
        <v>31.571979850000002</v>
      </c>
      <c r="FL1189">
        <v>13.827226270000001</v>
      </c>
      <c r="FM1189">
        <v>16.586665360000001</v>
      </c>
      <c r="FN1189">
        <v>0</v>
      </c>
      <c r="FO1189">
        <v>0</v>
      </c>
      <c r="FP1189">
        <v>1</v>
      </c>
      <c r="FQ1189">
        <v>3</v>
      </c>
      <c r="FR1189">
        <f>3/15</f>
        <v>0.2</v>
      </c>
      <c r="FS1189">
        <v>1</v>
      </c>
      <c r="FT1189">
        <v>2</v>
      </c>
      <c r="FU1189">
        <v>0</v>
      </c>
      <c r="FV1189">
        <v>1</v>
      </c>
      <c r="FW1189">
        <v>1</v>
      </c>
      <c r="FX1189">
        <v>0</v>
      </c>
    </row>
    <row r="1190" spans="1:180" x14ac:dyDescent="0.3">
      <c r="A1190" s="7" t="s">
        <v>89</v>
      </c>
      <c r="B1190" s="7" t="s">
        <v>95</v>
      </c>
      <c r="C1190" t="s">
        <v>55</v>
      </c>
      <c r="D1190">
        <v>14</v>
      </c>
      <c r="E1190">
        <v>3</v>
      </c>
      <c r="F1190">
        <v>1.31295082</v>
      </c>
      <c r="G1190">
        <v>0.67883333300000004</v>
      </c>
      <c r="H1190">
        <v>0.62534426200000004</v>
      </c>
      <c r="I1190">
        <v>0.7903</v>
      </c>
      <c r="J1190">
        <v>0.76795897499999999</v>
      </c>
      <c r="K1190">
        <v>1.5728611990000001</v>
      </c>
      <c r="L1190">
        <v>0.38558268099999998</v>
      </c>
      <c r="M1190">
        <v>1.2457566</v>
      </c>
      <c r="N1190">
        <v>17.780786490000001</v>
      </c>
      <c r="O1190">
        <v>19.95635218</v>
      </c>
      <c r="P1190">
        <v>1.4907132359999999</v>
      </c>
      <c r="Q1190">
        <v>1.8446020380000001</v>
      </c>
      <c r="R1190">
        <v>1.4481070149999999</v>
      </c>
      <c r="S1190">
        <v>0.68577297000000004</v>
      </c>
      <c r="T1190">
        <v>0.38461538499999998</v>
      </c>
      <c r="U1190">
        <v>0.66666666699999999</v>
      </c>
      <c r="V1190">
        <v>0.46666666699999998</v>
      </c>
      <c r="W1190">
        <v>0.66666666699999999</v>
      </c>
      <c r="X1190">
        <v>0.19047618999999999</v>
      </c>
      <c r="Y1190">
        <v>0.66666666699999999</v>
      </c>
      <c r="Z1190">
        <v>-11</v>
      </c>
      <c r="AA1190" s="5" t="s">
        <v>197</v>
      </c>
      <c r="AB1190">
        <v>-11</v>
      </c>
      <c r="AC1190">
        <v>0</v>
      </c>
      <c r="AD1190" s="5" t="s">
        <v>196</v>
      </c>
      <c r="AE1190">
        <v>0</v>
      </c>
      <c r="AF1190">
        <v>-7</v>
      </c>
      <c r="AG1190">
        <v>4</v>
      </c>
      <c r="AH1190">
        <v>-5</v>
      </c>
      <c r="AI1190">
        <v>6</v>
      </c>
      <c r="AJ1190">
        <v>-4</v>
      </c>
      <c r="AK1190">
        <v>7</v>
      </c>
      <c r="AL1190">
        <v>-3</v>
      </c>
      <c r="AM1190">
        <v>8</v>
      </c>
      <c r="AN1190">
        <v>-3</v>
      </c>
      <c r="AO1190">
        <v>8</v>
      </c>
      <c r="AP1190">
        <v>-1</v>
      </c>
      <c r="AQ1190">
        <v>10</v>
      </c>
      <c r="AR1190">
        <v>-1</v>
      </c>
      <c r="AS1190">
        <v>10</v>
      </c>
      <c r="AT1190">
        <v>0</v>
      </c>
      <c r="AU1190">
        <v>11</v>
      </c>
      <c r="AV1190">
        <v>1</v>
      </c>
      <c r="AW1190">
        <v>12</v>
      </c>
      <c r="AX1190">
        <v>1</v>
      </c>
      <c r="AY1190">
        <v>12</v>
      </c>
      <c r="AZ1190">
        <v>1</v>
      </c>
      <c r="BA1190">
        <v>12</v>
      </c>
      <c r="BB1190">
        <v>1</v>
      </c>
      <c r="BC1190">
        <v>12</v>
      </c>
      <c r="BD1190">
        <v>2</v>
      </c>
      <c r="BE1190">
        <v>13</v>
      </c>
      <c r="BF1190">
        <v>2</v>
      </c>
      <c r="BG1190">
        <v>13</v>
      </c>
      <c r="BH1190">
        <v>4</v>
      </c>
      <c r="BI1190">
        <v>15</v>
      </c>
      <c r="BJ1190">
        <v>4</v>
      </c>
      <c r="BK1190">
        <v>15</v>
      </c>
      <c r="BL1190">
        <v>4</v>
      </c>
      <c r="BM1190">
        <v>15</v>
      </c>
      <c r="BN1190">
        <v>0</v>
      </c>
      <c r="BO1190">
        <v>2</v>
      </c>
      <c r="BP1190">
        <v>0</v>
      </c>
      <c r="BQ1190">
        <v>0</v>
      </c>
      <c r="BR1190">
        <v>0</v>
      </c>
      <c r="BS1190">
        <v>0</v>
      </c>
      <c r="BT1190">
        <v>-1</v>
      </c>
      <c r="BU1190">
        <v>0</v>
      </c>
      <c r="BV1190">
        <v>0</v>
      </c>
      <c r="BW1190">
        <v>2</v>
      </c>
      <c r="BX1190">
        <v>1</v>
      </c>
      <c r="BY1190">
        <v>1</v>
      </c>
      <c r="BZ1190">
        <v>0</v>
      </c>
      <c r="CA1190">
        <v>0</v>
      </c>
      <c r="CB1190">
        <v>-2</v>
      </c>
      <c r="CC1190">
        <v>-1</v>
      </c>
      <c r="CD1190">
        <v>0</v>
      </c>
      <c r="CE1190">
        <v>0</v>
      </c>
      <c r="CF1190">
        <v>2</v>
      </c>
      <c r="CG1190">
        <v>1</v>
      </c>
      <c r="CH1190">
        <v>0</v>
      </c>
      <c r="CI1190">
        <v>0</v>
      </c>
      <c r="CJ1190">
        <v>0</v>
      </c>
      <c r="CK1190">
        <v>-3</v>
      </c>
      <c r="CL1190">
        <v>-1</v>
      </c>
      <c r="CM1190">
        <v>2</v>
      </c>
      <c r="CN1190">
        <v>-1</v>
      </c>
      <c r="CO1190">
        <v>0</v>
      </c>
      <c r="CP1190">
        <v>0</v>
      </c>
      <c r="CQ1190">
        <v>-1</v>
      </c>
      <c r="CR1190">
        <v>0</v>
      </c>
      <c r="CS1190">
        <v>0</v>
      </c>
      <c r="CT1190">
        <v>1</v>
      </c>
      <c r="CU1190">
        <v>1</v>
      </c>
      <c r="CV1190">
        <v>0</v>
      </c>
      <c r="CW1190">
        <v>2</v>
      </c>
      <c r="CX1190">
        <v>0</v>
      </c>
      <c r="CY1190">
        <v>3</v>
      </c>
      <c r="CZ1190">
        <v>0</v>
      </c>
      <c r="DA1190">
        <v>0</v>
      </c>
      <c r="DB1190">
        <v>-18</v>
      </c>
      <c r="DC1190">
        <v>-8</v>
      </c>
      <c r="DD1190">
        <v>-17</v>
      </c>
      <c r="DE1190">
        <v>-7</v>
      </c>
      <c r="DF1190">
        <v>-10</v>
      </c>
      <c r="DG1190">
        <v>0</v>
      </c>
      <c r="DH1190">
        <v>-5</v>
      </c>
      <c r="DI1190">
        <v>5</v>
      </c>
      <c r="DJ1190">
        <v>-12</v>
      </c>
      <c r="DK1190">
        <v>-2</v>
      </c>
      <c r="DL1190">
        <v>-5</v>
      </c>
      <c r="DM1190">
        <v>5</v>
      </c>
      <c r="DN1190">
        <v>4</v>
      </c>
      <c r="DO1190">
        <v>14</v>
      </c>
      <c r="DP1190">
        <v>5</v>
      </c>
      <c r="DQ1190">
        <v>15</v>
      </c>
      <c r="DR1190">
        <v>2</v>
      </c>
      <c r="DS1190">
        <v>12</v>
      </c>
      <c r="DT1190">
        <v>8</v>
      </c>
      <c r="DU1190">
        <v>18</v>
      </c>
      <c r="DV1190">
        <v>0</v>
      </c>
      <c r="DW1190">
        <v>10</v>
      </c>
      <c r="DX1190">
        <v>-1</v>
      </c>
      <c r="DY1190">
        <v>9</v>
      </c>
      <c r="DZ1190">
        <v>1</v>
      </c>
      <c r="EA1190">
        <v>11</v>
      </c>
      <c r="EB1190">
        <v>1</v>
      </c>
      <c r="EC1190">
        <v>11</v>
      </c>
      <c r="ED1190">
        <v>2</v>
      </c>
      <c r="EE1190">
        <v>12</v>
      </c>
      <c r="EF1190">
        <v>4</v>
      </c>
      <c r="EG1190">
        <v>14</v>
      </c>
      <c r="EH1190">
        <v>5</v>
      </c>
      <c r="EI1190">
        <v>15</v>
      </c>
      <c r="EJ1190">
        <v>2</v>
      </c>
      <c r="EK1190">
        <v>12</v>
      </c>
      <c r="EL1190">
        <v>7</v>
      </c>
      <c r="EM1190">
        <v>17</v>
      </c>
      <c r="EN1190">
        <v>7</v>
      </c>
      <c r="EO1190">
        <v>17</v>
      </c>
      <c r="EP1190">
        <v>108.85632579999999</v>
      </c>
      <c r="EQ1190">
        <v>247.0662595</v>
      </c>
      <c r="ER1190">
        <v>83.148933900000003</v>
      </c>
      <c r="ES1190">
        <v>92.100729090000002</v>
      </c>
      <c r="ET1190">
        <v>104.1051205</v>
      </c>
      <c r="EU1190">
        <v>202.91504509999999</v>
      </c>
      <c r="EV1190">
        <v>78.173198150000005</v>
      </c>
      <c r="EW1190">
        <v>89.714175879999999</v>
      </c>
      <c r="EX1190">
        <v>41.099116219999999</v>
      </c>
      <c r="EY1190">
        <v>77.669785880000006</v>
      </c>
      <c r="EZ1190">
        <v>53.817781600000004</v>
      </c>
      <c r="FA1190">
        <v>73.632322599999995</v>
      </c>
      <c r="FB1190">
        <v>8.0912595760000006</v>
      </c>
      <c r="FC1190">
        <v>11.777717490000001</v>
      </c>
      <c r="FD1190">
        <v>22.345946990000002</v>
      </c>
      <c r="FE1190">
        <v>40.601183710000001</v>
      </c>
      <c r="FF1190">
        <v>6.5056959140000004</v>
      </c>
      <c r="FG1190">
        <v>12.715088229999999</v>
      </c>
      <c r="FH1190">
        <v>2.866907608</v>
      </c>
      <c r="FI1190">
        <v>3.496548185</v>
      </c>
      <c r="FJ1190">
        <v>29.68634943</v>
      </c>
      <c r="FK1190">
        <v>35.77934089</v>
      </c>
      <c r="FL1190">
        <v>11.29445799</v>
      </c>
      <c r="FM1190">
        <v>12.47437714</v>
      </c>
      <c r="FN1190">
        <v>0</v>
      </c>
      <c r="FO1190">
        <v>0</v>
      </c>
      <c r="FP1190">
        <v>1</v>
      </c>
      <c r="FQ1190">
        <v>3</v>
      </c>
      <c r="FR1190">
        <f>3/15</f>
        <v>0.2</v>
      </c>
      <c r="FS1190">
        <v>2</v>
      </c>
      <c r="FT1190">
        <v>1</v>
      </c>
      <c r="FU1190">
        <v>3</v>
      </c>
      <c r="FV1190">
        <v>2</v>
      </c>
      <c r="FW1190">
        <v>1</v>
      </c>
      <c r="FX1190">
        <v>2</v>
      </c>
    </row>
    <row r="1191" spans="1:180" x14ac:dyDescent="0.3">
      <c r="A1191" s="7" t="s">
        <v>112</v>
      </c>
      <c r="B1191" s="7" t="s">
        <v>113</v>
      </c>
      <c r="C1191" t="s">
        <v>58</v>
      </c>
      <c r="D1191">
        <v>16</v>
      </c>
      <c r="E1191">
        <v>3</v>
      </c>
      <c r="F1191">
        <v>0.88500000000000001</v>
      </c>
      <c r="G1191">
        <v>0.79658536599999996</v>
      </c>
      <c r="H1191">
        <v>0.72724137899999997</v>
      </c>
      <c r="I1191">
        <v>0.74543902399999995</v>
      </c>
      <c r="J1191">
        <v>1.1473576940000001</v>
      </c>
      <c r="K1191">
        <v>1.6192821239999999</v>
      </c>
      <c r="L1191">
        <v>1.166089417</v>
      </c>
      <c r="M1191">
        <v>1.3890379020000001</v>
      </c>
      <c r="N1191">
        <v>20.695613430000002</v>
      </c>
      <c r="O1191">
        <v>20.885251029999999</v>
      </c>
      <c r="P1191">
        <v>1.4443962969999999</v>
      </c>
      <c r="Q1191">
        <v>2.3721932799999998</v>
      </c>
      <c r="R1191">
        <v>0.88030373399999995</v>
      </c>
      <c r="S1191">
        <v>0.98348864899999999</v>
      </c>
      <c r="T1191">
        <v>0.71111111100000002</v>
      </c>
      <c r="U1191">
        <v>0.688888889</v>
      </c>
      <c r="V1191">
        <v>0.86666666699999995</v>
      </c>
      <c r="W1191">
        <v>0.46666666699999998</v>
      </c>
      <c r="X1191">
        <v>0.83333333300000001</v>
      </c>
      <c r="Y1191">
        <v>0.71428571399999996</v>
      </c>
      <c r="Z1191">
        <v>0</v>
      </c>
      <c r="AA1191" s="5" t="s">
        <v>219</v>
      </c>
      <c r="AB1191">
        <v>1</v>
      </c>
      <c r="AC1191">
        <v>0</v>
      </c>
      <c r="AD1191" s="5" t="s">
        <v>46</v>
      </c>
      <c r="AE1191">
        <v>1</v>
      </c>
      <c r="AF1191">
        <v>5</v>
      </c>
      <c r="AG1191">
        <v>4</v>
      </c>
      <c r="AH1191">
        <v>6</v>
      </c>
      <c r="AI1191">
        <v>5</v>
      </c>
      <c r="AJ1191">
        <v>7</v>
      </c>
      <c r="AK1191">
        <v>6</v>
      </c>
      <c r="AL1191">
        <v>8</v>
      </c>
      <c r="AM1191">
        <v>7</v>
      </c>
      <c r="AN1191">
        <v>9</v>
      </c>
      <c r="AO1191">
        <v>8</v>
      </c>
      <c r="AP1191">
        <v>9</v>
      </c>
      <c r="AQ1191">
        <v>8</v>
      </c>
      <c r="AR1191">
        <v>10</v>
      </c>
      <c r="AS1191">
        <v>9</v>
      </c>
      <c r="AT1191">
        <v>11</v>
      </c>
      <c r="AU1191">
        <v>10</v>
      </c>
      <c r="AV1191">
        <v>12</v>
      </c>
      <c r="AW1191">
        <v>11</v>
      </c>
      <c r="AX1191">
        <v>13</v>
      </c>
      <c r="AY1191">
        <v>12</v>
      </c>
      <c r="AZ1191">
        <v>16</v>
      </c>
      <c r="BA1191">
        <v>15</v>
      </c>
      <c r="BB1191">
        <v>18</v>
      </c>
      <c r="BC1191">
        <v>17</v>
      </c>
      <c r="BD1191">
        <v>18</v>
      </c>
      <c r="BE1191">
        <v>17</v>
      </c>
      <c r="BF1191">
        <v>19</v>
      </c>
      <c r="BG1191">
        <v>18</v>
      </c>
      <c r="BH1191">
        <v>21</v>
      </c>
      <c r="BI1191">
        <v>20</v>
      </c>
      <c r="BJ1191">
        <v>21</v>
      </c>
      <c r="BK1191">
        <v>20</v>
      </c>
      <c r="BL1191">
        <v>23</v>
      </c>
      <c r="BM1191">
        <v>22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-1</v>
      </c>
      <c r="BT1191">
        <v>0</v>
      </c>
      <c r="BU1191">
        <v>-1</v>
      </c>
      <c r="BV1191">
        <v>0</v>
      </c>
      <c r="BW1191">
        <v>2</v>
      </c>
      <c r="BX1191">
        <v>0</v>
      </c>
      <c r="BY1191">
        <v>3</v>
      </c>
      <c r="BZ1191">
        <v>4</v>
      </c>
      <c r="CA1191">
        <v>-1</v>
      </c>
      <c r="CB1191">
        <v>1</v>
      </c>
      <c r="CC1191">
        <v>-1</v>
      </c>
      <c r="CD1191">
        <v>0</v>
      </c>
      <c r="CE1191">
        <v>5</v>
      </c>
      <c r="CF1191">
        <v>-1</v>
      </c>
      <c r="CG1191">
        <v>0</v>
      </c>
      <c r="CH1191">
        <v>0</v>
      </c>
      <c r="CI1191">
        <v>3</v>
      </c>
      <c r="CJ1191">
        <v>1</v>
      </c>
      <c r="CK1191">
        <v>1</v>
      </c>
      <c r="CL1191">
        <v>1</v>
      </c>
      <c r="CM1191">
        <v>0</v>
      </c>
      <c r="CN1191">
        <v>0</v>
      </c>
      <c r="CO1191">
        <v>0</v>
      </c>
      <c r="CP1191">
        <v>3</v>
      </c>
      <c r="CQ1191">
        <v>0</v>
      </c>
      <c r="CR1191">
        <v>2</v>
      </c>
      <c r="CS1191">
        <v>3</v>
      </c>
      <c r="CT1191">
        <v>1</v>
      </c>
      <c r="CU1191">
        <v>2</v>
      </c>
      <c r="CV1191">
        <v>4</v>
      </c>
      <c r="CW1191">
        <v>2</v>
      </c>
      <c r="CX1191">
        <v>0</v>
      </c>
      <c r="CY1191">
        <v>4</v>
      </c>
      <c r="CZ1191">
        <v>2</v>
      </c>
      <c r="DA1191">
        <v>4</v>
      </c>
      <c r="DB1191">
        <v>0</v>
      </c>
      <c r="DC1191">
        <v>7</v>
      </c>
      <c r="DD1191">
        <v>-7</v>
      </c>
      <c r="DE1191">
        <v>0</v>
      </c>
      <c r="DF1191">
        <v>4</v>
      </c>
      <c r="DG1191">
        <v>11</v>
      </c>
      <c r="DH1191">
        <v>10</v>
      </c>
      <c r="DI1191">
        <v>17</v>
      </c>
      <c r="DJ1191">
        <v>16</v>
      </c>
      <c r="DK1191">
        <v>23</v>
      </c>
      <c r="DL1191">
        <v>15</v>
      </c>
      <c r="DM1191">
        <v>22</v>
      </c>
      <c r="DN1191">
        <v>15</v>
      </c>
      <c r="DO1191">
        <v>22</v>
      </c>
      <c r="DP1191">
        <v>16</v>
      </c>
      <c r="DQ1191">
        <v>23</v>
      </c>
      <c r="DR1191">
        <v>22</v>
      </c>
      <c r="DS1191">
        <v>29</v>
      </c>
      <c r="DT1191">
        <v>20</v>
      </c>
      <c r="DU1191">
        <v>27</v>
      </c>
      <c r="DV1191">
        <v>16</v>
      </c>
      <c r="DW1191">
        <v>23</v>
      </c>
      <c r="DX1191">
        <v>17</v>
      </c>
      <c r="DY1191">
        <v>24</v>
      </c>
      <c r="DZ1191">
        <v>20</v>
      </c>
      <c r="EA1191">
        <v>27</v>
      </c>
      <c r="EB1191">
        <v>25</v>
      </c>
      <c r="EC1191">
        <v>32</v>
      </c>
      <c r="ED1191">
        <v>22</v>
      </c>
      <c r="EE1191">
        <v>29</v>
      </c>
      <c r="EF1191">
        <v>27</v>
      </c>
      <c r="EG1191">
        <v>34</v>
      </c>
      <c r="EH1191">
        <v>24</v>
      </c>
      <c r="EI1191">
        <v>31</v>
      </c>
      <c r="EJ1191">
        <v>29</v>
      </c>
      <c r="EK1191">
        <v>36</v>
      </c>
      <c r="EL1191">
        <v>36</v>
      </c>
      <c r="EM1191">
        <v>43</v>
      </c>
      <c r="EN1191">
        <v>33</v>
      </c>
      <c r="EO1191">
        <v>40</v>
      </c>
      <c r="EP1191">
        <v>182.2995487</v>
      </c>
      <c r="EQ1191">
        <v>290.7768931</v>
      </c>
      <c r="ER1191">
        <v>89.241938540000007</v>
      </c>
      <c r="ES1191">
        <v>93.190152490000003</v>
      </c>
      <c r="ET1191">
        <v>182.06689879999999</v>
      </c>
      <c r="EU1191">
        <v>244.8371812</v>
      </c>
      <c r="EV1191">
        <v>87.211926559999995</v>
      </c>
      <c r="EW1191">
        <v>92.347438199999999</v>
      </c>
      <c r="EX1191">
        <v>54.05710552</v>
      </c>
      <c r="EY1191">
        <v>59.800430990000002</v>
      </c>
      <c r="EZ1191">
        <v>65.766447880000001</v>
      </c>
      <c r="FA1191">
        <v>74.340908589999998</v>
      </c>
      <c r="FB1191">
        <v>10.07528525</v>
      </c>
      <c r="FC1191">
        <v>10.032969700000001</v>
      </c>
      <c r="FD1191">
        <v>35.133956339999997</v>
      </c>
      <c r="FE1191">
        <v>46.399810260000002</v>
      </c>
      <c r="FF1191">
        <v>7.8278979639999999</v>
      </c>
      <c r="FG1191">
        <v>13.0702195</v>
      </c>
      <c r="FH1191">
        <v>1.9167609139999999</v>
      </c>
      <c r="FI1191">
        <v>2.5928952519999999</v>
      </c>
      <c r="FJ1191">
        <v>35.166813740000002</v>
      </c>
      <c r="FK1191">
        <v>35.093809690000001</v>
      </c>
      <c r="FL1191">
        <v>10.543646949999999</v>
      </c>
      <c r="FM1191">
        <v>12.899095060000001</v>
      </c>
      <c r="FN1191">
        <v>0</v>
      </c>
      <c r="FO1191">
        <v>0</v>
      </c>
      <c r="FP1191">
        <v>0</v>
      </c>
      <c r="FQ1191">
        <v>2</v>
      </c>
      <c r="FR1191">
        <f>3/15</f>
        <v>0.2</v>
      </c>
      <c r="FS1191" t="s">
        <v>45</v>
      </c>
      <c r="FT1191">
        <v>0</v>
      </c>
      <c r="FU1191">
        <v>0</v>
      </c>
      <c r="FV1191" t="s">
        <v>45</v>
      </c>
      <c r="FW1191">
        <v>0</v>
      </c>
      <c r="FX1191">
        <v>0</v>
      </c>
    </row>
    <row r="1192" spans="1:180" x14ac:dyDescent="0.3">
      <c r="A1192" s="7" t="s">
        <v>32</v>
      </c>
      <c r="B1192" s="7" t="s">
        <v>48</v>
      </c>
      <c r="C1192" t="s">
        <v>26</v>
      </c>
      <c r="D1192">
        <v>14</v>
      </c>
      <c r="E1192">
        <v>3</v>
      </c>
      <c r="F1192">
        <v>1.294333333</v>
      </c>
      <c r="G1192">
        <v>1.1028125</v>
      </c>
      <c r="H1192">
        <v>0.724016667</v>
      </c>
      <c r="I1192">
        <v>0.66626562499999997</v>
      </c>
      <c r="J1192">
        <v>1.1930008649999999</v>
      </c>
      <c r="K1192">
        <v>0.80832057099999999</v>
      </c>
      <c r="L1192">
        <v>0.67466222899999995</v>
      </c>
      <c r="M1192">
        <v>0.87056718300000002</v>
      </c>
      <c r="N1192">
        <v>15.435723360000001</v>
      </c>
      <c r="O1192">
        <v>19.672073170000001</v>
      </c>
      <c r="P1192">
        <v>0.98864853600000002</v>
      </c>
      <c r="Q1192">
        <v>1.2938832419999999</v>
      </c>
      <c r="R1192">
        <v>1.3219693480000001</v>
      </c>
      <c r="S1192">
        <v>1.062822242</v>
      </c>
      <c r="T1192">
        <v>0.27777777799999998</v>
      </c>
      <c r="U1192">
        <v>0.51282051299999998</v>
      </c>
      <c r="V1192">
        <v>0.53333333299999997</v>
      </c>
      <c r="W1192">
        <v>0.46666666699999998</v>
      </c>
      <c r="X1192">
        <v>0.26666666700000002</v>
      </c>
      <c r="Y1192">
        <v>0.5</v>
      </c>
      <c r="Z1192">
        <v>-18</v>
      </c>
      <c r="AA1192" s="5" t="s">
        <v>245</v>
      </c>
      <c r="AB1192">
        <v>-15</v>
      </c>
      <c r="AC1192">
        <v>-5</v>
      </c>
      <c r="AD1192" s="5" t="s">
        <v>218</v>
      </c>
      <c r="AE1192">
        <v>-4</v>
      </c>
      <c r="AF1192">
        <v>-14</v>
      </c>
      <c r="AG1192">
        <v>-4</v>
      </c>
      <c r="AH1192">
        <v>-13</v>
      </c>
      <c r="AI1192">
        <v>-3</v>
      </c>
      <c r="AJ1192">
        <v>-13</v>
      </c>
      <c r="AK1192">
        <v>-3</v>
      </c>
      <c r="AL1192">
        <v>-12</v>
      </c>
      <c r="AM1192">
        <v>-2</v>
      </c>
      <c r="AN1192">
        <v>-11</v>
      </c>
      <c r="AO1192">
        <v>-1</v>
      </c>
      <c r="AP1192">
        <v>-10</v>
      </c>
      <c r="AQ1192">
        <v>0</v>
      </c>
      <c r="AR1192">
        <v>-10</v>
      </c>
      <c r="AS1192">
        <v>0</v>
      </c>
      <c r="AT1192">
        <v>-9</v>
      </c>
      <c r="AU1192">
        <v>1</v>
      </c>
      <c r="AV1192">
        <v>-8</v>
      </c>
      <c r="AW1192">
        <v>2</v>
      </c>
      <c r="AX1192">
        <v>-7</v>
      </c>
      <c r="AY1192">
        <v>3</v>
      </c>
      <c r="AZ1192">
        <v>-7</v>
      </c>
      <c r="BA1192">
        <v>3</v>
      </c>
      <c r="BB1192">
        <v>-4</v>
      </c>
      <c r="BC1192">
        <v>6</v>
      </c>
      <c r="BD1192">
        <v>-1</v>
      </c>
      <c r="BE1192">
        <v>9</v>
      </c>
      <c r="BF1192">
        <v>0</v>
      </c>
      <c r="BG1192">
        <v>10</v>
      </c>
      <c r="BH1192">
        <v>1</v>
      </c>
      <c r="BI1192">
        <v>11</v>
      </c>
      <c r="BJ1192">
        <v>3</v>
      </c>
      <c r="BK1192">
        <v>13</v>
      </c>
      <c r="BL1192">
        <v>9</v>
      </c>
      <c r="BM1192">
        <v>19</v>
      </c>
      <c r="BN1192">
        <v>0</v>
      </c>
      <c r="BO1192">
        <v>-4</v>
      </c>
      <c r="BP1192">
        <v>-1</v>
      </c>
      <c r="BQ1192">
        <v>0</v>
      </c>
      <c r="BR1192">
        <v>-1</v>
      </c>
      <c r="BS1192">
        <v>0</v>
      </c>
      <c r="BT1192">
        <v>-2</v>
      </c>
      <c r="BU1192">
        <v>-1</v>
      </c>
      <c r="BV1192">
        <v>0</v>
      </c>
      <c r="BW1192">
        <v>0</v>
      </c>
      <c r="BX1192">
        <v>0</v>
      </c>
      <c r="BY1192">
        <v>0</v>
      </c>
      <c r="BZ1192">
        <v>-3</v>
      </c>
      <c r="CA1192">
        <v>1</v>
      </c>
      <c r="CB1192">
        <v>0</v>
      </c>
      <c r="CC1192">
        <v>-4</v>
      </c>
      <c r="CD1192">
        <v>-5</v>
      </c>
      <c r="CE1192">
        <v>-2</v>
      </c>
      <c r="CF1192">
        <v>0</v>
      </c>
      <c r="CG1192">
        <v>0</v>
      </c>
      <c r="CH1192">
        <v>0</v>
      </c>
      <c r="CI1192">
        <v>-1</v>
      </c>
      <c r="CJ1192">
        <v>1</v>
      </c>
      <c r="CK1192">
        <v>2</v>
      </c>
      <c r="CL1192">
        <v>0</v>
      </c>
      <c r="CM1192">
        <v>1</v>
      </c>
      <c r="CN1192">
        <v>-2</v>
      </c>
      <c r="CO1192">
        <v>0</v>
      </c>
      <c r="CP1192">
        <v>1</v>
      </c>
      <c r="CQ1192">
        <v>1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1</v>
      </c>
      <c r="CX1192">
        <v>0</v>
      </c>
      <c r="CY1192">
        <v>0</v>
      </c>
      <c r="CZ1192">
        <v>0</v>
      </c>
      <c r="DA1192">
        <v>2</v>
      </c>
      <c r="DB1192">
        <v>-22</v>
      </c>
      <c r="DC1192">
        <v>-14</v>
      </c>
      <c r="DD1192">
        <v>-25</v>
      </c>
      <c r="DE1192">
        <v>-17</v>
      </c>
      <c r="DF1192">
        <v>-19</v>
      </c>
      <c r="DG1192">
        <v>-11</v>
      </c>
      <c r="DH1192">
        <v>-19</v>
      </c>
      <c r="DI1192">
        <v>-11</v>
      </c>
      <c r="DJ1192">
        <v>-17</v>
      </c>
      <c r="DK1192">
        <v>-9</v>
      </c>
      <c r="DL1192">
        <v>-15</v>
      </c>
      <c r="DM1192">
        <v>-7</v>
      </c>
      <c r="DN1192">
        <v>-24</v>
      </c>
      <c r="DO1192">
        <v>-16</v>
      </c>
      <c r="DP1192">
        <v>-17</v>
      </c>
      <c r="DQ1192">
        <v>-9</v>
      </c>
      <c r="DR1192">
        <v>-18</v>
      </c>
      <c r="DS1192">
        <v>-10</v>
      </c>
      <c r="DT1192">
        <v>-8</v>
      </c>
      <c r="DU1192">
        <v>0</v>
      </c>
      <c r="DV1192">
        <v>-20</v>
      </c>
      <c r="DW1192">
        <v>-12</v>
      </c>
      <c r="DX1192">
        <v>-13</v>
      </c>
      <c r="DY1192">
        <v>-5</v>
      </c>
      <c r="DZ1192">
        <v>-10</v>
      </c>
      <c r="EA1192">
        <v>-2</v>
      </c>
      <c r="EB1192">
        <v>-7</v>
      </c>
      <c r="EC1192">
        <v>1</v>
      </c>
      <c r="ED1192">
        <v>-7</v>
      </c>
      <c r="EE1192">
        <v>1</v>
      </c>
      <c r="EF1192">
        <v>-6</v>
      </c>
      <c r="EG1192">
        <v>2</v>
      </c>
      <c r="EH1192">
        <v>0</v>
      </c>
      <c r="EI1192">
        <v>8</v>
      </c>
      <c r="EJ1192">
        <v>-2</v>
      </c>
      <c r="EK1192">
        <v>6</v>
      </c>
      <c r="EL1192">
        <v>4</v>
      </c>
      <c r="EM1192">
        <v>12</v>
      </c>
      <c r="EN1192">
        <v>5</v>
      </c>
      <c r="EO1192">
        <v>13</v>
      </c>
      <c r="EP1192">
        <v>107.3276393</v>
      </c>
      <c r="EQ1192">
        <v>164.41170600000001</v>
      </c>
      <c r="ER1192">
        <v>85.183369229999997</v>
      </c>
      <c r="ES1192">
        <v>90.192573890000006</v>
      </c>
      <c r="ET1192">
        <v>95.625585760000007</v>
      </c>
      <c r="EU1192">
        <v>179.586602</v>
      </c>
      <c r="EV1192">
        <v>78.573895230000005</v>
      </c>
      <c r="EW1192">
        <v>87.143459849999999</v>
      </c>
      <c r="EX1192">
        <v>39.031258029999996</v>
      </c>
      <c r="EY1192">
        <v>64.446752509999996</v>
      </c>
      <c r="EZ1192">
        <v>50.346169379999999</v>
      </c>
      <c r="FA1192">
        <v>65.590337070000004</v>
      </c>
      <c r="FB1192">
        <v>7.0743031240000001</v>
      </c>
      <c r="FC1192">
        <v>8.9843631829999993</v>
      </c>
      <c r="FD1192">
        <v>18.75158429</v>
      </c>
      <c r="FE1192">
        <v>32.656811699999999</v>
      </c>
      <c r="FF1192">
        <v>5.9505316199999996</v>
      </c>
      <c r="FG1192">
        <v>7.0626552069999997</v>
      </c>
      <c r="FH1192">
        <v>2.2637391839999998</v>
      </c>
      <c r="FI1192">
        <v>2.5611522039999999</v>
      </c>
      <c r="FJ1192">
        <v>30.396737569999999</v>
      </c>
      <c r="FK1192">
        <v>30.996315299999999</v>
      </c>
      <c r="FL1192">
        <v>10.568794540000001</v>
      </c>
      <c r="FM1192">
        <v>9.5286726490000007</v>
      </c>
      <c r="FN1192">
        <v>0</v>
      </c>
      <c r="FO1192">
        <v>1</v>
      </c>
      <c r="FP1192">
        <v>1</v>
      </c>
      <c r="FQ1192">
        <v>1</v>
      </c>
      <c r="FR1192">
        <f>6/12</f>
        <v>0.5</v>
      </c>
      <c r="FS1192">
        <v>1</v>
      </c>
      <c r="FT1192">
        <v>2</v>
      </c>
      <c r="FU1192">
        <v>1</v>
      </c>
      <c r="FV1192">
        <v>1</v>
      </c>
      <c r="FW1192">
        <v>1</v>
      </c>
      <c r="FX1192">
        <v>0</v>
      </c>
    </row>
    <row r="1193" spans="1:180" x14ac:dyDescent="0.3">
      <c r="A1193" s="7" t="s">
        <v>43</v>
      </c>
      <c r="B1193" s="7" t="s">
        <v>24</v>
      </c>
      <c r="C1193" t="s">
        <v>26</v>
      </c>
      <c r="D1193">
        <v>14</v>
      </c>
      <c r="E1193">
        <v>3</v>
      </c>
      <c r="F1193">
        <v>0.74772727299999997</v>
      </c>
      <c r="G1193">
        <v>1.392248149</v>
      </c>
      <c r="H1193">
        <v>0.76720454500000002</v>
      </c>
      <c r="I1193">
        <v>0.69476284499999996</v>
      </c>
      <c r="J1193">
        <v>2.3267884940000001</v>
      </c>
      <c r="K1193">
        <v>1.2893768569999999</v>
      </c>
      <c r="L1193">
        <v>1.1230130460000001</v>
      </c>
      <c r="M1193">
        <v>0.94738305199999995</v>
      </c>
      <c r="N1193">
        <v>18.705620490000001</v>
      </c>
      <c r="O1193">
        <v>19.560901730000001</v>
      </c>
      <c r="P1193">
        <v>1.9520605520000001</v>
      </c>
      <c r="Q1193">
        <v>1.3969687690000001</v>
      </c>
      <c r="R1193">
        <v>1.227306156</v>
      </c>
      <c r="S1193">
        <v>1.4245011249999999</v>
      </c>
      <c r="T1193">
        <v>0.56410256400000003</v>
      </c>
      <c r="U1193">
        <v>0.53846153799999996</v>
      </c>
      <c r="V1193">
        <v>0.46666666699999998</v>
      </c>
      <c r="W1193">
        <v>0.66666666699999999</v>
      </c>
      <c r="X1193">
        <v>0.61111111100000004</v>
      </c>
      <c r="Y1193">
        <v>0.55555555599999995</v>
      </c>
      <c r="Z1193">
        <v>-6</v>
      </c>
      <c r="AA1193" s="5" t="s">
        <v>191</v>
      </c>
      <c r="AB1193">
        <v>-3</v>
      </c>
      <c r="AC1193">
        <v>-4</v>
      </c>
      <c r="AD1193" s="5" t="s">
        <v>181</v>
      </c>
      <c r="AE1193">
        <v>-3</v>
      </c>
      <c r="AF1193">
        <v>-2</v>
      </c>
      <c r="AG1193">
        <v>-3</v>
      </c>
      <c r="AH1193">
        <v>-1</v>
      </c>
      <c r="AI1193">
        <v>-2</v>
      </c>
      <c r="AJ1193">
        <v>-1</v>
      </c>
      <c r="AK1193">
        <v>-2</v>
      </c>
      <c r="AL1193">
        <v>0</v>
      </c>
      <c r="AM1193">
        <v>-1</v>
      </c>
      <c r="AN1193">
        <v>1</v>
      </c>
      <c r="AO1193">
        <v>0</v>
      </c>
      <c r="AP1193">
        <v>2</v>
      </c>
      <c r="AQ1193">
        <v>1</v>
      </c>
      <c r="AR1193">
        <v>2</v>
      </c>
      <c r="AS1193">
        <v>1</v>
      </c>
      <c r="AT1193">
        <v>3</v>
      </c>
      <c r="AU1193">
        <v>2</v>
      </c>
      <c r="AV1193">
        <v>4</v>
      </c>
      <c r="AW1193">
        <v>3</v>
      </c>
      <c r="AX1193">
        <v>5</v>
      </c>
      <c r="AY1193">
        <v>4</v>
      </c>
      <c r="AZ1193">
        <v>5</v>
      </c>
      <c r="BA1193">
        <v>4</v>
      </c>
      <c r="BB1193">
        <v>8</v>
      </c>
      <c r="BC1193">
        <v>7</v>
      </c>
      <c r="BD1193">
        <v>11</v>
      </c>
      <c r="BE1193">
        <v>10</v>
      </c>
      <c r="BF1193">
        <v>12</v>
      </c>
      <c r="BG1193">
        <v>11</v>
      </c>
      <c r="BH1193">
        <v>13</v>
      </c>
      <c r="BI1193">
        <v>12</v>
      </c>
      <c r="BJ1193">
        <v>15</v>
      </c>
      <c r="BK1193">
        <v>14</v>
      </c>
      <c r="BL1193">
        <v>21</v>
      </c>
      <c r="BM1193">
        <v>20</v>
      </c>
      <c r="BN1193">
        <v>-2</v>
      </c>
      <c r="BO1193">
        <v>-1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3</v>
      </c>
      <c r="BV1193">
        <v>-1</v>
      </c>
      <c r="BW1193">
        <v>0</v>
      </c>
      <c r="BX1193">
        <v>0</v>
      </c>
      <c r="BY1193">
        <v>-2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-1</v>
      </c>
      <c r="CG1193">
        <v>4</v>
      </c>
      <c r="CH1193">
        <v>0</v>
      </c>
      <c r="CI1193">
        <v>1</v>
      </c>
      <c r="CJ1193">
        <v>4</v>
      </c>
      <c r="CK1193">
        <v>0</v>
      </c>
      <c r="CL1193">
        <v>2</v>
      </c>
      <c r="CM1193">
        <v>1</v>
      </c>
      <c r="CN1193">
        <v>2</v>
      </c>
      <c r="CO1193">
        <v>-2</v>
      </c>
      <c r="CP1193">
        <v>0</v>
      </c>
      <c r="CQ1193">
        <v>-1</v>
      </c>
      <c r="CR1193">
        <v>2</v>
      </c>
      <c r="CS1193">
        <v>0</v>
      </c>
      <c r="CT1193">
        <v>3</v>
      </c>
      <c r="CU1193">
        <v>0</v>
      </c>
      <c r="CV1193">
        <v>0</v>
      </c>
      <c r="CW1193">
        <v>1</v>
      </c>
      <c r="CX1193">
        <v>0</v>
      </c>
      <c r="CY1193">
        <v>0</v>
      </c>
      <c r="CZ1193">
        <v>3</v>
      </c>
      <c r="DA1193">
        <v>1</v>
      </c>
      <c r="DB1193">
        <v>2</v>
      </c>
      <c r="DC1193">
        <v>-5</v>
      </c>
      <c r="DD1193">
        <v>-1</v>
      </c>
      <c r="DE1193">
        <v>-8</v>
      </c>
      <c r="DF1193">
        <v>5</v>
      </c>
      <c r="DG1193">
        <v>-2</v>
      </c>
      <c r="DH1193">
        <v>5</v>
      </c>
      <c r="DI1193">
        <v>-2</v>
      </c>
      <c r="DJ1193">
        <v>7</v>
      </c>
      <c r="DK1193">
        <v>0</v>
      </c>
      <c r="DL1193">
        <v>9</v>
      </c>
      <c r="DM1193">
        <v>2</v>
      </c>
      <c r="DN1193">
        <v>0</v>
      </c>
      <c r="DO1193">
        <v>-7</v>
      </c>
      <c r="DP1193">
        <v>7</v>
      </c>
      <c r="DQ1193">
        <v>0</v>
      </c>
      <c r="DR1193">
        <v>6</v>
      </c>
      <c r="DS1193">
        <v>-1</v>
      </c>
      <c r="DT1193">
        <v>16</v>
      </c>
      <c r="DU1193">
        <v>9</v>
      </c>
      <c r="DV1193">
        <v>4</v>
      </c>
      <c r="DW1193">
        <v>-3</v>
      </c>
      <c r="DX1193">
        <v>11</v>
      </c>
      <c r="DY1193">
        <v>4</v>
      </c>
      <c r="DZ1193">
        <v>14</v>
      </c>
      <c r="EA1193">
        <v>7</v>
      </c>
      <c r="EB1193">
        <v>17</v>
      </c>
      <c r="EC1193">
        <v>10</v>
      </c>
      <c r="ED1193">
        <v>17</v>
      </c>
      <c r="EE1193">
        <v>10</v>
      </c>
      <c r="EF1193">
        <v>18</v>
      </c>
      <c r="EG1193">
        <v>11</v>
      </c>
      <c r="EH1193">
        <v>24</v>
      </c>
      <c r="EI1193">
        <v>17</v>
      </c>
      <c r="EJ1193">
        <v>22</v>
      </c>
      <c r="EK1193">
        <v>15</v>
      </c>
      <c r="EL1193">
        <v>28</v>
      </c>
      <c r="EM1193">
        <v>21</v>
      </c>
      <c r="EN1193">
        <v>29</v>
      </c>
      <c r="EO1193">
        <v>22</v>
      </c>
      <c r="EP1193">
        <v>202.1165091</v>
      </c>
      <c r="EQ1193">
        <v>121.46451930000001</v>
      </c>
      <c r="ER1193">
        <v>89.822142029999995</v>
      </c>
      <c r="ES1193">
        <v>85.466375760000005</v>
      </c>
      <c r="ET1193">
        <v>229.2454712</v>
      </c>
      <c r="EU1193">
        <v>118.5800344</v>
      </c>
      <c r="EV1193">
        <v>89.259252910000001</v>
      </c>
      <c r="EW1193">
        <v>81.812012010000004</v>
      </c>
      <c r="EX1193">
        <v>70.259226920000003</v>
      </c>
      <c r="EY1193">
        <v>45.173117740000002</v>
      </c>
      <c r="EZ1193">
        <v>74.829655979999998</v>
      </c>
      <c r="FA1193">
        <v>59.75565976</v>
      </c>
      <c r="FB1193">
        <v>9.8686418679999992</v>
      </c>
      <c r="FC1193">
        <v>8.4100940850000008</v>
      </c>
      <c r="FD1193">
        <v>40.37188003</v>
      </c>
      <c r="FE1193">
        <v>25.162804950000002</v>
      </c>
      <c r="FF1193">
        <v>9.0912934609999994</v>
      </c>
      <c r="FG1193">
        <v>6.6480139679999999</v>
      </c>
      <c r="FH1193">
        <v>1.98299537</v>
      </c>
      <c r="FI1193">
        <v>2.4386608669999998</v>
      </c>
      <c r="FJ1193">
        <v>38.70860304</v>
      </c>
      <c r="FK1193">
        <v>34.72377779</v>
      </c>
      <c r="FL1193">
        <v>15.23154637</v>
      </c>
      <c r="FM1193">
        <v>11.42406699</v>
      </c>
      <c r="FN1193">
        <v>0</v>
      </c>
      <c r="FO1193">
        <v>0</v>
      </c>
      <c r="FP1193">
        <v>2</v>
      </c>
      <c r="FQ1193">
        <v>3</v>
      </c>
      <c r="FR1193">
        <f>5/13</f>
        <v>0.38461538461538464</v>
      </c>
      <c r="FS1193">
        <v>1</v>
      </c>
      <c r="FT1193">
        <v>3</v>
      </c>
      <c r="FU1193">
        <v>0</v>
      </c>
      <c r="FV1193">
        <v>1</v>
      </c>
      <c r="FW1193">
        <v>1</v>
      </c>
      <c r="FX1193">
        <v>0</v>
      </c>
    </row>
    <row r="1194" spans="1:180" x14ac:dyDescent="0.3">
      <c r="A1194" s="7" t="s">
        <v>379</v>
      </c>
      <c r="B1194" s="7" t="s">
        <v>53</v>
      </c>
      <c r="C1194" t="s">
        <v>55</v>
      </c>
      <c r="D1194">
        <v>15</v>
      </c>
      <c r="E1194">
        <v>3</v>
      </c>
      <c r="F1194">
        <v>1.17</v>
      </c>
      <c r="G1194">
        <v>1.44372093</v>
      </c>
      <c r="H1194">
        <v>0.78200000000000003</v>
      </c>
      <c r="I1194">
        <v>0.58713216099999999</v>
      </c>
      <c r="J1194">
        <v>0.83896629499999997</v>
      </c>
      <c r="K1194">
        <v>1.032401594</v>
      </c>
      <c r="L1194">
        <v>0.67311751900000005</v>
      </c>
      <c r="M1194">
        <v>0.55686840199999998</v>
      </c>
      <c r="N1194">
        <v>18.934093359999999</v>
      </c>
      <c r="O1194">
        <v>15.155817020000001</v>
      </c>
      <c r="P1194">
        <v>0.87563713600000004</v>
      </c>
      <c r="Q1194">
        <v>1.0384062060000001</v>
      </c>
      <c r="R1194">
        <v>1.2073823100000001</v>
      </c>
      <c r="S1194">
        <v>1.59171296</v>
      </c>
      <c r="T1194">
        <v>0.38888888900000002</v>
      </c>
      <c r="U1194">
        <v>0.28205128200000001</v>
      </c>
      <c r="V1194">
        <v>0.2</v>
      </c>
      <c r="W1194">
        <v>6.6666666999999999E-2</v>
      </c>
      <c r="X1194">
        <v>0.33333333300000001</v>
      </c>
      <c r="Y1194">
        <v>0.222222222</v>
      </c>
      <c r="Z1194">
        <v>-15</v>
      </c>
      <c r="AA1194" s="5" t="s">
        <v>185</v>
      </c>
      <c r="AB1194">
        <v>-15</v>
      </c>
      <c r="AC1194">
        <v>-18</v>
      </c>
      <c r="AD1194" s="5" t="s">
        <v>209</v>
      </c>
      <c r="AE1194">
        <v>-15</v>
      </c>
      <c r="AF1194">
        <v>-11</v>
      </c>
      <c r="AG1194">
        <v>-14</v>
      </c>
      <c r="AH1194">
        <v>-7</v>
      </c>
      <c r="AI1194">
        <v>-10</v>
      </c>
      <c r="AJ1194">
        <v>-7</v>
      </c>
      <c r="AK1194">
        <v>-10</v>
      </c>
      <c r="AL1194">
        <v>-6</v>
      </c>
      <c r="AM1194">
        <v>-9</v>
      </c>
      <c r="AN1194">
        <v>-5</v>
      </c>
      <c r="AO1194">
        <v>-8</v>
      </c>
      <c r="AP1194">
        <v>-4</v>
      </c>
      <c r="AQ1194">
        <v>-7</v>
      </c>
      <c r="AR1194">
        <v>-3</v>
      </c>
      <c r="AS1194">
        <v>-6</v>
      </c>
      <c r="AT1194">
        <v>-2</v>
      </c>
      <c r="AU1194">
        <v>-5</v>
      </c>
      <c r="AV1194">
        <v>-2</v>
      </c>
      <c r="AW1194">
        <v>-5</v>
      </c>
      <c r="AX1194">
        <v>-1</v>
      </c>
      <c r="AY1194">
        <v>-4</v>
      </c>
      <c r="AZ1194">
        <v>-1</v>
      </c>
      <c r="BA1194">
        <v>-4</v>
      </c>
      <c r="BB1194">
        <v>0</v>
      </c>
      <c r="BC1194">
        <v>-3</v>
      </c>
      <c r="BD1194">
        <v>0</v>
      </c>
      <c r="BE1194">
        <v>-3</v>
      </c>
      <c r="BF1194">
        <v>0</v>
      </c>
      <c r="BG1194">
        <v>-3</v>
      </c>
      <c r="BH1194">
        <v>0</v>
      </c>
      <c r="BI1194">
        <v>-3</v>
      </c>
      <c r="BJ1194">
        <v>3</v>
      </c>
      <c r="BK1194">
        <v>0</v>
      </c>
      <c r="BL1194">
        <v>3</v>
      </c>
      <c r="BM1194">
        <v>0</v>
      </c>
      <c r="BN1194">
        <v>-2</v>
      </c>
      <c r="BO1194">
        <v>-2</v>
      </c>
      <c r="BP1194">
        <v>0</v>
      </c>
      <c r="BQ1194">
        <v>0</v>
      </c>
      <c r="BR1194">
        <v>-3</v>
      </c>
      <c r="BS1194">
        <v>0</v>
      </c>
      <c r="BT1194">
        <v>0</v>
      </c>
      <c r="BU1194">
        <v>-2</v>
      </c>
      <c r="BV1194">
        <v>0</v>
      </c>
      <c r="BW1194">
        <v>-4</v>
      </c>
      <c r="BX1194">
        <v>-1</v>
      </c>
      <c r="BY1194">
        <v>0</v>
      </c>
      <c r="BZ1194">
        <v>0</v>
      </c>
      <c r="CA1194">
        <v>-1</v>
      </c>
      <c r="CB1194">
        <v>0</v>
      </c>
      <c r="CC1194">
        <v>2</v>
      </c>
      <c r="CD1194">
        <v>0</v>
      </c>
      <c r="CE1194">
        <v>2</v>
      </c>
      <c r="CF1194">
        <v>0</v>
      </c>
      <c r="CG1194">
        <v>1</v>
      </c>
      <c r="CH1194">
        <v>0</v>
      </c>
      <c r="CI1194">
        <v>-1</v>
      </c>
      <c r="CJ1194">
        <v>-2</v>
      </c>
      <c r="CK1194">
        <v>-2</v>
      </c>
      <c r="CL1194">
        <v>1</v>
      </c>
      <c r="CM1194">
        <v>0</v>
      </c>
      <c r="CN1194">
        <v>1</v>
      </c>
      <c r="CO1194">
        <v>0</v>
      </c>
      <c r="CP1194">
        <v>0</v>
      </c>
      <c r="CQ1194">
        <v>-2</v>
      </c>
      <c r="CR1194">
        <v>0</v>
      </c>
      <c r="CS1194">
        <v>0</v>
      </c>
      <c r="CT1194">
        <v>2</v>
      </c>
      <c r="CU1194">
        <v>0</v>
      </c>
      <c r="CV1194">
        <v>0</v>
      </c>
      <c r="CW1194">
        <v>-1</v>
      </c>
      <c r="CX1194">
        <v>0</v>
      </c>
      <c r="CY1194">
        <v>0</v>
      </c>
      <c r="CZ1194">
        <v>0</v>
      </c>
      <c r="DA1194">
        <v>0</v>
      </c>
      <c r="DB1194">
        <v>-23</v>
      </c>
      <c r="DC1194">
        <v>-29</v>
      </c>
      <c r="DD1194">
        <v>-15</v>
      </c>
      <c r="DE1194">
        <v>-21</v>
      </c>
      <c r="DF1194">
        <v>-19</v>
      </c>
      <c r="DG1194">
        <v>-25</v>
      </c>
      <c r="DH1194">
        <v>-10</v>
      </c>
      <c r="DI1194">
        <v>-16</v>
      </c>
      <c r="DJ1194">
        <v>-15</v>
      </c>
      <c r="DK1194">
        <v>-21</v>
      </c>
      <c r="DL1194">
        <v>-1</v>
      </c>
      <c r="DM1194">
        <v>-7</v>
      </c>
      <c r="DN1194">
        <v>-8</v>
      </c>
      <c r="DO1194">
        <v>-14</v>
      </c>
      <c r="DP1194">
        <v>-3</v>
      </c>
      <c r="DQ1194">
        <v>-9</v>
      </c>
      <c r="DR1194">
        <v>4</v>
      </c>
      <c r="DS1194">
        <v>-2</v>
      </c>
      <c r="DT1194">
        <v>-4</v>
      </c>
      <c r="DU1194">
        <v>-10</v>
      </c>
      <c r="DV1194">
        <v>-1</v>
      </c>
      <c r="DW1194">
        <v>-7</v>
      </c>
      <c r="DX1194">
        <v>7</v>
      </c>
      <c r="DY1194">
        <v>1</v>
      </c>
      <c r="DZ1194">
        <v>-4</v>
      </c>
      <c r="EA1194">
        <v>-10</v>
      </c>
      <c r="EB1194">
        <v>-1</v>
      </c>
      <c r="EC1194">
        <v>-7</v>
      </c>
      <c r="ED1194">
        <v>-2</v>
      </c>
      <c r="EE1194">
        <v>-8</v>
      </c>
      <c r="EF1194">
        <v>0</v>
      </c>
      <c r="EG1194">
        <v>-6</v>
      </c>
      <c r="EH1194">
        <v>1</v>
      </c>
      <c r="EI1194">
        <v>-5</v>
      </c>
      <c r="EJ1194">
        <v>2</v>
      </c>
      <c r="EK1194">
        <v>-4</v>
      </c>
      <c r="EL1194">
        <v>6</v>
      </c>
      <c r="EM1194">
        <v>0</v>
      </c>
      <c r="EN1194">
        <v>6</v>
      </c>
      <c r="EO1194">
        <v>0</v>
      </c>
      <c r="EP1194">
        <v>158.2377893</v>
      </c>
      <c r="EQ1194">
        <v>97.622938770000005</v>
      </c>
      <c r="ER1194">
        <v>89.079360679999994</v>
      </c>
      <c r="ES1194">
        <v>81.204917890000004</v>
      </c>
      <c r="ET1194">
        <v>153.3891113</v>
      </c>
      <c r="EU1194">
        <v>110.0740529</v>
      </c>
      <c r="EV1194">
        <v>87.06208547</v>
      </c>
      <c r="EW1194">
        <v>77.442550839999996</v>
      </c>
      <c r="EX1194">
        <v>49.678629260000001</v>
      </c>
      <c r="EY1194">
        <v>44.246379220000001</v>
      </c>
      <c r="EZ1194">
        <v>63.308984039999999</v>
      </c>
      <c r="FA1194">
        <v>55.370275290000002</v>
      </c>
      <c r="FB1194">
        <v>6.4859074300000001</v>
      </c>
      <c r="FC1194">
        <v>6.6060029419999999</v>
      </c>
      <c r="FD1194">
        <v>19.260553210000001</v>
      </c>
      <c r="FE1194">
        <v>23.30868809</v>
      </c>
      <c r="FF1194">
        <v>5.2624762819999997</v>
      </c>
      <c r="FG1194">
        <v>5.0180189740000003</v>
      </c>
      <c r="FH1194">
        <v>1.928909271</v>
      </c>
      <c r="FI1194">
        <v>1.5806526000000001</v>
      </c>
      <c r="FJ1194">
        <v>32.618409219999997</v>
      </c>
      <c r="FK1194">
        <v>30.966404740000002</v>
      </c>
      <c r="FL1194">
        <v>6.0414092479999999</v>
      </c>
      <c r="FM1194">
        <v>10.559524359999999</v>
      </c>
      <c r="FN1194">
        <v>0</v>
      </c>
      <c r="FO1194">
        <v>0</v>
      </c>
      <c r="FP1194">
        <v>1</v>
      </c>
      <c r="FQ1194">
        <v>2</v>
      </c>
      <c r="FR1194">
        <f>6/12</f>
        <v>0.5</v>
      </c>
      <c r="FS1194" t="s">
        <v>45</v>
      </c>
      <c r="FT1194">
        <v>2</v>
      </c>
      <c r="FU1194">
        <v>2</v>
      </c>
      <c r="FV1194">
        <v>2</v>
      </c>
      <c r="FW1194">
        <v>0</v>
      </c>
      <c r="FX1194">
        <v>1</v>
      </c>
    </row>
    <row r="1195" spans="1:180" x14ac:dyDescent="0.3">
      <c r="A1195" s="7" t="s">
        <v>80</v>
      </c>
      <c r="B1195" s="7" t="s">
        <v>84</v>
      </c>
      <c r="C1195" t="s">
        <v>55</v>
      </c>
      <c r="D1195">
        <v>15</v>
      </c>
      <c r="E1195">
        <v>3</v>
      </c>
      <c r="F1195">
        <v>1.5403329859999999</v>
      </c>
      <c r="G1195">
        <v>0.63808510600000001</v>
      </c>
      <c r="H1195">
        <v>0.73090010400000005</v>
      </c>
      <c r="I1195">
        <v>0.84291489399999997</v>
      </c>
      <c r="J1195">
        <v>1.066278568</v>
      </c>
      <c r="K1195">
        <v>1.4410234660000001</v>
      </c>
      <c r="L1195">
        <v>0.80339402500000001</v>
      </c>
      <c r="M1195">
        <v>0.88090682499999995</v>
      </c>
      <c r="N1195">
        <v>13.398903239999999</v>
      </c>
      <c r="O1195">
        <v>15.046105989999999</v>
      </c>
      <c r="P1195">
        <v>1.2784924520000001</v>
      </c>
      <c r="Q1195">
        <v>1.3279700590000001</v>
      </c>
      <c r="R1195">
        <v>1.4882066220000001</v>
      </c>
      <c r="S1195">
        <v>0.95471136999999995</v>
      </c>
      <c r="T1195">
        <v>0.35714285699999998</v>
      </c>
      <c r="U1195">
        <v>0.55555555599999995</v>
      </c>
      <c r="V1195">
        <v>0.26666666700000002</v>
      </c>
      <c r="W1195">
        <v>0.66666666699999999</v>
      </c>
      <c r="X1195">
        <v>0.428571429</v>
      </c>
      <c r="Y1195">
        <v>0.55555555599999995</v>
      </c>
      <c r="Z1195">
        <v>-14</v>
      </c>
      <c r="AA1195" s="5" t="s">
        <v>193</v>
      </c>
      <c r="AB1195">
        <v>-14</v>
      </c>
      <c r="AC1195">
        <v>-9</v>
      </c>
      <c r="AD1195" s="5" t="s">
        <v>196</v>
      </c>
      <c r="AE1195">
        <v>-6</v>
      </c>
      <c r="AF1195">
        <v>-10</v>
      </c>
      <c r="AG1195">
        <v>-5</v>
      </c>
      <c r="AH1195">
        <v>-6</v>
      </c>
      <c r="AI1195">
        <v>-1</v>
      </c>
      <c r="AJ1195">
        <v>-6</v>
      </c>
      <c r="AK1195">
        <v>-1</v>
      </c>
      <c r="AL1195">
        <v>-5</v>
      </c>
      <c r="AM1195">
        <v>0</v>
      </c>
      <c r="AN1195">
        <v>-4</v>
      </c>
      <c r="AO1195">
        <v>1</v>
      </c>
      <c r="AP1195">
        <v>-3</v>
      </c>
      <c r="AQ1195">
        <v>2</v>
      </c>
      <c r="AR1195">
        <v>-2</v>
      </c>
      <c r="AS1195">
        <v>3</v>
      </c>
      <c r="AT1195">
        <v>-1</v>
      </c>
      <c r="AU1195">
        <v>4</v>
      </c>
      <c r="AV1195">
        <v>-1</v>
      </c>
      <c r="AW1195">
        <v>4</v>
      </c>
      <c r="AX1195">
        <v>0</v>
      </c>
      <c r="AY1195">
        <v>5</v>
      </c>
      <c r="AZ1195">
        <v>0</v>
      </c>
      <c r="BA1195">
        <v>5</v>
      </c>
      <c r="BB1195">
        <v>1</v>
      </c>
      <c r="BC1195">
        <v>6</v>
      </c>
      <c r="BD1195">
        <v>1</v>
      </c>
      <c r="BE1195">
        <v>6</v>
      </c>
      <c r="BF1195">
        <v>1</v>
      </c>
      <c r="BG1195">
        <v>6</v>
      </c>
      <c r="BH1195">
        <v>1</v>
      </c>
      <c r="BI1195">
        <v>6</v>
      </c>
      <c r="BJ1195">
        <v>4</v>
      </c>
      <c r="BK1195">
        <v>9</v>
      </c>
      <c r="BL1195">
        <v>4</v>
      </c>
      <c r="BM1195">
        <v>9</v>
      </c>
      <c r="BN1195">
        <v>-1</v>
      </c>
      <c r="BO1195">
        <v>0</v>
      </c>
      <c r="BP1195">
        <v>3</v>
      </c>
      <c r="BQ1195">
        <v>-1</v>
      </c>
      <c r="BR1195">
        <v>1</v>
      </c>
      <c r="BS1195">
        <v>0</v>
      </c>
      <c r="BT1195">
        <v>-1</v>
      </c>
      <c r="BU1195">
        <v>0</v>
      </c>
      <c r="BV1195">
        <v>0</v>
      </c>
      <c r="BW1195">
        <v>0</v>
      </c>
      <c r="BX1195">
        <v>0</v>
      </c>
      <c r="BY1195">
        <v>-1</v>
      </c>
      <c r="BZ1195">
        <v>0</v>
      </c>
      <c r="CA1195">
        <v>0</v>
      </c>
      <c r="CB1195">
        <v>-1</v>
      </c>
      <c r="CC1195">
        <v>2</v>
      </c>
      <c r="CD1195">
        <v>0</v>
      </c>
      <c r="CE1195">
        <v>2</v>
      </c>
      <c r="CF1195">
        <v>0</v>
      </c>
      <c r="CG1195">
        <v>-1</v>
      </c>
      <c r="CH1195">
        <v>0</v>
      </c>
      <c r="CI1195">
        <v>1</v>
      </c>
      <c r="CJ1195">
        <v>-2</v>
      </c>
      <c r="CK1195">
        <v>0</v>
      </c>
      <c r="CL1195">
        <v>0</v>
      </c>
      <c r="CM1195">
        <v>0</v>
      </c>
      <c r="CN1195">
        <v>0</v>
      </c>
      <c r="CO1195">
        <v>-1</v>
      </c>
      <c r="CP1195">
        <v>2</v>
      </c>
      <c r="CQ1195">
        <v>1</v>
      </c>
      <c r="CR1195">
        <v>-1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1</v>
      </c>
      <c r="CZ1195">
        <v>0</v>
      </c>
      <c r="DA1195">
        <v>1</v>
      </c>
      <c r="DB1195">
        <v>-19</v>
      </c>
      <c r="DC1195">
        <v>-15</v>
      </c>
      <c r="DD1195">
        <v>-11</v>
      </c>
      <c r="DE1195">
        <v>-7</v>
      </c>
      <c r="DF1195">
        <v>-15</v>
      </c>
      <c r="DG1195">
        <v>-11</v>
      </c>
      <c r="DH1195">
        <v>-6</v>
      </c>
      <c r="DI1195">
        <v>-2</v>
      </c>
      <c r="DJ1195">
        <v>-11</v>
      </c>
      <c r="DK1195">
        <v>-7</v>
      </c>
      <c r="DL1195">
        <v>3</v>
      </c>
      <c r="DM1195">
        <v>7</v>
      </c>
      <c r="DN1195">
        <v>-4</v>
      </c>
      <c r="DO1195">
        <v>0</v>
      </c>
      <c r="DP1195">
        <v>1</v>
      </c>
      <c r="DQ1195">
        <v>5</v>
      </c>
      <c r="DR1195">
        <v>8</v>
      </c>
      <c r="DS1195">
        <v>12</v>
      </c>
      <c r="DT1195">
        <v>0</v>
      </c>
      <c r="DU1195">
        <v>4</v>
      </c>
      <c r="DV1195">
        <v>3</v>
      </c>
      <c r="DW1195">
        <v>7</v>
      </c>
      <c r="DX1195">
        <v>11</v>
      </c>
      <c r="DY1195">
        <v>15</v>
      </c>
      <c r="DZ1195">
        <v>0</v>
      </c>
      <c r="EA1195">
        <v>4</v>
      </c>
      <c r="EB1195">
        <v>3</v>
      </c>
      <c r="EC1195">
        <v>7</v>
      </c>
      <c r="ED1195">
        <v>2</v>
      </c>
      <c r="EE1195">
        <v>6</v>
      </c>
      <c r="EF1195">
        <v>4</v>
      </c>
      <c r="EG1195">
        <v>8</v>
      </c>
      <c r="EH1195">
        <v>5</v>
      </c>
      <c r="EI1195">
        <v>9</v>
      </c>
      <c r="EJ1195">
        <v>6</v>
      </c>
      <c r="EK1195">
        <v>10</v>
      </c>
      <c r="EL1195">
        <v>10</v>
      </c>
      <c r="EM1195">
        <v>14</v>
      </c>
      <c r="EN1195">
        <v>10</v>
      </c>
      <c r="EO1195">
        <v>14</v>
      </c>
      <c r="EP1195">
        <v>113.30236600000001</v>
      </c>
      <c r="EQ1195">
        <v>168.3691465</v>
      </c>
      <c r="ER1195">
        <v>85.677297249999995</v>
      </c>
      <c r="ES1195">
        <v>88.966359909999994</v>
      </c>
      <c r="ET1195">
        <v>130.1569834</v>
      </c>
      <c r="EU1195">
        <v>180.7002292</v>
      </c>
      <c r="EV1195">
        <v>84.318369200000006</v>
      </c>
      <c r="EW1195">
        <v>87.607728159999994</v>
      </c>
      <c r="EX1195">
        <v>38.933762889999997</v>
      </c>
      <c r="EY1195">
        <v>64.622368379999998</v>
      </c>
      <c r="EZ1195">
        <v>59.94738658</v>
      </c>
      <c r="FA1195">
        <v>67.613997190000006</v>
      </c>
      <c r="FB1195">
        <v>6.5807216129999997</v>
      </c>
      <c r="FC1195">
        <v>10.11985767</v>
      </c>
      <c r="FD1195">
        <v>18.711848450000002</v>
      </c>
      <c r="FE1195">
        <v>29.763910589999998</v>
      </c>
      <c r="FF1195">
        <v>7.4372062019999996</v>
      </c>
      <c r="FG1195">
        <v>11.4871453</v>
      </c>
      <c r="FH1195">
        <v>2.1302065109999999</v>
      </c>
      <c r="FI1195">
        <v>3.98267543</v>
      </c>
      <c r="FJ1195">
        <v>34.134751119999997</v>
      </c>
      <c r="FK1195">
        <v>34.31175786</v>
      </c>
      <c r="FL1195">
        <v>9.5650230349999994</v>
      </c>
      <c r="FM1195">
        <v>14.66003978</v>
      </c>
      <c r="FN1195">
        <v>0</v>
      </c>
      <c r="FO1195">
        <v>0</v>
      </c>
      <c r="FP1195">
        <v>0</v>
      </c>
      <c r="FQ1195">
        <v>1</v>
      </c>
      <c r="FR1195">
        <f>8/13</f>
        <v>0.61538461538461542</v>
      </c>
      <c r="FS1195">
        <v>2</v>
      </c>
      <c r="FT1195">
        <v>0</v>
      </c>
      <c r="FU1195">
        <v>1</v>
      </c>
      <c r="FV1195" t="s">
        <v>45</v>
      </c>
      <c r="FW1195">
        <v>0</v>
      </c>
      <c r="FX1195">
        <v>0</v>
      </c>
    </row>
    <row r="1196" spans="1:180" x14ac:dyDescent="0.3">
      <c r="A1196" s="7" t="s">
        <v>380</v>
      </c>
      <c r="B1196" s="7" t="s">
        <v>122</v>
      </c>
      <c r="C1196" t="s">
        <v>61</v>
      </c>
      <c r="D1196">
        <v>14</v>
      </c>
      <c r="E1196">
        <v>3</v>
      </c>
      <c r="F1196">
        <v>2.15</v>
      </c>
      <c r="G1196">
        <v>1.6054999999999999</v>
      </c>
      <c r="H1196">
        <v>0.61199999999999999</v>
      </c>
      <c r="I1196">
        <v>0.72896666700000001</v>
      </c>
      <c r="J1196">
        <v>0.896617318</v>
      </c>
      <c r="K1196">
        <v>1.230209517</v>
      </c>
      <c r="L1196">
        <v>0.68752500000000005</v>
      </c>
      <c r="M1196">
        <v>0.611860497</v>
      </c>
      <c r="N1196">
        <v>16.325538460000001</v>
      </c>
      <c r="O1196">
        <v>18.665500439999999</v>
      </c>
      <c r="P1196">
        <v>0.91222660499999997</v>
      </c>
      <c r="Q1196">
        <v>1.1253813539999999</v>
      </c>
      <c r="R1196">
        <v>2.0338980360000001</v>
      </c>
      <c r="S1196">
        <v>1.605695707</v>
      </c>
      <c r="T1196">
        <v>0.15384615400000001</v>
      </c>
      <c r="U1196">
        <v>0.30769230800000003</v>
      </c>
      <c r="V1196">
        <v>0.26666666700000002</v>
      </c>
      <c r="W1196">
        <v>0.4</v>
      </c>
      <c r="X1196">
        <v>0.222222222</v>
      </c>
      <c r="Y1196">
        <v>0.27777777799999998</v>
      </c>
      <c r="Z1196">
        <v>-25</v>
      </c>
      <c r="AA1196" s="5" t="s">
        <v>238</v>
      </c>
      <c r="AB1196">
        <v>-24</v>
      </c>
      <c r="AC1196">
        <v>-18</v>
      </c>
      <c r="AD1196" s="5" t="s">
        <v>194</v>
      </c>
      <c r="AE1196">
        <v>-15</v>
      </c>
      <c r="AF1196">
        <v>-18</v>
      </c>
      <c r="AG1196">
        <v>-12</v>
      </c>
      <c r="AH1196">
        <v>-17</v>
      </c>
      <c r="AI1196">
        <v>-11</v>
      </c>
      <c r="AJ1196">
        <v>-18</v>
      </c>
      <c r="AK1196">
        <v>-12</v>
      </c>
      <c r="AL1196">
        <v>-15</v>
      </c>
      <c r="AM1196">
        <v>-9</v>
      </c>
      <c r="AN1196">
        <v>-15</v>
      </c>
      <c r="AO1196">
        <v>-9</v>
      </c>
      <c r="AP1196">
        <v>-14</v>
      </c>
      <c r="AQ1196">
        <v>-8</v>
      </c>
      <c r="AR1196">
        <v>-11</v>
      </c>
      <c r="AS1196">
        <v>-5</v>
      </c>
      <c r="AT1196">
        <v>-9</v>
      </c>
      <c r="AU1196">
        <v>-3</v>
      </c>
      <c r="AV1196">
        <v>-9</v>
      </c>
      <c r="AW1196">
        <v>-3</v>
      </c>
      <c r="AX1196">
        <v>-8</v>
      </c>
      <c r="AY1196">
        <v>-2</v>
      </c>
      <c r="AZ1196">
        <v>-8</v>
      </c>
      <c r="BA1196">
        <v>-2</v>
      </c>
      <c r="BB1196">
        <v>-6</v>
      </c>
      <c r="BC1196">
        <v>0</v>
      </c>
      <c r="BD1196">
        <v>-5</v>
      </c>
      <c r="BE1196">
        <v>1</v>
      </c>
      <c r="BF1196">
        <v>-5</v>
      </c>
      <c r="BG1196">
        <v>1</v>
      </c>
      <c r="BH1196">
        <v>-1</v>
      </c>
      <c r="BI1196">
        <v>5</v>
      </c>
      <c r="BJ1196">
        <v>-1</v>
      </c>
      <c r="BK1196">
        <v>5</v>
      </c>
      <c r="BL1196">
        <v>0</v>
      </c>
      <c r="BM1196">
        <v>6</v>
      </c>
      <c r="BN1196">
        <v>-2</v>
      </c>
      <c r="BO1196">
        <v>0</v>
      </c>
      <c r="BP1196">
        <v>0</v>
      </c>
      <c r="BQ1196">
        <v>0</v>
      </c>
      <c r="BR1196">
        <v>0</v>
      </c>
      <c r="BS1196">
        <v>-4</v>
      </c>
      <c r="BT1196">
        <v>0</v>
      </c>
      <c r="BU1196">
        <v>-3</v>
      </c>
      <c r="BV1196">
        <v>-3</v>
      </c>
      <c r="BW1196">
        <v>0</v>
      </c>
      <c r="BX1196">
        <v>-4</v>
      </c>
      <c r="BY1196">
        <v>-2</v>
      </c>
      <c r="BZ1196">
        <v>-1</v>
      </c>
      <c r="CA1196">
        <v>0</v>
      </c>
      <c r="CB1196">
        <v>-2</v>
      </c>
      <c r="CC1196">
        <v>0</v>
      </c>
      <c r="CD1196">
        <v>0</v>
      </c>
      <c r="CE1196">
        <v>1</v>
      </c>
      <c r="CF1196">
        <v>-2</v>
      </c>
      <c r="CG1196">
        <v>0</v>
      </c>
      <c r="CH1196">
        <v>0</v>
      </c>
      <c r="CI1196">
        <v>-1</v>
      </c>
      <c r="CJ1196">
        <v>0</v>
      </c>
      <c r="CK1196">
        <v>0</v>
      </c>
      <c r="CL1196">
        <v>-1</v>
      </c>
      <c r="CM1196">
        <v>-3</v>
      </c>
      <c r="CN1196">
        <v>-2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3</v>
      </c>
      <c r="CU1196">
        <v>0</v>
      </c>
      <c r="CV1196">
        <v>0</v>
      </c>
      <c r="CW1196">
        <v>0</v>
      </c>
      <c r="CX1196">
        <v>-3</v>
      </c>
      <c r="CY1196">
        <v>1</v>
      </c>
      <c r="CZ1196">
        <v>0</v>
      </c>
      <c r="DA1196">
        <v>0</v>
      </c>
      <c r="DB1196">
        <v>-32</v>
      </c>
      <c r="DC1196">
        <v>-26</v>
      </c>
      <c r="DD1196">
        <v>-33</v>
      </c>
      <c r="DE1196">
        <v>-27</v>
      </c>
      <c r="DF1196">
        <v>-35</v>
      </c>
      <c r="DG1196">
        <v>-29</v>
      </c>
      <c r="DH1196">
        <v>-24</v>
      </c>
      <c r="DI1196">
        <v>-18</v>
      </c>
      <c r="DJ1196">
        <v>-25</v>
      </c>
      <c r="DK1196">
        <v>-19</v>
      </c>
      <c r="DL1196">
        <v>-29</v>
      </c>
      <c r="DM1196">
        <v>-23</v>
      </c>
      <c r="DN1196">
        <v>-25</v>
      </c>
      <c r="DO1196">
        <v>-19</v>
      </c>
      <c r="DP1196">
        <v>-17</v>
      </c>
      <c r="DQ1196">
        <v>-11</v>
      </c>
      <c r="DR1196">
        <v>-22</v>
      </c>
      <c r="DS1196">
        <v>-16</v>
      </c>
      <c r="DT1196">
        <v>-17</v>
      </c>
      <c r="DU1196">
        <v>-11</v>
      </c>
      <c r="DV1196">
        <v>-16</v>
      </c>
      <c r="DW1196">
        <v>-10</v>
      </c>
      <c r="DX1196">
        <v>-9</v>
      </c>
      <c r="DY1196">
        <v>-3</v>
      </c>
      <c r="DZ1196">
        <v>-11</v>
      </c>
      <c r="EA1196">
        <v>-5</v>
      </c>
      <c r="EB1196">
        <v>-12</v>
      </c>
      <c r="EC1196">
        <v>-6</v>
      </c>
      <c r="ED1196">
        <v>-6</v>
      </c>
      <c r="EE1196">
        <v>0</v>
      </c>
      <c r="EF1196">
        <v>-9</v>
      </c>
      <c r="EG1196">
        <v>-3</v>
      </c>
      <c r="EH1196">
        <v>-8</v>
      </c>
      <c r="EI1196">
        <v>-2</v>
      </c>
      <c r="EJ1196">
        <v>-7</v>
      </c>
      <c r="EK1196">
        <v>-1</v>
      </c>
      <c r="EL1196">
        <v>-3</v>
      </c>
      <c r="EM1196">
        <v>3</v>
      </c>
      <c r="EN1196">
        <v>0</v>
      </c>
      <c r="EO1196">
        <v>6</v>
      </c>
      <c r="EP1196">
        <v>135.32006010000001</v>
      </c>
      <c r="EQ1196">
        <v>124.7664596</v>
      </c>
      <c r="ER1196">
        <v>87.517258279999993</v>
      </c>
      <c r="ES1196">
        <v>87.143617340000006</v>
      </c>
      <c r="ET1196">
        <v>165.30823219999999</v>
      </c>
      <c r="EU1196">
        <v>161.1230845</v>
      </c>
      <c r="EV1196">
        <v>87.400582749999998</v>
      </c>
      <c r="EW1196">
        <v>86.916450769999997</v>
      </c>
      <c r="EX1196">
        <v>39.636042230000001</v>
      </c>
      <c r="EY1196">
        <v>58.204298090000002</v>
      </c>
      <c r="EZ1196">
        <v>58.842034339999998</v>
      </c>
      <c r="FA1196">
        <v>66.596968399999994</v>
      </c>
      <c r="FB1196">
        <v>6.5367329380000001</v>
      </c>
      <c r="FC1196">
        <v>6.6672840459999998</v>
      </c>
      <c r="FD1196">
        <v>23.53044143</v>
      </c>
      <c r="FE1196">
        <v>25.8296989</v>
      </c>
      <c r="FF1196">
        <v>5.51130443</v>
      </c>
      <c r="FG1196">
        <v>5.5775146409999996</v>
      </c>
      <c r="FH1196">
        <v>2.0634130430000002</v>
      </c>
      <c r="FI1196">
        <v>1.6669213089999999</v>
      </c>
      <c r="FJ1196">
        <v>32.829226079999998</v>
      </c>
      <c r="FK1196">
        <v>28.69388232</v>
      </c>
      <c r="FL1196">
        <v>8.9707226549999994</v>
      </c>
      <c r="FM1196">
        <v>12.30692612</v>
      </c>
      <c r="FN1196">
        <v>0</v>
      </c>
      <c r="FO1196">
        <v>0</v>
      </c>
      <c r="FP1196">
        <v>1</v>
      </c>
      <c r="FQ1196">
        <v>1</v>
      </c>
      <c r="FR1196">
        <v>0.5</v>
      </c>
      <c r="FS1196">
        <v>1</v>
      </c>
      <c r="FT1196">
        <v>2</v>
      </c>
      <c r="FU1196">
        <v>1</v>
      </c>
      <c r="FV1196">
        <v>1</v>
      </c>
      <c r="FW1196">
        <v>2</v>
      </c>
      <c r="FX1196">
        <v>0</v>
      </c>
    </row>
    <row r="1197" spans="1:180" x14ac:dyDescent="0.3">
      <c r="A1197" s="7" t="s">
        <v>376</v>
      </c>
      <c r="B1197" s="7" t="s">
        <v>54</v>
      </c>
      <c r="C1197" t="s">
        <v>55</v>
      </c>
      <c r="D1197">
        <v>15</v>
      </c>
      <c r="E1197">
        <v>3</v>
      </c>
      <c r="F1197">
        <v>1.63</v>
      </c>
      <c r="G1197">
        <v>1.3915517239999999</v>
      </c>
      <c r="H1197">
        <v>0.66700000000000004</v>
      </c>
      <c r="I1197">
        <v>0.74867241399999995</v>
      </c>
      <c r="J1197">
        <v>0.81141777299999995</v>
      </c>
      <c r="K1197">
        <v>1.052869847</v>
      </c>
      <c r="L1197">
        <v>0.65718303700000003</v>
      </c>
      <c r="M1197">
        <v>0.63509374100000004</v>
      </c>
      <c r="N1197">
        <v>17.227840570000001</v>
      </c>
      <c r="O1197">
        <v>18.282262100000001</v>
      </c>
      <c r="P1197">
        <v>0.90527095899999999</v>
      </c>
      <c r="Q1197">
        <v>1.199604766</v>
      </c>
      <c r="R1197">
        <v>1.2371822189999999</v>
      </c>
      <c r="S1197">
        <v>1.3364229249999999</v>
      </c>
      <c r="T1197">
        <v>0.26190476200000001</v>
      </c>
      <c r="U1197">
        <v>0.35897435900000002</v>
      </c>
      <c r="V1197">
        <v>0.33333333300000001</v>
      </c>
      <c r="W1197">
        <v>0.53333333299999997</v>
      </c>
      <c r="X1197">
        <v>0.33333333300000001</v>
      </c>
      <c r="Y1197">
        <v>0.23809523799999999</v>
      </c>
      <c r="Z1197">
        <v>-18</v>
      </c>
      <c r="AA1197" s="5" t="s">
        <v>228</v>
      </c>
      <c r="AB1197">
        <v>-18</v>
      </c>
      <c r="AC1197">
        <v>-15</v>
      </c>
      <c r="AD1197" s="5" t="s">
        <v>228</v>
      </c>
      <c r="AE1197">
        <v>-12</v>
      </c>
      <c r="AF1197">
        <v>-14</v>
      </c>
      <c r="AG1197">
        <v>-11</v>
      </c>
      <c r="AH1197">
        <v>-10</v>
      </c>
      <c r="AI1197">
        <v>-7</v>
      </c>
      <c r="AJ1197">
        <v>-10</v>
      </c>
      <c r="AK1197">
        <v>-7</v>
      </c>
      <c r="AL1197">
        <v>-9</v>
      </c>
      <c r="AM1197">
        <v>-6</v>
      </c>
      <c r="AN1197">
        <v>-8</v>
      </c>
      <c r="AO1197">
        <v>-5</v>
      </c>
      <c r="AP1197">
        <v>-7</v>
      </c>
      <c r="AQ1197">
        <v>-4</v>
      </c>
      <c r="AR1197">
        <v>-6</v>
      </c>
      <c r="AS1197">
        <v>-3</v>
      </c>
      <c r="AT1197">
        <v>-5</v>
      </c>
      <c r="AU1197">
        <v>-2</v>
      </c>
      <c r="AV1197">
        <v>-5</v>
      </c>
      <c r="AW1197">
        <v>-2</v>
      </c>
      <c r="AX1197">
        <v>-4</v>
      </c>
      <c r="AY1197">
        <v>-1</v>
      </c>
      <c r="AZ1197">
        <v>-4</v>
      </c>
      <c r="BA1197">
        <v>-1</v>
      </c>
      <c r="BB1197">
        <v>-3</v>
      </c>
      <c r="BC1197">
        <v>0</v>
      </c>
      <c r="BD1197">
        <v>-3</v>
      </c>
      <c r="BE1197">
        <v>0</v>
      </c>
      <c r="BF1197">
        <v>-3</v>
      </c>
      <c r="BG1197">
        <v>0</v>
      </c>
      <c r="BH1197">
        <v>-3</v>
      </c>
      <c r="BI1197">
        <v>0</v>
      </c>
      <c r="BJ1197">
        <v>0</v>
      </c>
      <c r="BK1197">
        <v>3</v>
      </c>
      <c r="BL1197">
        <v>0</v>
      </c>
      <c r="BM1197">
        <v>3</v>
      </c>
      <c r="BN1197">
        <v>0</v>
      </c>
      <c r="BO1197">
        <v>0</v>
      </c>
      <c r="BP1197">
        <v>-3</v>
      </c>
      <c r="BQ1197">
        <v>-2</v>
      </c>
      <c r="BR1197">
        <v>-3</v>
      </c>
      <c r="BS1197">
        <v>1</v>
      </c>
      <c r="BT1197">
        <v>0</v>
      </c>
      <c r="BU1197">
        <v>0</v>
      </c>
      <c r="BV1197">
        <v>0</v>
      </c>
      <c r="BW1197">
        <v>-1</v>
      </c>
      <c r="BX1197">
        <v>0</v>
      </c>
      <c r="BY1197">
        <v>0</v>
      </c>
      <c r="BZ1197">
        <v>-1</v>
      </c>
      <c r="CA1197">
        <v>-1</v>
      </c>
      <c r="CB1197">
        <v>0</v>
      </c>
      <c r="CC1197">
        <v>0</v>
      </c>
      <c r="CD1197">
        <v>-2</v>
      </c>
      <c r="CE1197">
        <v>0</v>
      </c>
      <c r="CF1197">
        <v>-2</v>
      </c>
      <c r="CG1197">
        <v>-2</v>
      </c>
      <c r="CH1197">
        <v>0</v>
      </c>
      <c r="CI1197">
        <v>3</v>
      </c>
      <c r="CJ1197">
        <v>0</v>
      </c>
      <c r="CK1197">
        <v>0</v>
      </c>
      <c r="CL1197">
        <v>0</v>
      </c>
      <c r="CM1197">
        <v>-2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1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2</v>
      </c>
      <c r="DB1197">
        <v>-29</v>
      </c>
      <c r="DC1197">
        <v>-21</v>
      </c>
      <c r="DD1197">
        <v>-21</v>
      </c>
      <c r="DE1197">
        <v>-13</v>
      </c>
      <c r="DF1197">
        <v>-25</v>
      </c>
      <c r="DG1197">
        <v>-17</v>
      </c>
      <c r="DH1197">
        <v>-16</v>
      </c>
      <c r="DI1197">
        <v>-8</v>
      </c>
      <c r="DJ1197">
        <v>-21</v>
      </c>
      <c r="DK1197">
        <v>-13</v>
      </c>
      <c r="DL1197">
        <v>-7</v>
      </c>
      <c r="DM1197">
        <v>1</v>
      </c>
      <c r="DN1197">
        <v>-14</v>
      </c>
      <c r="DO1197">
        <v>-6</v>
      </c>
      <c r="DP1197">
        <v>-9</v>
      </c>
      <c r="DQ1197">
        <v>-1</v>
      </c>
      <c r="DR1197">
        <v>-2</v>
      </c>
      <c r="DS1197">
        <v>6</v>
      </c>
      <c r="DT1197">
        <v>-10</v>
      </c>
      <c r="DU1197">
        <v>-2</v>
      </c>
      <c r="DV1197">
        <v>-7</v>
      </c>
      <c r="DW1197">
        <v>1</v>
      </c>
      <c r="DX1197">
        <v>1</v>
      </c>
      <c r="DY1197">
        <v>9</v>
      </c>
      <c r="DZ1197">
        <v>-10</v>
      </c>
      <c r="EA1197">
        <v>-2</v>
      </c>
      <c r="EB1197">
        <v>-7</v>
      </c>
      <c r="EC1197">
        <v>1</v>
      </c>
      <c r="ED1197">
        <v>-8</v>
      </c>
      <c r="EE1197">
        <v>0</v>
      </c>
      <c r="EF1197">
        <v>-6</v>
      </c>
      <c r="EG1197">
        <v>2</v>
      </c>
      <c r="EH1197">
        <v>-5</v>
      </c>
      <c r="EI1197">
        <v>3</v>
      </c>
      <c r="EJ1197">
        <v>-4</v>
      </c>
      <c r="EK1197">
        <v>4</v>
      </c>
      <c r="EL1197">
        <v>0</v>
      </c>
      <c r="EM1197">
        <v>8</v>
      </c>
      <c r="EN1197">
        <v>0</v>
      </c>
      <c r="EO1197">
        <v>8</v>
      </c>
      <c r="EP1197">
        <v>139.8374451</v>
      </c>
      <c r="EQ1197">
        <v>145.4808879</v>
      </c>
      <c r="ER1197">
        <v>87.290202379999997</v>
      </c>
      <c r="ES1197">
        <v>88.670664180000003</v>
      </c>
      <c r="ET1197">
        <v>150.91177759999999</v>
      </c>
      <c r="EU1197">
        <v>137.16691159999999</v>
      </c>
      <c r="EV1197">
        <v>85.132895629999993</v>
      </c>
      <c r="EW1197">
        <v>85.847163109999997</v>
      </c>
      <c r="EX1197">
        <v>48.938871489999997</v>
      </c>
      <c r="EY1197">
        <v>51.5395422</v>
      </c>
      <c r="EZ1197">
        <v>61.887796049999999</v>
      </c>
      <c r="FA1197">
        <v>65.329612530000006</v>
      </c>
      <c r="FB1197">
        <v>8.4187021180000006</v>
      </c>
      <c r="FC1197">
        <v>7.1911866499999997</v>
      </c>
      <c r="FD1197">
        <v>22.022065829999999</v>
      </c>
      <c r="FE1197">
        <v>25.50824648</v>
      </c>
      <c r="FF1197">
        <v>6.8911476829999998</v>
      </c>
      <c r="FG1197">
        <v>6.8660702330000003</v>
      </c>
      <c r="FH1197">
        <v>2.5874331910000001</v>
      </c>
      <c r="FI1197">
        <v>2.0230547680000002</v>
      </c>
      <c r="FJ1197">
        <v>30.203944629999999</v>
      </c>
      <c r="FK1197">
        <v>32.986502610000002</v>
      </c>
      <c r="FL1197">
        <v>11.73659601</v>
      </c>
      <c r="FM1197">
        <v>9.6453098639999997</v>
      </c>
      <c r="FN1197">
        <v>0</v>
      </c>
      <c r="FO1197">
        <v>0</v>
      </c>
      <c r="FP1197">
        <v>1</v>
      </c>
      <c r="FQ1197">
        <v>1</v>
      </c>
      <c r="FR1197">
        <f>6/12</f>
        <v>0.5</v>
      </c>
      <c r="FS1197" t="s">
        <v>45</v>
      </c>
      <c r="FT1197">
        <v>1</v>
      </c>
      <c r="FU1197">
        <v>1</v>
      </c>
      <c r="FV1197">
        <v>1</v>
      </c>
      <c r="FW1197">
        <v>1</v>
      </c>
      <c r="FX1197">
        <v>0</v>
      </c>
    </row>
    <row r="1198" spans="1:180" x14ac:dyDescent="0.3">
      <c r="A1198" s="7" t="s">
        <v>92</v>
      </c>
      <c r="B1198" s="7" t="s">
        <v>133</v>
      </c>
      <c r="C1198" t="s">
        <v>55</v>
      </c>
      <c r="D1198">
        <v>15</v>
      </c>
      <c r="E1198">
        <v>3</v>
      </c>
      <c r="F1198">
        <v>1.113636364</v>
      </c>
      <c r="G1198">
        <v>0.66167416700000004</v>
      </c>
      <c r="H1198">
        <v>0.72881818200000004</v>
      </c>
      <c r="I1198">
        <v>0.79121962199999996</v>
      </c>
      <c r="J1198">
        <v>1.2291836190000001</v>
      </c>
      <c r="K1198">
        <v>1.5112080750000001</v>
      </c>
      <c r="L1198">
        <v>0.828048169</v>
      </c>
      <c r="M1198">
        <v>1.2602899679999999</v>
      </c>
      <c r="N1198">
        <v>16.262533269999999</v>
      </c>
      <c r="O1198">
        <v>16.937811910000001</v>
      </c>
      <c r="P1198">
        <v>1.6330173779999999</v>
      </c>
      <c r="Q1198">
        <v>1.5602327659999999</v>
      </c>
      <c r="R1198">
        <v>1.088969783</v>
      </c>
      <c r="S1198">
        <v>0.69963865599999997</v>
      </c>
      <c r="T1198">
        <v>0.57777777799999996</v>
      </c>
      <c r="U1198">
        <v>0.80555555599999995</v>
      </c>
      <c r="V1198">
        <v>0.2</v>
      </c>
      <c r="W1198">
        <v>0.8</v>
      </c>
      <c r="X1198">
        <v>0.571428571</v>
      </c>
      <c r="Y1198">
        <v>0.66666666699999999</v>
      </c>
      <c r="Z1198">
        <v>-3</v>
      </c>
      <c r="AA1198" s="5" t="s">
        <v>197</v>
      </c>
      <c r="AB1198">
        <v>-3</v>
      </c>
      <c r="AC1198">
        <v>0</v>
      </c>
      <c r="AD1198" s="5" t="s">
        <v>197</v>
      </c>
      <c r="AE1198">
        <v>3</v>
      </c>
      <c r="AF1198">
        <v>1</v>
      </c>
      <c r="AG1198">
        <v>4</v>
      </c>
      <c r="AH1198">
        <v>5</v>
      </c>
      <c r="AI1198">
        <v>8</v>
      </c>
      <c r="AJ1198">
        <v>5</v>
      </c>
      <c r="AK1198">
        <v>8</v>
      </c>
      <c r="AL1198">
        <v>6</v>
      </c>
      <c r="AM1198">
        <v>9</v>
      </c>
      <c r="AN1198">
        <v>7</v>
      </c>
      <c r="AO1198">
        <v>10</v>
      </c>
      <c r="AP1198">
        <v>8</v>
      </c>
      <c r="AQ1198">
        <v>11</v>
      </c>
      <c r="AR1198">
        <v>9</v>
      </c>
      <c r="AS1198">
        <v>12</v>
      </c>
      <c r="AT1198">
        <v>10</v>
      </c>
      <c r="AU1198">
        <v>13</v>
      </c>
      <c r="AV1198">
        <v>10</v>
      </c>
      <c r="AW1198">
        <v>13</v>
      </c>
      <c r="AX1198">
        <v>11</v>
      </c>
      <c r="AY1198">
        <v>14</v>
      </c>
      <c r="AZ1198">
        <v>11</v>
      </c>
      <c r="BA1198">
        <v>14</v>
      </c>
      <c r="BB1198">
        <v>12</v>
      </c>
      <c r="BC1198">
        <v>15</v>
      </c>
      <c r="BD1198">
        <v>12</v>
      </c>
      <c r="BE1198">
        <v>15</v>
      </c>
      <c r="BF1198">
        <v>12</v>
      </c>
      <c r="BG1198">
        <v>15</v>
      </c>
      <c r="BH1198">
        <v>12</v>
      </c>
      <c r="BI1198">
        <v>15</v>
      </c>
      <c r="BJ1198">
        <v>15</v>
      </c>
      <c r="BK1198">
        <v>18</v>
      </c>
      <c r="BL1198">
        <v>15</v>
      </c>
      <c r="BM1198">
        <v>18</v>
      </c>
      <c r="BN1198">
        <v>0</v>
      </c>
      <c r="BO1198">
        <v>0</v>
      </c>
      <c r="BP1198">
        <v>0</v>
      </c>
      <c r="BQ1198">
        <v>-2</v>
      </c>
      <c r="BR1198">
        <v>0</v>
      </c>
      <c r="BS1198">
        <v>0</v>
      </c>
      <c r="BT1198">
        <v>0</v>
      </c>
      <c r="BU1198">
        <v>0</v>
      </c>
      <c r="BV1198">
        <v>-1</v>
      </c>
      <c r="BW1198">
        <v>1</v>
      </c>
      <c r="BX1198">
        <v>2</v>
      </c>
      <c r="BY1198">
        <v>5</v>
      </c>
      <c r="BZ1198">
        <v>0</v>
      </c>
      <c r="CA1198">
        <v>0</v>
      </c>
      <c r="CB1198">
        <v>3</v>
      </c>
      <c r="CC1198">
        <v>2</v>
      </c>
      <c r="CD1198">
        <v>1</v>
      </c>
      <c r="CE1198">
        <v>4</v>
      </c>
      <c r="CF1198">
        <v>0</v>
      </c>
      <c r="CG1198">
        <v>0</v>
      </c>
      <c r="CH1198">
        <v>3</v>
      </c>
      <c r="CI1198">
        <v>0</v>
      </c>
      <c r="CJ1198">
        <v>3</v>
      </c>
      <c r="CK1198">
        <v>2</v>
      </c>
      <c r="CL1198">
        <v>-1</v>
      </c>
      <c r="CM1198">
        <v>1</v>
      </c>
      <c r="CN1198">
        <v>0</v>
      </c>
      <c r="CO1198">
        <v>0</v>
      </c>
      <c r="CP1198">
        <v>-1</v>
      </c>
      <c r="CQ1198">
        <v>0</v>
      </c>
      <c r="CR1198">
        <v>3</v>
      </c>
      <c r="CS1198">
        <v>2</v>
      </c>
      <c r="CT1198">
        <v>0</v>
      </c>
      <c r="CU1198">
        <v>0</v>
      </c>
      <c r="CV1198">
        <v>0</v>
      </c>
      <c r="CW1198">
        <v>2</v>
      </c>
      <c r="CX1198">
        <v>3</v>
      </c>
      <c r="CY1198">
        <v>0</v>
      </c>
      <c r="CZ1198">
        <v>0</v>
      </c>
      <c r="DA1198">
        <v>2</v>
      </c>
      <c r="DB1198">
        <v>-4</v>
      </c>
      <c r="DC1198">
        <v>0</v>
      </c>
      <c r="DD1198">
        <v>4</v>
      </c>
      <c r="DE1198">
        <v>8</v>
      </c>
      <c r="DF1198">
        <v>0</v>
      </c>
      <c r="DG1198">
        <v>4</v>
      </c>
      <c r="DH1198">
        <v>9</v>
      </c>
      <c r="DI1198">
        <v>13</v>
      </c>
      <c r="DJ1198">
        <v>4</v>
      </c>
      <c r="DK1198">
        <v>8</v>
      </c>
      <c r="DL1198">
        <v>18</v>
      </c>
      <c r="DM1198">
        <v>22</v>
      </c>
      <c r="DN1198">
        <v>11</v>
      </c>
      <c r="DO1198">
        <v>15</v>
      </c>
      <c r="DP1198">
        <v>16</v>
      </c>
      <c r="DQ1198">
        <v>20</v>
      </c>
      <c r="DR1198">
        <v>23</v>
      </c>
      <c r="DS1198">
        <v>27</v>
      </c>
      <c r="DT1198">
        <v>15</v>
      </c>
      <c r="DU1198">
        <v>19</v>
      </c>
      <c r="DV1198">
        <v>18</v>
      </c>
      <c r="DW1198">
        <v>22</v>
      </c>
      <c r="DX1198">
        <v>26</v>
      </c>
      <c r="DY1198">
        <v>30</v>
      </c>
      <c r="DZ1198">
        <v>15</v>
      </c>
      <c r="EA1198">
        <v>19</v>
      </c>
      <c r="EB1198">
        <v>18</v>
      </c>
      <c r="EC1198">
        <v>22</v>
      </c>
      <c r="ED1198">
        <v>17</v>
      </c>
      <c r="EE1198">
        <v>21</v>
      </c>
      <c r="EF1198">
        <v>19</v>
      </c>
      <c r="EG1198">
        <v>23</v>
      </c>
      <c r="EH1198">
        <v>20</v>
      </c>
      <c r="EI1198">
        <v>24</v>
      </c>
      <c r="EJ1198">
        <v>21</v>
      </c>
      <c r="EK1198">
        <v>25</v>
      </c>
      <c r="EL1198">
        <v>25</v>
      </c>
      <c r="EM1198">
        <v>29</v>
      </c>
      <c r="EN1198">
        <v>25</v>
      </c>
      <c r="EO1198">
        <v>29</v>
      </c>
      <c r="EP1198">
        <v>170.4439577</v>
      </c>
      <c r="EQ1198">
        <v>169.0401761</v>
      </c>
      <c r="ER1198">
        <v>87.003158029999994</v>
      </c>
      <c r="ES1198">
        <v>89.275475290000003</v>
      </c>
      <c r="ET1198">
        <v>188.63228219999999</v>
      </c>
      <c r="EU1198">
        <v>145.20340640000001</v>
      </c>
      <c r="EV1198">
        <v>87.827254859999996</v>
      </c>
      <c r="EW1198">
        <v>85.190209359999997</v>
      </c>
      <c r="EX1198">
        <v>46.376196540000002</v>
      </c>
      <c r="EY1198">
        <v>43.964524930000003</v>
      </c>
      <c r="EZ1198">
        <v>67.637210080000003</v>
      </c>
      <c r="FA1198">
        <v>57.193812360000003</v>
      </c>
      <c r="FB1198">
        <v>8.4421378340000004</v>
      </c>
      <c r="FC1198">
        <v>10.13283824</v>
      </c>
      <c r="FD1198">
        <v>30.371443899999999</v>
      </c>
      <c r="FE1198">
        <v>25.4651405</v>
      </c>
      <c r="FF1198">
        <v>9.6896684349999997</v>
      </c>
      <c r="FG1198">
        <v>8.8473041030000008</v>
      </c>
      <c r="FH1198">
        <v>1.950084798</v>
      </c>
      <c r="FI1198">
        <v>1.6252170690000001</v>
      </c>
      <c r="FJ1198">
        <v>30.374232509999999</v>
      </c>
      <c r="FK1198">
        <v>38.735993919999999</v>
      </c>
      <c r="FL1198">
        <v>10.75283014</v>
      </c>
      <c r="FM1198">
        <v>12.089097170000001</v>
      </c>
      <c r="FN1198">
        <v>0</v>
      </c>
      <c r="FO1198">
        <v>0</v>
      </c>
      <c r="FP1198">
        <v>1</v>
      </c>
      <c r="FQ1198">
        <v>1</v>
      </c>
      <c r="FR1198">
        <f>4/14</f>
        <v>0.2857142857142857</v>
      </c>
      <c r="FS1198">
        <v>2</v>
      </c>
      <c r="FT1198">
        <v>0</v>
      </c>
      <c r="FU1198">
        <v>2</v>
      </c>
      <c r="FV1198" t="s">
        <v>45</v>
      </c>
      <c r="FW1198">
        <v>0</v>
      </c>
      <c r="FX1198">
        <v>0</v>
      </c>
    </row>
    <row r="1199" spans="1:180" x14ac:dyDescent="0.3">
      <c r="A1199" s="7" t="s">
        <v>131</v>
      </c>
      <c r="B1199" s="7" t="s">
        <v>116</v>
      </c>
      <c r="C1199" t="s">
        <v>61</v>
      </c>
      <c r="D1199">
        <v>14</v>
      </c>
      <c r="E1199">
        <v>3</v>
      </c>
      <c r="F1199">
        <v>1.123207641</v>
      </c>
      <c r="G1199">
        <v>1.44245614</v>
      </c>
      <c r="H1199">
        <v>0.77485289000000002</v>
      </c>
      <c r="I1199">
        <v>0.70636842099999997</v>
      </c>
      <c r="J1199">
        <v>2.5013757139999999</v>
      </c>
      <c r="K1199">
        <v>1.240758494</v>
      </c>
      <c r="L1199">
        <v>1.35882901</v>
      </c>
      <c r="M1199">
        <v>0.82175563600000001</v>
      </c>
      <c r="N1199">
        <v>17.783917410000001</v>
      </c>
      <c r="O1199">
        <v>16.566868020000001</v>
      </c>
      <c r="P1199">
        <v>1.892928344</v>
      </c>
      <c r="Q1199">
        <v>1.3780039550000001</v>
      </c>
      <c r="R1199">
        <v>1.0861488800000001</v>
      </c>
      <c r="S1199">
        <v>1.2714526820000001</v>
      </c>
      <c r="T1199">
        <v>0.69230769199999997</v>
      </c>
      <c r="U1199">
        <v>0.28205128200000001</v>
      </c>
      <c r="V1199">
        <v>0.73333333300000003</v>
      </c>
      <c r="W1199">
        <v>0.2</v>
      </c>
      <c r="X1199">
        <v>0.77777777800000003</v>
      </c>
      <c r="Y1199">
        <v>0.111111111</v>
      </c>
      <c r="Z1199">
        <v>-4</v>
      </c>
      <c r="AA1199" s="5" t="s">
        <v>188</v>
      </c>
      <c r="AB1199">
        <v>-3</v>
      </c>
      <c r="AC1199">
        <v>-19</v>
      </c>
      <c r="AD1199" s="5" t="s">
        <v>197</v>
      </c>
      <c r="AE1199">
        <v>-16</v>
      </c>
      <c r="AF1199">
        <v>3</v>
      </c>
      <c r="AG1199">
        <v>-13</v>
      </c>
      <c r="AH1199">
        <v>4</v>
      </c>
      <c r="AI1199">
        <v>-12</v>
      </c>
      <c r="AJ1199">
        <v>3</v>
      </c>
      <c r="AK1199">
        <v>-13</v>
      </c>
      <c r="AL1199">
        <v>6</v>
      </c>
      <c r="AM1199">
        <v>-10</v>
      </c>
      <c r="AN1199">
        <v>6</v>
      </c>
      <c r="AO1199">
        <v>-10</v>
      </c>
      <c r="AP1199">
        <v>7</v>
      </c>
      <c r="AQ1199">
        <v>-9</v>
      </c>
      <c r="AR1199">
        <v>10</v>
      </c>
      <c r="AS1199">
        <v>-6</v>
      </c>
      <c r="AT1199">
        <v>12</v>
      </c>
      <c r="AU1199">
        <v>-4</v>
      </c>
      <c r="AV1199">
        <v>12</v>
      </c>
      <c r="AW1199">
        <v>-4</v>
      </c>
      <c r="AX1199">
        <v>13</v>
      </c>
      <c r="AY1199">
        <v>-3</v>
      </c>
      <c r="AZ1199">
        <v>13</v>
      </c>
      <c r="BA1199">
        <v>-3</v>
      </c>
      <c r="BB1199">
        <v>15</v>
      </c>
      <c r="BC1199">
        <v>-1</v>
      </c>
      <c r="BD1199">
        <v>16</v>
      </c>
      <c r="BE1199">
        <v>0</v>
      </c>
      <c r="BF1199">
        <v>16</v>
      </c>
      <c r="BG1199">
        <v>0</v>
      </c>
      <c r="BH1199">
        <v>20</v>
      </c>
      <c r="BI1199">
        <v>4</v>
      </c>
      <c r="BJ1199">
        <v>20</v>
      </c>
      <c r="BK1199">
        <v>4</v>
      </c>
      <c r="BL1199">
        <v>21</v>
      </c>
      <c r="BM1199">
        <v>5</v>
      </c>
      <c r="BN1199">
        <v>0</v>
      </c>
      <c r="BO1199">
        <v>-2</v>
      </c>
      <c r="BP1199">
        <v>0</v>
      </c>
      <c r="BQ1199">
        <v>-1</v>
      </c>
      <c r="BR1199">
        <v>0</v>
      </c>
      <c r="BS1199">
        <v>0</v>
      </c>
      <c r="BT1199">
        <v>0</v>
      </c>
      <c r="BU1199">
        <v>-2</v>
      </c>
      <c r="BV1199">
        <v>0</v>
      </c>
      <c r="BW1199">
        <v>0</v>
      </c>
      <c r="BX1199">
        <v>3</v>
      </c>
      <c r="BY1199">
        <v>0</v>
      </c>
      <c r="BZ1199">
        <v>0</v>
      </c>
      <c r="CA1199">
        <v>-3</v>
      </c>
      <c r="CB1199">
        <v>0</v>
      </c>
      <c r="CC1199">
        <v>0</v>
      </c>
      <c r="CD1199">
        <v>0</v>
      </c>
      <c r="CE1199">
        <v>0</v>
      </c>
      <c r="CF1199">
        <v>3</v>
      </c>
      <c r="CG1199">
        <v>-1</v>
      </c>
      <c r="CH1199">
        <v>0</v>
      </c>
      <c r="CI1199">
        <v>1</v>
      </c>
      <c r="CJ1199">
        <v>0</v>
      </c>
      <c r="CK1199">
        <v>-1</v>
      </c>
      <c r="CL1199">
        <v>0</v>
      </c>
      <c r="CM1199">
        <v>0</v>
      </c>
      <c r="CN1199">
        <v>2</v>
      </c>
      <c r="CO1199">
        <v>0</v>
      </c>
      <c r="CP1199">
        <v>4</v>
      </c>
      <c r="CQ1199">
        <v>0</v>
      </c>
      <c r="CR1199">
        <v>0</v>
      </c>
      <c r="CS1199">
        <v>0</v>
      </c>
      <c r="CT1199">
        <v>3</v>
      </c>
      <c r="CU1199">
        <v>0</v>
      </c>
      <c r="CV1199">
        <v>1</v>
      </c>
      <c r="CW1199">
        <v>1</v>
      </c>
      <c r="CX1199">
        <v>2</v>
      </c>
      <c r="CY1199">
        <v>0</v>
      </c>
      <c r="CZ1199">
        <v>0</v>
      </c>
      <c r="DA1199">
        <v>0</v>
      </c>
      <c r="DB1199">
        <v>3</v>
      </c>
      <c r="DC1199">
        <v>-23</v>
      </c>
      <c r="DD1199">
        <v>2</v>
      </c>
      <c r="DE1199">
        <v>-24</v>
      </c>
      <c r="DF1199">
        <v>0</v>
      </c>
      <c r="DG1199">
        <v>-26</v>
      </c>
      <c r="DH1199">
        <v>11</v>
      </c>
      <c r="DI1199">
        <v>-15</v>
      </c>
      <c r="DJ1199">
        <v>10</v>
      </c>
      <c r="DK1199">
        <v>-16</v>
      </c>
      <c r="DL1199">
        <v>6</v>
      </c>
      <c r="DM1199">
        <v>-20</v>
      </c>
      <c r="DN1199">
        <v>10</v>
      </c>
      <c r="DO1199">
        <v>-16</v>
      </c>
      <c r="DP1199">
        <v>18</v>
      </c>
      <c r="DQ1199">
        <v>-8</v>
      </c>
      <c r="DR1199">
        <v>13</v>
      </c>
      <c r="DS1199">
        <v>-13</v>
      </c>
      <c r="DT1199">
        <v>18</v>
      </c>
      <c r="DU1199">
        <v>-8</v>
      </c>
      <c r="DV1199">
        <v>19</v>
      </c>
      <c r="DW1199">
        <v>-7</v>
      </c>
      <c r="DX1199">
        <v>26</v>
      </c>
      <c r="DY1199">
        <v>0</v>
      </c>
      <c r="DZ1199">
        <v>24</v>
      </c>
      <c r="EA1199">
        <v>-2</v>
      </c>
      <c r="EB1199">
        <v>23</v>
      </c>
      <c r="EC1199">
        <v>-3</v>
      </c>
      <c r="ED1199">
        <v>29</v>
      </c>
      <c r="EE1199">
        <v>3</v>
      </c>
      <c r="EF1199">
        <v>26</v>
      </c>
      <c r="EG1199">
        <v>0</v>
      </c>
      <c r="EH1199">
        <v>27</v>
      </c>
      <c r="EI1199">
        <v>1</v>
      </c>
      <c r="EJ1199">
        <v>28</v>
      </c>
      <c r="EK1199">
        <v>2</v>
      </c>
      <c r="EL1199">
        <v>32</v>
      </c>
      <c r="EM1199">
        <v>6</v>
      </c>
      <c r="EN1199">
        <v>35</v>
      </c>
      <c r="EO1199">
        <v>9</v>
      </c>
      <c r="EP1199">
        <v>201.62635539999999</v>
      </c>
      <c r="EQ1199">
        <v>150.1915363</v>
      </c>
      <c r="ER1199">
        <v>90.088031139999998</v>
      </c>
      <c r="ES1199">
        <v>89.542573239999996</v>
      </c>
      <c r="ET1199">
        <v>203.14005589999999</v>
      </c>
      <c r="EU1199">
        <v>173.99827260000001</v>
      </c>
      <c r="EV1199">
        <v>89.775396000000001</v>
      </c>
      <c r="EW1199">
        <v>88.286742050000001</v>
      </c>
      <c r="EX1199">
        <v>58.627400459999997</v>
      </c>
      <c r="EY1199">
        <v>54.426395450000001</v>
      </c>
      <c r="EZ1199">
        <v>71.769484869999999</v>
      </c>
      <c r="FA1199">
        <v>70.640182539999998</v>
      </c>
      <c r="FB1199">
        <v>12.71359219</v>
      </c>
      <c r="FC1199">
        <v>9.2267318449999998</v>
      </c>
      <c r="FD1199">
        <v>36.953723189999998</v>
      </c>
      <c r="FE1199">
        <v>30.73042345</v>
      </c>
      <c r="FF1199">
        <v>10.439744940000001</v>
      </c>
      <c r="FG1199">
        <v>8.3562023710000002</v>
      </c>
      <c r="FH1199">
        <v>2.3831728870000002</v>
      </c>
      <c r="FI1199">
        <v>2.3892091180000001</v>
      </c>
      <c r="FJ1199">
        <v>35.295471749999997</v>
      </c>
      <c r="FK1199">
        <v>30.392618469999999</v>
      </c>
      <c r="FL1199">
        <v>19.0620485</v>
      </c>
      <c r="FM1199">
        <v>10.959510359999999</v>
      </c>
      <c r="FN1199">
        <v>0</v>
      </c>
      <c r="FO1199">
        <v>0</v>
      </c>
      <c r="FP1199">
        <v>3</v>
      </c>
      <c r="FQ1199">
        <v>0</v>
      </c>
      <c r="FR1199">
        <f>13/14</f>
        <v>0.9285714285714286</v>
      </c>
      <c r="FS1199">
        <v>2</v>
      </c>
      <c r="FT1199">
        <v>0</v>
      </c>
      <c r="FU1199">
        <v>3</v>
      </c>
      <c r="FV1199">
        <v>2</v>
      </c>
      <c r="FW1199">
        <v>0</v>
      </c>
      <c r="FX1199">
        <v>1</v>
      </c>
    </row>
    <row r="1200" spans="1:180" x14ac:dyDescent="0.3">
      <c r="A1200" s="7" t="s">
        <v>94</v>
      </c>
      <c r="B1200" s="7" t="s">
        <v>81</v>
      </c>
      <c r="C1200" t="s">
        <v>55</v>
      </c>
      <c r="D1200">
        <v>15</v>
      </c>
      <c r="E1200">
        <v>3</v>
      </c>
      <c r="F1200">
        <v>1.150784314</v>
      </c>
      <c r="G1200">
        <v>1.0196000000000001</v>
      </c>
      <c r="H1200">
        <v>0.72496078399999997</v>
      </c>
      <c r="I1200">
        <v>0.72518000000000005</v>
      </c>
      <c r="J1200">
        <v>1.1677079429999999</v>
      </c>
      <c r="K1200">
        <v>1.660944727</v>
      </c>
      <c r="L1200">
        <v>0.59993521299999997</v>
      </c>
      <c r="M1200">
        <v>1.1962197640000001</v>
      </c>
      <c r="N1200">
        <v>16.428814549999998</v>
      </c>
      <c r="O1200">
        <v>17.249375489999998</v>
      </c>
      <c r="P1200">
        <v>0.903728478</v>
      </c>
      <c r="Q1200">
        <v>2.1535853930000002</v>
      </c>
      <c r="R1200">
        <v>1.25094029</v>
      </c>
      <c r="S1200">
        <v>1.0250889350000001</v>
      </c>
      <c r="T1200">
        <v>0.33333333300000001</v>
      </c>
      <c r="U1200">
        <v>0.53846153799999996</v>
      </c>
      <c r="V1200">
        <v>0.53333333299999997</v>
      </c>
      <c r="W1200">
        <v>0.66666666699999999</v>
      </c>
      <c r="X1200">
        <v>0.428571429</v>
      </c>
      <c r="Y1200">
        <v>0.26666666700000002</v>
      </c>
      <c r="Z1200">
        <v>-15</v>
      </c>
      <c r="AA1200" s="5" t="s">
        <v>245</v>
      </c>
      <c r="AB1200">
        <v>-15</v>
      </c>
      <c r="AC1200">
        <v>-8</v>
      </c>
      <c r="AD1200" s="5" t="s">
        <v>209</v>
      </c>
      <c r="AE1200">
        <v>-5</v>
      </c>
      <c r="AF1200">
        <v>-11</v>
      </c>
      <c r="AG1200">
        <v>-4</v>
      </c>
      <c r="AH1200">
        <v>-7</v>
      </c>
      <c r="AI1200">
        <v>0</v>
      </c>
      <c r="AJ1200">
        <v>-7</v>
      </c>
      <c r="AK1200">
        <v>0</v>
      </c>
      <c r="AL1200">
        <v>-6</v>
      </c>
      <c r="AM1200">
        <v>1</v>
      </c>
      <c r="AN1200">
        <v>-5</v>
      </c>
      <c r="AO1200">
        <v>2</v>
      </c>
      <c r="AP1200">
        <v>-4</v>
      </c>
      <c r="AQ1200">
        <v>3</v>
      </c>
      <c r="AR1200">
        <v>-3</v>
      </c>
      <c r="AS1200">
        <v>4</v>
      </c>
      <c r="AT1200">
        <v>-2</v>
      </c>
      <c r="AU1200">
        <v>5</v>
      </c>
      <c r="AV1200">
        <v>-2</v>
      </c>
      <c r="AW1200">
        <v>5</v>
      </c>
      <c r="AX1200">
        <v>-1</v>
      </c>
      <c r="AY1200">
        <v>6</v>
      </c>
      <c r="AZ1200">
        <v>-1</v>
      </c>
      <c r="BA1200">
        <v>6</v>
      </c>
      <c r="BB1200">
        <v>0</v>
      </c>
      <c r="BC1200">
        <v>7</v>
      </c>
      <c r="BD1200">
        <v>0</v>
      </c>
      <c r="BE1200">
        <v>7</v>
      </c>
      <c r="BF1200">
        <v>0</v>
      </c>
      <c r="BG1200">
        <v>7</v>
      </c>
      <c r="BH1200">
        <v>0</v>
      </c>
      <c r="BI1200">
        <v>7</v>
      </c>
      <c r="BJ1200">
        <v>3</v>
      </c>
      <c r="BK1200">
        <v>10</v>
      </c>
      <c r="BL1200">
        <v>3</v>
      </c>
      <c r="BM1200">
        <v>10</v>
      </c>
      <c r="BN1200">
        <v>-2</v>
      </c>
      <c r="BO1200">
        <v>-1</v>
      </c>
      <c r="BP1200">
        <v>-1</v>
      </c>
      <c r="BQ1200">
        <v>-2</v>
      </c>
      <c r="BR1200">
        <v>0</v>
      </c>
      <c r="BS1200">
        <v>1</v>
      </c>
      <c r="BT1200">
        <v>-2</v>
      </c>
      <c r="BU1200">
        <v>4</v>
      </c>
      <c r="BV1200">
        <v>0</v>
      </c>
      <c r="BW1200">
        <v>0</v>
      </c>
      <c r="BX1200">
        <v>2</v>
      </c>
      <c r="BY1200">
        <v>0</v>
      </c>
      <c r="BZ1200">
        <v>0</v>
      </c>
      <c r="CA1200">
        <v>0</v>
      </c>
      <c r="CB1200">
        <v>0</v>
      </c>
      <c r="CC1200">
        <v>3</v>
      </c>
      <c r="CD1200">
        <v>0</v>
      </c>
      <c r="CE1200">
        <v>-1</v>
      </c>
      <c r="CF1200">
        <v>1</v>
      </c>
      <c r="CG1200">
        <v>0</v>
      </c>
      <c r="CH1200">
        <v>0</v>
      </c>
      <c r="CI1200">
        <v>-1</v>
      </c>
      <c r="CJ1200">
        <v>-2</v>
      </c>
      <c r="CK1200">
        <v>3</v>
      </c>
      <c r="CL1200">
        <v>0</v>
      </c>
      <c r="CM1200">
        <v>0</v>
      </c>
      <c r="CN1200">
        <v>-1</v>
      </c>
      <c r="CO1200">
        <v>0</v>
      </c>
      <c r="CP1200">
        <v>0</v>
      </c>
      <c r="CQ1200">
        <v>1</v>
      </c>
      <c r="CR1200">
        <v>0</v>
      </c>
      <c r="CS1200">
        <v>0</v>
      </c>
      <c r="CT1200">
        <v>-2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1</v>
      </c>
      <c r="DA1200">
        <v>4</v>
      </c>
      <c r="DB1200">
        <v>-25</v>
      </c>
      <c r="DC1200">
        <v>-8</v>
      </c>
      <c r="DD1200">
        <v>-17</v>
      </c>
      <c r="DE1200">
        <v>0</v>
      </c>
      <c r="DF1200">
        <v>-21</v>
      </c>
      <c r="DG1200">
        <v>-4</v>
      </c>
      <c r="DH1200">
        <v>-12</v>
      </c>
      <c r="DI1200">
        <v>5</v>
      </c>
      <c r="DJ1200">
        <v>-17</v>
      </c>
      <c r="DK1200">
        <v>0</v>
      </c>
      <c r="DL1200">
        <v>-3</v>
      </c>
      <c r="DM1200">
        <v>14</v>
      </c>
      <c r="DN1200">
        <v>-10</v>
      </c>
      <c r="DO1200">
        <v>7</v>
      </c>
      <c r="DP1200">
        <v>-5</v>
      </c>
      <c r="DQ1200">
        <v>12</v>
      </c>
      <c r="DR1200">
        <v>2</v>
      </c>
      <c r="DS1200">
        <v>19</v>
      </c>
      <c r="DT1200">
        <v>-6</v>
      </c>
      <c r="DU1200">
        <v>11</v>
      </c>
      <c r="DV1200">
        <v>-3</v>
      </c>
      <c r="DW1200">
        <v>14</v>
      </c>
      <c r="DX1200">
        <v>5</v>
      </c>
      <c r="DY1200">
        <v>22</v>
      </c>
      <c r="DZ1200">
        <v>-6</v>
      </c>
      <c r="EA1200">
        <v>11</v>
      </c>
      <c r="EB1200">
        <v>-3</v>
      </c>
      <c r="EC1200">
        <v>14</v>
      </c>
      <c r="ED1200">
        <v>-4</v>
      </c>
      <c r="EE1200">
        <v>13</v>
      </c>
      <c r="EF1200">
        <v>-2</v>
      </c>
      <c r="EG1200">
        <v>15</v>
      </c>
      <c r="EH1200">
        <v>-1</v>
      </c>
      <c r="EI1200">
        <v>16</v>
      </c>
      <c r="EJ1200">
        <v>0</v>
      </c>
      <c r="EK1200">
        <v>17</v>
      </c>
      <c r="EL1200">
        <v>4</v>
      </c>
      <c r="EM1200">
        <v>21</v>
      </c>
      <c r="EN1200">
        <v>4</v>
      </c>
      <c r="EO1200">
        <v>21</v>
      </c>
      <c r="EP1200">
        <v>110.37201330000001</v>
      </c>
      <c r="EQ1200">
        <v>275.20649029999998</v>
      </c>
      <c r="ER1200">
        <v>85.350871740000002</v>
      </c>
      <c r="ES1200">
        <v>92.137603139999996</v>
      </c>
      <c r="ET1200">
        <v>114.77893469999999</v>
      </c>
      <c r="EU1200">
        <v>232.65409890000001</v>
      </c>
      <c r="EV1200">
        <v>82.711014399999996</v>
      </c>
      <c r="EW1200">
        <v>91.194823349999993</v>
      </c>
      <c r="EX1200">
        <v>46.689699920000002</v>
      </c>
      <c r="EY1200">
        <v>54.275519320000001</v>
      </c>
      <c r="EZ1200">
        <v>58.881758519999998</v>
      </c>
      <c r="FA1200">
        <v>72.743603039999996</v>
      </c>
      <c r="FB1200">
        <v>7.5255179229999998</v>
      </c>
      <c r="FC1200">
        <v>10.759095759999999</v>
      </c>
      <c r="FD1200">
        <v>21.787476290000001</v>
      </c>
      <c r="FE1200">
        <v>45.58985302</v>
      </c>
      <c r="FF1200">
        <v>4.7618419510000001</v>
      </c>
      <c r="FG1200">
        <v>12.16716767</v>
      </c>
      <c r="FH1200">
        <v>1.741937998</v>
      </c>
      <c r="FI1200">
        <v>1.3449433049999999</v>
      </c>
      <c r="FJ1200">
        <v>35.226644469999997</v>
      </c>
      <c r="FK1200">
        <v>38.695000970000002</v>
      </c>
      <c r="FL1200">
        <v>10.99142374</v>
      </c>
      <c r="FM1200">
        <v>12.61570568</v>
      </c>
      <c r="FN1200">
        <v>1</v>
      </c>
      <c r="FO1200">
        <v>0</v>
      </c>
      <c r="FP1200">
        <v>0</v>
      </c>
      <c r="FQ1200">
        <v>1</v>
      </c>
      <c r="FR1200">
        <f>3/15</f>
        <v>0.2</v>
      </c>
      <c r="FS1200">
        <v>2</v>
      </c>
      <c r="FT1200">
        <v>0</v>
      </c>
      <c r="FU1200">
        <v>3</v>
      </c>
      <c r="FV1200">
        <v>2</v>
      </c>
      <c r="FW1200">
        <v>0</v>
      </c>
      <c r="FX1200">
        <v>2</v>
      </c>
    </row>
    <row r="1201" spans="1:180" x14ac:dyDescent="0.3">
      <c r="A1201" s="7" t="s">
        <v>83</v>
      </c>
      <c r="B1201" s="7" t="s">
        <v>79</v>
      </c>
      <c r="C1201" t="s">
        <v>55</v>
      </c>
      <c r="D1201">
        <v>15</v>
      </c>
      <c r="E1201">
        <v>3</v>
      </c>
      <c r="F1201">
        <v>1.162580645</v>
      </c>
      <c r="G1201">
        <v>0.94773543800000004</v>
      </c>
      <c r="H1201">
        <v>0.73809677399999996</v>
      </c>
      <c r="I1201">
        <v>0.71349972800000006</v>
      </c>
      <c r="J1201">
        <v>1.7343560179999999</v>
      </c>
      <c r="K1201">
        <v>0.79361798800000005</v>
      </c>
      <c r="L1201">
        <v>0.80624059299999995</v>
      </c>
      <c r="M1201">
        <v>0.66633409399999999</v>
      </c>
      <c r="N1201">
        <v>15.108738519999999</v>
      </c>
      <c r="O1201">
        <v>16.792978229999999</v>
      </c>
      <c r="P1201">
        <v>1.451262458</v>
      </c>
      <c r="Q1201">
        <v>1.081864414</v>
      </c>
      <c r="R1201">
        <v>1.2299008440000001</v>
      </c>
      <c r="S1201">
        <v>1.1066874630000001</v>
      </c>
      <c r="T1201">
        <v>0.59523809500000002</v>
      </c>
      <c r="U1201">
        <v>0.40476190499999998</v>
      </c>
      <c r="V1201">
        <v>0.46666666699999998</v>
      </c>
      <c r="W1201">
        <v>0.33333333300000001</v>
      </c>
      <c r="X1201">
        <v>0.71428571399999996</v>
      </c>
      <c r="Y1201">
        <v>0.20833333300000001</v>
      </c>
      <c r="Z1201">
        <v>-4</v>
      </c>
      <c r="AA1201" s="5" t="s">
        <v>209</v>
      </c>
      <c r="AB1201">
        <v>-4</v>
      </c>
      <c r="AC1201">
        <v>-12</v>
      </c>
      <c r="AD1201" s="5" t="s">
        <v>219</v>
      </c>
      <c r="AE1201">
        <v>-9</v>
      </c>
      <c r="AF1201">
        <v>0</v>
      </c>
      <c r="AG1201">
        <v>-8</v>
      </c>
      <c r="AH1201">
        <v>4</v>
      </c>
      <c r="AI1201">
        <v>-4</v>
      </c>
      <c r="AJ1201">
        <v>4</v>
      </c>
      <c r="AK1201">
        <v>-4</v>
      </c>
      <c r="AL1201">
        <v>5</v>
      </c>
      <c r="AM1201">
        <v>-3</v>
      </c>
      <c r="AN1201">
        <v>6</v>
      </c>
      <c r="AO1201">
        <v>-2</v>
      </c>
      <c r="AP1201">
        <v>7</v>
      </c>
      <c r="AQ1201">
        <v>-1</v>
      </c>
      <c r="AR1201">
        <v>8</v>
      </c>
      <c r="AS1201">
        <v>0</v>
      </c>
      <c r="AT1201">
        <v>9</v>
      </c>
      <c r="AU1201">
        <v>1</v>
      </c>
      <c r="AV1201">
        <v>9</v>
      </c>
      <c r="AW1201">
        <v>1</v>
      </c>
      <c r="AX1201">
        <v>10</v>
      </c>
      <c r="AY1201">
        <v>2</v>
      </c>
      <c r="AZ1201">
        <v>10</v>
      </c>
      <c r="BA1201">
        <v>2</v>
      </c>
      <c r="BB1201">
        <v>11</v>
      </c>
      <c r="BC1201">
        <v>3</v>
      </c>
      <c r="BD1201">
        <v>11</v>
      </c>
      <c r="BE1201">
        <v>3</v>
      </c>
      <c r="BF1201">
        <v>11</v>
      </c>
      <c r="BG1201">
        <v>3</v>
      </c>
      <c r="BH1201">
        <v>11</v>
      </c>
      <c r="BI1201">
        <v>3</v>
      </c>
      <c r="BJ1201">
        <v>14</v>
      </c>
      <c r="BK1201">
        <v>6</v>
      </c>
      <c r="BL1201">
        <v>14</v>
      </c>
      <c r="BM1201">
        <v>6</v>
      </c>
      <c r="BN1201">
        <v>0</v>
      </c>
      <c r="BO1201">
        <v>0</v>
      </c>
      <c r="BP1201">
        <v>0</v>
      </c>
      <c r="BQ1201">
        <v>-2</v>
      </c>
      <c r="BR1201">
        <v>0</v>
      </c>
      <c r="BS1201">
        <v>0</v>
      </c>
      <c r="BT1201">
        <v>0</v>
      </c>
      <c r="BU1201">
        <v>0</v>
      </c>
      <c r="BV1201">
        <v>-4</v>
      </c>
      <c r="BW1201">
        <v>0</v>
      </c>
      <c r="BX1201">
        <v>0</v>
      </c>
      <c r="BY1201">
        <v>-2</v>
      </c>
      <c r="BZ1201">
        <v>0</v>
      </c>
      <c r="CA1201">
        <v>1</v>
      </c>
      <c r="CB1201">
        <v>0</v>
      </c>
      <c r="CC1201">
        <v>-2</v>
      </c>
      <c r="CD1201">
        <v>0</v>
      </c>
      <c r="CE1201">
        <v>-1</v>
      </c>
      <c r="CF1201">
        <v>0</v>
      </c>
      <c r="CG1201">
        <v>0</v>
      </c>
      <c r="CH1201">
        <v>2</v>
      </c>
      <c r="CI1201">
        <v>0</v>
      </c>
      <c r="CJ1201">
        <v>0</v>
      </c>
      <c r="CK1201">
        <v>4</v>
      </c>
      <c r="CL1201">
        <v>1</v>
      </c>
      <c r="CM1201">
        <v>0</v>
      </c>
      <c r="CN1201">
        <v>1</v>
      </c>
      <c r="CO1201">
        <v>1</v>
      </c>
      <c r="CP1201">
        <v>0</v>
      </c>
      <c r="CQ1201">
        <v>2</v>
      </c>
      <c r="CR1201">
        <v>0</v>
      </c>
      <c r="CS1201">
        <v>0</v>
      </c>
      <c r="CT1201">
        <v>2</v>
      </c>
      <c r="CU1201">
        <v>-1</v>
      </c>
      <c r="CV1201">
        <v>2</v>
      </c>
      <c r="CW1201">
        <v>-1</v>
      </c>
      <c r="CX1201">
        <v>0</v>
      </c>
      <c r="CY1201">
        <v>2</v>
      </c>
      <c r="CZ1201">
        <v>2</v>
      </c>
      <c r="DA1201">
        <v>-1</v>
      </c>
      <c r="DB1201">
        <v>-13</v>
      </c>
      <c r="DC1201">
        <v>-19</v>
      </c>
      <c r="DD1201">
        <v>-5</v>
      </c>
      <c r="DE1201">
        <v>-11</v>
      </c>
      <c r="DF1201">
        <v>-9</v>
      </c>
      <c r="DG1201">
        <v>-15</v>
      </c>
      <c r="DH1201">
        <v>0</v>
      </c>
      <c r="DI1201">
        <v>-6</v>
      </c>
      <c r="DJ1201">
        <v>-5</v>
      </c>
      <c r="DK1201">
        <v>-11</v>
      </c>
      <c r="DL1201">
        <v>9</v>
      </c>
      <c r="DM1201">
        <v>3</v>
      </c>
      <c r="DN1201">
        <v>2</v>
      </c>
      <c r="DO1201">
        <v>-4</v>
      </c>
      <c r="DP1201">
        <v>7</v>
      </c>
      <c r="DQ1201">
        <v>1</v>
      </c>
      <c r="DR1201">
        <v>14</v>
      </c>
      <c r="DS1201">
        <v>8</v>
      </c>
      <c r="DT1201">
        <v>6</v>
      </c>
      <c r="DU1201">
        <v>0</v>
      </c>
      <c r="DV1201">
        <v>9</v>
      </c>
      <c r="DW1201">
        <v>3</v>
      </c>
      <c r="DX1201">
        <v>17</v>
      </c>
      <c r="DY1201">
        <v>11</v>
      </c>
      <c r="DZ1201">
        <v>6</v>
      </c>
      <c r="EA1201">
        <v>0</v>
      </c>
      <c r="EB1201">
        <v>9</v>
      </c>
      <c r="EC1201">
        <v>3</v>
      </c>
      <c r="ED1201">
        <v>8</v>
      </c>
      <c r="EE1201">
        <v>2</v>
      </c>
      <c r="EF1201">
        <v>10</v>
      </c>
      <c r="EG1201">
        <v>4</v>
      </c>
      <c r="EH1201">
        <v>11</v>
      </c>
      <c r="EI1201">
        <v>5</v>
      </c>
      <c r="EJ1201">
        <v>12</v>
      </c>
      <c r="EK1201">
        <v>6</v>
      </c>
      <c r="EL1201">
        <v>16</v>
      </c>
      <c r="EM1201">
        <v>10</v>
      </c>
      <c r="EN1201">
        <v>16</v>
      </c>
      <c r="EO1201">
        <v>10</v>
      </c>
      <c r="EP1201">
        <v>157.95669599999999</v>
      </c>
      <c r="EQ1201">
        <v>135.07406399999999</v>
      </c>
      <c r="ER1201">
        <v>88.367694940000007</v>
      </c>
      <c r="ES1201">
        <v>86.759714270000003</v>
      </c>
      <c r="ET1201">
        <v>180.23487940000001</v>
      </c>
      <c r="EU1201">
        <v>139.0736072</v>
      </c>
      <c r="EV1201">
        <v>87.366929209999995</v>
      </c>
      <c r="EW1201">
        <v>82.883100279999994</v>
      </c>
      <c r="EX1201">
        <v>64.105689470000002</v>
      </c>
      <c r="EY1201">
        <v>51.576030029999998</v>
      </c>
      <c r="EZ1201">
        <v>66.459697950000006</v>
      </c>
      <c r="FA1201">
        <v>61.994233100000002</v>
      </c>
      <c r="FB1201">
        <v>8.0463082210000003</v>
      </c>
      <c r="FC1201">
        <v>7.4845543110000001</v>
      </c>
      <c r="FD1201">
        <v>31.32773048</v>
      </c>
      <c r="FE1201">
        <v>25.625482470000001</v>
      </c>
      <c r="FF1201">
        <v>8.3090557270000005</v>
      </c>
      <c r="FG1201">
        <v>7.3053287149999999</v>
      </c>
      <c r="FH1201">
        <v>2.498662451</v>
      </c>
      <c r="FI1201">
        <v>2.6468901429999998</v>
      </c>
      <c r="FJ1201">
        <v>42.473504509999998</v>
      </c>
      <c r="FK1201">
        <v>31.590435200000002</v>
      </c>
      <c r="FL1201">
        <v>10.673448280000001</v>
      </c>
      <c r="FM1201">
        <v>8.6709818599999995</v>
      </c>
      <c r="FN1201">
        <v>1</v>
      </c>
      <c r="FO1201">
        <v>0</v>
      </c>
      <c r="FP1201">
        <v>0</v>
      </c>
      <c r="FQ1201">
        <v>1</v>
      </c>
      <c r="FR1201">
        <f>5/13</f>
        <v>0.38461538461538464</v>
      </c>
      <c r="FS1201" t="s">
        <v>45</v>
      </c>
      <c r="FT1201">
        <v>1</v>
      </c>
      <c r="FU1201">
        <v>1</v>
      </c>
      <c r="FV1201">
        <v>2</v>
      </c>
      <c r="FW1201">
        <v>0</v>
      </c>
      <c r="FX1201">
        <v>1</v>
      </c>
    </row>
    <row r="1202" spans="1:180" x14ac:dyDescent="0.3">
      <c r="A1202" s="7" t="s">
        <v>90</v>
      </c>
      <c r="B1202" s="7" t="s">
        <v>88</v>
      </c>
      <c r="C1202" t="s">
        <v>55</v>
      </c>
      <c r="D1202">
        <v>15</v>
      </c>
      <c r="E1202">
        <v>3</v>
      </c>
      <c r="F1202">
        <v>1.63</v>
      </c>
      <c r="G1202">
        <v>1.327914692</v>
      </c>
      <c r="H1202">
        <v>0.66700000000000004</v>
      </c>
      <c r="I1202">
        <v>0.68471327000000004</v>
      </c>
      <c r="J1202">
        <v>0.95606053999999996</v>
      </c>
      <c r="K1202">
        <v>1.3916576009999999</v>
      </c>
      <c r="L1202">
        <v>0.510828175</v>
      </c>
      <c r="M1202">
        <v>0.82957209399999998</v>
      </c>
      <c r="N1202">
        <v>17.539879989999999</v>
      </c>
      <c r="O1202">
        <v>17.23275275</v>
      </c>
      <c r="P1202">
        <v>0.99254615800000001</v>
      </c>
      <c r="Q1202">
        <v>1.1261116929999999</v>
      </c>
      <c r="R1202">
        <v>1.023241004</v>
      </c>
      <c r="S1202">
        <v>1.3661231549999999</v>
      </c>
      <c r="T1202">
        <v>0.41025641000000002</v>
      </c>
      <c r="U1202">
        <v>0.452380952</v>
      </c>
      <c r="V1202">
        <v>0.33333333300000001</v>
      </c>
      <c r="W1202">
        <v>0.8</v>
      </c>
      <c r="X1202">
        <v>0.47619047599999997</v>
      </c>
      <c r="Y1202">
        <v>0.33333333300000001</v>
      </c>
      <c r="Z1202">
        <v>-13</v>
      </c>
      <c r="AA1202" s="5" t="s">
        <v>215</v>
      </c>
      <c r="AB1202">
        <v>-13</v>
      </c>
      <c r="AC1202">
        <v>-10</v>
      </c>
      <c r="AD1202" s="5" t="s">
        <v>215</v>
      </c>
      <c r="AE1202">
        <v>-7</v>
      </c>
      <c r="AF1202">
        <v>-9</v>
      </c>
      <c r="AG1202">
        <v>-6</v>
      </c>
      <c r="AH1202">
        <v>-5</v>
      </c>
      <c r="AI1202">
        <v>-2</v>
      </c>
      <c r="AJ1202">
        <v>-5</v>
      </c>
      <c r="AK1202">
        <v>-2</v>
      </c>
      <c r="AL1202">
        <v>-4</v>
      </c>
      <c r="AM1202">
        <v>-1</v>
      </c>
      <c r="AN1202">
        <v>-3</v>
      </c>
      <c r="AO1202">
        <v>0</v>
      </c>
      <c r="AP1202">
        <v>-2</v>
      </c>
      <c r="AQ1202">
        <v>1</v>
      </c>
      <c r="AR1202">
        <v>-1</v>
      </c>
      <c r="AS1202">
        <v>2</v>
      </c>
      <c r="AT1202">
        <v>0</v>
      </c>
      <c r="AU1202">
        <v>3</v>
      </c>
      <c r="AV1202">
        <v>0</v>
      </c>
      <c r="AW1202">
        <v>3</v>
      </c>
      <c r="AX1202">
        <v>1</v>
      </c>
      <c r="AY1202">
        <v>4</v>
      </c>
      <c r="AZ1202">
        <v>1</v>
      </c>
      <c r="BA1202">
        <v>4</v>
      </c>
      <c r="BB1202">
        <v>2</v>
      </c>
      <c r="BC1202">
        <v>5</v>
      </c>
      <c r="BD1202">
        <v>2</v>
      </c>
      <c r="BE1202">
        <v>5</v>
      </c>
      <c r="BF1202">
        <v>2</v>
      </c>
      <c r="BG1202">
        <v>5</v>
      </c>
      <c r="BH1202">
        <v>2</v>
      </c>
      <c r="BI1202">
        <v>5</v>
      </c>
      <c r="BJ1202">
        <v>5</v>
      </c>
      <c r="BK1202">
        <v>8</v>
      </c>
      <c r="BL1202">
        <v>5</v>
      </c>
      <c r="BM1202">
        <v>8</v>
      </c>
      <c r="BN1202">
        <v>0</v>
      </c>
      <c r="BO1202">
        <v>-2</v>
      </c>
      <c r="BP1202">
        <v>0</v>
      </c>
      <c r="BQ1202">
        <v>0</v>
      </c>
      <c r="BR1202">
        <v>-3</v>
      </c>
      <c r="BS1202">
        <v>-3</v>
      </c>
      <c r="BT1202">
        <v>-2</v>
      </c>
      <c r="BU1202">
        <v>0</v>
      </c>
      <c r="BV1202">
        <v>1</v>
      </c>
      <c r="BW1202">
        <v>-3</v>
      </c>
      <c r="BX1202">
        <v>-1</v>
      </c>
      <c r="BY1202">
        <v>2</v>
      </c>
      <c r="BZ1202">
        <v>-1</v>
      </c>
      <c r="CA1202">
        <v>-2</v>
      </c>
      <c r="CB1202">
        <v>0</v>
      </c>
      <c r="CC1202">
        <v>0</v>
      </c>
      <c r="CD1202">
        <v>2</v>
      </c>
      <c r="CE1202">
        <v>4</v>
      </c>
      <c r="CF1202">
        <v>0</v>
      </c>
      <c r="CG1202">
        <v>2</v>
      </c>
      <c r="CH1202">
        <v>0</v>
      </c>
      <c r="CI1202">
        <v>0</v>
      </c>
      <c r="CJ1202">
        <v>3</v>
      </c>
      <c r="CK1202">
        <v>0</v>
      </c>
      <c r="CL1202">
        <v>0</v>
      </c>
      <c r="CM1202">
        <v>1</v>
      </c>
      <c r="CN1202">
        <v>0</v>
      </c>
      <c r="CO1202">
        <v>0</v>
      </c>
      <c r="CP1202">
        <v>-3</v>
      </c>
      <c r="CQ1202">
        <v>0</v>
      </c>
      <c r="CR1202">
        <v>0</v>
      </c>
      <c r="CS1202">
        <v>0</v>
      </c>
      <c r="CT1202">
        <v>0</v>
      </c>
      <c r="CU1202">
        <v>2</v>
      </c>
      <c r="CV1202">
        <v>0</v>
      </c>
      <c r="CW1202">
        <v>0</v>
      </c>
      <c r="CX1202">
        <v>0</v>
      </c>
      <c r="CY1202">
        <v>0</v>
      </c>
      <c r="CZ1202">
        <v>1</v>
      </c>
      <c r="DA1202">
        <v>-2</v>
      </c>
      <c r="DB1202">
        <v>-22</v>
      </c>
      <c r="DC1202">
        <v>-20</v>
      </c>
      <c r="DD1202">
        <v>-14</v>
      </c>
      <c r="DE1202">
        <v>-12</v>
      </c>
      <c r="DF1202">
        <v>-18</v>
      </c>
      <c r="DG1202">
        <v>-16</v>
      </c>
      <c r="DH1202">
        <v>-9</v>
      </c>
      <c r="DI1202">
        <v>-7</v>
      </c>
      <c r="DJ1202">
        <v>-14</v>
      </c>
      <c r="DK1202">
        <v>-12</v>
      </c>
      <c r="DL1202">
        <v>0</v>
      </c>
      <c r="DM1202">
        <v>2</v>
      </c>
      <c r="DN1202">
        <v>-7</v>
      </c>
      <c r="DO1202">
        <v>-5</v>
      </c>
      <c r="DP1202">
        <v>-2</v>
      </c>
      <c r="DQ1202">
        <v>0</v>
      </c>
      <c r="DR1202">
        <v>5</v>
      </c>
      <c r="DS1202">
        <v>7</v>
      </c>
      <c r="DT1202">
        <v>-3</v>
      </c>
      <c r="DU1202">
        <v>-1</v>
      </c>
      <c r="DV1202">
        <v>0</v>
      </c>
      <c r="DW1202">
        <v>2</v>
      </c>
      <c r="DX1202">
        <v>8</v>
      </c>
      <c r="DY1202">
        <v>10</v>
      </c>
      <c r="DZ1202">
        <v>-3</v>
      </c>
      <c r="EA1202">
        <v>-1</v>
      </c>
      <c r="EB1202">
        <v>0</v>
      </c>
      <c r="EC1202">
        <v>2</v>
      </c>
      <c r="ED1202">
        <v>-1</v>
      </c>
      <c r="EE1202">
        <v>1</v>
      </c>
      <c r="EF1202">
        <v>1</v>
      </c>
      <c r="EG1202">
        <v>3</v>
      </c>
      <c r="EH1202">
        <v>2</v>
      </c>
      <c r="EI1202">
        <v>4</v>
      </c>
      <c r="EJ1202">
        <v>3</v>
      </c>
      <c r="EK1202">
        <v>5</v>
      </c>
      <c r="EL1202">
        <v>7</v>
      </c>
      <c r="EM1202">
        <v>9</v>
      </c>
      <c r="EN1202">
        <v>7</v>
      </c>
      <c r="EO1202">
        <v>9</v>
      </c>
      <c r="EP1202">
        <v>92.315888549999997</v>
      </c>
      <c r="EQ1202">
        <v>150.01236370000001</v>
      </c>
      <c r="ER1202">
        <v>78.725814349999993</v>
      </c>
      <c r="ES1202">
        <v>87.383653140000007</v>
      </c>
      <c r="ET1202">
        <v>86.375456479999997</v>
      </c>
      <c r="EU1202">
        <v>157.42403859999999</v>
      </c>
      <c r="EV1202">
        <v>72.410834929999993</v>
      </c>
      <c r="EW1202">
        <v>85.814349739999997</v>
      </c>
      <c r="EX1202">
        <v>39.901781540000002</v>
      </c>
      <c r="EY1202">
        <v>46.61989106</v>
      </c>
      <c r="EZ1202">
        <v>52.4045348</v>
      </c>
      <c r="FA1202">
        <v>62.617996339999998</v>
      </c>
      <c r="FB1202">
        <v>6.3234331990000001</v>
      </c>
      <c r="FC1202">
        <v>8.4369250289999993</v>
      </c>
      <c r="FD1202">
        <v>23.849982489999999</v>
      </c>
      <c r="FE1202">
        <v>24.155660099999999</v>
      </c>
      <c r="FF1202">
        <v>5.9813021209999997</v>
      </c>
      <c r="FG1202">
        <v>9.0253487420000003</v>
      </c>
      <c r="FH1202">
        <v>2.519541045</v>
      </c>
      <c r="FI1202">
        <v>1.7548410720000001</v>
      </c>
      <c r="FJ1202">
        <v>29.870293570000001</v>
      </c>
      <c r="FK1202">
        <v>31.481305509999999</v>
      </c>
      <c r="FL1202">
        <v>10.58600362</v>
      </c>
      <c r="FM1202">
        <v>11.494792309999999</v>
      </c>
      <c r="FN1202">
        <v>0</v>
      </c>
      <c r="FO1202">
        <v>0</v>
      </c>
      <c r="FP1202">
        <v>0</v>
      </c>
      <c r="FQ1202">
        <v>0</v>
      </c>
      <c r="FR1202">
        <f>11/13</f>
        <v>0.84615384615384615</v>
      </c>
      <c r="FS1202" t="s">
        <v>45</v>
      </c>
      <c r="FT1202">
        <v>1</v>
      </c>
      <c r="FU1202">
        <v>1</v>
      </c>
      <c r="FV1202" t="s">
        <v>45</v>
      </c>
      <c r="FW1202">
        <v>1</v>
      </c>
      <c r="FX1202">
        <v>1</v>
      </c>
    </row>
    <row r="1203" spans="1:180" x14ac:dyDescent="0.3">
      <c r="A1203" s="7" t="s">
        <v>126</v>
      </c>
      <c r="B1203" s="7" t="s">
        <v>120</v>
      </c>
      <c r="C1203" t="s">
        <v>61</v>
      </c>
      <c r="D1203">
        <v>14</v>
      </c>
      <c r="E1203">
        <v>3</v>
      </c>
      <c r="F1203">
        <v>1.163934426</v>
      </c>
      <c r="G1203">
        <v>0.97819672099999999</v>
      </c>
      <c r="H1203">
        <v>0.76360655700000002</v>
      </c>
      <c r="I1203">
        <v>0.70686885200000005</v>
      </c>
      <c r="J1203">
        <v>1.196574579</v>
      </c>
      <c r="K1203">
        <v>1.985921144</v>
      </c>
      <c r="L1203">
        <v>1.3428658819999999</v>
      </c>
      <c r="M1203">
        <v>1.228117514</v>
      </c>
      <c r="N1203">
        <v>17.510090510000001</v>
      </c>
      <c r="O1203">
        <v>15.76578144</v>
      </c>
      <c r="P1203">
        <v>1.310753973</v>
      </c>
      <c r="Q1203">
        <v>2.1902761270000002</v>
      </c>
      <c r="R1203">
        <v>1.373178615</v>
      </c>
      <c r="S1203">
        <v>1.0624108480000001</v>
      </c>
      <c r="T1203">
        <v>0.51282051299999998</v>
      </c>
      <c r="U1203">
        <v>0.76923076899999998</v>
      </c>
      <c r="V1203">
        <v>0.53333333299999997</v>
      </c>
      <c r="W1203">
        <v>1</v>
      </c>
      <c r="X1203">
        <v>0.52380952400000003</v>
      </c>
      <c r="Y1203">
        <v>0.77777777800000003</v>
      </c>
      <c r="Z1203">
        <v>-11</v>
      </c>
      <c r="AA1203" s="5" t="s">
        <v>219</v>
      </c>
      <c r="AB1203">
        <v>-10</v>
      </c>
      <c r="AC1203">
        <v>0</v>
      </c>
      <c r="AD1203" s="5" t="s">
        <v>191</v>
      </c>
      <c r="AE1203">
        <v>3</v>
      </c>
      <c r="AF1203">
        <v>-4</v>
      </c>
      <c r="AG1203">
        <v>6</v>
      </c>
      <c r="AH1203">
        <v>-3</v>
      </c>
      <c r="AI1203">
        <v>7</v>
      </c>
      <c r="AJ1203">
        <v>-4</v>
      </c>
      <c r="AK1203">
        <v>6</v>
      </c>
      <c r="AL1203">
        <v>-1</v>
      </c>
      <c r="AM1203">
        <v>9</v>
      </c>
      <c r="AN1203">
        <v>-1</v>
      </c>
      <c r="AO1203">
        <v>9</v>
      </c>
      <c r="AP1203">
        <v>0</v>
      </c>
      <c r="AQ1203">
        <v>10</v>
      </c>
      <c r="AR1203">
        <v>3</v>
      </c>
      <c r="AS1203">
        <v>13</v>
      </c>
      <c r="AT1203">
        <v>5</v>
      </c>
      <c r="AU1203">
        <v>15</v>
      </c>
      <c r="AV1203">
        <v>5</v>
      </c>
      <c r="AW1203">
        <v>15</v>
      </c>
      <c r="AX1203">
        <v>6</v>
      </c>
      <c r="AY1203">
        <v>16</v>
      </c>
      <c r="AZ1203">
        <v>6</v>
      </c>
      <c r="BA1203">
        <v>16</v>
      </c>
      <c r="BB1203">
        <v>8</v>
      </c>
      <c r="BC1203">
        <v>18</v>
      </c>
      <c r="BD1203">
        <v>9</v>
      </c>
      <c r="BE1203">
        <v>19</v>
      </c>
      <c r="BF1203">
        <v>9</v>
      </c>
      <c r="BG1203">
        <v>19</v>
      </c>
      <c r="BH1203">
        <v>13</v>
      </c>
      <c r="BI1203">
        <v>23</v>
      </c>
      <c r="BJ1203">
        <v>13</v>
      </c>
      <c r="BK1203">
        <v>23</v>
      </c>
      <c r="BL1203">
        <v>14</v>
      </c>
      <c r="BM1203">
        <v>24</v>
      </c>
      <c r="BN1203">
        <v>0</v>
      </c>
      <c r="BO1203">
        <v>-1</v>
      </c>
      <c r="BP1203">
        <v>0</v>
      </c>
      <c r="BQ1203">
        <v>0</v>
      </c>
      <c r="BR1203">
        <v>0</v>
      </c>
      <c r="BS1203">
        <v>0</v>
      </c>
      <c r="BT1203">
        <v>3</v>
      </c>
      <c r="BU1203">
        <v>0</v>
      </c>
      <c r="BV1203">
        <v>-2</v>
      </c>
      <c r="BW1203">
        <v>3</v>
      </c>
      <c r="BX1203">
        <v>0</v>
      </c>
      <c r="BY1203">
        <v>1</v>
      </c>
      <c r="BZ1203">
        <v>2</v>
      </c>
      <c r="CA1203">
        <v>0</v>
      </c>
      <c r="CB1203">
        <v>1</v>
      </c>
      <c r="CC1203">
        <v>0</v>
      </c>
      <c r="CD1203">
        <v>0</v>
      </c>
      <c r="CE1203">
        <v>0</v>
      </c>
      <c r="CF1203">
        <v>-1</v>
      </c>
      <c r="CG1203">
        <v>0</v>
      </c>
      <c r="CH1203">
        <v>1</v>
      </c>
      <c r="CI1203">
        <v>0</v>
      </c>
      <c r="CJ1203">
        <v>2</v>
      </c>
      <c r="CK1203">
        <v>3</v>
      </c>
      <c r="CL1203">
        <v>0</v>
      </c>
      <c r="CM1203">
        <v>2</v>
      </c>
      <c r="CN1203">
        <v>0</v>
      </c>
      <c r="CO1203">
        <v>2</v>
      </c>
      <c r="CP1203">
        <v>-1</v>
      </c>
      <c r="CQ1203">
        <v>0</v>
      </c>
      <c r="CR1203">
        <v>0</v>
      </c>
      <c r="CS1203">
        <v>1</v>
      </c>
      <c r="CT1203">
        <v>0</v>
      </c>
      <c r="CU1203">
        <v>1</v>
      </c>
      <c r="CV1203">
        <v>0</v>
      </c>
      <c r="CW1203">
        <v>2</v>
      </c>
      <c r="CX1203">
        <v>0</v>
      </c>
      <c r="CY1203">
        <v>2</v>
      </c>
      <c r="CZ1203">
        <v>0</v>
      </c>
      <c r="DA1203">
        <v>0</v>
      </c>
      <c r="DB1203">
        <v>-10</v>
      </c>
      <c r="DC1203">
        <v>1</v>
      </c>
      <c r="DD1203">
        <v>-11</v>
      </c>
      <c r="DE1203">
        <v>0</v>
      </c>
      <c r="DF1203">
        <v>-13</v>
      </c>
      <c r="DG1203">
        <v>-2</v>
      </c>
      <c r="DH1203">
        <v>-2</v>
      </c>
      <c r="DI1203">
        <v>9</v>
      </c>
      <c r="DJ1203">
        <v>-3</v>
      </c>
      <c r="DK1203">
        <v>8</v>
      </c>
      <c r="DL1203">
        <v>-7</v>
      </c>
      <c r="DM1203">
        <v>4</v>
      </c>
      <c r="DN1203">
        <v>-3</v>
      </c>
      <c r="DO1203">
        <v>8</v>
      </c>
      <c r="DP1203">
        <v>5</v>
      </c>
      <c r="DQ1203">
        <v>16</v>
      </c>
      <c r="DR1203">
        <v>0</v>
      </c>
      <c r="DS1203">
        <v>11</v>
      </c>
      <c r="DT1203">
        <v>5</v>
      </c>
      <c r="DU1203">
        <v>16</v>
      </c>
      <c r="DV1203">
        <v>6</v>
      </c>
      <c r="DW1203">
        <v>17</v>
      </c>
      <c r="DX1203">
        <v>13</v>
      </c>
      <c r="DY1203">
        <v>24</v>
      </c>
      <c r="DZ1203">
        <v>11</v>
      </c>
      <c r="EA1203">
        <v>22</v>
      </c>
      <c r="EB1203">
        <v>10</v>
      </c>
      <c r="EC1203">
        <v>21</v>
      </c>
      <c r="ED1203">
        <v>16</v>
      </c>
      <c r="EE1203">
        <v>27</v>
      </c>
      <c r="EF1203">
        <v>13</v>
      </c>
      <c r="EG1203">
        <v>24</v>
      </c>
      <c r="EH1203">
        <v>14</v>
      </c>
      <c r="EI1203">
        <v>25</v>
      </c>
      <c r="EJ1203">
        <v>15</v>
      </c>
      <c r="EK1203">
        <v>26</v>
      </c>
      <c r="EL1203">
        <v>19</v>
      </c>
      <c r="EM1203">
        <v>30</v>
      </c>
      <c r="EN1203">
        <v>22</v>
      </c>
      <c r="EO1203">
        <v>33</v>
      </c>
      <c r="EP1203">
        <v>138.2607763</v>
      </c>
      <c r="EQ1203">
        <v>179.5970307</v>
      </c>
      <c r="ER1203">
        <v>84.925679299999999</v>
      </c>
      <c r="ES1203">
        <v>89.929616330000002</v>
      </c>
      <c r="ET1203">
        <v>144.72337049999999</v>
      </c>
      <c r="EU1203">
        <v>208.23745819999999</v>
      </c>
      <c r="EV1203">
        <v>82.324492620000001</v>
      </c>
      <c r="EW1203">
        <v>89.467141429999998</v>
      </c>
      <c r="EX1203">
        <v>42.119011639999997</v>
      </c>
      <c r="EY1203">
        <v>65.489233999999996</v>
      </c>
      <c r="EZ1203">
        <v>57.413835710000001</v>
      </c>
      <c r="FA1203">
        <v>72.590541299999998</v>
      </c>
      <c r="FB1203">
        <v>9.3367733380000004</v>
      </c>
      <c r="FC1203">
        <v>10.590631139999999</v>
      </c>
      <c r="FD1203">
        <v>24.926194089999999</v>
      </c>
      <c r="FE1203">
        <v>33.657787749999997</v>
      </c>
      <c r="FF1203">
        <v>9.1926852659999998</v>
      </c>
      <c r="FG1203">
        <v>10.33889366</v>
      </c>
      <c r="FH1203">
        <v>2.318607621</v>
      </c>
      <c r="FI1203">
        <v>2.697841876</v>
      </c>
      <c r="FJ1203">
        <v>33.839164789999998</v>
      </c>
      <c r="FK1203">
        <v>33.495738260000003</v>
      </c>
      <c r="FL1203">
        <v>11.96650678</v>
      </c>
      <c r="FM1203">
        <v>15.72931034</v>
      </c>
      <c r="FN1203">
        <v>0</v>
      </c>
      <c r="FO1203">
        <v>0</v>
      </c>
      <c r="FP1203">
        <v>2</v>
      </c>
      <c r="FQ1203">
        <v>2</v>
      </c>
      <c r="FR1203">
        <f>2/13</f>
        <v>0.15384615384615385</v>
      </c>
      <c r="FS1203">
        <v>2</v>
      </c>
      <c r="FT1203">
        <v>1</v>
      </c>
      <c r="FU1203">
        <v>2</v>
      </c>
      <c r="FV1203" t="s">
        <v>45</v>
      </c>
      <c r="FW1203">
        <v>0</v>
      </c>
      <c r="FX1203">
        <v>0</v>
      </c>
    </row>
    <row r="1204" spans="1:180" x14ac:dyDescent="0.3">
      <c r="A1204" s="7" t="s">
        <v>111</v>
      </c>
      <c r="B1204" s="7" t="s">
        <v>104</v>
      </c>
      <c r="C1204" t="s">
        <v>58</v>
      </c>
      <c r="D1204">
        <v>17</v>
      </c>
      <c r="E1204">
        <v>3</v>
      </c>
      <c r="F1204">
        <v>1.1886666669999999</v>
      </c>
      <c r="G1204">
        <v>0.96</v>
      </c>
      <c r="H1204">
        <v>0.70840000000000003</v>
      </c>
      <c r="I1204">
        <v>0.75165178600000004</v>
      </c>
      <c r="J1204">
        <v>1.054110178</v>
      </c>
      <c r="K1204">
        <v>0.764830542</v>
      </c>
      <c r="L1204">
        <v>0.96301193399999996</v>
      </c>
      <c r="M1204">
        <v>0.61789925700000004</v>
      </c>
      <c r="N1204">
        <v>19.683597859999999</v>
      </c>
      <c r="O1204">
        <v>20.96581565</v>
      </c>
      <c r="P1204">
        <v>1.2993217370000001</v>
      </c>
      <c r="Q1204">
        <v>1.151767888</v>
      </c>
      <c r="R1204">
        <v>1.1938752130000001</v>
      </c>
      <c r="S1204">
        <v>1.109556113</v>
      </c>
      <c r="T1204">
        <v>0.45833333300000001</v>
      </c>
      <c r="U1204">
        <v>0.29166666699999999</v>
      </c>
      <c r="V1204">
        <v>0.46666666699999998</v>
      </c>
      <c r="W1204">
        <v>0.33333333300000001</v>
      </c>
      <c r="X1204">
        <v>0.5</v>
      </c>
      <c r="Y1204">
        <v>0.25925925900000002</v>
      </c>
      <c r="Z1204">
        <v>-11</v>
      </c>
      <c r="AA1204" s="5" t="s">
        <v>238</v>
      </c>
      <c r="AB1204">
        <v>-11</v>
      </c>
      <c r="AC1204">
        <v>-19</v>
      </c>
      <c r="AD1204" s="5" t="s">
        <v>215</v>
      </c>
      <c r="AE1204">
        <v>-18</v>
      </c>
      <c r="AF1204">
        <v>-6</v>
      </c>
      <c r="AG1204">
        <v>-14</v>
      </c>
      <c r="AH1204">
        <v>-6</v>
      </c>
      <c r="AI1204">
        <v>-14</v>
      </c>
      <c r="AJ1204">
        <v>-5</v>
      </c>
      <c r="AK1204">
        <v>-13</v>
      </c>
      <c r="AL1204">
        <v>-4</v>
      </c>
      <c r="AM1204">
        <v>-12</v>
      </c>
      <c r="AN1204">
        <v>-2</v>
      </c>
      <c r="AO1204">
        <v>-10</v>
      </c>
      <c r="AP1204">
        <v>-2</v>
      </c>
      <c r="AQ1204">
        <v>-10</v>
      </c>
      <c r="AR1204">
        <v>-1</v>
      </c>
      <c r="AS1204">
        <v>-9</v>
      </c>
      <c r="AT1204">
        <v>-1</v>
      </c>
      <c r="AU1204">
        <v>-9</v>
      </c>
      <c r="AV1204">
        <v>0</v>
      </c>
      <c r="AW1204">
        <v>-8</v>
      </c>
      <c r="AX1204">
        <v>1</v>
      </c>
      <c r="AY1204">
        <v>-7</v>
      </c>
      <c r="AZ1204">
        <v>5</v>
      </c>
      <c r="BA1204">
        <v>-3</v>
      </c>
      <c r="BB1204">
        <v>7</v>
      </c>
      <c r="BC1204">
        <v>-1</v>
      </c>
      <c r="BD1204">
        <v>8</v>
      </c>
      <c r="BE1204">
        <v>0</v>
      </c>
      <c r="BF1204">
        <v>8</v>
      </c>
      <c r="BG1204">
        <v>0</v>
      </c>
      <c r="BH1204">
        <v>10</v>
      </c>
      <c r="BI1204">
        <v>2</v>
      </c>
      <c r="BJ1204">
        <v>11</v>
      </c>
      <c r="BK1204">
        <v>3</v>
      </c>
      <c r="BL1204">
        <v>13</v>
      </c>
      <c r="BM1204">
        <v>5</v>
      </c>
      <c r="BN1204">
        <v>-1</v>
      </c>
      <c r="BO1204">
        <v>-1</v>
      </c>
      <c r="BP1204">
        <v>0</v>
      </c>
      <c r="BQ1204">
        <v>-3</v>
      </c>
      <c r="BR1204">
        <v>0</v>
      </c>
      <c r="BS1204">
        <v>-2</v>
      </c>
      <c r="BT1204">
        <v>-2</v>
      </c>
      <c r="BU1204">
        <v>0</v>
      </c>
      <c r="BV1204">
        <v>1</v>
      </c>
      <c r="BW1204">
        <v>0</v>
      </c>
      <c r="BX1204">
        <v>-2</v>
      </c>
      <c r="BY1204">
        <v>4</v>
      </c>
      <c r="BZ1204">
        <v>-4</v>
      </c>
      <c r="CA1204">
        <v>0</v>
      </c>
      <c r="CB1204">
        <v>-1</v>
      </c>
      <c r="CC1204">
        <v>0</v>
      </c>
      <c r="CD1204">
        <v>2</v>
      </c>
      <c r="CE1204">
        <v>-1</v>
      </c>
      <c r="CF1204">
        <v>0</v>
      </c>
      <c r="CG1204">
        <v>-1</v>
      </c>
      <c r="CH1204">
        <v>1</v>
      </c>
      <c r="CI1204">
        <v>-1</v>
      </c>
      <c r="CJ1204">
        <v>0</v>
      </c>
      <c r="CK1204">
        <v>0</v>
      </c>
      <c r="CL1204">
        <v>0</v>
      </c>
      <c r="CM1204">
        <v>0</v>
      </c>
      <c r="CN1204">
        <v>-1</v>
      </c>
      <c r="CO1204">
        <v>0</v>
      </c>
      <c r="CP1204">
        <v>0</v>
      </c>
      <c r="CQ1204">
        <v>1</v>
      </c>
      <c r="CR1204">
        <v>2</v>
      </c>
      <c r="CS1204">
        <v>1</v>
      </c>
      <c r="CT1204">
        <v>0</v>
      </c>
      <c r="CU1204">
        <v>0</v>
      </c>
      <c r="CV1204">
        <v>2</v>
      </c>
      <c r="CW1204">
        <v>-1</v>
      </c>
      <c r="CX1204">
        <v>0</v>
      </c>
      <c r="CY1204">
        <v>-2</v>
      </c>
      <c r="CZ1204">
        <v>3</v>
      </c>
      <c r="DA1204">
        <v>0</v>
      </c>
      <c r="DB1204">
        <v>-18</v>
      </c>
      <c r="DC1204">
        <v>-24</v>
      </c>
      <c r="DD1204">
        <v>-17</v>
      </c>
      <c r="DE1204">
        <v>-23</v>
      </c>
      <c r="DF1204">
        <v>-25</v>
      </c>
      <c r="DG1204">
        <v>-31</v>
      </c>
      <c r="DH1204">
        <v>-8</v>
      </c>
      <c r="DI1204">
        <v>-14</v>
      </c>
      <c r="DJ1204">
        <v>-6</v>
      </c>
      <c r="DK1204">
        <v>-12</v>
      </c>
      <c r="DL1204">
        <v>-2</v>
      </c>
      <c r="DM1204">
        <v>-8</v>
      </c>
      <c r="DN1204">
        <v>-3</v>
      </c>
      <c r="DO1204">
        <v>-9</v>
      </c>
      <c r="DP1204">
        <v>-1</v>
      </c>
      <c r="DQ1204">
        <v>-7</v>
      </c>
      <c r="DR1204">
        <v>4</v>
      </c>
      <c r="DS1204">
        <v>-2</v>
      </c>
      <c r="DT1204">
        <v>-3</v>
      </c>
      <c r="DU1204">
        <v>-9</v>
      </c>
      <c r="DV1204">
        <v>2</v>
      </c>
      <c r="DW1204">
        <v>-4</v>
      </c>
      <c r="DX1204">
        <v>0</v>
      </c>
      <c r="DY1204">
        <v>-6</v>
      </c>
      <c r="DZ1204">
        <v>1</v>
      </c>
      <c r="EA1204">
        <v>-5</v>
      </c>
      <c r="EB1204">
        <v>7</v>
      </c>
      <c r="EC1204">
        <v>1</v>
      </c>
      <c r="ED1204">
        <v>9</v>
      </c>
      <c r="EE1204">
        <v>3</v>
      </c>
      <c r="EF1204">
        <v>6</v>
      </c>
      <c r="EG1204">
        <v>0</v>
      </c>
      <c r="EH1204">
        <v>6</v>
      </c>
      <c r="EI1204">
        <v>0</v>
      </c>
      <c r="EJ1204">
        <v>18</v>
      </c>
      <c r="EK1204">
        <v>12</v>
      </c>
      <c r="EL1204">
        <v>14</v>
      </c>
      <c r="EM1204">
        <v>8</v>
      </c>
      <c r="EN1204">
        <v>16</v>
      </c>
      <c r="EO1204">
        <v>10</v>
      </c>
      <c r="EP1204">
        <v>172.4788758</v>
      </c>
      <c r="EQ1204">
        <v>131.76454720000001</v>
      </c>
      <c r="ER1204">
        <v>89.42532697</v>
      </c>
      <c r="ES1204">
        <v>87.837576299999995</v>
      </c>
      <c r="ET1204">
        <v>173.75205080000001</v>
      </c>
      <c r="EU1204">
        <v>156.4748376</v>
      </c>
      <c r="EV1204">
        <v>87.788345419999999</v>
      </c>
      <c r="EW1204">
        <v>87.040729420000005</v>
      </c>
      <c r="EX1204">
        <v>48.001300669999999</v>
      </c>
      <c r="EY1204">
        <v>59.583917479999997</v>
      </c>
      <c r="EZ1204">
        <v>64.83591638</v>
      </c>
      <c r="FA1204">
        <v>67.719653019999996</v>
      </c>
      <c r="FB1204">
        <v>9.1700320679999994</v>
      </c>
      <c r="FC1204">
        <v>8.8936576209999991</v>
      </c>
      <c r="FD1204">
        <v>25.827258010000001</v>
      </c>
      <c r="FE1204">
        <v>25.561144179999999</v>
      </c>
      <c r="FF1204">
        <v>5.8615600719999996</v>
      </c>
      <c r="FG1204">
        <v>6.8054568250000003</v>
      </c>
      <c r="FH1204">
        <v>1.435521305</v>
      </c>
      <c r="FI1204">
        <v>1.963058186</v>
      </c>
      <c r="FJ1204">
        <v>33.442866850000001</v>
      </c>
      <c r="FK1204">
        <v>34.547204100000002</v>
      </c>
      <c r="FL1204">
        <v>11.460017479999999</v>
      </c>
      <c r="FM1204">
        <v>9.7076379260000003</v>
      </c>
      <c r="FN1204">
        <v>0</v>
      </c>
      <c r="FO1204">
        <v>0</v>
      </c>
      <c r="FP1204">
        <v>4</v>
      </c>
      <c r="FQ1204">
        <v>0</v>
      </c>
      <c r="FR1204">
        <f>5/13</f>
        <v>0.38461538461538464</v>
      </c>
      <c r="FS1204">
        <v>2</v>
      </c>
      <c r="FT1204">
        <v>1</v>
      </c>
      <c r="FU1204">
        <v>3</v>
      </c>
      <c r="FV1204">
        <v>2</v>
      </c>
      <c r="FW1204">
        <v>0</v>
      </c>
      <c r="FX1204">
        <v>2</v>
      </c>
    </row>
    <row r="1205" spans="1:180" x14ac:dyDescent="0.3">
      <c r="A1205" s="7" t="s">
        <v>371</v>
      </c>
      <c r="B1205" s="7" t="s">
        <v>98</v>
      </c>
      <c r="C1205" t="s">
        <v>58</v>
      </c>
      <c r="D1205">
        <v>17</v>
      </c>
      <c r="E1205">
        <v>3</v>
      </c>
      <c r="F1205">
        <v>1.53</v>
      </c>
      <c r="G1205">
        <v>1.424600227</v>
      </c>
      <c r="H1205">
        <v>0.61099999999999999</v>
      </c>
      <c r="I1205">
        <v>0.73180826099999996</v>
      </c>
      <c r="J1205">
        <v>1.1854401480000001</v>
      </c>
      <c r="K1205">
        <v>1.5279303959999999</v>
      </c>
      <c r="L1205">
        <v>0.94361618400000002</v>
      </c>
      <c r="M1205">
        <v>1.028663707</v>
      </c>
      <c r="N1205">
        <v>19.792836659999999</v>
      </c>
      <c r="O1205">
        <v>19.78689481</v>
      </c>
      <c r="P1205">
        <v>1.3850271830000001</v>
      </c>
      <c r="Q1205">
        <v>1.5446699180000001</v>
      </c>
      <c r="R1205">
        <v>1.5463814499999999</v>
      </c>
      <c r="S1205">
        <v>1.607816492</v>
      </c>
      <c r="T1205">
        <v>0.53333333299999997</v>
      </c>
      <c r="U1205">
        <v>0.47916666699999999</v>
      </c>
      <c r="V1205">
        <v>0.4</v>
      </c>
      <c r="W1205">
        <v>0.53333333299999997</v>
      </c>
      <c r="X1205">
        <v>0.52380952400000003</v>
      </c>
      <c r="Y1205">
        <v>0.29166666699999999</v>
      </c>
      <c r="Z1205">
        <v>-9</v>
      </c>
      <c r="AA1205" s="5" t="s">
        <v>215</v>
      </c>
      <c r="AB1205">
        <v>-9</v>
      </c>
      <c r="AC1205">
        <v>-10</v>
      </c>
      <c r="AD1205" s="5" t="s">
        <v>245</v>
      </c>
      <c r="AE1205">
        <v>-9</v>
      </c>
      <c r="AF1205">
        <v>-4</v>
      </c>
      <c r="AG1205">
        <v>-5</v>
      </c>
      <c r="AH1205">
        <v>-4</v>
      </c>
      <c r="AI1205">
        <v>-5</v>
      </c>
      <c r="AJ1205">
        <v>-3</v>
      </c>
      <c r="AK1205">
        <v>-4</v>
      </c>
      <c r="AL1205">
        <v>-2</v>
      </c>
      <c r="AM1205">
        <v>-3</v>
      </c>
      <c r="AN1205">
        <v>0</v>
      </c>
      <c r="AO1205">
        <v>-1</v>
      </c>
      <c r="AP1205">
        <v>0</v>
      </c>
      <c r="AQ1205">
        <v>-1</v>
      </c>
      <c r="AR1205">
        <v>1</v>
      </c>
      <c r="AS1205">
        <v>0</v>
      </c>
      <c r="AT1205">
        <v>1</v>
      </c>
      <c r="AU1205">
        <v>0</v>
      </c>
      <c r="AV1205">
        <v>2</v>
      </c>
      <c r="AW1205">
        <v>1</v>
      </c>
      <c r="AX1205">
        <v>3</v>
      </c>
      <c r="AY1205">
        <v>2</v>
      </c>
      <c r="AZ1205">
        <v>7</v>
      </c>
      <c r="BA1205">
        <v>6</v>
      </c>
      <c r="BB1205">
        <v>9</v>
      </c>
      <c r="BC1205">
        <v>8</v>
      </c>
      <c r="BD1205">
        <v>10</v>
      </c>
      <c r="BE1205">
        <v>9</v>
      </c>
      <c r="BF1205">
        <v>10</v>
      </c>
      <c r="BG1205">
        <v>9</v>
      </c>
      <c r="BH1205">
        <v>12</v>
      </c>
      <c r="BI1205">
        <v>11</v>
      </c>
      <c r="BJ1205">
        <v>13</v>
      </c>
      <c r="BK1205">
        <v>12</v>
      </c>
      <c r="BL1205">
        <v>15</v>
      </c>
      <c r="BM1205">
        <v>14</v>
      </c>
      <c r="BN1205">
        <v>-4</v>
      </c>
      <c r="BO1205">
        <v>1</v>
      </c>
      <c r="BP1205">
        <v>0</v>
      </c>
      <c r="BQ1205">
        <v>0</v>
      </c>
      <c r="BR1205">
        <v>1</v>
      </c>
      <c r="BS1205">
        <v>0</v>
      </c>
      <c r="BT1205">
        <v>0</v>
      </c>
      <c r="BU1205">
        <v>-1</v>
      </c>
      <c r="BV1205">
        <v>2</v>
      </c>
      <c r="BW1205">
        <v>-1</v>
      </c>
      <c r="BX1205">
        <v>-1</v>
      </c>
      <c r="BY1205">
        <v>0</v>
      </c>
      <c r="BZ1205">
        <v>3</v>
      </c>
      <c r="CA1205">
        <v>1</v>
      </c>
      <c r="CB1205">
        <v>0</v>
      </c>
      <c r="CC1205">
        <v>0</v>
      </c>
      <c r="CD1205">
        <v>-2</v>
      </c>
      <c r="CE1205">
        <v>-1</v>
      </c>
      <c r="CF1205">
        <v>-2</v>
      </c>
      <c r="CG1205">
        <v>2</v>
      </c>
      <c r="CH1205">
        <v>0</v>
      </c>
      <c r="CI1205">
        <v>0</v>
      </c>
      <c r="CJ1205">
        <v>1</v>
      </c>
      <c r="CK1205">
        <v>-1</v>
      </c>
      <c r="CL1205">
        <v>-1</v>
      </c>
      <c r="CM1205">
        <v>0</v>
      </c>
      <c r="CN1205">
        <v>2</v>
      </c>
      <c r="CO1205">
        <v>3</v>
      </c>
      <c r="CP1205">
        <v>0</v>
      </c>
      <c r="CQ1205">
        <v>-2</v>
      </c>
      <c r="CR1205">
        <v>0</v>
      </c>
      <c r="CS1205">
        <v>-3</v>
      </c>
      <c r="CT1205">
        <v>0</v>
      </c>
      <c r="CU1205">
        <v>1</v>
      </c>
      <c r="CV1205">
        <v>0</v>
      </c>
      <c r="CW1205">
        <v>-4</v>
      </c>
      <c r="CX1205">
        <v>1</v>
      </c>
      <c r="CY1205">
        <v>1</v>
      </c>
      <c r="CZ1205">
        <v>1</v>
      </c>
      <c r="DA1205">
        <v>2</v>
      </c>
      <c r="DB1205">
        <v>-17</v>
      </c>
      <c r="DC1205">
        <v>-20</v>
      </c>
      <c r="DD1205">
        <v>-16</v>
      </c>
      <c r="DE1205">
        <v>-19</v>
      </c>
      <c r="DF1205">
        <v>-24</v>
      </c>
      <c r="DG1205">
        <v>-27</v>
      </c>
      <c r="DH1205">
        <v>-7</v>
      </c>
      <c r="DI1205">
        <v>-10</v>
      </c>
      <c r="DJ1205">
        <v>-5</v>
      </c>
      <c r="DK1205">
        <v>-8</v>
      </c>
      <c r="DL1205">
        <v>-1</v>
      </c>
      <c r="DM1205">
        <v>-4</v>
      </c>
      <c r="DN1205">
        <v>-2</v>
      </c>
      <c r="DO1205">
        <v>-5</v>
      </c>
      <c r="DP1205">
        <v>0</v>
      </c>
      <c r="DQ1205">
        <v>-3</v>
      </c>
      <c r="DR1205">
        <v>5</v>
      </c>
      <c r="DS1205">
        <v>2</v>
      </c>
      <c r="DT1205">
        <v>-2</v>
      </c>
      <c r="DU1205">
        <v>-5</v>
      </c>
      <c r="DV1205">
        <v>3</v>
      </c>
      <c r="DW1205">
        <v>0</v>
      </c>
      <c r="DX1205">
        <v>1</v>
      </c>
      <c r="DY1205">
        <v>-2</v>
      </c>
      <c r="DZ1205">
        <v>2</v>
      </c>
      <c r="EA1205">
        <v>-1</v>
      </c>
      <c r="EB1205">
        <v>8</v>
      </c>
      <c r="EC1205">
        <v>5</v>
      </c>
      <c r="ED1205">
        <v>10</v>
      </c>
      <c r="EE1205">
        <v>7</v>
      </c>
      <c r="EF1205">
        <v>7</v>
      </c>
      <c r="EG1205">
        <v>4</v>
      </c>
      <c r="EH1205">
        <v>7</v>
      </c>
      <c r="EI1205">
        <v>4</v>
      </c>
      <c r="EJ1205">
        <v>19</v>
      </c>
      <c r="EK1205">
        <v>16</v>
      </c>
      <c r="EL1205">
        <v>15</v>
      </c>
      <c r="EM1205">
        <v>12</v>
      </c>
      <c r="EN1205">
        <v>17</v>
      </c>
      <c r="EO1205">
        <v>14</v>
      </c>
      <c r="EP1205">
        <v>138.61206619999999</v>
      </c>
      <c r="EQ1205">
        <v>140.58801819999999</v>
      </c>
      <c r="ER1205">
        <v>86.425418199999996</v>
      </c>
      <c r="ES1205">
        <v>86.571523720000002</v>
      </c>
      <c r="ET1205">
        <v>170.32707189999999</v>
      </c>
      <c r="EU1205">
        <v>168.53840819999999</v>
      </c>
      <c r="EV1205">
        <v>86.54930324</v>
      </c>
      <c r="EW1205">
        <v>86.278673389999994</v>
      </c>
      <c r="EX1205">
        <v>57.025421229999999</v>
      </c>
      <c r="EY1205">
        <v>59.510715470000001</v>
      </c>
      <c r="EZ1205">
        <v>69.066714689999998</v>
      </c>
      <c r="FA1205">
        <v>70.288622340000003</v>
      </c>
      <c r="FB1205">
        <v>7.9908432989999998</v>
      </c>
      <c r="FC1205">
        <v>9.2018442470000004</v>
      </c>
      <c r="FD1205">
        <v>24.423508730000002</v>
      </c>
      <c r="FE1205">
        <v>27.613948860000001</v>
      </c>
      <c r="FF1205">
        <v>6.7908387369999996</v>
      </c>
      <c r="FG1205">
        <v>7.4481419300000002</v>
      </c>
      <c r="FH1205">
        <v>2.2804795449999999</v>
      </c>
      <c r="FI1205">
        <v>2.7704858539999999</v>
      </c>
      <c r="FJ1205">
        <v>32.992325149999999</v>
      </c>
      <c r="FK1205">
        <v>36.657959179999999</v>
      </c>
      <c r="FL1205">
        <v>11.592422750000001</v>
      </c>
      <c r="FM1205">
        <v>11.469365549999999</v>
      </c>
      <c r="FN1205">
        <v>0</v>
      </c>
      <c r="FO1205">
        <v>0</v>
      </c>
      <c r="FP1205">
        <v>0</v>
      </c>
      <c r="FQ1205">
        <v>2</v>
      </c>
      <c r="FR1205">
        <f>4/10</f>
        <v>0.4</v>
      </c>
      <c r="FS1205">
        <v>1</v>
      </c>
      <c r="FT1205">
        <v>2</v>
      </c>
      <c r="FU1205">
        <v>1</v>
      </c>
      <c r="FV1205">
        <v>1</v>
      </c>
      <c r="FW1205">
        <v>2</v>
      </c>
      <c r="FX1205">
        <v>0</v>
      </c>
    </row>
    <row r="1206" spans="1:180" x14ac:dyDescent="0.3">
      <c r="A1206" s="7" t="s">
        <v>107</v>
      </c>
      <c r="B1206" s="7" t="s">
        <v>103</v>
      </c>
      <c r="C1206" t="s">
        <v>58</v>
      </c>
      <c r="D1206">
        <v>17</v>
      </c>
      <c r="E1206">
        <v>3</v>
      </c>
      <c r="F1206">
        <v>2.1026007330000001</v>
      </c>
      <c r="G1206">
        <v>1</v>
      </c>
      <c r="H1206">
        <v>0.61625274699999999</v>
      </c>
      <c r="I1206">
        <v>0.83299999999999996</v>
      </c>
      <c r="J1206">
        <v>0.92808878100000003</v>
      </c>
      <c r="K1206">
        <v>0.64004955699999999</v>
      </c>
      <c r="L1206">
        <v>0.7334562</v>
      </c>
      <c r="M1206">
        <v>0.72152668600000003</v>
      </c>
      <c r="N1206">
        <v>20.225193180000002</v>
      </c>
      <c r="O1206">
        <v>20.276615889999999</v>
      </c>
      <c r="P1206">
        <v>0.94333079900000005</v>
      </c>
      <c r="Q1206">
        <v>0.84267966999999999</v>
      </c>
      <c r="R1206">
        <v>1.8985413440000001</v>
      </c>
      <c r="S1206">
        <v>1.492073797</v>
      </c>
      <c r="T1206">
        <v>0.25</v>
      </c>
      <c r="U1206">
        <v>0.1875</v>
      </c>
      <c r="V1206">
        <v>6.6666666999999999E-2</v>
      </c>
      <c r="W1206">
        <v>0.33333333300000001</v>
      </c>
      <c r="X1206">
        <v>0.16666666699999999</v>
      </c>
      <c r="Y1206">
        <v>0.23809523799999999</v>
      </c>
      <c r="Z1206">
        <v>-21</v>
      </c>
      <c r="AA1206" s="5" t="s">
        <v>213</v>
      </c>
      <c r="AB1206">
        <v>-21</v>
      </c>
      <c r="AC1206">
        <v>-24</v>
      </c>
      <c r="AD1206" s="5" t="s">
        <v>188</v>
      </c>
      <c r="AE1206">
        <v>-23</v>
      </c>
      <c r="AF1206">
        <v>-16</v>
      </c>
      <c r="AG1206">
        <v>-19</v>
      </c>
      <c r="AH1206">
        <v>-16</v>
      </c>
      <c r="AI1206">
        <v>-19</v>
      </c>
      <c r="AJ1206">
        <v>-15</v>
      </c>
      <c r="AK1206">
        <v>-18</v>
      </c>
      <c r="AL1206">
        <v>-14</v>
      </c>
      <c r="AM1206">
        <v>-17</v>
      </c>
      <c r="AN1206">
        <v>-12</v>
      </c>
      <c r="AO1206">
        <v>-15</v>
      </c>
      <c r="AP1206">
        <v>-12</v>
      </c>
      <c r="AQ1206">
        <v>-15</v>
      </c>
      <c r="AR1206">
        <v>-11</v>
      </c>
      <c r="AS1206">
        <v>-14</v>
      </c>
      <c r="AT1206">
        <v>-11</v>
      </c>
      <c r="AU1206">
        <v>-14</v>
      </c>
      <c r="AV1206">
        <v>-10</v>
      </c>
      <c r="AW1206">
        <v>-13</v>
      </c>
      <c r="AX1206">
        <v>-9</v>
      </c>
      <c r="AY1206">
        <v>-12</v>
      </c>
      <c r="AZ1206">
        <v>-5</v>
      </c>
      <c r="BA1206">
        <v>-8</v>
      </c>
      <c r="BB1206">
        <v>-3</v>
      </c>
      <c r="BC1206">
        <v>-6</v>
      </c>
      <c r="BD1206">
        <v>-2</v>
      </c>
      <c r="BE1206">
        <v>-5</v>
      </c>
      <c r="BF1206">
        <v>-2</v>
      </c>
      <c r="BG1206">
        <v>-5</v>
      </c>
      <c r="BH1206">
        <v>0</v>
      </c>
      <c r="BI1206">
        <v>-3</v>
      </c>
      <c r="BJ1206">
        <v>1</v>
      </c>
      <c r="BK1206">
        <v>-2</v>
      </c>
      <c r="BL1206">
        <v>3</v>
      </c>
      <c r="BM1206">
        <v>0</v>
      </c>
      <c r="BN1206">
        <v>0</v>
      </c>
      <c r="BO1206">
        <v>-2</v>
      </c>
      <c r="BP1206">
        <v>0</v>
      </c>
      <c r="BQ1206">
        <v>-3</v>
      </c>
      <c r="BR1206">
        <v>-4</v>
      </c>
      <c r="BS1206">
        <v>-4</v>
      </c>
      <c r="BT1206">
        <v>-2</v>
      </c>
      <c r="BU1206">
        <v>0</v>
      </c>
      <c r="BV1206">
        <v>-2</v>
      </c>
      <c r="BW1206">
        <v>0</v>
      </c>
      <c r="BX1206">
        <v>1</v>
      </c>
      <c r="BY1206">
        <v>0</v>
      </c>
      <c r="BZ1206">
        <v>-3</v>
      </c>
      <c r="CA1206">
        <v>-1</v>
      </c>
      <c r="CB1206">
        <v>0</v>
      </c>
      <c r="CC1206">
        <v>-1</v>
      </c>
      <c r="CD1206">
        <v>-4</v>
      </c>
      <c r="CE1206">
        <v>-1</v>
      </c>
      <c r="CF1206">
        <v>-1</v>
      </c>
      <c r="CG1206">
        <v>0</v>
      </c>
      <c r="CH1206">
        <v>4</v>
      </c>
      <c r="CI1206">
        <v>-2</v>
      </c>
      <c r="CJ1206">
        <v>-2</v>
      </c>
      <c r="CK1206">
        <v>-3</v>
      </c>
      <c r="CL1206">
        <v>-2</v>
      </c>
      <c r="CM1206">
        <v>2</v>
      </c>
      <c r="CN1206">
        <v>0</v>
      </c>
      <c r="CO1206">
        <v>0</v>
      </c>
      <c r="CP1206">
        <v>-1</v>
      </c>
      <c r="CQ1206">
        <v>0</v>
      </c>
      <c r="CR1206">
        <v>0</v>
      </c>
      <c r="CS1206">
        <v>-1</v>
      </c>
      <c r="CT1206">
        <v>1</v>
      </c>
      <c r="CU1206">
        <v>0</v>
      </c>
      <c r="CV1206">
        <v>0</v>
      </c>
      <c r="CW1206">
        <v>0</v>
      </c>
      <c r="CX1206">
        <v>-3</v>
      </c>
      <c r="CY1206">
        <v>0</v>
      </c>
      <c r="CZ1206">
        <v>0</v>
      </c>
      <c r="DA1206">
        <v>0</v>
      </c>
      <c r="DB1206">
        <v>-36</v>
      </c>
      <c r="DC1206">
        <v>-34</v>
      </c>
      <c r="DD1206">
        <v>-35</v>
      </c>
      <c r="DE1206">
        <v>-33</v>
      </c>
      <c r="DF1206">
        <v>-43</v>
      </c>
      <c r="DG1206">
        <v>-41</v>
      </c>
      <c r="DH1206">
        <v>-26</v>
      </c>
      <c r="DI1206">
        <v>-24</v>
      </c>
      <c r="DJ1206">
        <v>-24</v>
      </c>
      <c r="DK1206">
        <v>-22</v>
      </c>
      <c r="DL1206">
        <v>-20</v>
      </c>
      <c r="DM1206">
        <v>-18</v>
      </c>
      <c r="DN1206">
        <v>-21</v>
      </c>
      <c r="DO1206">
        <v>-19</v>
      </c>
      <c r="DP1206">
        <v>-19</v>
      </c>
      <c r="DQ1206">
        <v>-17</v>
      </c>
      <c r="DR1206">
        <v>-14</v>
      </c>
      <c r="DS1206">
        <v>-12</v>
      </c>
      <c r="DT1206">
        <v>-21</v>
      </c>
      <c r="DU1206">
        <v>-19</v>
      </c>
      <c r="DV1206">
        <v>-16</v>
      </c>
      <c r="DW1206">
        <v>-14</v>
      </c>
      <c r="DX1206">
        <v>-18</v>
      </c>
      <c r="DY1206">
        <v>-16</v>
      </c>
      <c r="DZ1206">
        <v>-17</v>
      </c>
      <c r="EA1206">
        <v>-15</v>
      </c>
      <c r="EB1206">
        <v>-11</v>
      </c>
      <c r="EC1206">
        <v>-9</v>
      </c>
      <c r="ED1206">
        <v>-9</v>
      </c>
      <c r="EE1206">
        <v>-7</v>
      </c>
      <c r="EF1206">
        <v>-12</v>
      </c>
      <c r="EG1206">
        <v>-10</v>
      </c>
      <c r="EH1206">
        <v>-12</v>
      </c>
      <c r="EI1206">
        <v>-10</v>
      </c>
      <c r="EJ1206">
        <v>0</v>
      </c>
      <c r="EK1206">
        <v>2</v>
      </c>
      <c r="EL1206">
        <v>-4</v>
      </c>
      <c r="EM1206">
        <v>-2</v>
      </c>
      <c r="EN1206">
        <v>-2</v>
      </c>
      <c r="EO1206">
        <v>0</v>
      </c>
      <c r="EP1206">
        <v>124.6062835</v>
      </c>
      <c r="EQ1206">
        <v>142.5367229</v>
      </c>
      <c r="ER1206">
        <v>84.08297469</v>
      </c>
      <c r="ES1206">
        <v>87.651463399999997</v>
      </c>
      <c r="ET1206">
        <v>116.2273371</v>
      </c>
      <c r="EU1206">
        <v>163.2696205</v>
      </c>
      <c r="EV1206">
        <v>79.897187560000006</v>
      </c>
      <c r="EW1206">
        <v>86.071952449999998</v>
      </c>
      <c r="EX1206">
        <v>32.363036749999999</v>
      </c>
      <c r="EY1206">
        <v>54.016559409999999</v>
      </c>
      <c r="EZ1206">
        <v>55.327953970000003</v>
      </c>
      <c r="FA1206">
        <v>66.764030070000004</v>
      </c>
      <c r="FB1206">
        <v>7.7914177469999997</v>
      </c>
      <c r="FC1206">
        <v>8.4828973360000006</v>
      </c>
      <c r="FD1206">
        <v>20.325489820000001</v>
      </c>
      <c r="FE1206">
        <v>23.499675539999998</v>
      </c>
      <c r="FF1206">
        <v>6.247417918</v>
      </c>
      <c r="FG1206">
        <v>6.3990288399999997</v>
      </c>
      <c r="FH1206">
        <v>1.993285805</v>
      </c>
      <c r="FI1206">
        <v>1.514903712</v>
      </c>
      <c r="FJ1206">
        <v>31.725328099999999</v>
      </c>
      <c r="FK1206">
        <v>21.91907685</v>
      </c>
      <c r="FL1206">
        <v>13.69945536</v>
      </c>
      <c r="FM1206">
        <v>9.3776502920000002</v>
      </c>
      <c r="FN1206">
        <v>1</v>
      </c>
      <c r="FO1206">
        <v>0</v>
      </c>
      <c r="FP1206">
        <v>2</v>
      </c>
      <c r="FQ1206">
        <v>0</v>
      </c>
      <c r="FR1206">
        <f>7/14</f>
        <v>0.5</v>
      </c>
      <c r="FS1206">
        <v>2</v>
      </c>
      <c r="FT1206">
        <v>1</v>
      </c>
      <c r="FU1206">
        <v>3</v>
      </c>
      <c r="FV1206">
        <v>1</v>
      </c>
      <c r="FW1206">
        <v>1</v>
      </c>
      <c r="FX1206">
        <v>0</v>
      </c>
    </row>
    <row r="1207" spans="1:180" x14ac:dyDescent="0.3">
      <c r="A1207" s="7" t="s">
        <v>56</v>
      </c>
      <c r="B1207" s="7" t="s">
        <v>372</v>
      </c>
      <c r="C1207" t="s">
        <v>58</v>
      </c>
      <c r="D1207">
        <v>17</v>
      </c>
      <c r="E1207">
        <v>3</v>
      </c>
      <c r="F1207">
        <v>1.366607143</v>
      </c>
      <c r="G1207">
        <v>1.87</v>
      </c>
      <c r="H1207">
        <v>0.75441071400000004</v>
      </c>
      <c r="I1207">
        <v>0.64</v>
      </c>
      <c r="J1207">
        <v>0.83000156300000005</v>
      </c>
      <c r="K1207">
        <v>0.64472913700000001</v>
      </c>
      <c r="L1207">
        <v>0.79770527800000002</v>
      </c>
      <c r="M1207">
        <v>0.677778506</v>
      </c>
      <c r="N1207">
        <v>21.590016210000002</v>
      </c>
      <c r="O1207">
        <v>25.625509189999999</v>
      </c>
      <c r="P1207">
        <v>1.4403784550000001</v>
      </c>
      <c r="Q1207">
        <v>0.85370488499999997</v>
      </c>
      <c r="R1207">
        <v>1.4160297500000001</v>
      </c>
      <c r="S1207">
        <v>1.7831314519999999</v>
      </c>
      <c r="T1207">
        <v>0.46666666699999998</v>
      </c>
      <c r="U1207">
        <v>0.22916666699999999</v>
      </c>
      <c r="V1207">
        <v>0.26666666700000002</v>
      </c>
      <c r="W1207">
        <v>0.2</v>
      </c>
      <c r="X1207">
        <v>0.29166666699999999</v>
      </c>
      <c r="Y1207">
        <v>0.16666666699999999</v>
      </c>
      <c r="Z1207">
        <v>-12</v>
      </c>
      <c r="AA1207" s="5" t="s">
        <v>244</v>
      </c>
      <c r="AB1207">
        <v>-12</v>
      </c>
      <c r="AC1207">
        <v>-22</v>
      </c>
      <c r="AD1207" s="5" t="s">
        <v>196</v>
      </c>
      <c r="AE1207">
        <v>-21</v>
      </c>
      <c r="AF1207">
        <v>-7</v>
      </c>
      <c r="AG1207">
        <v>-17</v>
      </c>
      <c r="AH1207">
        <v>-7</v>
      </c>
      <c r="AI1207">
        <v>-17</v>
      </c>
      <c r="AJ1207">
        <v>-6</v>
      </c>
      <c r="AK1207">
        <v>-16</v>
      </c>
      <c r="AL1207">
        <v>-5</v>
      </c>
      <c r="AM1207">
        <v>-15</v>
      </c>
      <c r="AN1207">
        <v>-3</v>
      </c>
      <c r="AO1207">
        <v>-13</v>
      </c>
      <c r="AP1207">
        <v>-3</v>
      </c>
      <c r="AQ1207">
        <v>-13</v>
      </c>
      <c r="AR1207">
        <v>-2</v>
      </c>
      <c r="AS1207">
        <v>-12</v>
      </c>
      <c r="AT1207">
        <v>-2</v>
      </c>
      <c r="AU1207">
        <v>-12</v>
      </c>
      <c r="AV1207">
        <v>-1</v>
      </c>
      <c r="AW1207">
        <v>-11</v>
      </c>
      <c r="AX1207">
        <v>0</v>
      </c>
      <c r="AY1207">
        <v>-10</v>
      </c>
      <c r="AZ1207">
        <v>4</v>
      </c>
      <c r="BA1207">
        <v>-6</v>
      </c>
      <c r="BB1207">
        <v>6</v>
      </c>
      <c r="BC1207">
        <v>-4</v>
      </c>
      <c r="BD1207">
        <v>7</v>
      </c>
      <c r="BE1207">
        <v>-3</v>
      </c>
      <c r="BF1207">
        <v>7</v>
      </c>
      <c r="BG1207">
        <v>-3</v>
      </c>
      <c r="BH1207">
        <v>9</v>
      </c>
      <c r="BI1207">
        <v>-1</v>
      </c>
      <c r="BJ1207">
        <v>10</v>
      </c>
      <c r="BK1207">
        <v>0</v>
      </c>
      <c r="BL1207">
        <v>12</v>
      </c>
      <c r="BM1207">
        <v>2</v>
      </c>
      <c r="BN1207">
        <v>0</v>
      </c>
      <c r="BO1207">
        <v>-4</v>
      </c>
      <c r="BP1207">
        <v>-3</v>
      </c>
      <c r="BQ1207">
        <v>0</v>
      </c>
      <c r="BR1207">
        <v>-3</v>
      </c>
      <c r="BS1207">
        <v>-2</v>
      </c>
      <c r="BT1207">
        <v>0</v>
      </c>
      <c r="BU1207">
        <v>-1</v>
      </c>
      <c r="BV1207">
        <v>-1</v>
      </c>
      <c r="BW1207">
        <v>-3</v>
      </c>
      <c r="BX1207">
        <v>-2</v>
      </c>
      <c r="BY1207">
        <v>-1</v>
      </c>
      <c r="BZ1207">
        <v>-1</v>
      </c>
      <c r="CA1207">
        <v>0</v>
      </c>
      <c r="CB1207">
        <v>1</v>
      </c>
      <c r="CC1207">
        <v>-1</v>
      </c>
      <c r="CD1207">
        <v>3</v>
      </c>
      <c r="CE1207">
        <v>-2</v>
      </c>
      <c r="CF1207">
        <v>0</v>
      </c>
      <c r="CG1207">
        <v>-2</v>
      </c>
      <c r="CH1207">
        <v>0</v>
      </c>
      <c r="CI1207">
        <v>-1</v>
      </c>
      <c r="CJ1207">
        <v>0</v>
      </c>
      <c r="CK1207">
        <v>0</v>
      </c>
      <c r="CL1207">
        <v>0</v>
      </c>
      <c r="CM1207">
        <v>0</v>
      </c>
      <c r="CN1207">
        <v>2</v>
      </c>
      <c r="CO1207">
        <v>-2</v>
      </c>
      <c r="CP1207">
        <v>1</v>
      </c>
      <c r="CQ1207">
        <v>-2</v>
      </c>
      <c r="CR1207">
        <v>2</v>
      </c>
      <c r="CS1207">
        <v>2</v>
      </c>
      <c r="CT1207">
        <v>0</v>
      </c>
      <c r="CU1207">
        <v>2</v>
      </c>
      <c r="CV1207">
        <v>2</v>
      </c>
      <c r="CW1207">
        <v>3</v>
      </c>
      <c r="CX1207">
        <v>0</v>
      </c>
      <c r="CY1207">
        <v>0</v>
      </c>
      <c r="CZ1207">
        <v>-2</v>
      </c>
      <c r="DA1207">
        <v>0</v>
      </c>
      <c r="DB1207">
        <v>-19</v>
      </c>
      <c r="DC1207">
        <v>-32</v>
      </c>
      <c r="DD1207">
        <v>-18</v>
      </c>
      <c r="DE1207">
        <v>-31</v>
      </c>
      <c r="DF1207">
        <v>-26</v>
      </c>
      <c r="DG1207">
        <v>-39</v>
      </c>
      <c r="DH1207">
        <v>-9</v>
      </c>
      <c r="DI1207">
        <v>-22</v>
      </c>
      <c r="DJ1207">
        <v>-7</v>
      </c>
      <c r="DK1207">
        <v>-20</v>
      </c>
      <c r="DL1207">
        <v>-3</v>
      </c>
      <c r="DM1207">
        <v>-16</v>
      </c>
      <c r="DN1207">
        <v>-4</v>
      </c>
      <c r="DO1207">
        <v>-17</v>
      </c>
      <c r="DP1207">
        <v>-2</v>
      </c>
      <c r="DQ1207">
        <v>-15</v>
      </c>
      <c r="DR1207">
        <v>3</v>
      </c>
      <c r="DS1207">
        <v>-10</v>
      </c>
      <c r="DT1207">
        <v>-4</v>
      </c>
      <c r="DU1207">
        <v>-17</v>
      </c>
      <c r="DV1207">
        <v>1</v>
      </c>
      <c r="DW1207">
        <v>-12</v>
      </c>
      <c r="DX1207">
        <v>-1</v>
      </c>
      <c r="DY1207">
        <v>-14</v>
      </c>
      <c r="DZ1207">
        <v>0</v>
      </c>
      <c r="EA1207">
        <v>-13</v>
      </c>
      <c r="EB1207">
        <v>6</v>
      </c>
      <c r="EC1207">
        <v>-7</v>
      </c>
      <c r="ED1207">
        <v>8</v>
      </c>
      <c r="EE1207">
        <v>-5</v>
      </c>
      <c r="EF1207">
        <v>5</v>
      </c>
      <c r="EG1207">
        <v>-8</v>
      </c>
      <c r="EH1207">
        <v>5</v>
      </c>
      <c r="EI1207">
        <v>-8</v>
      </c>
      <c r="EJ1207">
        <v>17</v>
      </c>
      <c r="EK1207">
        <v>4</v>
      </c>
      <c r="EL1207">
        <v>13</v>
      </c>
      <c r="EM1207">
        <v>0</v>
      </c>
      <c r="EN1207">
        <v>15</v>
      </c>
      <c r="EO1207">
        <v>2</v>
      </c>
      <c r="EP1207">
        <v>207.61864220000001</v>
      </c>
      <c r="EQ1207">
        <v>140.72665409999999</v>
      </c>
      <c r="ER1207">
        <v>90.449182390000004</v>
      </c>
      <c r="ES1207">
        <v>86.846254790000003</v>
      </c>
      <c r="ET1207">
        <v>238.07355079999999</v>
      </c>
      <c r="EU1207">
        <v>136.81149909999999</v>
      </c>
      <c r="EV1207">
        <v>91.321673989999994</v>
      </c>
      <c r="EW1207">
        <v>85.173900610000004</v>
      </c>
      <c r="EX1207">
        <v>57.927612959999998</v>
      </c>
      <c r="EY1207">
        <v>46.819447099999998</v>
      </c>
      <c r="EZ1207">
        <v>68.896153999999996</v>
      </c>
      <c r="FA1207">
        <v>60.44896318</v>
      </c>
      <c r="FB1207">
        <v>5.586281821</v>
      </c>
      <c r="FC1207">
        <v>8.0089551449999998</v>
      </c>
      <c r="FD1207">
        <v>33.914789370000001</v>
      </c>
      <c r="FE1207">
        <v>22.994238849999999</v>
      </c>
      <c r="FF1207">
        <v>5.2960183589999996</v>
      </c>
      <c r="FG1207">
        <v>4.3703220890000001</v>
      </c>
      <c r="FH1207">
        <v>1.8342560059999999</v>
      </c>
      <c r="FI1207">
        <v>1.34976962</v>
      </c>
      <c r="FJ1207">
        <v>40.954633729999998</v>
      </c>
      <c r="FK1207">
        <v>24.795858150000001</v>
      </c>
      <c r="FL1207">
        <v>6.1991021980000003</v>
      </c>
      <c r="FM1207">
        <v>8.5653451260000004</v>
      </c>
      <c r="FN1207">
        <v>1</v>
      </c>
      <c r="FO1207">
        <v>0</v>
      </c>
      <c r="FP1207">
        <v>1</v>
      </c>
      <c r="FQ1207">
        <v>0</v>
      </c>
      <c r="FR1207">
        <f>10/14</f>
        <v>0.7142857142857143</v>
      </c>
      <c r="FS1207" t="s">
        <v>45</v>
      </c>
      <c r="FT1207">
        <v>2</v>
      </c>
      <c r="FU1207">
        <v>2</v>
      </c>
      <c r="FV1207">
        <v>1</v>
      </c>
      <c r="FW1207">
        <v>2</v>
      </c>
      <c r="FX1207">
        <v>0</v>
      </c>
    </row>
    <row r="1208" spans="1:180" x14ac:dyDescent="0.3">
      <c r="A1208" s="7" t="s">
        <v>57</v>
      </c>
      <c r="B1208" s="7" t="s">
        <v>105</v>
      </c>
      <c r="C1208" t="s">
        <v>58</v>
      </c>
      <c r="D1208">
        <v>17</v>
      </c>
      <c r="E1208">
        <v>3</v>
      </c>
      <c r="F1208">
        <v>1.061054248</v>
      </c>
      <c r="G1208">
        <v>1.2909677420000001</v>
      </c>
      <c r="H1208">
        <v>0.77794268200000005</v>
      </c>
      <c r="I1208">
        <v>0.72609677399999994</v>
      </c>
      <c r="J1208">
        <v>1.443059512</v>
      </c>
      <c r="K1208">
        <v>1.0416660639999999</v>
      </c>
      <c r="L1208">
        <v>1.017476944</v>
      </c>
      <c r="M1208">
        <v>0.71085547400000004</v>
      </c>
      <c r="N1208">
        <v>17.951700299999999</v>
      </c>
      <c r="O1208">
        <v>16.897164950000001</v>
      </c>
      <c r="P1208">
        <v>1.3123056660000001</v>
      </c>
      <c r="Q1208">
        <v>1.0115674960000001</v>
      </c>
      <c r="R1208">
        <v>1.5936473339999999</v>
      </c>
      <c r="S1208">
        <v>1.327045432</v>
      </c>
      <c r="T1208">
        <v>0.58333333300000001</v>
      </c>
      <c r="U1208">
        <v>0.47916666699999999</v>
      </c>
      <c r="V1208">
        <v>0.66666666699999999</v>
      </c>
      <c r="W1208">
        <v>0.46666666699999998</v>
      </c>
      <c r="X1208">
        <v>0.54166666699999999</v>
      </c>
      <c r="Y1208">
        <v>0.41666666699999999</v>
      </c>
      <c r="Z1208">
        <v>-5</v>
      </c>
      <c r="AA1208" s="5" t="s">
        <v>215</v>
      </c>
      <c r="AB1208">
        <v>-5</v>
      </c>
      <c r="AC1208">
        <v>-10</v>
      </c>
      <c r="AD1208" s="5" t="s">
        <v>222</v>
      </c>
      <c r="AE1208">
        <v>-9</v>
      </c>
      <c r="AF1208">
        <v>0</v>
      </c>
      <c r="AG1208">
        <v>-5</v>
      </c>
      <c r="AH1208">
        <v>0</v>
      </c>
      <c r="AI1208">
        <v>-5</v>
      </c>
      <c r="AJ1208">
        <v>1</v>
      </c>
      <c r="AK1208">
        <v>-4</v>
      </c>
      <c r="AL1208">
        <v>2</v>
      </c>
      <c r="AM1208">
        <v>-3</v>
      </c>
      <c r="AN1208">
        <v>4</v>
      </c>
      <c r="AO1208">
        <v>-1</v>
      </c>
      <c r="AP1208">
        <v>4</v>
      </c>
      <c r="AQ1208">
        <v>-1</v>
      </c>
      <c r="AR1208">
        <v>5</v>
      </c>
      <c r="AS1208">
        <v>0</v>
      </c>
      <c r="AT1208">
        <v>5</v>
      </c>
      <c r="AU1208">
        <v>0</v>
      </c>
      <c r="AV1208">
        <v>6</v>
      </c>
      <c r="AW1208">
        <v>1</v>
      </c>
      <c r="AX1208">
        <v>7</v>
      </c>
      <c r="AY1208">
        <v>2</v>
      </c>
      <c r="AZ1208">
        <v>11</v>
      </c>
      <c r="BA1208">
        <v>6</v>
      </c>
      <c r="BB1208">
        <v>13</v>
      </c>
      <c r="BC1208">
        <v>8</v>
      </c>
      <c r="BD1208">
        <v>14</v>
      </c>
      <c r="BE1208">
        <v>9</v>
      </c>
      <c r="BF1208">
        <v>14</v>
      </c>
      <c r="BG1208">
        <v>9</v>
      </c>
      <c r="BH1208">
        <v>16</v>
      </c>
      <c r="BI1208">
        <v>11</v>
      </c>
      <c r="BJ1208">
        <v>17</v>
      </c>
      <c r="BK1208">
        <v>12</v>
      </c>
      <c r="BL1208">
        <v>19</v>
      </c>
      <c r="BM1208">
        <v>14</v>
      </c>
      <c r="BN1208">
        <v>0</v>
      </c>
      <c r="BO1208">
        <v>-1</v>
      </c>
      <c r="BP1208">
        <v>0</v>
      </c>
      <c r="BQ1208">
        <v>-2</v>
      </c>
      <c r="BR1208">
        <v>-3</v>
      </c>
      <c r="BS1208">
        <v>-1</v>
      </c>
      <c r="BT1208">
        <v>1</v>
      </c>
      <c r="BU1208">
        <v>0</v>
      </c>
      <c r="BV1208">
        <v>0</v>
      </c>
      <c r="BW1208">
        <v>0</v>
      </c>
      <c r="BX1208">
        <v>1</v>
      </c>
      <c r="BY1208">
        <v>2</v>
      </c>
      <c r="BZ1208">
        <v>1</v>
      </c>
      <c r="CA1208">
        <v>-1</v>
      </c>
      <c r="CB1208">
        <v>-2</v>
      </c>
      <c r="CC1208">
        <v>2</v>
      </c>
      <c r="CD1208">
        <v>-1</v>
      </c>
      <c r="CE1208">
        <v>0</v>
      </c>
      <c r="CF1208">
        <v>0</v>
      </c>
      <c r="CG1208">
        <v>0</v>
      </c>
      <c r="CH1208">
        <v>1</v>
      </c>
      <c r="CI1208">
        <v>-2</v>
      </c>
      <c r="CJ1208">
        <v>-1</v>
      </c>
      <c r="CK1208">
        <v>0</v>
      </c>
      <c r="CL1208">
        <v>1</v>
      </c>
      <c r="CM1208">
        <v>0</v>
      </c>
      <c r="CN1208">
        <v>3</v>
      </c>
      <c r="CO1208">
        <v>2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1</v>
      </c>
      <c r="CV1208">
        <v>2</v>
      </c>
      <c r="CW1208">
        <v>1</v>
      </c>
      <c r="CX1208">
        <v>3</v>
      </c>
      <c r="CY1208">
        <v>2</v>
      </c>
      <c r="CZ1208">
        <v>0</v>
      </c>
      <c r="DA1208">
        <v>0</v>
      </c>
      <c r="DB1208">
        <v>-12</v>
      </c>
      <c r="DC1208">
        <v>-15</v>
      </c>
      <c r="DD1208">
        <v>-11</v>
      </c>
      <c r="DE1208">
        <v>-14</v>
      </c>
      <c r="DF1208">
        <v>-19</v>
      </c>
      <c r="DG1208">
        <v>-22</v>
      </c>
      <c r="DH1208">
        <v>-2</v>
      </c>
      <c r="DI1208">
        <v>-5</v>
      </c>
      <c r="DJ1208">
        <v>0</v>
      </c>
      <c r="DK1208">
        <v>-3</v>
      </c>
      <c r="DL1208">
        <v>4</v>
      </c>
      <c r="DM1208">
        <v>1</v>
      </c>
      <c r="DN1208">
        <v>3</v>
      </c>
      <c r="DO1208">
        <v>0</v>
      </c>
      <c r="DP1208">
        <v>5</v>
      </c>
      <c r="DQ1208">
        <v>2</v>
      </c>
      <c r="DR1208">
        <v>10</v>
      </c>
      <c r="DS1208">
        <v>7</v>
      </c>
      <c r="DT1208">
        <v>3</v>
      </c>
      <c r="DU1208">
        <v>0</v>
      </c>
      <c r="DV1208">
        <v>8</v>
      </c>
      <c r="DW1208">
        <v>5</v>
      </c>
      <c r="DX1208">
        <v>6</v>
      </c>
      <c r="DY1208">
        <v>3</v>
      </c>
      <c r="DZ1208">
        <v>7</v>
      </c>
      <c r="EA1208">
        <v>4</v>
      </c>
      <c r="EB1208">
        <v>13</v>
      </c>
      <c r="EC1208">
        <v>10</v>
      </c>
      <c r="ED1208">
        <v>15</v>
      </c>
      <c r="EE1208">
        <v>12</v>
      </c>
      <c r="EF1208">
        <v>12</v>
      </c>
      <c r="EG1208">
        <v>9</v>
      </c>
      <c r="EH1208">
        <v>12</v>
      </c>
      <c r="EI1208">
        <v>9</v>
      </c>
      <c r="EJ1208">
        <v>24</v>
      </c>
      <c r="EK1208">
        <v>21</v>
      </c>
      <c r="EL1208">
        <v>20</v>
      </c>
      <c r="EM1208">
        <v>17</v>
      </c>
      <c r="EN1208">
        <v>22</v>
      </c>
      <c r="EO1208">
        <v>19</v>
      </c>
      <c r="EP1208">
        <v>125.2655962</v>
      </c>
      <c r="EQ1208">
        <v>114.2367404</v>
      </c>
      <c r="ER1208">
        <v>85.914526660000007</v>
      </c>
      <c r="ES1208">
        <v>85.685806970000002</v>
      </c>
      <c r="ET1208">
        <v>128.64092310000001</v>
      </c>
      <c r="EU1208">
        <v>101.2253606</v>
      </c>
      <c r="EV1208">
        <v>82.609827780000003</v>
      </c>
      <c r="EW1208">
        <v>77.960628130000003</v>
      </c>
      <c r="EX1208">
        <v>46.808426169999997</v>
      </c>
      <c r="EY1208">
        <v>40.486277870000002</v>
      </c>
      <c r="EZ1208">
        <v>57.37087382</v>
      </c>
      <c r="FA1208">
        <v>49.685524569999998</v>
      </c>
      <c r="FB1208">
        <v>11.447494560000001</v>
      </c>
      <c r="FC1208">
        <v>6.810423492</v>
      </c>
      <c r="FD1208">
        <v>23.271997160000002</v>
      </c>
      <c r="FE1208">
        <v>20.2978898</v>
      </c>
      <c r="FF1208">
        <v>10.212893859999999</v>
      </c>
      <c r="FG1208">
        <v>5.6716363100000002</v>
      </c>
      <c r="FH1208">
        <v>3.4608620210000001</v>
      </c>
      <c r="FI1208">
        <v>2.0227967410000001</v>
      </c>
      <c r="FJ1208">
        <v>31.413639629999999</v>
      </c>
      <c r="FK1208">
        <v>32.236205949999999</v>
      </c>
      <c r="FL1208">
        <v>13.3081032</v>
      </c>
      <c r="FM1208">
        <v>9.6358681320000006</v>
      </c>
      <c r="FN1208">
        <v>0</v>
      </c>
      <c r="FO1208">
        <v>0</v>
      </c>
      <c r="FP1208">
        <v>1</v>
      </c>
      <c r="FQ1208">
        <v>0</v>
      </c>
      <c r="FR1208">
        <f>8/13</f>
        <v>0.61538461538461542</v>
      </c>
      <c r="FS1208">
        <v>1</v>
      </c>
      <c r="FT1208">
        <v>1</v>
      </c>
      <c r="FU1208">
        <v>0</v>
      </c>
      <c r="FV1208" t="s">
        <v>45</v>
      </c>
      <c r="FW1208">
        <v>0</v>
      </c>
      <c r="FX1208">
        <v>0</v>
      </c>
    </row>
    <row r="1209" spans="1:180" x14ac:dyDescent="0.3">
      <c r="A1209" s="7" t="s">
        <v>95</v>
      </c>
      <c r="B1209" s="7" t="s">
        <v>85</v>
      </c>
      <c r="C1209" t="s">
        <v>55</v>
      </c>
      <c r="D1209">
        <v>15</v>
      </c>
      <c r="E1209">
        <v>3</v>
      </c>
      <c r="F1209">
        <v>0.68258064500000004</v>
      </c>
      <c r="G1209">
        <v>1.2610169490000001</v>
      </c>
      <c r="H1209">
        <v>0.78832258099999997</v>
      </c>
      <c r="I1209">
        <v>0.69638983099999996</v>
      </c>
      <c r="J1209">
        <v>1.635228422</v>
      </c>
      <c r="K1209">
        <v>1.0199449899999999</v>
      </c>
      <c r="L1209">
        <v>1.275318873</v>
      </c>
      <c r="M1209">
        <v>0.78289551099999999</v>
      </c>
      <c r="N1209">
        <v>19.9787648</v>
      </c>
      <c r="O1209">
        <v>16.663795799999999</v>
      </c>
      <c r="P1209">
        <v>1.8821259029999999</v>
      </c>
      <c r="Q1209">
        <v>1.38314162</v>
      </c>
      <c r="R1209">
        <v>0.68225735899999995</v>
      </c>
      <c r="S1209">
        <v>1.194382037</v>
      </c>
      <c r="T1209">
        <v>0.69047619000000005</v>
      </c>
      <c r="U1209">
        <v>0.53846153799999996</v>
      </c>
      <c r="V1209">
        <v>0.8</v>
      </c>
      <c r="W1209">
        <v>0.46666666699999998</v>
      </c>
      <c r="X1209">
        <v>0.66666666699999999</v>
      </c>
      <c r="Y1209">
        <v>0.38888888900000002</v>
      </c>
      <c r="Z1209">
        <v>0</v>
      </c>
      <c r="AA1209" s="5" t="s">
        <v>245</v>
      </c>
      <c r="AB1209">
        <v>0</v>
      </c>
      <c r="AC1209">
        <v>-8</v>
      </c>
      <c r="AD1209" s="5" t="s">
        <v>373</v>
      </c>
      <c r="AE1209">
        <v>-5</v>
      </c>
      <c r="AF1209">
        <v>4</v>
      </c>
      <c r="AG1209">
        <v>-4</v>
      </c>
      <c r="AH1209">
        <v>8</v>
      </c>
      <c r="AI1209">
        <v>0</v>
      </c>
      <c r="AJ1209">
        <v>8</v>
      </c>
      <c r="AK1209">
        <v>0</v>
      </c>
      <c r="AL1209">
        <v>9</v>
      </c>
      <c r="AM1209">
        <v>1</v>
      </c>
      <c r="AN1209">
        <v>10</v>
      </c>
      <c r="AO1209">
        <v>2</v>
      </c>
      <c r="AP1209">
        <v>11</v>
      </c>
      <c r="AQ1209">
        <v>3</v>
      </c>
      <c r="AR1209">
        <v>12</v>
      </c>
      <c r="AS1209">
        <v>4</v>
      </c>
      <c r="AT1209">
        <v>13</v>
      </c>
      <c r="AU1209">
        <v>5</v>
      </c>
      <c r="AV1209">
        <v>13</v>
      </c>
      <c r="AW1209">
        <v>5</v>
      </c>
      <c r="AX1209">
        <v>14</v>
      </c>
      <c r="AY1209">
        <v>6</v>
      </c>
      <c r="AZ1209">
        <v>14</v>
      </c>
      <c r="BA1209">
        <v>6</v>
      </c>
      <c r="BB1209">
        <v>15</v>
      </c>
      <c r="BC1209">
        <v>7</v>
      </c>
      <c r="BD1209">
        <v>15</v>
      </c>
      <c r="BE1209">
        <v>7</v>
      </c>
      <c r="BF1209">
        <v>15</v>
      </c>
      <c r="BG1209">
        <v>7</v>
      </c>
      <c r="BH1209">
        <v>15</v>
      </c>
      <c r="BI1209">
        <v>7</v>
      </c>
      <c r="BJ1209">
        <v>18</v>
      </c>
      <c r="BK1209">
        <v>10</v>
      </c>
      <c r="BL1209">
        <v>18</v>
      </c>
      <c r="BM1209">
        <v>10</v>
      </c>
      <c r="BN1209">
        <v>2</v>
      </c>
      <c r="BO1209">
        <v>-5</v>
      </c>
      <c r="BP1209">
        <v>0</v>
      </c>
      <c r="BQ1209">
        <v>0</v>
      </c>
      <c r="BR1209">
        <v>0</v>
      </c>
      <c r="BS1209">
        <v>-2</v>
      </c>
      <c r="BT1209">
        <v>0</v>
      </c>
      <c r="BU1209">
        <v>0</v>
      </c>
      <c r="BV1209">
        <v>2</v>
      </c>
      <c r="BW1209">
        <v>0</v>
      </c>
      <c r="BX1209">
        <v>0</v>
      </c>
      <c r="BY1209">
        <v>0</v>
      </c>
      <c r="BZ1209">
        <v>1</v>
      </c>
      <c r="CA1209">
        <v>1</v>
      </c>
      <c r="CB1209">
        <v>0</v>
      </c>
      <c r="CC1209">
        <v>-2</v>
      </c>
      <c r="CD1209">
        <v>-1</v>
      </c>
      <c r="CE1209">
        <v>0</v>
      </c>
      <c r="CF1209">
        <v>2</v>
      </c>
      <c r="CG1209">
        <v>2</v>
      </c>
      <c r="CH1209">
        <v>0</v>
      </c>
      <c r="CI1209">
        <v>1</v>
      </c>
      <c r="CJ1209">
        <v>1</v>
      </c>
      <c r="CK1209">
        <v>2</v>
      </c>
      <c r="CL1209">
        <v>-3</v>
      </c>
      <c r="CM1209">
        <v>0</v>
      </c>
      <c r="CN1209">
        <v>2</v>
      </c>
      <c r="CO1209">
        <v>0</v>
      </c>
      <c r="CP1209">
        <v>2</v>
      </c>
      <c r="CQ1209">
        <v>0</v>
      </c>
      <c r="CR1209">
        <v>0</v>
      </c>
      <c r="CS1209">
        <v>1</v>
      </c>
      <c r="CT1209">
        <v>-1</v>
      </c>
      <c r="CU1209">
        <v>1</v>
      </c>
      <c r="CV1209">
        <v>1</v>
      </c>
      <c r="CW1209">
        <v>-2</v>
      </c>
      <c r="CX1209">
        <v>3</v>
      </c>
      <c r="CY1209">
        <v>0</v>
      </c>
      <c r="CZ1209">
        <v>0</v>
      </c>
      <c r="DA1209">
        <v>0</v>
      </c>
      <c r="DB1209">
        <v>-8</v>
      </c>
      <c r="DC1209">
        <v>-22</v>
      </c>
      <c r="DD1209">
        <v>0</v>
      </c>
      <c r="DE1209">
        <v>-14</v>
      </c>
      <c r="DF1209">
        <v>-4</v>
      </c>
      <c r="DG1209">
        <v>-18</v>
      </c>
      <c r="DH1209">
        <v>5</v>
      </c>
      <c r="DI1209">
        <v>-9</v>
      </c>
      <c r="DJ1209">
        <v>0</v>
      </c>
      <c r="DK1209">
        <v>-14</v>
      </c>
      <c r="DL1209">
        <v>14</v>
      </c>
      <c r="DM1209">
        <v>0</v>
      </c>
      <c r="DN1209">
        <v>7</v>
      </c>
      <c r="DO1209">
        <v>-7</v>
      </c>
      <c r="DP1209">
        <v>12</v>
      </c>
      <c r="DQ1209">
        <v>-2</v>
      </c>
      <c r="DR1209">
        <v>19</v>
      </c>
      <c r="DS1209">
        <v>5</v>
      </c>
      <c r="DT1209">
        <v>11</v>
      </c>
      <c r="DU1209">
        <v>-3</v>
      </c>
      <c r="DV1209">
        <v>14</v>
      </c>
      <c r="DW1209">
        <v>0</v>
      </c>
      <c r="DX1209">
        <v>22</v>
      </c>
      <c r="DY1209">
        <v>8</v>
      </c>
      <c r="DZ1209">
        <v>11</v>
      </c>
      <c r="EA1209">
        <v>-3</v>
      </c>
      <c r="EB1209">
        <v>14</v>
      </c>
      <c r="EC1209">
        <v>0</v>
      </c>
      <c r="ED1209">
        <v>13</v>
      </c>
      <c r="EE1209">
        <v>-1</v>
      </c>
      <c r="EF1209">
        <v>15</v>
      </c>
      <c r="EG1209">
        <v>1</v>
      </c>
      <c r="EH1209">
        <v>16</v>
      </c>
      <c r="EI1209">
        <v>2</v>
      </c>
      <c r="EJ1209">
        <v>17</v>
      </c>
      <c r="EK1209">
        <v>3</v>
      </c>
      <c r="EL1209">
        <v>21</v>
      </c>
      <c r="EM1209">
        <v>7</v>
      </c>
      <c r="EN1209">
        <v>21</v>
      </c>
      <c r="EO1209">
        <v>7</v>
      </c>
      <c r="EP1209">
        <v>243.62450319999999</v>
      </c>
      <c r="EQ1209">
        <v>90.263056809999995</v>
      </c>
      <c r="ER1209">
        <v>92.018839450000002</v>
      </c>
      <c r="ES1209">
        <v>83.314042369999996</v>
      </c>
      <c r="ET1209">
        <v>197.79144400000001</v>
      </c>
      <c r="EU1209">
        <v>102.1295571</v>
      </c>
      <c r="EV1209">
        <v>89.533121050000005</v>
      </c>
      <c r="EW1209">
        <v>81.512458559999999</v>
      </c>
      <c r="EX1209">
        <v>73.266867989999994</v>
      </c>
      <c r="EY1209">
        <v>36.422551030000001</v>
      </c>
      <c r="EZ1209">
        <v>73.64356368</v>
      </c>
      <c r="FA1209">
        <v>57.808460889999999</v>
      </c>
      <c r="FB1209">
        <v>11.04601853</v>
      </c>
      <c r="FC1209">
        <v>5.9054391180000003</v>
      </c>
      <c r="FD1209">
        <v>38.362114439999999</v>
      </c>
      <c r="FE1209">
        <v>18.153713880000002</v>
      </c>
      <c r="FF1209">
        <v>11.85763028</v>
      </c>
      <c r="FG1209">
        <v>5.2826120799999998</v>
      </c>
      <c r="FH1209">
        <v>3.2835674990000001</v>
      </c>
      <c r="FI1209">
        <v>2.0808392119999999</v>
      </c>
      <c r="FJ1209">
        <v>38.406407680000001</v>
      </c>
      <c r="FK1209">
        <v>29.364788260000001</v>
      </c>
      <c r="FL1209">
        <v>12.698076110000001</v>
      </c>
      <c r="FM1209">
        <v>9.3875209089999991</v>
      </c>
      <c r="FN1209">
        <v>0</v>
      </c>
      <c r="FO1209">
        <v>0</v>
      </c>
      <c r="FP1209">
        <v>2</v>
      </c>
      <c r="FQ1209">
        <v>1</v>
      </c>
      <c r="FR1209">
        <v>1</v>
      </c>
      <c r="FS1209">
        <v>1</v>
      </c>
      <c r="FT1209">
        <v>2</v>
      </c>
      <c r="FU1209">
        <v>0</v>
      </c>
      <c r="FV1209" t="s">
        <v>45</v>
      </c>
      <c r="FW1209">
        <v>0</v>
      </c>
      <c r="FX1209">
        <v>0</v>
      </c>
    </row>
    <row r="1210" spans="1:180" x14ac:dyDescent="0.3">
      <c r="A1210" s="7" t="s">
        <v>82</v>
      </c>
      <c r="B1210" s="7" t="s">
        <v>89</v>
      </c>
      <c r="C1210" t="s">
        <v>55</v>
      </c>
      <c r="D1210">
        <v>15</v>
      </c>
      <c r="E1210">
        <v>3</v>
      </c>
      <c r="F1210">
        <v>1.3402583029999999</v>
      </c>
      <c r="G1210">
        <v>1.342222222</v>
      </c>
      <c r="H1210">
        <v>0.699464945</v>
      </c>
      <c r="I1210">
        <v>0.61866666699999995</v>
      </c>
      <c r="J1210">
        <v>0.96905202300000004</v>
      </c>
      <c r="K1210">
        <v>0.892053977</v>
      </c>
      <c r="L1210">
        <v>0.62708692700000002</v>
      </c>
      <c r="M1210">
        <v>0.49447429999999998</v>
      </c>
      <c r="N1210">
        <v>17.017650199999999</v>
      </c>
      <c r="O1210">
        <v>17.10560791</v>
      </c>
      <c r="P1210">
        <v>0.91214107099999997</v>
      </c>
      <c r="Q1210">
        <v>1.298695672</v>
      </c>
      <c r="R1210">
        <v>1.302353184</v>
      </c>
      <c r="S1210">
        <v>1.427413883</v>
      </c>
      <c r="T1210">
        <v>0.33333333300000001</v>
      </c>
      <c r="U1210">
        <v>0.35714285699999998</v>
      </c>
      <c r="V1210">
        <v>0.33333333300000001</v>
      </c>
      <c r="W1210">
        <v>0.4</v>
      </c>
      <c r="X1210">
        <v>0.33333333300000001</v>
      </c>
      <c r="Y1210">
        <v>0.61111111100000004</v>
      </c>
      <c r="Z1210">
        <v>-15</v>
      </c>
      <c r="AA1210" s="5" t="s">
        <v>218</v>
      </c>
      <c r="AB1210">
        <v>-15</v>
      </c>
      <c r="AC1210">
        <v>-14</v>
      </c>
      <c r="AD1210" s="5" t="s">
        <v>209</v>
      </c>
      <c r="AE1210">
        <v>-11</v>
      </c>
      <c r="AF1210">
        <v>-11</v>
      </c>
      <c r="AG1210">
        <v>-10</v>
      </c>
      <c r="AH1210">
        <v>-7</v>
      </c>
      <c r="AI1210">
        <v>-6</v>
      </c>
      <c r="AJ1210">
        <v>-7</v>
      </c>
      <c r="AK1210">
        <v>-6</v>
      </c>
      <c r="AL1210">
        <v>-6</v>
      </c>
      <c r="AM1210">
        <v>-5</v>
      </c>
      <c r="AN1210">
        <v>-5</v>
      </c>
      <c r="AO1210">
        <v>-4</v>
      </c>
      <c r="AP1210">
        <v>-4</v>
      </c>
      <c r="AQ1210">
        <v>-3</v>
      </c>
      <c r="AR1210">
        <v>-3</v>
      </c>
      <c r="AS1210">
        <v>-2</v>
      </c>
      <c r="AT1210">
        <v>-2</v>
      </c>
      <c r="AU1210">
        <v>-1</v>
      </c>
      <c r="AV1210">
        <v>-2</v>
      </c>
      <c r="AW1210">
        <v>-1</v>
      </c>
      <c r="AX1210">
        <v>-1</v>
      </c>
      <c r="AY1210">
        <v>0</v>
      </c>
      <c r="AZ1210">
        <v>-1</v>
      </c>
      <c r="BA1210">
        <v>0</v>
      </c>
      <c r="BB1210">
        <v>0</v>
      </c>
      <c r="BC1210">
        <v>1</v>
      </c>
      <c r="BD1210">
        <v>0</v>
      </c>
      <c r="BE1210">
        <v>1</v>
      </c>
      <c r="BF1210">
        <v>0</v>
      </c>
      <c r="BG1210">
        <v>1</v>
      </c>
      <c r="BH1210">
        <v>0</v>
      </c>
      <c r="BI1210">
        <v>1</v>
      </c>
      <c r="BJ1210">
        <v>3</v>
      </c>
      <c r="BK1210">
        <v>4</v>
      </c>
      <c r="BL1210">
        <v>3</v>
      </c>
      <c r="BM1210">
        <v>4</v>
      </c>
      <c r="BN1210">
        <v>0</v>
      </c>
      <c r="BO1210">
        <v>0</v>
      </c>
      <c r="BP1210">
        <v>1</v>
      </c>
      <c r="BQ1210">
        <v>-2</v>
      </c>
      <c r="BR1210">
        <v>0</v>
      </c>
      <c r="BS1210">
        <v>0</v>
      </c>
      <c r="BT1210">
        <v>-2</v>
      </c>
      <c r="BU1210">
        <v>-1</v>
      </c>
      <c r="BV1210">
        <v>0</v>
      </c>
      <c r="BW1210">
        <v>0</v>
      </c>
      <c r="BX1210">
        <v>-1</v>
      </c>
      <c r="BY1210">
        <v>0</v>
      </c>
      <c r="BZ1210">
        <v>0</v>
      </c>
      <c r="CA1210">
        <v>1</v>
      </c>
      <c r="CB1210">
        <v>-2</v>
      </c>
      <c r="CC1210">
        <v>0</v>
      </c>
      <c r="CD1210">
        <v>0</v>
      </c>
      <c r="CE1210">
        <v>-2</v>
      </c>
      <c r="CF1210">
        <v>1</v>
      </c>
      <c r="CG1210">
        <v>-1</v>
      </c>
      <c r="CH1210">
        <v>0</v>
      </c>
      <c r="CI1210">
        <v>0</v>
      </c>
      <c r="CJ1210">
        <v>-1</v>
      </c>
      <c r="CK1210">
        <v>2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-2</v>
      </c>
      <c r="CS1210">
        <v>-1</v>
      </c>
      <c r="CT1210">
        <v>0</v>
      </c>
      <c r="CU1210">
        <v>0</v>
      </c>
      <c r="CV1210">
        <v>2</v>
      </c>
      <c r="CW1210">
        <v>1</v>
      </c>
      <c r="CX1210">
        <v>-1</v>
      </c>
      <c r="CY1210">
        <v>0</v>
      </c>
      <c r="CZ1210">
        <v>0</v>
      </c>
      <c r="DA1210">
        <v>0</v>
      </c>
      <c r="DB1210">
        <v>-24</v>
      </c>
      <c r="DC1210">
        <v>-22</v>
      </c>
      <c r="DD1210">
        <v>-16</v>
      </c>
      <c r="DE1210">
        <v>-14</v>
      </c>
      <c r="DF1210">
        <v>-20</v>
      </c>
      <c r="DG1210">
        <v>-18</v>
      </c>
      <c r="DH1210">
        <v>-11</v>
      </c>
      <c r="DI1210">
        <v>-9</v>
      </c>
      <c r="DJ1210">
        <v>-16</v>
      </c>
      <c r="DK1210">
        <v>-14</v>
      </c>
      <c r="DL1210">
        <v>-2</v>
      </c>
      <c r="DM1210">
        <v>0</v>
      </c>
      <c r="DN1210">
        <v>-9</v>
      </c>
      <c r="DO1210">
        <v>-7</v>
      </c>
      <c r="DP1210">
        <v>-4</v>
      </c>
      <c r="DQ1210">
        <v>-2</v>
      </c>
      <c r="DR1210">
        <v>3</v>
      </c>
      <c r="DS1210">
        <v>5</v>
      </c>
      <c r="DT1210">
        <v>-5</v>
      </c>
      <c r="DU1210">
        <v>-3</v>
      </c>
      <c r="DV1210">
        <v>-2</v>
      </c>
      <c r="DW1210">
        <v>0</v>
      </c>
      <c r="DX1210">
        <v>6</v>
      </c>
      <c r="DY1210">
        <v>8</v>
      </c>
      <c r="DZ1210">
        <v>-5</v>
      </c>
      <c r="EA1210">
        <v>-3</v>
      </c>
      <c r="EB1210">
        <v>-2</v>
      </c>
      <c r="EC1210">
        <v>0</v>
      </c>
      <c r="ED1210">
        <v>-3</v>
      </c>
      <c r="EE1210">
        <v>-1</v>
      </c>
      <c r="EF1210">
        <v>-1</v>
      </c>
      <c r="EG1210">
        <v>1</v>
      </c>
      <c r="EH1210">
        <v>0</v>
      </c>
      <c r="EI1210">
        <v>2</v>
      </c>
      <c r="EJ1210">
        <v>1</v>
      </c>
      <c r="EK1210">
        <v>3</v>
      </c>
      <c r="EL1210">
        <v>5</v>
      </c>
      <c r="EM1210">
        <v>7</v>
      </c>
      <c r="EN1210">
        <v>5</v>
      </c>
      <c r="EO1210">
        <v>7</v>
      </c>
      <c r="EP1210">
        <v>97.694219380000007</v>
      </c>
      <c r="EQ1210">
        <v>112.2771006</v>
      </c>
      <c r="ER1210">
        <v>80.378028610000001</v>
      </c>
      <c r="ES1210">
        <v>83.541523310000002</v>
      </c>
      <c r="ET1210">
        <v>95.387906619999995</v>
      </c>
      <c r="EU1210">
        <v>109.6025736</v>
      </c>
      <c r="EV1210">
        <v>77.871318689999995</v>
      </c>
      <c r="EW1210">
        <v>78.674649630000005</v>
      </c>
      <c r="EX1210">
        <v>33.2632136</v>
      </c>
      <c r="EY1210">
        <v>47.174430309999998</v>
      </c>
      <c r="EZ1210">
        <v>52.664988370000003</v>
      </c>
      <c r="FA1210">
        <v>54.001262240000003</v>
      </c>
      <c r="FB1210">
        <v>5.2260752159999999</v>
      </c>
      <c r="FC1210">
        <v>8.4747298509999993</v>
      </c>
      <c r="FD1210">
        <v>19.271328090000001</v>
      </c>
      <c r="FE1210">
        <v>22.998198240000001</v>
      </c>
      <c r="FF1210">
        <v>4.3667144650000003</v>
      </c>
      <c r="FG1210">
        <v>7.0009084530000001</v>
      </c>
      <c r="FH1210">
        <v>1.3477123129999999</v>
      </c>
      <c r="FI1210">
        <v>3.1935268489999999</v>
      </c>
      <c r="FJ1210">
        <v>27.048168489999998</v>
      </c>
      <c r="FK1210">
        <v>32.896483230000001</v>
      </c>
      <c r="FL1210">
        <v>8.1246116740000005</v>
      </c>
      <c r="FM1210">
        <v>11.36515019</v>
      </c>
      <c r="FN1210">
        <v>0</v>
      </c>
      <c r="FO1210">
        <v>1</v>
      </c>
      <c r="FP1210">
        <v>2</v>
      </c>
      <c r="FQ1210">
        <v>1</v>
      </c>
      <c r="FR1210">
        <f>10/14</f>
        <v>0.7142857142857143</v>
      </c>
      <c r="FS1210">
        <v>1</v>
      </c>
      <c r="FT1210">
        <v>2</v>
      </c>
      <c r="FU1210">
        <v>1</v>
      </c>
      <c r="FV1210">
        <v>1</v>
      </c>
      <c r="FW1210">
        <v>2</v>
      </c>
      <c r="FX1210">
        <v>1</v>
      </c>
    </row>
    <row r="1211" spans="1:180" x14ac:dyDescent="0.3">
      <c r="A1211" s="7" t="s">
        <v>91</v>
      </c>
      <c r="B1211" s="7" t="s">
        <v>383</v>
      </c>
      <c r="C1211" t="s">
        <v>55</v>
      </c>
      <c r="D1211">
        <v>15</v>
      </c>
      <c r="E1211">
        <v>3</v>
      </c>
      <c r="F1211">
        <v>1.510634193</v>
      </c>
      <c r="G1211">
        <v>1.27</v>
      </c>
      <c r="H1211">
        <v>0.662149023</v>
      </c>
      <c r="I1211">
        <v>0.71099999999999997</v>
      </c>
      <c r="J1211">
        <v>1.139975336</v>
      </c>
      <c r="K1211">
        <v>0.71899999999999997</v>
      </c>
      <c r="L1211">
        <v>0.75363071100000001</v>
      </c>
      <c r="M1211">
        <v>0.68533333299999999</v>
      </c>
      <c r="N1211">
        <v>16.947598620000001</v>
      </c>
      <c r="O1211">
        <v>18.210666669999998</v>
      </c>
      <c r="P1211">
        <v>1.0850725539999999</v>
      </c>
      <c r="Q1211">
        <v>0.79693333300000002</v>
      </c>
      <c r="R1211">
        <v>1.620167261</v>
      </c>
      <c r="S1211">
        <v>1.3640000000000001</v>
      </c>
      <c r="T1211">
        <v>0.38095238100000001</v>
      </c>
      <c r="U1211">
        <v>0.428571429</v>
      </c>
      <c r="V1211">
        <v>0.26666666700000002</v>
      </c>
      <c r="W1211">
        <v>0.26666666700000002</v>
      </c>
      <c r="X1211">
        <v>0.38888888900000002</v>
      </c>
      <c r="Y1211">
        <v>0.61904761900000005</v>
      </c>
      <c r="Z1211">
        <v>-13</v>
      </c>
      <c r="AA1211" s="5" t="s">
        <v>196</v>
      </c>
      <c r="AB1211">
        <v>-13</v>
      </c>
      <c r="AC1211">
        <v>-11</v>
      </c>
      <c r="AD1211" s="5" t="s">
        <v>215</v>
      </c>
      <c r="AE1211">
        <v>-8</v>
      </c>
      <c r="AF1211">
        <v>-9</v>
      </c>
      <c r="AG1211">
        <v>-7</v>
      </c>
      <c r="AH1211">
        <v>-5</v>
      </c>
      <c r="AI1211">
        <v>-3</v>
      </c>
      <c r="AJ1211">
        <v>-5</v>
      </c>
      <c r="AK1211">
        <v>-3</v>
      </c>
      <c r="AL1211">
        <v>-4</v>
      </c>
      <c r="AM1211">
        <v>-2</v>
      </c>
      <c r="AN1211">
        <v>-3</v>
      </c>
      <c r="AO1211">
        <v>-1</v>
      </c>
      <c r="AP1211">
        <v>-2</v>
      </c>
      <c r="AQ1211">
        <v>0</v>
      </c>
      <c r="AR1211">
        <v>-1</v>
      </c>
      <c r="AS1211">
        <v>1</v>
      </c>
      <c r="AT1211">
        <v>0</v>
      </c>
      <c r="AU1211">
        <v>2</v>
      </c>
      <c r="AV1211">
        <v>0</v>
      </c>
      <c r="AW1211">
        <v>2</v>
      </c>
      <c r="AX1211">
        <v>1</v>
      </c>
      <c r="AY1211">
        <v>3</v>
      </c>
      <c r="AZ1211">
        <v>1</v>
      </c>
      <c r="BA1211">
        <v>3</v>
      </c>
      <c r="BB1211">
        <v>2</v>
      </c>
      <c r="BC1211">
        <v>4</v>
      </c>
      <c r="BD1211">
        <v>2</v>
      </c>
      <c r="BE1211">
        <v>4</v>
      </c>
      <c r="BF1211">
        <v>2</v>
      </c>
      <c r="BG1211">
        <v>4</v>
      </c>
      <c r="BH1211">
        <v>2</v>
      </c>
      <c r="BI1211">
        <v>4</v>
      </c>
      <c r="BJ1211">
        <v>5</v>
      </c>
      <c r="BK1211">
        <v>7</v>
      </c>
      <c r="BL1211">
        <v>5</v>
      </c>
      <c r="BM1211">
        <v>7</v>
      </c>
      <c r="BN1211">
        <v>-2</v>
      </c>
      <c r="BO1211">
        <v>-4</v>
      </c>
      <c r="BP1211">
        <v>-1</v>
      </c>
      <c r="BQ1211">
        <v>1</v>
      </c>
      <c r="BR1211">
        <v>-3</v>
      </c>
      <c r="BS1211">
        <v>-1</v>
      </c>
      <c r="BT1211">
        <v>0</v>
      </c>
      <c r="BU1211">
        <v>0</v>
      </c>
      <c r="BV1211">
        <v>-3</v>
      </c>
      <c r="BW1211">
        <v>1</v>
      </c>
      <c r="BX1211">
        <v>-2</v>
      </c>
      <c r="BY1211">
        <v>0</v>
      </c>
      <c r="BZ1211">
        <v>0</v>
      </c>
      <c r="CA1211">
        <v>-2</v>
      </c>
      <c r="CB1211">
        <v>0</v>
      </c>
      <c r="CC1211">
        <v>-4</v>
      </c>
      <c r="CD1211">
        <v>0</v>
      </c>
      <c r="CE1211">
        <v>0</v>
      </c>
      <c r="CF1211">
        <v>-4</v>
      </c>
      <c r="CG1211">
        <v>1</v>
      </c>
      <c r="CH1211">
        <v>-3</v>
      </c>
      <c r="CI1211">
        <v>-2</v>
      </c>
      <c r="CJ1211">
        <v>0</v>
      </c>
      <c r="CK1211">
        <v>0</v>
      </c>
      <c r="CL1211">
        <v>2</v>
      </c>
      <c r="CM1211">
        <v>0</v>
      </c>
      <c r="CN1211">
        <v>-2</v>
      </c>
      <c r="CO1211">
        <v>2</v>
      </c>
      <c r="CP1211">
        <v>0</v>
      </c>
      <c r="CQ1211">
        <v>0</v>
      </c>
      <c r="CR1211">
        <v>2</v>
      </c>
      <c r="CS1211">
        <v>0</v>
      </c>
      <c r="CT1211">
        <v>1</v>
      </c>
      <c r="CU1211">
        <v>0</v>
      </c>
      <c r="CV1211">
        <v>2</v>
      </c>
      <c r="CW1211">
        <v>0</v>
      </c>
      <c r="CX1211">
        <v>0</v>
      </c>
      <c r="CY1211">
        <v>2</v>
      </c>
      <c r="CZ1211">
        <v>2</v>
      </c>
      <c r="DA1211">
        <v>-2</v>
      </c>
      <c r="DB1211">
        <v>-30</v>
      </c>
      <c r="DC1211">
        <v>-27</v>
      </c>
      <c r="DD1211">
        <v>-22</v>
      </c>
      <c r="DE1211">
        <v>-19</v>
      </c>
      <c r="DF1211">
        <v>-26</v>
      </c>
      <c r="DG1211">
        <v>-23</v>
      </c>
      <c r="DH1211">
        <v>-17</v>
      </c>
      <c r="DI1211">
        <v>-14</v>
      </c>
      <c r="DJ1211">
        <v>-22</v>
      </c>
      <c r="DK1211">
        <v>-19</v>
      </c>
      <c r="DL1211">
        <v>-8</v>
      </c>
      <c r="DM1211">
        <v>-5</v>
      </c>
      <c r="DN1211">
        <v>-15</v>
      </c>
      <c r="DO1211">
        <v>-12</v>
      </c>
      <c r="DP1211">
        <v>-10</v>
      </c>
      <c r="DQ1211">
        <v>-7</v>
      </c>
      <c r="DR1211">
        <v>-3</v>
      </c>
      <c r="DS1211">
        <v>0</v>
      </c>
      <c r="DT1211">
        <v>-11</v>
      </c>
      <c r="DU1211">
        <v>-8</v>
      </c>
      <c r="DV1211">
        <v>-8</v>
      </c>
      <c r="DW1211">
        <v>-5</v>
      </c>
      <c r="DX1211">
        <v>0</v>
      </c>
      <c r="DY1211">
        <v>3</v>
      </c>
      <c r="DZ1211">
        <v>-11</v>
      </c>
      <c r="EA1211">
        <v>-8</v>
      </c>
      <c r="EB1211">
        <v>-8</v>
      </c>
      <c r="EC1211">
        <v>-5</v>
      </c>
      <c r="ED1211">
        <v>-9</v>
      </c>
      <c r="EE1211">
        <v>-6</v>
      </c>
      <c r="EF1211">
        <v>-7</v>
      </c>
      <c r="EG1211">
        <v>-4</v>
      </c>
      <c r="EH1211">
        <v>-6</v>
      </c>
      <c r="EI1211">
        <v>-3</v>
      </c>
      <c r="EJ1211">
        <v>-5</v>
      </c>
      <c r="EK1211">
        <v>-2</v>
      </c>
      <c r="EL1211">
        <v>-1</v>
      </c>
      <c r="EM1211">
        <v>2</v>
      </c>
      <c r="EN1211">
        <v>-1</v>
      </c>
      <c r="EO1211">
        <v>2</v>
      </c>
      <c r="EP1211">
        <v>157.943623</v>
      </c>
      <c r="EQ1211">
        <v>78.721999999999994</v>
      </c>
      <c r="ER1211">
        <v>88.965124459999998</v>
      </c>
      <c r="ES1211">
        <v>82.045663160000004</v>
      </c>
      <c r="ET1211">
        <v>145.91845129999999</v>
      </c>
      <c r="EU1211">
        <v>85.992666670000006</v>
      </c>
      <c r="EV1211">
        <v>86.858799540000007</v>
      </c>
      <c r="EW1211">
        <v>79.171971279999994</v>
      </c>
      <c r="EX1211">
        <v>50.764497890000001</v>
      </c>
      <c r="EY1211">
        <v>31.33666667</v>
      </c>
      <c r="EZ1211">
        <v>67.858367459999997</v>
      </c>
      <c r="FA1211">
        <v>51.493109969999999</v>
      </c>
      <c r="FB1211">
        <v>9.2450742360000007</v>
      </c>
      <c r="FC1211">
        <v>4.6486666669999996</v>
      </c>
      <c r="FD1211">
        <v>23.021998750000002</v>
      </c>
      <c r="FE1211">
        <v>16.170000000000002</v>
      </c>
      <c r="FF1211">
        <v>8.3908215249999998</v>
      </c>
      <c r="FG1211">
        <v>5.1680000000000001</v>
      </c>
      <c r="FH1211">
        <v>2.7869165929999999</v>
      </c>
      <c r="FI1211">
        <v>1.911666667</v>
      </c>
      <c r="FJ1211">
        <v>36.858839740000001</v>
      </c>
      <c r="FK1211">
        <v>22.384253019999999</v>
      </c>
      <c r="FL1211">
        <v>11.67089738</v>
      </c>
      <c r="FM1211">
        <v>9.2593333330000007</v>
      </c>
      <c r="FN1211">
        <v>0</v>
      </c>
      <c r="FO1211">
        <v>0</v>
      </c>
      <c r="FP1211">
        <v>1</v>
      </c>
      <c r="FQ1211">
        <v>0</v>
      </c>
      <c r="FR1211">
        <f>10/14</f>
        <v>0.7142857142857143</v>
      </c>
      <c r="FS1211">
        <v>1</v>
      </c>
      <c r="FT1211">
        <v>1</v>
      </c>
      <c r="FU1211">
        <v>0</v>
      </c>
      <c r="FV1211" t="s">
        <v>45</v>
      </c>
      <c r="FW1211">
        <v>0</v>
      </c>
      <c r="FX1211">
        <v>0</v>
      </c>
    </row>
    <row r="1212" spans="1:180" x14ac:dyDescent="0.3">
      <c r="A1212" s="7" t="s">
        <v>97</v>
      </c>
      <c r="B1212" s="7" t="s">
        <v>96</v>
      </c>
      <c r="C1212" t="s">
        <v>58</v>
      </c>
      <c r="D1212">
        <v>17</v>
      </c>
      <c r="E1212">
        <v>3</v>
      </c>
      <c r="F1212">
        <v>1.5528324149999999</v>
      </c>
      <c r="G1212">
        <v>0.99681455699999999</v>
      </c>
      <c r="H1212">
        <v>0.66700000000000004</v>
      </c>
      <c r="I1212">
        <v>0.74777284799999999</v>
      </c>
      <c r="J1212">
        <v>0.798251249</v>
      </c>
      <c r="K1212">
        <v>1.361674955</v>
      </c>
      <c r="L1212">
        <v>0.71059778699999998</v>
      </c>
      <c r="M1212">
        <v>0.94345961099999998</v>
      </c>
      <c r="N1212">
        <v>21.235860890000001</v>
      </c>
      <c r="O1212">
        <v>18.572126770000001</v>
      </c>
      <c r="P1212">
        <v>1.0371091029999999</v>
      </c>
      <c r="Q1212">
        <v>1.6097662079999999</v>
      </c>
      <c r="R1212">
        <v>1.338922883</v>
      </c>
      <c r="S1212">
        <v>1.175892358</v>
      </c>
      <c r="T1212">
        <v>0.5</v>
      </c>
      <c r="U1212">
        <v>0.66666666699999999</v>
      </c>
      <c r="V1212">
        <v>0.53333333299999997</v>
      </c>
      <c r="W1212">
        <v>0.66666666699999999</v>
      </c>
      <c r="X1212">
        <v>0.41666666699999999</v>
      </c>
      <c r="Y1212">
        <v>0.76190476200000001</v>
      </c>
      <c r="Z1212">
        <v>-9</v>
      </c>
      <c r="AA1212" s="5" t="s">
        <v>211</v>
      </c>
      <c r="AB1212">
        <v>-9</v>
      </c>
      <c r="AC1212">
        <v>-5</v>
      </c>
      <c r="AD1212" s="5" t="s">
        <v>245</v>
      </c>
      <c r="AE1212">
        <v>-4</v>
      </c>
      <c r="AF1212">
        <v>-4</v>
      </c>
      <c r="AG1212">
        <v>0</v>
      </c>
      <c r="AH1212">
        <v>-4</v>
      </c>
      <c r="AI1212">
        <v>0</v>
      </c>
      <c r="AJ1212">
        <v>-3</v>
      </c>
      <c r="AK1212">
        <v>1</v>
      </c>
      <c r="AL1212">
        <v>-2</v>
      </c>
      <c r="AM1212">
        <v>2</v>
      </c>
      <c r="AN1212">
        <v>0</v>
      </c>
      <c r="AO1212">
        <v>4</v>
      </c>
      <c r="AP1212">
        <v>0</v>
      </c>
      <c r="AQ1212">
        <v>4</v>
      </c>
      <c r="AR1212">
        <v>1</v>
      </c>
      <c r="AS1212">
        <v>5</v>
      </c>
      <c r="AT1212">
        <v>1</v>
      </c>
      <c r="AU1212">
        <v>5</v>
      </c>
      <c r="AV1212">
        <v>2</v>
      </c>
      <c r="AW1212">
        <v>6</v>
      </c>
      <c r="AX1212">
        <v>3</v>
      </c>
      <c r="AY1212">
        <v>7</v>
      </c>
      <c r="AZ1212">
        <v>7</v>
      </c>
      <c r="BA1212">
        <v>11</v>
      </c>
      <c r="BB1212">
        <v>9</v>
      </c>
      <c r="BC1212">
        <v>13</v>
      </c>
      <c r="BD1212">
        <v>10</v>
      </c>
      <c r="BE1212">
        <v>14</v>
      </c>
      <c r="BF1212">
        <v>10</v>
      </c>
      <c r="BG1212">
        <v>14</v>
      </c>
      <c r="BH1212">
        <v>12</v>
      </c>
      <c r="BI1212">
        <v>16</v>
      </c>
      <c r="BJ1212">
        <v>13</v>
      </c>
      <c r="BK1212">
        <v>17</v>
      </c>
      <c r="BL1212">
        <v>15</v>
      </c>
      <c r="BM1212">
        <v>19</v>
      </c>
      <c r="BN1212">
        <v>0</v>
      </c>
      <c r="BO1212">
        <v>0</v>
      </c>
      <c r="BP1212">
        <v>-1</v>
      </c>
      <c r="BQ1212">
        <v>0</v>
      </c>
      <c r="BR1212">
        <v>-5</v>
      </c>
      <c r="BS1212">
        <v>1</v>
      </c>
      <c r="BT1212">
        <v>0</v>
      </c>
      <c r="BU1212">
        <v>0</v>
      </c>
      <c r="BV1212">
        <v>1</v>
      </c>
      <c r="BW1212">
        <v>-1</v>
      </c>
      <c r="BX1212">
        <v>-3</v>
      </c>
      <c r="BY1212">
        <v>0</v>
      </c>
      <c r="BZ1212">
        <v>0</v>
      </c>
      <c r="CA1212">
        <v>1</v>
      </c>
      <c r="CB1212">
        <v>2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1</v>
      </c>
      <c r="CI1212">
        <v>1</v>
      </c>
      <c r="CJ1212">
        <v>-2</v>
      </c>
      <c r="CK1212">
        <v>2</v>
      </c>
      <c r="CL1212">
        <v>-3</v>
      </c>
      <c r="CM1212">
        <v>0</v>
      </c>
      <c r="CN1212">
        <v>0</v>
      </c>
      <c r="CO1212">
        <v>-2</v>
      </c>
      <c r="CP1212">
        <v>0</v>
      </c>
      <c r="CQ1212">
        <v>2</v>
      </c>
      <c r="CR1212">
        <v>-2</v>
      </c>
      <c r="CS1212">
        <v>1</v>
      </c>
      <c r="CT1212">
        <v>1</v>
      </c>
      <c r="CU1212">
        <v>0</v>
      </c>
      <c r="CV1212">
        <v>4</v>
      </c>
      <c r="CW1212">
        <v>2</v>
      </c>
      <c r="CX1212">
        <v>2</v>
      </c>
      <c r="CY1212">
        <v>1</v>
      </c>
      <c r="CZ1212">
        <v>1</v>
      </c>
      <c r="DA1212">
        <v>0</v>
      </c>
      <c r="DB1212">
        <v>-22</v>
      </c>
      <c r="DC1212">
        <v>-10</v>
      </c>
      <c r="DD1212">
        <v>-21</v>
      </c>
      <c r="DE1212">
        <v>-9</v>
      </c>
      <c r="DF1212">
        <v>-29</v>
      </c>
      <c r="DG1212">
        <v>-17</v>
      </c>
      <c r="DH1212">
        <v>-12</v>
      </c>
      <c r="DI1212">
        <v>0</v>
      </c>
      <c r="DJ1212">
        <v>-10</v>
      </c>
      <c r="DK1212">
        <v>2</v>
      </c>
      <c r="DL1212">
        <v>-6</v>
      </c>
      <c r="DM1212">
        <v>6</v>
      </c>
      <c r="DN1212">
        <v>-7</v>
      </c>
      <c r="DO1212">
        <v>5</v>
      </c>
      <c r="DP1212">
        <v>-5</v>
      </c>
      <c r="DQ1212">
        <v>7</v>
      </c>
      <c r="DR1212">
        <v>0</v>
      </c>
      <c r="DS1212">
        <v>12</v>
      </c>
      <c r="DT1212">
        <v>-7</v>
      </c>
      <c r="DU1212">
        <v>5</v>
      </c>
      <c r="DV1212">
        <v>-2</v>
      </c>
      <c r="DW1212">
        <v>10</v>
      </c>
      <c r="DX1212">
        <v>-4</v>
      </c>
      <c r="DY1212">
        <v>8</v>
      </c>
      <c r="DZ1212">
        <v>-3</v>
      </c>
      <c r="EA1212">
        <v>9</v>
      </c>
      <c r="EB1212">
        <v>3</v>
      </c>
      <c r="EC1212">
        <v>15</v>
      </c>
      <c r="ED1212">
        <v>5</v>
      </c>
      <c r="EE1212">
        <v>17</v>
      </c>
      <c r="EF1212">
        <v>2</v>
      </c>
      <c r="EG1212">
        <v>14</v>
      </c>
      <c r="EH1212">
        <v>2</v>
      </c>
      <c r="EI1212">
        <v>14</v>
      </c>
      <c r="EJ1212">
        <v>14</v>
      </c>
      <c r="EK1212">
        <v>26</v>
      </c>
      <c r="EL1212">
        <v>10</v>
      </c>
      <c r="EM1212">
        <v>22</v>
      </c>
      <c r="EN1212">
        <v>12</v>
      </c>
      <c r="EO1212">
        <v>24</v>
      </c>
      <c r="EP1212">
        <v>165.22725460000001</v>
      </c>
      <c r="EQ1212">
        <v>174.66989319999999</v>
      </c>
      <c r="ER1212">
        <v>89.936193220000007</v>
      </c>
      <c r="ES1212">
        <v>89.717382130000004</v>
      </c>
      <c r="ET1212">
        <v>156.54811269999999</v>
      </c>
      <c r="EU1212">
        <v>156.1380863</v>
      </c>
      <c r="EV1212">
        <v>86.576533339999997</v>
      </c>
      <c r="EW1212">
        <v>87.637808340000007</v>
      </c>
      <c r="EX1212">
        <v>46.175642680000003</v>
      </c>
      <c r="EY1212">
        <v>53.58380751</v>
      </c>
      <c r="EZ1212">
        <v>60.940289229999998</v>
      </c>
      <c r="FA1212">
        <v>66.430223220000002</v>
      </c>
      <c r="FB1212">
        <v>8.5649642650000004</v>
      </c>
      <c r="FC1212">
        <v>8.4840102420000001</v>
      </c>
      <c r="FD1212">
        <v>24.3959282</v>
      </c>
      <c r="FE1212">
        <v>28.539220650000001</v>
      </c>
      <c r="FF1212">
        <v>6.0823248779999997</v>
      </c>
      <c r="FG1212">
        <v>5.6206368800000002</v>
      </c>
      <c r="FH1212">
        <v>1.7940703440000001</v>
      </c>
      <c r="FI1212">
        <v>1.285771649</v>
      </c>
      <c r="FJ1212">
        <v>33.567663189999998</v>
      </c>
      <c r="FK1212">
        <v>29.492524469999999</v>
      </c>
      <c r="FL1212">
        <v>10.432952999999999</v>
      </c>
      <c r="FM1212">
        <v>11.6654</v>
      </c>
      <c r="FN1212">
        <v>0</v>
      </c>
      <c r="FO1212">
        <v>0</v>
      </c>
      <c r="FP1212">
        <v>0</v>
      </c>
      <c r="FQ1212">
        <v>0</v>
      </c>
      <c r="FR1212">
        <f>4/11</f>
        <v>0.36363636363636365</v>
      </c>
      <c r="FS1212">
        <v>1</v>
      </c>
      <c r="FT1212">
        <v>2</v>
      </c>
      <c r="FU1212">
        <v>1</v>
      </c>
      <c r="FV1212">
        <v>1</v>
      </c>
      <c r="FW1212">
        <v>2</v>
      </c>
      <c r="FX1212">
        <v>0</v>
      </c>
    </row>
    <row r="1213" spans="1:180" x14ac:dyDescent="0.3">
      <c r="A1213" s="7" t="s">
        <v>108</v>
      </c>
      <c r="B1213" s="7" t="s">
        <v>110</v>
      </c>
      <c r="C1213" t="s">
        <v>58</v>
      </c>
      <c r="D1213">
        <v>17</v>
      </c>
      <c r="E1213">
        <v>3</v>
      </c>
      <c r="F1213">
        <v>0.93517241399999995</v>
      </c>
      <c r="G1213">
        <v>1.238135593</v>
      </c>
      <c r="H1213">
        <v>0.74306896600000005</v>
      </c>
      <c r="I1213">
        <v>0.71508474600000005</v>
      </c>
      <c r="J1213">
        <v>2.1558137460000002</v>
      </c>
      <c r="K1213">
        <v>0.66054306900000004</v>
      </c>
      <c r="L1213">
        <v>1.2828367709999999</v>
      </c>
      <c r="M1213">
        <v>0.79189234900000005</v>
      </c>
      <c r="N1213">
        <v>19.506071200000001</v>
      </c>
      <c r="O1213">
        <v>20.450508490000001</v>
      </c>
      <c r="P1213">
        <v>1.7297712380000001</v>
      </c>
      <c r="Q1213">
        <v>1.0121858480000001</v>
      </c>
      <c r="R1213">
        <v>0.939986561</v>
      </c>
      <c r="S1213">
        <v>1.3103612069999999</v>
      </c>
      <c r="T1213">
        <v>0.6875</v>
      </c>
      <c r="U1213">
        <v>0.3125</v>
      </c>
      <c r="V1213">
        <v>0.86666666699999995</v>
      </c>
      <c r="W1213">
        <v>0.133333333</v>
      </c>
      <c r="X1213">
        <v>0.71428571399999996</v>
      </c>
      <c r="Y1213">
        <v>0.20833333300000001</v>
      </c>
      <c r="Z1213">
        <v>0</v>
      </c>
      <c r="AA1213" s="5" t="s">
        <v>185</v>
      </c>
      <c r="AB1213">
        <v>0</v>
      </c>
      <c r="AC1213">
        <v>-18</v>
      </c>
      <c r="AD1213" s="5" t="s">
        <v>47</v>
      </c>
      <c r="AE1213">
        <v>-17</v>
      </c>
      <c r="AF1213">
        <v>5</v>
      </c>
      <c r="AG1213">
        <v>-13</v>
      </c>
      <c r="AH1213">
        <v>5</v>
      </c>
      <c r="AI1213">
        <v>-13</v>
      </c>
      <c r="AJ1213">
        <v>6</v>
      </c>
      <c r="AK1213">
        <v>-12</v>
      </c>
      <c r="AL1213">
        <v>7</v>
      </c>
      <c r="AM1213">
        <v>-11</v>
      </c>
      <c r="AN1213">
        <v>9</v>
      </c>
      <c r="AO1213">
        <v>-9</v>
      </c>
      <c r="AP1213">
        <v>9</v>
      </c>
      <c r="AQ1213">
        <v>-9</v>
      </c>
      <c r="AR1213">
        <v>10</v>
      </c>
      <c r="AS1213">
        <v>-8</v>
      </c>
      <c r="AT1213">
        <v>10</v>
      </c>
      <c r="AU1213">
        <v>-8</v>
      </c>
      <c r="AV1213">
        <v>11</v>
      </c>
      <c r="AW1213">
        <v>-7</v>
      </c>
      <c r="AX1213">
        <v>12</v>
      </c>
      <c r="AY1213">
        <v>-6</v>
      </c>
      <c r="AZ1213">
        <v>16</v>
      </c>
      <c r="BA1213">
        <v>-2</v>
      </c>
      <c r="BB1213">
        <v>18</v>
      </c>
      <c r="BC1213">
        <v>0</v>
      </c>
      <c r="BD1213">
        <v>19</v>
      </c>
      <c r="BE1213">
        <v>1</v>
      </c>
      <c r="BF1213">
        <v>19</v>
      </c>
      <c r="BG1213">
        <v>1</v>
      </c>
      <c r="BH1213">
        <v>21</v>
      </c>
      <c r="BI1213">
        <v>3</v>
      </c>
      <c r="BJ1213">
        <v>22</v>
      </c>
      <c r="BK1213">
        <v>4</v>
      </c>
      <c r="BL1213">
        <v>24</v>
      </c>
      <c r="BM1213">
        <v>6</v>
      </c>
      <c r="BN1213">
        <v>0</v>
      </c>
      <c r="BO1213">
        <v>-2</v>
      </c>
      <c r="BP1213">
        <v>0</v>
      </c>
      <c r="BQ1213">
        <v>0</v>
      </c>
      <c r="BR1213">
        <v>1</v>
      </c>
      <c r="BS1213">
        <v>-3</v>
      </c>
      <c r="BT1213">
        <v>0</v>
      </c>
      <c r="BU1213">
        <v>-2</v>
      </c>
      <c r="BV1213">
        <v>0</v>
      </c>
      <c r="BW1213">
        <v>0</v>
      </c>
      <c r="BX1213">
        <v>-1</v>
      </c>
      <c r="BY1213">
        <v>0</v>
      </c>
      <c r="BZ1213">
        <v>3</v>
      </c>
      <c r="CA1213">
        <v>-1</v>
      </c>
      <c r="CB1213">
        <v>0</v>
      </c>
      <c r="CC1213">
        <v>0</v>
      </c>
      <c r="CD1213">
        <v>1</v>
      </c>
      <c r="CE1213">
        <v>0</v>
      </c>
      <c r="CF1213">
        <v>2</v>
      </c>
      <c r="CG1213">
        <v>0</v>
      </c>
      <c r="CH1213">
        <v>0</v>
      </c>
      <c r="CI1213">
        <v>2</v>
      </c>
      <c r="CJ1213">
        <v>0</v>
      </c>
      <c r="CK1213">
        <v>0</v>
      </c>
      <c r="CL1213">
        <v>3</v>
      </c>
      <c r="CM1213">
        <v>-1</v>
      </c>
      <c r="CN1213">
        <v>1</v>
      </c>
      <c r="CO1213">
        <v>0</v>
      </c>
      <c r="CP1213">
        <v>0</v>
      </c>
      <c r="CQ1213">
        <v>0</v>
      </c>
      <c r="CR1213">
        <v>1</v>
      </c>
      <c r="CS1213">
        <v>-4</v>
      </c>
      <c r="CT1213">
        <v>3</v>
      </c>
      <c r="CU1213">
        <v>-1</v>
      </c>
      <c r="CV1213">
        <v>0</v>
      </c>
      <c r="CW1213">
        <v>1</v>
      </c>
      <c r="CX1213">
        <v>0</v>
      </c>
      <c r="CY1213">
        <v>2</v>
      </c>
      <c r="CZ1213">
        <v>3</v>
      </c>
      <c r="DA1213">
        <v>0</v>
      </c>
      <c r="DB1213">
        <v>-1</v>
      </c>
      <c r="DC1213">
        <v>-27</v>
      </c>
      <c r="DD1213">
        <v>0</v>
      </c>
      <c r="DE1213">
        <v>-26</v>
      </c>
      <c r="DF1213">
        <v>-8</v>
      </c>
      <c r="DG1213">
        <v>-34</v>
      </c>
      <c r="DH1213">
        <v>9</v>
      </c>
      <c r="DI1213">
        <v>-17</v>
      </c>
      <c r="DJ1213">
        <v>11</v>
      </c>
      <c r="DK1213">
        <v>-15</v>
      </c>
      <c r="DL1213">
        <v>15</v>
      </c>
      <c r="DM1213">
        <v>-11</v>
      </c>
      <c r="DN1213">
        <v>14</v>
      </c>
      <c r="DO1213">
        <v>-12</v>
      </c>
      <c r="DP1213">
        <v>16</v>
      </c>
      <c r="DQ1213">
        <v>-10</v>
      </c>
      <c r="DR1213">
        <v>21</v>
      </c>
      <c r="DS1213">
        <v>-5</v>
      </c>
      <c r="DT1213">
        <v>14</v>
      </c>
      <c r="DU1213">
        <v>-12</v>
      </c>
      <c r="DV1213">
        <v>19</v>
      </c>
      <c r="DW1213">
        <v>-7</v>
      </c>
      <c r="DX1213">
        <v>17</v>
      </c>
      <c r="DY1213">
        <v>-9</v>
      </c>
      <c r="DZ1213">
        <v>18</v>
      </c>
      <c r="EA1213">
        <v>-8</v>
      </c>
      <c r="EB1213">
        <v>24</v>
      </c>
      <c r="EC1213">
        <v>-2</v>
      </c>
      <c r="ED1213">
        <v>26</v>
      </c>
      <c r="EE1213">
        <v>0</v>
      </c>
      <c r="EF1213">
        <v>23</v>
      </c>
      <c r="EG1213">
        <v>-3</v>
      </c>
      <c r="EH1213">
        <v>23</v>
      </c>
      <c r="EI1213">
        <v>-3</v>
      </c>
      <c r="EJ1213">
        <v>35</v>
      </c>
      <c r="EK1213">
        <v>9</v>
      </c>
      <c r="EL1213">
        <v>31</v>
      </c>
      <c r="EM1213">
        <v>5</v>
      </c>
      <c r="EN1213">
        <v>33</v>
      </c>
      <c r="EO1213">
        <v>7</v>
      </c>
      <c r="EP1213">
        <v>176.15066179999999</v>
      </c>
      <c r="EQ1213">
        <v>160.4490438</v>
      </c>
      <c r="ER1213">
        <v>88.493805269999996</v>
      </c>
      <c r="ES1213">
        <v>87.990347319999998</v>
      </c>
      <c r="ET1213">
        <v>180.8578942</v>
      </c>
      <c r="EU1213">
        <v>161.19978359999999</v>
      </c>
      <c r="EV1213">
        <v>87.885724679999996</v>
      </c>
      <c r="EW1213">
        <v>86.067610009999996</v>
      </c>
      <c r="EX1213">
        <v>57.721466049999997</v>
      </c>
      <c r="EY1213">
        <v>42.255020119999998</v>
      </c>
      <c r="EZ1213">
        <v>71.234784039999994</v>
      </c>
      <c r="FA1213">
        <v>59.418629799999998</v>
      </c>
      <c r="FB1213">
        <v>11.374883779999999</v>
      </c>
      <c r="FC1213">
        <v>9.9899438289999996</v>
      </c>
      <c r="FD1213">
        <v>34.10036994</v>
      </c>
      <c r="FE1213">
        <v>27.84577775</v>
      </c>
      <c r="FF1213">
        <v>10.17915365</v>
      </c>
      <c r="FG1213">
        <v>5.9948712520000003</v>
      </c>
      <c r="FH1213">
        <v>1.865333629</v>
      </c>
      <c r="FI1213">
        <v>1.672239327</v>
      </c>
      <c r="FJ1213">
        <v>34.0091544</v>
      </c>
      <c r="FK1213">
        <v>27.39896701</v>
      </c>
      <c r="FL1213">
        <v>17.049355649999999</v>
      </c>
      <c r="FM1213">
        <v>9.2146953899999993</v>
      </c>
      <c r="FN1213">
        <v>0</v>
      </c>
      <c r="FO1213">
        <v>0</v>
      </c>
      <c r="FP1213">
        <v>4</v>
      </c>
      <c r="FQ1213">
        <v>3</v>
      </c>
      <c r="FR1213">
        <f>7/14</f>
        <v>0.5</v>
      </c>
      <c r="FS1213">
        <v>1</v>
      </c>
      <c r="FT1213">
        <v>3</v>
      </c>
      <c r="FU1213">
        <v>0</v>
      </c>
      <c r="FV1213">
        <v>1</v>
      </c>
      <c r="FW1213">
        <v>3</v>
      </c>
      <c r="FX1213">
        <v>0</v>
      </c>
    </row>
    <row r="1214" spans="1:180" x14ac:dyDescent="0.3">
      <c r="A1214" s="7" t="s">
        <v>134</v>
      </c>
      <c r="B1214" s="7" t="s">
        <v>137</v>
      </c>
      <c r="C1214" t="s">
        <v>58</v>
      </c>
      <c r="D1214">
        <v>17</v>
      </c>
      <c r="E1214">
        <v>3</v>
      </c>
      <c r="F1214">
        <v>1.43</v>
      </c>
      <c r="G1214">
        <v>1.0767567570000001</v>
      </c>
      <c r="H1214">
        <v>0.55000000000000004</v>
      </c>
      <c r="I1214">
        <v>0.78410810799999997</v>
      </c>
      <c r="J1214">
        <v>1.605625206</v>
      </c>
      <c r="K1214">
        <v>0.82548259599999996</v>
      </c>
      <c r="L1214">
        <v>0.90684480000000001</v>
      </c>
      <c r="M1214">
        <v>0.51865670799999997</v>
      </c>
      <c r="N1214">
        <v>21.910364999999999</v>
      </c>
      <c r="O1214">
        <v>21.84519809</v>
      </c>
      <c r="P1214">
        <v>1.479359656</v>
      </c>
      <c r="Q1214">
        <v>1.068829998</v>
      </c>
      <c r="R1214">
        <v>1.2089714629999999</v>
      </c>
      <c r="S1214">
        <v>1.6705156830000001</v>
      </c>
      <c r="T1214">
        <v>0.54166666699999999</v>
      </c>
      <c r="U1214">
        <v>0.35416666699999999</v>
      </c>
      <c r="V1214">
        <v>0.4</v>
      </c>
      <c r="W1214">
        <v>0.46666666699999998</v>
      </c>
      <c r="X1214">
        <v>0.70833333300000001</v>
      </c>
      <c r="Y1214">
        <v>0.33333333300000001</v>
      </c>
      <c r="Z1214">
        <v>-7</v>
      </c>
      <c r="AA1214" s="5" t="s">
        <v>210</v>
      </c>
      <c r="AB1214">
        <v>-7</v>
      </c>
      <c r="AC1214">
        <v>-16</v>
      </c>
      <c r="AD1214" s="5" t="s">
        <v>221</v>
      </c>
      <c r="AE1214">
        <v>-15</v>
      </c>
      <c r="AF1214">
        <v>-2</v>
      </c>
      <c r="AG1214">
        <v>-11</v>
      </c>
      <c r="AH1214">
        <v>-2</v>
      </c>
      <c r="AI1214">
        <v>-11</v>
      </c>
      <c r="AJ1214">
        <v>-1</v>
      </c>
      <c r="AK1214">
        <v>-10</v>
      </c>
      <c r="AL1214">
        <v>0</v>
      </c>
      <c r="AM1214">
        <v>-9</v>
      </c>
      <c r="AN1214">
        <v>2</v>
      </c>
      <c r="AO1214">
        <v>-7</v>
      </c>
      <c r="AP1214">
        <v>2</v>
      </c>
      <c r="AQ1214">
        <v>-7</v>
      </c>
      <c r="AR1214">
        <v>3</v>
      </c>
      <c r="AS1214">
        <v>-6</v>
      </c>
      <c r="AT1214">
        <v>3</v>
      </c>
      <c r="AU1214">
        <v>-6</v>
      </c>
      <c r="AV1214">
        <v>4</v>
      </c>
      <c r="AW1214">
        <v>-5</v>
      </c>
      <c r="AX1214">
        <v>5</v>
      </c>
      <c r="AY1214">
        <v>-4</v>
      </c>
      <c r="AZ1214">
        <v>9</v>
      </c>
      <c r="BA1214">
        <v>0</v>
      </c>
      <c r="BB1214">
        <v>11</v>
      </c>
      <c r="BC1214">
        <v>2</v>
      </c>
      <c r="BD1214">
        <v>12</v>
      </c>
      <c r="BE1214">
        <v>3</v>
      </c>
      <c r="BF1214">
        <v>12</v>
      </c>
      <c r="BG1214">
        <v>3</v>
      </c>
      <c r="BH1214">
        <v>14</v>
      </c>
      <c r="BI1214">
        <v>5</v>
      </c>
      <c r="BJ1214">
        <v>15</v>
      </c>
      <c r="BK1214">
        <v>6</v>
      </c>
      <c r="BL1214">
        <v>17</v>
      </c>
      <c r="BM1214">
        <v>8</v>
      </c>
      <c r="BN1214">
        <v>-1</v>
      </c>
      <c r="BO1214">
        <v>0</v>
      </c>
      <c r="BP1214">
        <v>-3</v>
      </c>
      <c r="BQ1214">
        <v>-1</v>
      </c>
      <c r="BR1214">
        <v>1</v>
      </c>
      <c r="BS1214">
        <v>0</v>
      </c>
      <c r="BT1214">
        <v>-1</v>
      </c>
      <c r="BU1214">
        <v>2</v>
      </c>
      <c r="BV1214">
        <v>-1</v>
      </c>
      <c r="BW1214">
        <v>-3</v>
      </c>
      <c r="BX1214">
        <v>0</v>
      </c>
      <c r="BY1214">
        <v>-1</v>
      </c>
      <c r="BZ1214">
        <v>0</v>
      </c>
      <c r="CA1214">
        <v>0</v>
      </c>
      <c r="CB1214">
        <v>-3</v>
      </c>
      <c r="CC1214">
        <v>-2</v>
      </c>
      <c r="CD1214">
        <v>0</v>
      </c>
      <c r="CE1214">
        <v>0</v>
      </c>
      <c r="CF1214">
        <v>1</v>
      </c>
      <c r="CG1214">
        <v>-2</v>
      </c>
      <c r="CH1214">
        <v>-1</v>
      </c>
      <c r="CI1214">
        <v>-3</v>
      </c>
      <c r="CJ1214">
        <v>4</v>
      </c>
      <c r="CK1214">
        <v>1</v>
      </c>
      <c r="CL1214">
        <v>1</v>
      </c>
      <c r="CM1214">
        <v>-2</v>
      </c>
      <c r="CN1214">
        <v>0</v>
      </c>
      <c r="CO1214">
        <v>0</v>
      </c>
      <c r="CP1214">
        <v>1</v>
      </c>
      <c r="CQ1214">
        <v>0</v>
      </c>
      <c r="CR1214">
        <v>1</v>
      </c>
      <c r="CS1214">
        <v>2</v>
      </c>
      <c r="CT1214">
        <v>0</v>
      </c>
      <c r="CU1214">
        <v>0</v>
      </c>
      <c r="CV1214">
        <v>3</v>
      </c>
      <c r="CW1214">
        <v>0</v>
      </c>
      <c r="CX1214">
        <v>0</v>
      </c>
      <c r="CY1214">
        <v>2</v>
      </c>
      <c r="CZ1214">
        <v>1</v>
      </c>
      <c r="DA1214">
        <v>0</v>
      </c>
      <c r="DB1214">
        <v>-15</v>
      </c>
      <c r="DC1214">
        <v>-25</v>
      </c>
      <c r="DD1214">
        <v>-14</v>
      </c>
      <c r="DE1214">
        <v>-24</v>
      </c>
      <c r="DF1214">
        <v>-22</v>
      </c>
      <c r="DG1214">
        <v>-32</v>
      </c>
      <c r="DH1214">
        <v>-5</v>
      </c>
      <c r="DI1214">
        <v>-15</v>
      </c>
      <c r="DJ1214">
        <v>-3</v>
      </c>
      <c r="DK1214">
        <v>-13</v>
      </c>
      <c r="DL1214">
        <v>1</v>
      </c>
      <c r="DM1214">
        <v>-9</v>
      </c>
      <c r="DN1214">
        <v>0</v>
      </c>
      <c r="DO1214">
        <v>-10</v>
      </c>
      <c r="DP1214">
        <v>2</v>
      </c>
      <c r="DQ1214">
        <v>-8</v>
      </c>
      <c r="DR1214">
        <v>7</v>
      </c>
      <c r="DS1214">
        <v>-3</v>
      </c>
      <c r="DT1214">
        <v>0</v>
      </c>
      <c r="DU1214">
        <v>-10</v>
      </c>
      <c r="DV1214">
        <v>5</v>
      </c>
      <c r="DW1214">
        <v>-5</v>
      </c>
      <c r="DX1214">
        <v>3</v>
      </c>
      <c r="DY1214">
        <v>-7</v>
      </c>
      <c r="DZ1214">
        <v>4</v>
      </c>
      <c r="EA1214">
        <v>-6</v>
      </c>
      <c r="EB1214">
        <v>10</v>
      </c>
      <c r="EC1214">
        <v>0</v>
      </c>
      <c r="ED1214">
        <v>12</v>
      </c>
      <c r="EE1214">
        <v>2</v>
      </c>
      <c r="EF1214">
        <v>9</v>
      </c>
      <c r="EG1214">
        <v>-1</v>
      </c>
      <c r="EH1214">
        <v>9</v>
      </c>
      <c r="EI1214">
        <v>-1</v>
      </c>
      <c r="EJ1214">
        <v>21</v>
      </c>
      <c r="EK1214">
        <v>11</v>
      </c>
      <c r="EL1214">
        <v>17</v>
      </c>
      <c r="EM1214">
        <v>7</v>
      </c>
      <c r="EN1214">
        <v>19</v>
      </c>
      <c r="EO1214">
        <v>9</v>
      </c>
      <c r="EP1214">
        <v>161.06784569999999</v>
      </c>
      <c r="EQ1214">
        <v>156.5665932</v>
      </c>
      <c r="ER1214">
        <v>88.934291000000002</v>
      </c>
      <c r="ES1214">
        <v>87.528324900000001</v>
      </c>
      <c r="ET1214">
        <v>172.2942338</v>
      </c>
      <c r="EU1214">
        <v>142.73639840000001</v>
      </c>
      <c r="EV1214">
        <v>87.455866979999996</v>
      </c>
      <c r="EW1214">
        <v>84.085968629999996</v>
      </c>
      <c r="EX1214">
        <v>54.575244519999998</v>
      </c>
      <c r="EY1214">
        <v>42.525548809999997</v>
      </c>
      <c r="EZ1214">
        <v>67.833223540000006</v>
      </c>
      <c r="FA1214">
        <v>56.686697369999997</v>
      </c>
      <c r="FB1214">
        <v>8.9694760680000005</v>
      </c>
      <c r="FC1214">
        <v>7.8944637880000004</v>
      </c>
      <c r="FD1214">
        <v>26.899433389999999</v>
      </c>
      <c r="FE1214">
        <v>22.038574329999999</v>
      </c>
      <c r="FF1214">
        <v>9.0463106300000007</v>
      </c>
      <c r="FG1214">
        <v>5.0259847009999996</v>
      </c>
      <c r="FH1214">
        <v>3.0364375780000001</v>
      </c>
      <c r="FI1214">
        <v>1.363654103</v>
      </c>
      <c r="FJ1214">
        <v>34.991642339999999</v>
      </c>
      <c r="FK1214">
        <v>32.771170300000001</v>
      </c>
      <c r="FL1214">
        <v>12.251090509999999</v>
      </c>
      <c r="FM1214">
        <v>9.4355952169999995</v>
      </c>
      <c r="FN1214">
        <v>0</v>
      </c>
      <c r="FO1214">
        <v>0</v>
      </c>
      <c r="FP1214">
        <v>0</v>
      </c>
      <c r="FQ1214">
        <v>1</v>
      </c>
      <c r="FR1214">
        <f>3/15</f>
        <v>0.2</v>
      </c>
      <c r="FS1214" t="s">
        <v>45</v>
      </c>
      <c r="FT1214">
        <v>2</v>
      </c>
      <c r="FU1214">
        <v>2</v>
      </c>
      <c r="FV1214">
        <v>2</v>
      </c>
      <c r="FW1214">
        <v>1</v>
      </c>
      <c r="FX1214">
        <v>2</v>
      </c>
    </row>
    <row r="1215" spans="1:180" x14ac:dyDescent="0.3">
      <c r="A1215" s="7" t="s">
        <v>102</v>
      </c>
      <c r="B1215" s="7" t="s">
        <v>112</v>
      </c>
      <c r="C1215" t="s">
        <v>58</v>
      </c>
      <c r="D1215">
        <v>17</v>
      </c>
      <c r="E1215">
        <v>3</v>
      </c>
      <c r="F1215">
        <v>1.78</v>
      </c>
      <c r="G1215">
        <v>0.86933333300000004</v>
      </c>
      <c r="H1215">
        <v>0.71699999999999997</v>
      </c>
      <c r="I1215">
        <v>0.72899999999999998</v>
      </c>
      <c r="J1215">
        <v>1.1184021749999999</v>
      </c>
      <c r="K1215">
        <v>1.1635833040000001</v>
      </c>
      <c r="L1215">
        <v>0.99687471699999997</v>
      </c>
      <c r="M1215">
        <v>1.0146612100000001</v>
      </c>
      <c r="N1215">
        <v>17.41774925</v>
      </c>
      <c r="O1215">
        <v>22.478482899999999</v>
      </c>
      <c r="P1215">
        <v>1.308853456</v>
      </c>
      <c r="Q1215">
        <v>1.4590582540000001</v>
      </c>
      <c r="R1215">
        <v>1.3669183069999999</v>
      </c>
      <c r="S1215">
        <v>0.77819544600000001</v>
      </c>
      <c r="T1215">
        <v>0.5625</v>
      </c>
      <c r="U1215">
        <v>0.6875</v>
      </c>
      <c r="V1215">
        <v>0.46666666699999998</v>
      </c>
      <c r="W1215">
        <v>0.73333333300000003</v>
      </c>
      <c r="X1215">
        <v>0.5</v>
      </c>
      <c r="Y1215">
        <v>0.571428571</v>
      </c>
      <c r="Z1215">
        <v>-6</v>
      </c>
      <c r="AA1215" s="5" t="s">
        <v>197</v>
      </c>
      <c r="AB1215">
        <v>-6</v>
      </c>
      <c r="AC1215">
        <v>0</v>
      </c>
      <c r="AD1215" s="5" t="s">
        <v>211</v>
      </c>
      <c r="AE1215">
        <v>1</v>
      </c>
      <c r="AF1215">
        <v>-1</v>
      </c>
      <c r="AG1215">
        <v>5</v>
      </c>
      <c r="AH1215">
        <v>-1</v>
      </c>
      <c r="AI1215">
        <v>5</v>
      </c>
      <c r="AJ1215">
        <v>0</v>
      </c>
      <c r="AK1215">
        <v>6</v>
      </c>
      <c r="AL1215">
        <v>1</v>
      </c>
      <c r="AM1215">
        <v>7</v>
      </c>
      <c r="AN1215">
        <v>3</v>
      </c>
      <c r="AO1215">
        <v>9</v>
      </c>
      <c r="AP1215">
        <v>3</v>
      </c>
      <c r="AQ1215">
        <v>9</v>
      </c>
      <c r="AR1215">
        <v>4</v>
      </c>
      <c r="AS1215">
        <v>10</v>
      </c>
      <c r="AT1215">
        <v>4</v>
      </c>
      <c r="AU1215">
        <v>10</v>
      </c>
      <c r="AV1215">
        <v>5</v>
      </c>
      <c r="AW1215">
        <v>11</v>
      </c>
      <c r="AX1215">
        <v>6</v>
      </c>
      <c r="AY1215">
        <v>12</v>
      </c>
      <c r="AZ1215">
        <v>10</v>
      </c>
      <c r="BA1215">
        <v>16</v>
      </c>
      <c r="BB1215">
        <v>12</v>
      </c>
      <c r="BC1215">
        <v>18</v>
      </c>
      <c r="BD1215">
        <v>13</v>
      </c>
      <c r="BE1215">
        <v>19</v>
      </c>
      <c r="BF1215">
        <v>13</v>
      </c>
      <c r="BG1215">
        <v>19</v>
      </c>
      <c r="BH1215">
        <v>15</v>
      </c>
      <c r="BI1215">
        <v>21</v>
      </c>
      <c r="BJ1215">
        <v>16</v>
      </c>
      <c r="BK1215">
        <v>22</v>
      </c>
      <c r="BL1215">
        <v>18</v>
      </c>
      <c r="BM1215">
        <v>24</v>
      </c>
      <c r="BN1215">
        <v>0</v>
      </c>
      <c r="BO1215">
        <v>0</v>
      </c>
      <c r="BP1215">
        <v>1</v>
      </c>
      <c r="BQ1215">
        <v>0</v>
      </c>
      <c r="BR1215">
        <v>-2</v>
      </c>
      <c r="BS1215">
        <v>0</v>
      </c>
      <c r="BT1215">
        <v>0</v>
      </c>
      <c r="BU1215">
        <v>0</v>
      </c>
      <c r="BV1215">
        <v>-1</v>
      </c>
      <c r="BW1215">
        <v>0</v>
      </c>
      <c r="BX1215">
        <v>0</v>
      </c>
      <c r="BY1215">
        <v>0</v>
      </c>
      <c r="BZ1215">
        <v>0</v>
      </c>
      <c r="CA1215">
        <v>1</v>
      </c>
      <c r="CB1215">
        <v>1</v>
      </c>
      <c r="CC1215">
        <v>4</v>
      </c>
      <c r="CD1215">
        <v>3</v>
      </c>
      <c r="CE1215">
        <v>0</v>
      </c>
      <c r="CF1215">
        <v>-2</v>
      </c>
      <c r="CG1215">
        <v>1</v>
      </c>
      <c r="CH1215">
        <v>0</v>
      </c>
      <c r="CI1215">
        <v>-1</v>
      </c>
      <c r="CJ1215">
        <v>2</v>
      </c>
      <c r="CK1215">
        <v>1</v>
      </c>
      <c r="CL1215">
        <v>2</v>
      </c>
      <c r="CM1215">
        <v>0</v>
      </c>
      <c r="CN1215">
        <v>1</v>
      </c>
      <c r="CO1215">
        <v>0</v>
      </c>
      <c r="CP1215">
        <v>0</v>
      </c>
      <c r="CQ1215">
        <v>2</v>
      </c>
      <c r="CR1215">
        <v>1</v>
      </c>
      <c r="CS1215">
        <v>3</v>
      </c>
      <c r="CT1215">
        <v>-4</v>
      </c>
      <c r="CU1215">
        <v>1</v>
      </c>
      <c r="CV1215">
        <v>-1</v>
      </c>
      <c r="CW1215">
        <v>0</v>
      </c>
      <c r="CX1215">
        <v>1</v>
      </c>
      <c r="CY1215">
        <v>4</v>
      </c>
      <c r="CZ1215">
        <v>0</v>
      </c>
      <c r="DA1215">
        <v>2</v>
      </c>
      <c r="DB1215">
        <v>-16</v>
      </c>
      <c r="DC1215">
        <v>0</v>
      </c>
      <c r="DD1215">
        <v>-15</v>
      </c>
      <c r="DE1215">
        <v>1</v>
      </c>
      <c r="DF1215">
        <v>-23</v>
      </c>
      <c r="DG1215">
        <v>-7</v>
      </c>
      <c r="DH1215">
        <v>-6</v>
      </c>
      <c r="DI1215">
        <v>10</v>
      </c>
      <c r="DJ1215">
        <v>-4</v>
      </c>
      <c r="DK1215">
        <v>12</v>
      </c>
      <c r="DL1215">
        <v>0</v>
      </c>
      <c r="DM1215">
        <v>16</v>
      </c>
      <c r="DN1215">
        <v>-1</v>
      </c>
      <c r="DO1215">
        <v>15</v>
      </c>
      <c r="DP1215">
        <v>1</v>
      </c>
      <c r="DQ1215">
        <v>17</v>
      </c>
      <c r="DR1215">
        <v>6</v>
      </c>
      <c r="DS1215">
        <v>22</v>
      </c>
      <c r="DT1215">
        <v>-1</v>
      </c>
      <c r="DU1215">
        <v>15</v>
      </c>
      <c r="DV1215">
        <v>4</v>
      </c>
      <c r="DW1215">
        <v>20</v>
      </c>
      <c r="DX1215">
        <v>2</v>
      </c>
      <c r="DY1215">
        <v>18</v>
      </c>
      <c r="DZ1215">
        <v>3</v>
      </c>
      <c r="EA1215">
        <v>19</v>
      </c>
      <c r="EB1215">
        <v>9</v>
      </c>
      <c r="EC1215">
        <v>25</v>
      </c>
      <c r="ED1215">
        <v>11</v>
      </c>
      <c r="EE1215">
        <v>27</v>
      </c>
      <c r="EF1215">
        <v>8</v>
      </c>
      <c r="EG1215">
        <v>24</v>
      </c>
      <c r="EH1215">
        <v>8</v>
      </c>
      <c r="EI1215">
        <v>24</v>
      </c>
      <c r="EJ1215">
        <v>20</v>
      </c>
      <c r="EK1215">
        <v>36</v>
      </c>
      <c r="EL1215">
        <v>16</v>
      </c>
      <c r="EM1215">
        <v>32</v>
      </c>
      <c r="EN1215">
        <v>18</v>
      </c>
      <c r="EO1215">
        <v>34</v>
      </c>
      <c r="EP1215">
        <v>125.7041546</v>
      </c>
      <c r="EQ1215">
        <v>171.6272874</v>
      </c>
      <c r="ER1215">
        <v>84.573166610000001</v>
      </c>
      <c r="ES1215">
        <v>88.716329400000006</v>
      </c>
      <c r="ET1215">
        <v>141.85708149999999</v>
      </c>
      <c r="EU1215">
        <v>170.33198569999999</v>
      </c>
      <c r="EV1215">
        <v>84.738731849999994</v>
      </c>
      <c r="EW1215">
        <v>87.062142679999994</v>
      </c>
      <c r="EX1215">
        <v>55.63163677</v>
      </c>
      <c r="EY1215">
        <v>46.968726429999997</v>
      </c>
      <c r="EZ1215">
        <v>65.009708880000005</v>
      </c>
      <c r="FA1215">
        <v>67.469841990000006</v>
      </c>
      <c r="FB1215">
        <v>9.0260722639999997</v>
      </c>
      <c r="FC1215">
        <v>9.4565925269999997</v>
      </c>
      <c r="FD1215">
        <v>27.79220471</v>
      </c>
      <c r="FE1215">
        <v>31.173718990000001</v>
      </c>
      <c r="FF1215">
        <v>7.8635393819999999</v>
      </c>
      <c r="FG1215">
        <v>7.4356199189999996</v>
      </c>
      <c r="FH1215">
        <v>3.46339401</v>
      </c>
      <c r="FI1215">
        <v>1.7299439160000001</v>
      </c>
      <c r="FJ1215">
        <v>29.274336259999998</v>
      </c>
      <c r="FK1215">
        <v>37.201978080000004</v>
      </c>
      <c r="FL1215">
        <v>13.230083069999999</v>
      </c>
      <c r="FM1215">
        <v>12.091164190000001</v>
      </c>
      <c r="FN1215">
        <v>0</v>
      </c>
      <c r="FO1215">
        <v>0</v>
      </c>
      <c r="FP1215">
        <v>1</v>
      </c>
      <c r="FQ1215">
        <v>2</v>
      </c>
      <c r="FR1215">
        <f>5/13</f>
        <v>0.38461538461538464</v>
      </c>
      <c r="FS1215">
        <v>2</v>
      </c>
      <c r="FT1215">
        <v>2</v>
      </c>
      <c r="FU1215">
        <v>3</v>
      </c>
      <c r="FV1215">
        <v>2</v>
      </c>
      <c r="FW1215">
        <v>0</v>
      </c>
      <c r="FX1215">
        <v>1</v>
      </c>
    </row>
    <row r="1216" spans="1:180" x14ac:dyDescent="0.3">
      <c r="A1216" s="7" t="s">
        <v>113</v>
      </c>
      <c r="B1216" s="7" t="s">
        <v>101</v>
      </c>
      <c r="C1216" t="s">
        <v>58</v>
      </c>
      <c r="D1216">
        <v>17</v>
      </c>
      <c r="E1216">
        <v>3</v>
      </c>
      <c r="F1216">
        <v>0.78069767400000001</v>
      </c>
      <c r="G1216">
        <v>1.75</v>
      </c>
      <c r="H1216">
        <v>0.74986046500000003</v>
      </c>
      <c r="I1216">
        <v>0.69399999999999995</v>
      </c>
      <c r="J1216">
        <v>1.986473427</v>
      </c>
      <c r="K1216">
        <v>1.057722515</v>
      </c>
      <c r="L1216">
        <v>1.6555675910000001</v>
      </c>
      <c r="M1216">
        <v>0.79108376499999999</v>
      </c>
      <c r="N1216">
        <v>19.013594439999999</v>
      </c>
      <c r="O1216">
        <v>24.872362030000001</v>
      </c>
      <c r="P1216">
        <v>2.4668550329999999</v>
      </c>
      <c r="Q1216">
        <v>1.2542051940000001</v>
      </c>
      <c r="R1216">
        <v>1.060481722</v>
      </c>
      <c r="S1216">
        <v>1.356033271</v>
      </c>
      <c r="T1216">
        <v>0.66666666699999999</v>
      </c>
      <c r="U1216">
        <v>0.29166666699999999</v>
      </c>
      <c r="V1216">
        <v>0.53333333299999997</v>
      </c>
      <c r="W1216">
        <v>0.53333333299999997</v>
      </c>
      <c r="X1216">
        <v>0.66666666699999999</v>
      </c>
      <c r="Y1216">
        <v>0.375</v>
      </c>
      <c r="Z1216">
        <v>-1</v>
      </c>
      <c r="AA1216" s="5" t="s">
        <v>238</v>
      </c>
      <c r="AB1216">
        <v>-1</v>
      </c>
      <c r="AC1216">
        <v>-19</v>
      </c>
      <c r="AD1216" s="5" t="s">
        <v>197</v>
      </c>
      <c r="AE1216">
        <v>-18</v>
      </c>
      <c r="AF1216">
        <v>4</v>
      </c>
      <c r="AG1216">
        <v>-14</v>
      </c>
      <c r="AH1216">
        <v>4</v>
      </c>
      <c r="AI1216">
        <v>-14</v>
      </c>
      <c r="AJ1216">
        <v>5</v>
      </c>
      <c r="AK1216">
        <v>-13</v>
      </c>
      <c r="AL1216">
        <v>6</v>
      </c>
      <c r="AM1216">
        <v>-12</v>
      </c>
      <c r="AN1216">
        <v>8</v>
      </c>
      <c r="AO1216">
        <v>-10</v>
      </c>
      <c r="AP1216">
        <v>8</v>
      </c>
      <c r="AQ1216">
        <v>-10</v>
      </c>
      <c r="AR1216">
        <v>9</v>
      </c>
      <c r="AS1216">
        <v>-9</v>
      </c>
      <c r="AT1216">
        <v>9</v>
      </c>
      <c r="AU1216">
        <v>-9</v>
      </c>
      <c r="AV1216">
        <v>10</v>
      </c>
      <c r="AW1216">
        <v>-8</v>
      </c>
      <c r="AX1216">
        <v>11</v>
      </c>
      <c r="AY1216">
        <v>-7</v>
      </c>
      <c r="AZ1216">
        <v>15</v>
      </c>
      <c r="BA1216">
        <v>-3</v>
      </c>
      <c r="BB1216">
        <v>17</v>
      </c>
      <c r="BC1216">
        <v>-1</v>
      </c>
      <c r="BD1216">
        <v>18</v>
      </c>
      <c r="BE1216">
        <v>0</v>
      </c>
      <c r="BF1216">
        <v>18</v>
      </c>
      <c r="BG1216">
        <v>0</v>
      </c>
      <c r="BH1216">
        <v>20</v>
      </c>
      <c r="BI1216">
        <v>2</v>
      </c>
      <c r="BJ1216">
        <v>21</v>
      </c>
      <c r="BK1216">
        <v>3</v>
      </c>
      <c r="BL1216">
        <v>23</v>
      </c>
      <c r="BM1216">
        <v>5</v>
      </c>
      <c r="BN1216">
        <v>0</v>
      </c>
      <c r="BO1216">
        <v>-3</v>
      </c>
      <c r="BP1216">
        <v>-1</v>
      </c>
      <c r="BQ1216">
        <v>-1</v>
      </c>
      <c r="BR1216">
        <v>0</v>
      </c>
      <c r="BS1216">
        <v>0</v>
      </c>
      <c r="BT1216">
        <v>-1</v>
      </c>
      <c r="BU1216">
        <v>-1</v>
      </c>
      <c r="BV1216">
        <v>3</v>
      </c>
      <c r="BW1216">
        <v>0</v>
      </c>
      <c r="BX1216">
        <v>2</v>
      </c>
      <c r="BY1216">
        <v>-1</v>
      </c>
      <c r="BZ1216">
        <v>-1</v>
      </c>
      <c r="CA1216">
        <v>-1</v>
      </c>
      <c r="CB1216">
        <v>-1</v>
      </c>
      <c r="CC1216">
        <v>0</v>
      </c>
      <c r="CD1216">
        <v>5</v>
      </c>
      <c r="CE1216">
        <v>2</v>
      </c>
      <c r="CF1216">
        <v>1</v>
      </c>
      <c r="CG1216">
        <v>0</v>
      </c>
      <c r="CH1216">
        <v>0</v>
      </c>
      <c r="CI1216">
        <v>3</v>
      </c>
      <c r="CJ1216">
        <v>0</v>
      </c>
      <c r="CK1216">
        <v>-2</v>
      </c>
      <c r="CL1216">
        <v>3</v>
      </c>
      <c r="CM1216">
        <v>-2</v>
      </c>
      <c r="CN1216">
        <v>0</v>
      </c>
      <c r="CO1216">
        <v>-2</v>
      </c>
      <c r="CP1216">
        <v>3</v>
      </c>
      <c r="CQ1216">
        <v>4</v>
      </c>
      <c r="CR1216">
        <v>0</v>
      </c>
      <c r="CS1216">
        <v>0</v>
      </c>
      <c r="CT1216">
        <v>2</v>
      </c>
      <c r="CU1216">
        <v>-1</v>
      </c>
      <c r="CV1216">
        <v>4</v>
      </c>
      <c r="CW1216">
        <v>0</v>
      </c>
      <c r="CX1216">
        <v>2</v>
      </c>
      <c r="CY1216">
        <v>-2</v>
      </c>
      <c r="CZ1216">
        <v>4</v>
      </c>
      <c r="DA1216">
        <v>1</v>
      </c>
      <c r="DB1216">
        <v>7</v>
      </c>
      <c r="DC1216">
        <v>-24</v>
      </c>
      <c r="DD1216">
        <v>8</v>
      </c>
      <c r="DE1216">
        <v>-23</v>
      </c>
      <c r="DF1216">
        <v>0</v>
      </c>
      <c r="DG1216">
        <v>-31</v>
      </c>
      <c r="DH1216">
        <v>17</v>
      </c>
      <c r="DI1216">
        <v>-14</v>
      </c>
      <c r="DJ1216">
        <v>19</v>
      </c>
      <c r="DK1216">
        <v>-12</v>
      </c>
      <c r="DL1216">
        <v>23</v>
      </c>
      <c r="DM1216">
        <v>-8</v>
      </c>
      <c r="DN1216">
        <v>22</v>
      </c>
      <c r="DO1216">
        <v>-9</v>
      </c>
      <c r="DP1216">
        <v>24</v>
      </c>
      <c r="DQ1216">
        <v>-7</v>
      </c>
      <c r="DR1216">
        <v>29</v>
      </c>
      <c r="DS1216">
        <v>-2</v>
      </c>
      <c r="DT1216">
        <v>22</v>
      </c>
      <c r="DU1216">
        <v>-9</v>
      </c>
      <c r="DV1216">
        <v>27</v>
      </c>
      <c r="DW1216">
        <v>-4</v>
      </c>
      <c r="DX1216">
        <v>25</v>
      </c>
      <c r="DY1216">
        <v>-6</v>
      </c>
      <c r="DZ1216">
        <v>26</v>
      </c>
      <c r="EA1216">
        <v>-5</v>
      </c>
      <c r="EB1216">
        <v>32</v>
      </c>
      <c r="EC1216">
        <v>1</v>
      </c>
      <c r="ED1216">
        <v>34</v>
      </c>
      <c r="EE1216">
        <v>3</v>
      </c>
      <c r="EF1216">
        <v>31</v>
      </c>
      <c r="EG1216">
        <v>0</v>
      </c>
      <c r="EH1216">
        <v>31</v>
      </c>
      <c r="EI1216">
        <v>0</v>
      </c>
      <c r="EJ1216">
        <v>43</v>
      </c>
      <c r="EK1216">
        <v>12</v>
      </c>
      <c r="EL1216">
        <v>39</v>
      </c>
      <c r="EM1216">
        <v>8</v>
      </c>
      <c r="EN1216">
        <v>41</v>
      </c>
      <c r="EO1216">
        <v>10</v>
      </c>
      <c r="EP1216">
        <v>292.53574029999999</v>
      </c>
      <c r="EQ1216">
        <v>125.6106997</v>
      </c>
      <c r="ER1216">
        <v>92.734617420000006</v>
      </c>
      <c r="ES1216">
        <v>86.596439459999999</v>
      </c>
      <c r="ET1216">
        <v>231.84977649999999</v>
      </c>
      <c r="EU1216">
        <v>165.6680753</v>
      </c>
      <c r="EV1216">
        <v>91.40345069</v>
      </c>
      <c r="EW1216">
        <v>87.108057130000006</v>
      </c>
      <c r="EX1216">
        <v>53.095062650000003</v>
      </c>
      <c r="EY1216">
        <v>70.527540189999996</v>
      </c>
      <c r="EZ1216">
        <v>73.10961811</v>
      </c>
      <c r="FA1216">
        <v>66.724767099999994</v>
      </c>
      <c r="FB1216">
        <v>11.64293692</v>
      </c>
      <c r="FC1216">
        <v>8.2877066129999992</v>
      </c>
      <c r="FD1216">
        <v>43.653062329999997</v>
      </c>
      <c r="FE1216">
        <v>29.333849520000001</v>
      </c>
      <c r="FF1216">
        <v>14.184829990000001</v>
      </c>
      <c r="FG1216">
        <v>6.9089581180000001</v>
      </c>
      <c r="FH1216">
        <v>2.895908484</v>
      </c>
      <c r="FI1216">
        <v>2.724971477</v>
      </c>
      <c r="FJ1216">
        <v>39.899884610000001</v>
      </c>
      <c r="FK1216">
        <v>31.490412589999998</v>
      </c>
      <c r="FL1216">
        <v>13.60232092</v>
      </c>
      <c r="FM1216">
        <v>10.16950042</v>
      </c>
      <c r="FN1216">
        <v>1</v>
      </c>
      <c r="FO1216">
        <v>0</v>
      </c>
      <c r="FP1216">
        <v>1</v>
      </c>
      <c r="FQ1216">
        <v>0</v>
      </c>
      <c r="FR1216">
        <f>11/13</f>
        <v>0.84615384615384615</v>
      </c>
      <c r="FS1216">
        <v>1</v>
      </c>
      <c r="FT1216">
        <v>4</v>
      </c>
      <c r="FU1216">
        <v>0</v>
      </c>
      <c r="FV1216">
        <v>1</v>
      </c>
      <c r="FW1216">
        <v>1</v>
      </c>
      <c r="FX1216">
        <v>0</v>
      </c>
    </row>
    <row r="1217" spans="1:180" x14ac:dyDescent="0.3">
      <c r="A1217" s="7" t="s">
        <v>60</v>
      </c>
      <c r="B1217" s="7" t="s">
        <v>129</v>
      </c>
      <c r="C1217" t="s">
        <v>61</v>
      </c>
      <c r="D1217">
        <v>14</v>
      </c>
      <c r="E1217">
        <v>3</v>
      </c>
      <c r="F1217">
        <v>1.1276217120000001</v>
      </c>
      <c r="G1217">
        <v>1.5036666670000001</v>
      </c>
      <c r="H1217">
        <v>0.71882036900000001</v>
      </c>
      <c r="I1217">
        <v>0.68506666699999996</v>
      </c>
      <c r="J1217">
        <v>1.222823123</v>
      </c>
      <c r="K1217">
        <v>1.909793933</v>
      </c>
      <c r="L1217">
        <v>1.131950816</v>
      </c>
      <c r="M1217">
        <v>1.106492714</v>
      </c>
      <c r="N1217">
        <v>19.399021609999998</v>
      </c>
      <c r="O1217">
        <v>15.88416674</v>
      </c>
      <c r="P1217">
        <v>1.6368342659999999</v>
      </c>
      <c r="Q1217">
        <v>1.9170318399999999</v>
      </c>
      <c r="R1217">
        <v>1.2234884049999999</v>
      </c>
      <c r="S1217">
        <v>1.2048982429999999</v>
      </c>
      <c r="T1217">
        <v>0.79487179500000005</v>
      </c>
      <c r="U1217">
        <v>0.53846153799999996</v>
      </c>
      <c r="V1217">
        <v>0.73333333300000003</v>
      </c>
      <c r="W1217">
        <v>0.46666666699999998</v>
      </c>
      <c r="X1217">
        <v>0.66666666699999999</v>
      </c>
      <c r="Y1217">
        <v>0.72222222199999997</v>
      </c>
      <c r="Z1217">
        <v>0</v>
      </c>
      <c r="AA1217" s="5" t="s">
        <v>215</v>
      </c>
      <c r="AB1217">
        <v>1</v>
      </c>
      <c r="AC1217">
        <v>-9</v>
      </c>
      <c r="AD1217" s="5" t="s">
        <v>226</v>
      </c>
      <c r="AE1217">
        <v>-6</v>
      </c>
      <c r="AF1217">
        <v>7</v>
      </c>
      <c r="AG1217">
        <v>-3</v>
      </c>
      <c r="AH1217">
        <v>8</v>
      </c>
      <c r="AI1217">
        <v>-2</v>
      </c>
      <c r="AJ1217">
        <v>7</v>
      </c>
      <c r="AK1217">
        <v>-3</v>
      </c>
      <c r="AL1217">
        <v>10</v>
      </c>
      <c r="AM1217">
        <v>0</v>
      </c>
      <c r="AN1217">
        <v>10</v>
      </c>
      <c r="AO1217">
        <v>0</v>
      </c>
      <c r="AP1217">
        <v>11</v>
      </c>
      <c r="AQ1217">
        <v>1</v>
      </c>
      <c r="AR1217">
        <v>14</v>
      </c>
      <c r="AS1217">
        <v>4</v>
      </c>
      <c r="AT1217">
        <v>16</v>
      </c>
      <c r="AU1217">
        <v>6</v>
      </c>
      <c r="AV1217">
        <v>16</v>
      </c>
      <c r="AW1217">
        <v>6</v>
      </c>
      <c r="AX1217">
        <v>17</v>
      </c>
      <c r="AY1217">
        <v>7</v>
      </c>
      <c r="AZ1217">
        <v>17</v>
      </c>
      <c r="BA1217">
        <v>7</v>
      </c>
      <c r="BB1217">
        <v>19</v>
      </c>
      <c r="BC1217">
        <v>9</v>
      </c>
      <c r="BD1217">
        <v>20</v>
      </c>
      <c r="BE1217">
        <v>10</v>
      </c>
      <c r="BF1217">
        <v>20</v>
      </c>
      <c r="BG1217">
        <v>10</v>
      </c>
      <c r="BH1217">
        <v>24</v>
      </c>
      <c r="BI1217">
        <v>14</v>
      </c>
      <c r="BJ1217">
        <v>24</v>
      </c>
      <c r="BK1217">
        <v>14</v>
      </c>
      <c r="BL1217">
        <v>25</v>
      </c>
      <c r="BM1217">
        <v>15</v>
      </c>
      <c r="BN1217">
        <v>0</v>
      </c>
      <c r="BO1217">
        <v>0</v>
      </c>
      <c r="BP1217">
        <v>1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1</v>
      </c>
      <c r="BW1217">
        <v>0</v>
      </c>
      <c r="BX1217">
        <v>2</v>
      </c>
      <c r="BY1217">
        <v>2</v>
      </c>
      <c r="BZ1217">
        <v>0</v>
      </c>
      <c r="CA1217">
        <v>-3</v>
      </c>
      <c r="CB1217">
        <v>0</v>
      </c>
      <c r="CC1217">
        <v>0</v>
      </c>
      <c r="CD1217">
        <v>0</v>
      </c>
      <c r="CE1217">
        <v>-1</v>
      </c>
      <c r="CF1217">
        <v>1</v>
      </c>
      <c r="CG1217">
        <v>-3</v>
      </c>
      <c r="CH1217">
        <v>1</v>
      </c>
      <c r="CI1217">
        <v>-2</v>
      </c>
      <c r="CJ1217">
        <v>0</v>
      </c>
      <c r="CK1217">
        <v>0</v>
      </c>
      <c r="CL1217">
        <v>2</v>
      </c>
      <c r="CM1217">
        <v>1</v>
      </c>
      <c r="CN1217">
        <v>0</v>
      </c>
      <c r="CO1217">
        <v>2</v>
      </c>
      <c r="CP1217">
        <v>0</v>
      </c>
      <c r="CQ1217">
        <v>0</v>
      </c>
      <c r="CR1217">
        <v>2</v>
      </c>
      <c r="CS1217">
        <v>0</v>
      </c>
      <c r="CT1217">
        <v>3</v>
      </c>
      <c r="CU1217">
        <v>1</v>
      </c>
      <c r="CV1217">
        <v>0</v>
      </c>
      <c r="CW1217">
        <v>1</v>
      </c>
      <c r="CX1217">
        <v>0</v>
      </c>
      <c r="CY1217">
        <v>0</v>
      </c>
      <c r="CZ1217">
        <v>2</v>
      </c>
      <c r="DA1217">
        <v>2</v>
      </c>
      <c r="DB1217">
        <v>0</v>
      </c>
      <c r="DC1217">
        <v>-15</v>
      </c>
      <c r="DD1217">
        <v>-1</v>
      </c>
      <c r="DE1217">
        <v>-16</v>
      </c>
      <c r="DF1217">
        <v>-3</v>
      </c>
      <c r="DG1217">
        <v>-18</v>
      </c>
      <c r="DH1217">
        <v>8</v>
      </c>
      <c r="DI1217">
        <v>-7</v>
      </c>
      <c r="DJ1217">
        <v>7</v>
      </c>
      <c r="DK1217">
        <v>-8</v>
      </c>
      <c r="DL1217">
        <v>3</v>
      </c>
      <c r="DM1217">
        <v>-12</v>
      </c>
      <c r="DN1217">
        <v>7</v>
      </c>
      <c r="DO1217">
        <v>-8</v>
      </c>
      <c r="DP1217">
        <v>15</v>
      </c>
      <c r="DQ1217">
        <v>0</v>
      </c>
      <c r="DR1217">
        <v>10</v>
      </c>
      <c r="DS1217">
        <v>-5</v>
      </c>
      <c r="DT1217">
        <v>15</v>
      </c>
      <c r="DU1217">
        <v>0</v>
      </c>
      <c r="DV1217">
        <v>16</v>
      </c>
      <c r="DW1217">
        <v>1</v>
      </c>
      <c r="DX1217">
        <v>23</v>
      </c>
      <c r="DY1217">
        <v>8</v>
      </c>
      <c r="DZ1217">
        <v>21</v>
      </c>
      <c r="EA1217">
        <v>6</v>
      </c>
      <c r="EB1217">
        <v>20</v>
      </c>
      <c r="EC1217">
        <v>5</v>
      </c>
      <c r="ED1217">
        <v>26</v>
      </c>
      <c r="EE1217">
        <v>11</v>
      </c>
      <c r="EF1217">
        <v>23</v>
      </c>
      <c r="EG1217">
        <v>8</v>
      </c>
      <c r="EH1217">
        <v>24</v>
      </c>
      <c r="EI1217">
        <v>9</v>
      </c>
      <c r="EJ1217">
        <v>25</v>
      </c>
      <c r="EK1217">
        <v>10</v>
      </c>
      <c r="EL1217">
        <v>29</v>
      </c>
      <c r="EM1217">
        <v>14</v>
      </c>
      <c r="EN1217">
        <v>32</v>
      </c>
      <c r="EO1217">
        <v>17</v>
      </c>
      <c r="EP1217">
        <v>162.6882841</v>
      </c>
      <c r="EQ1217">
        <v>153.8038593</v>
      </c>
      <c r="ER1217">
        <v>87.478905879999999</v>
      </c>
      <c r="ES1217">
        <v>88.205644649999996</v>
      </c>
      <c r="ET1217">
        <v>166.2683964</v>
      </c>
      <c r="EU1217">
        <v>166.5698606</v>
      </c>
      <c r="EV1217">
        <v>86.404324360000004</v>
      </c>
      <c r="EW1217">
        <v>87.033399729999999</v>
      </c>
      <c r="EX1217">
        <v>47.090080329999999</v>
      </c>
      <c r="EY1217">
        <v>57.51599573</v>
      </c>
      <c r="EZ1217">
        <v>61.949474029999998</v>
      </c>
      <c r="FA1217">
        <v>70.748729089999998</v>
      </c>
      <c r="FB1217">
        <v>12.826239899999999</v>
      </c>
      <c r="FC1217">
        <v>10.74455287</v>
      </c>
      <c r="FD1217">
        <v>28.361059489999999</v>
      </c>
      <c r="FE1217">
        <v>32.559792680000001</v>
      </c>
      <c r="FF1217">
        <v>9.8548987009999998</v>
      </c>
      <c r="FG1217">
        <v>10.40200409</v>
      </c>
      <c r="FH1217">
        <v>3.0492909290000001</v>
      </c>
      <c r="FI1217">
        <v>2.1007667090000002</v>
      </c>
      <c r="FJ1217">
        <v>30.333601130000002</v>
      </c>
      <c r="FK1217">
        <v>36.254425740000002</v>
      </c>
      <c r="FL1217">
        <v>13.347816440000001</v>
      </c>
      <c r="FM1217">
        <v>15.265522539999999</v>
      </c>
      <c r="FN1217">
        <v>1</v>
      </c>
      <c r="FO1217">
        <v>0</v>
      </c>
      <c r="FP1217">
        <v>3</v>
      </c>
      <c r="FQ1217">
        <v>0</v>
      </c>
      <c r="FR1217">
        <f>7/14</f>
        <v>0.5</v>
      </c>
      <c r="FS1217">
        <v>1</v>
      </c>
      <c r="FT1217">
        <v>3</v>
      </c>
      <c r="FU1217">
        <v>2</v>
      </c>
      <c r="FV1217">
        <v>1</v>
      </c>
      <c r="FW1217">
        <v>2</v>
      </c>
      <c r="FX1217">
        <v>1</v>
      </c>
    </row>
    <row r="1218" spans="1:180" x14ac:dyDescent="0.3">
      <c r="A1218" s="7" t="s">
        <v>115</v>
      </c>
      <c r="B1218" s="7" t="s">
        <v>119</v>
      </c>
      <c r="C1218" t="s">
        <v>61</v>
      </c>
      <c r="D1218">
        <v>14</v>
      </c>
      <c r="E1218">
        <v>3</v>
      </c>
      <c r="F1218">
        <v>1.63</v>
      </c>
      <c r="G1218">
        <v>1.233741296</v>
      </c>
      <c r="H1218">
        <v>0.66700000000000004</v>
      </c>
      <c r="I1218">
        <v>0.69978012899999997</v>
      </c>
      <c r="J1218">
        <v>1.2131875480000001</v>
      </c>
      <c r="K1218">
        <v>2.5996735910000002</v>
      </c>
      <c r="L1218">
        <v>1.105446621</v>
      </c>
      <c r="M1218">
        <v>1.2682224520000001</v>
      </c>
      <c r="N1218">
        <v>17.123510599999999</v>
      </c>
      <c r="O1218">
        <v>20.037248380000001</v>
      </c>
      <c r="P1218">
        <v>1.476573618</v>
      </c>
      <c r="Q1218">
        <v>2.2988401829999998</v>
      </c>
      <c r="R1218">
        <v>1.7042149879999999</v>
      </c>
      <c r="S1218">
        <v>1.366149506</v>
      </c>
      <c r="T1218">
        <v>0.35897435900000002</v>
      </c>
      <c r="U1218">
        <v>0.58333333300000001</v>
      </c>
      <c r="V1218">
        <v>0.33333333300000001</v>
      </c>
      <c r="W1218">
        <v>0.53333333299999997</v>
      </c>
      <c r="X1218">
        <v>0.5</v>
      </c>
      <c r="Y1218">
        <v>0.61111111100000004</v>
      </c>
      <c r="Z1218">
        <v>-17</v>
      </c>
      <c r="AA1218" s="5" t="s">
        <v>215</v>
      </c>
      <c r="AB1218">
        <v>-16</v>
      </c>
      <c r="AC1218">
        <v>-9</v>
      </c>
      <c r="AD1218" s="5" t="s">
        <v>214</v>
      </c>
      <c r="AE1218">
        <v>-6</v>
      </c>
      <c r="AF1218">
        <v>-10</v>
      </c>
      <c r="AG1218">
        <v>-3</v>
      </c>
      <c r="AH1218">
        <v>-9</v>
      </c>
      <c r="AI1218">
        <v>-2</v>
      </c>
      <c r="AJ1218">
        <v>-10</v>
      </c>
      <c r="AK1218">
        <v>-3</v>
      </c>
      <c r="AL1218">
        <v>-7</v>
      </c>
      <c r="AM1218">
        <v>0</v>
      </c>
      <c r="AN1218">
        <v>-7</v>
      </c>
      <c r="AO1218">
        <v>0</v>
      </c>
      <c r="AP1218">
        <v>-6</v>
      </c>
      <c r="AQ1218">
        <v>1</v>
      </c>
      <c r="AR1218">
        <v>-3</v>
      </c>
      <c r="AS1218">
        <v>4</v>
      </c>
      <c r="AT1218">
        <v>-1</v>
      </c>
      <c r="AU1218">
        <v>6</v>
      </c>
      <c r="AV1218">
        <v>-1</v>
      </c>
      <c r="AW1218">
        <v>6</v>
      </c>
      <c r="AX1218">
        <v>0</v>
      </c>
      <c r="AY1218">
        <v>7</v>
      </c>
      <c r="AZ1218">
        <v>0</v>
      </c>
      <c r="BA1218">
        <v>7</v>
      </c>
      <c r="BB1218">
        <v>2</v>
      </c>
      <c r="BC1218">
        <v>9</v>
      </c>
      <c r="BD1218">
        <v>3</v>
      </c>
      <c r="BE1218">
        <v>10</v>
      </c>
      <c r="BF1218">
        <v>3</v>
      </c>
      <c r="BG1218">
        <v>10</v>
      </c>
      <c r="BH1218">
        <v>7</v>
      </c>
      <c r="BI1218">
        <v>14</v>
      </c>
      <c r="BJ1218">
        <v>7</v>
      </c>
      <c r="BK1218">
        <v>14</v>
      </c>
      <c r="BL1218">
        <v>8</v>
      </c>
      <c r="BM1218">
        <v>15</v>
      </c>
      <c r="BN1218">
        <v>-2</v>
      </c>
      <c r="BO1218">
        <v>0</v>
      </c>
      <c r="BP1218">
        <v>-2</v>
      </c>
      <c r="BQ1218">
        <v>0</v>
      </c>
      <c r="BR1218">
        <v>0</v>
      </c>
      <c r="BS1218">
        <v>0</v>
      </c>
      <c r="BT1218">
        <v>-4</v>
      </c>
      <c r="BU1218">
        <v>3</v>
      </c>
      <c r="BV1218">
        <v>-1</v>
      </c>
      <c r="BW1218">
        <v>0</v>
      </c>
      <c r="BX1218">
        <v>-1</v>
      </c>
      <c r="BY1218">
        <v>-3</v>
      </c>
      <c r="BZ1218">
        <v>0</v>
      </c>
      <c r="CA1218">
        <v>0</v>
      </c>
      <c r="CB1218">
        <v>-1</v>
      </c>
      <c r="CC1218">
        <v>3</v>
      </c>
      <c r="CD1218">
        <v>0</v>
      </c>
      <c r="CE1218">
        <v>-2</v>
      </c>
      <c r="CF1218">
        <v>1</v>
      </c>
      <c r="CG1218">
        <v>-2</v>
      </c>
      <c r="CH1218">
        <v>0</v>
      </c>
      <c r="CI1218">
        <v>0</v>
      </c>
      <c r="CJ1218">
        <v>-1</v>
      </c>
      <c r="CK1218">
        <v>0</v>
      </c>
      <c r="CL1218">
        <v>0</v>
      </c>
      <c r="CM1218">
        <v>0</v>
      </c>
      <c r="CN1218">
        <v>1</v>
      </c>
      <c r="CO1218">
        <v>3</v>
      </c>
      <c r="CP1218">
        <v>3</v>
      </c>
      <c r="CQ1218">
        <v>0</v>
      </c>
      <c r="CR1218">
        <v>0</v>
      </c>
      <c r="CS1218">
        <v>3</v>
      </c>
      <c r="CT1218">
        <v>0</v>
      </c>
      <c r="CU1218">
        <v>0</v>
      </c>
      <c r="CV1218">
        <v>0</v>
      </c>
      <c r="CW1218">
        <v>2</v>
      </c>
      <c r="CX1218">
        <v>0</v>
      </c>
      <c r="CY1218">
        <v>0</v>
      </c>
      <c r="CZ1218">
        <v>1</v>
      </c>
      <c r="DA1218">
        <v>1</v>
      </c>
      <c r="DB1218">
        <v>-21</v>
      </c>
      <c r="DC1218">
        <v>-7</v>
      </c>
      <c r="DD1218">
        <v>-22</v>
      </c>
      <c r="DE1218">
        <v>-8</v>
      </c>
      <c r="DF1218">
        <v>-24</v>
      </c>
      <c r="DG1218">
        <v>-10</v>
      </c>
      <c r="DH1218">
        <v>-13</v>
      </c>
      <c r="DI1218">
        <v>1</v>
      </c>
      <c r="DJ1218">
        <v>-14</v>
      </c>
      <c r="DK1218">
        <v>0</v>
      </c>
      <c r="DL1218">
        <v>-18</v>
      </c>
      <c r="DM1218">
        <v>-4</v>
      </c>
      <c r="DN1218">
        <v>-14</v>
      </c>
      <c r="DO1218">
        <v>0</v>
      </c>
      <c r="DP1218">
        <v>-6</v>
      </c>
      <c r="DQ1218">
        <v>8</v>
      </c>
      <c r="DR1218">
        <v>-11</v>
      </c>
      <c r="DS1218">
        <v>3</v>
      </c>
      <c r="DT1218">
        <v>-6</v>
      </c>
      <c r="DU1218">
        <v>8</v>
      </c>
      <c r="DV1218">
        <v>-5</v>
      </c>
      <c r="DW1218">
        <v>9</v>
      </c>
      <c r="DX1218">
        <v>2</v>
      </c>
      <c r="DY1218">
        <v>16</v>
      </c>
      <c r="DZ1218">
        <v>0</v>
      </c>
      <c r="EA1218">
        <v>14</v>
      </c>
      <c r="EB1218">
        <v>-1</v>
      </c>
      <c r="EC1218">
        <v>13</v>
      </c>
      <c r="ED1218">
        <v>5</v>
      </c>
      <c r="EE1218">
        <v>19</v>
      </c>
      <c r="EF1218">
        <v>2</v>
      </c>
      <c r="EG1218">
        <v>16</v>
      </c>
      <c r="EH1218">
        <v>3</v>
      </c>
      <c r="EI1218">
        <v>17</v>
      </c>
      <c r="EJ1218">
        <v>4</v>
      </c>
      <c r="EK1218">
        <v>18</v>
      </c>
      <c r="EL1218">
        <v>8</v>
      </c>
      <c r="EM1218">
        <v>22</v>
      </c>
      <c r="EN1218">
        <v>11</v>
      </c>
      <c r="EO1218">
        <v>25</v>
      </c>
      <c r="EP1218">
        <v>154.13774050000001</v>
      </c>
      <c r="EQ1218">
        <v>198.86575759999999</v>
      </c>
      <c r="ER1218">
        <v>86.72094706</v>
      </c>
      <c r="ES1218">
        <v>89.272922080000001</v>
      </c>
      <c r="ET1218">
        <v>159.744259</v>
      </c>
      <c r="EU1218">
        <v>185.75703369999999</v>
      </c>
      <c r="EV1218">
        <v>85.744865369999999</v>
      </c>
      <c r="EW1218">
        <v>87.478213499999995</v>
      </c>
      <c r="EX1218">
        <v>48.539649269999998</v>
      </c>
      <c r="EY1218">
        <v>46.50963316</v>
      </c>
      <c r="EZ1218">
        <v>65.757417329999996</v>
      </c>
      <c r="FA1218">
        <v>64.987797330000006</v>
      </c>
      <c r="FB1218">
        <v>11.302328299999999</v>
      </c>
      <c r="FC1218">
        <v>11.95367604</v>
      </c>
      <c r="FD1218">
        <v>32.710548180000004</v>
      </c>
      <c r="FE1218">
        <v>33.691108569999997</v>
      </c>
      <c r="FF1218">
        <v>9.7843403159999998</v>
      </c>
      <c r="FG1218">
        <v>11.38319858</v>
      </c>
      <c r="FH1218">
        <v>2.5038665760000001</v>
      </c>
      <c r="FI1218">
        <v>2.59804776</v>
      </c>
      <c r="FJ1218">
        <v>33.37532684</v>
      </c>
      <c r="FK1218">
        <v>37.742225650000002</v>
      </c>
      <c r="FL1218">
        <v>12.457093240000001</v>
      </c>
      <c r="FM1218">
        <v>17.04792149</v>
      </c>
      <c r="FN1218">
        <v>0</v>
      </c>
      <c r="FO1218">
        <v>0</v>
      </c>
      <c r="FP1218">
        <v>0</v>
      </c>
      <c r="FQ1218">
        <v>1</v>
      </c>
      <c r="FR1218">
        <f>3/15</f>
        <v>0.2</v>
      </c>
      <c r="FS1218" t="s">
        <v>45</v>
      </c>
      <c r="FT1218">
        <v>2</v>
      </c>
      <c r="FU1218">
        <v>2</v>
      </c>
      <c r="FV1218">
        <v>2</v>
      </c>
      <c r="FW1218">
        <v>0</v>
      </c>
      <c r="FX1218">
        <v>2</v>
      </c>
    </row>
    <row r="1219" spans="1:180" x14ac:dyDescent="0.3">
      <c r="A1219" s="7" t="s">
        <v>138</v>
      </c>
      <c r="B1219" s="7" t="s">
        <v>118</v>
      </c>
      <c r="C1219" t="s">
        <v>61</v>
      </c>
      <c r="D1219">
        <v>14</v>
      </c>
      <c r="E1219">
        <v>3</v>
      </c>
      <c r="F1219">
        <v>1.437923536</v>
      </c>
      <c r="G1219">
        <v>1.907068966</v>
      </c>
      <c r="H1219">
        <v>0.63373623300000004</v>
      </c>
      <c r="I1219">
        <v>0.656465517</v>
      </c>
      <c r="J1219">
        <v>1.3341985949999999</v>
      </c>
      <c r="K1219">
        <v>1.276459813</v>
      </c>
      <c r="L1219">
        <v>0.93635325599999997</v>
      </c>
      <c r="M1219">
        <v>0.68000330399999998</v>
      </c>
      <c r="N1219">
        <v>17.163975170000001</v>
      </c>
      <c r="O1219">
        <v>22.156059200000001</v>
      </c>
      <c r="P1219">
        <v>1.6749339480000001</v>
      </c>
      <c r="Q1219">
        <v>1.3102794280000001</v>
      </c>
      <c r="R1219">
        <v>1.2976375280000001</v>
      </c>
      <c r="S1219">
        <v>1.797173744</v>
      </c>
      <c r="T1219">
        <v>0.61538461499999997</v>
      </c>
      <c r="U1219">
        <v>0.179487179</v>
      </c>
      <c r="V1219">
        <v>0.6</v>
      </c>
      <c r="W1219">
        <v>0.133333333</v>
      </c>
      <c r="X1219">
        <v>0.66666666699999999</v>
      </c>
      <c r="Y1219">
        <v>0.222222222</v>
      </c>
      <c r="Z1219">
        <v>-7</v>
      </c>
      <c r="AA1219" s="5" t="s">
        <v>213</v>
      </c>
      <c r="AB1219">
        <v>-6</v>
      </c>
      <c r="AC1219">
        <v>-23</v>
      </c>
      <c r="AD1219" s="5" t="s">
        <v>233</v>
      </c>
      <c r="AE1219">
        <v>-20</v>
      </c>
      <c r="AF1219">
        <v>0</v>
      </c>
      <c r="AG1219">
        <v>-17</v>
      </c>
      <c r="AH1219">
        <v>1</v>
      </c>
      <c r="AI1219">
        <v>-16</v>
      </c>
      <c r="AJ1219">
        <v>0</v>
      </c>
      <c r="AK1219">
        <v>-17</v>
      </c>
      <c r="AL1219">
        <v>3</v>
      </c>
      <c r="AM1219">
        <v>-14</v>
      </c>
      <c r="AN1219">
        <v>3</v>
      </c>
      <c r="AO1219">
        <v>-14</v>
      </c>
      <c r="AP1219">
        <v>4</v>
      </c>
      <c r="AQ1219">
        <v>-13</v>
      </c>
      <c r="AR1219">
        <v>7</v>
      </c>
      <c r="AS1219">
        <v>-10</v>
      </c>
      <c r="AT1219">
        <v>9</v>
      </c>
      <c r="AU1219">
        <v>-8</v>
      </c>
      <c r="AV1219">
        <v>9</v>
      </c>
      <c r="AW1219">
        <v>-8</v>
      </c>
      <c r="AX1219">
        <v>10</v>
      </c>
      <c r="AY1219">
        <v>-7</v>
      </c>
      <c r="AZ1219">
        <v>10</v>
      </c>
      <c r="BA1219">
        <v>-7</v>
      </c>
      <c r="BB1219">
        <v>12</v>
      </c>
      <c r="BC1219">
        <v>-5</v>
      </c>
      <c r="BD1219">
        <v>13</v>
      </c>
      <c r="BE1219">
        <v>-4</v>
      </c>
      <c r="BF1219">
        <v>13</v>
      </c>
      <c r="BG1219">
        <v>-4</v>
      </c>
      <c r="BH1219">
        <v>17</v>
      </c>
      <c r="BI1219">
        <v>0</v>
      </c>
      <c r="BJ1219">
        <v>17</v>
      </c>
      <c r="BK1219">
        <v>0</v>
      </c>
      <c r="BL1219">
        <v>18</v>
      </c>
      <c r="BM1219">
        <v>1</v>
      </c>
      <c r="BN1219">
        <v>-2</v>
      </c>
      <c r="BO1219">
        <v>0</v>
      </c>
      <c r="BP1219">
        <v>-1</v>
      </c>
      <c r="BQ1219">
        <v>-2</v>
      </c>
      <c r="BR1219">
        <v>-3</v>
      </c>
      <c r="BS1219">
        <v>-1</v>
      </c>
      <c r="BT1219">
        <v>4</v>
      </c>
      <c r="BU1219">
        <v>-2</v>
      </c>
      <c r="BV1219">
        <v>-2</v>
      </c>
      <c r="BW1219">
        <v>0</v>
      </c>
      <c r="BX1219">
        <v>0</v>
      </c>
      <c r="BY1219">
        <v>0</v>
      </c>
      <c r="BZ1219">
        <v>3</v>
      </c>
      <c r="CA1219">
        <v>-2</v>
      </c>
      <c r="CB1219">
        <v>-2</v>
      </c>
      <c r="CC1219">
        <v>-1</v>
      </c>
      <c r="CD1219">
        <v>0</v>
      </c>
      <c r="CE1219">
        <v>0</v>
      </c>
      <c r="CF1219">
        <v>1</v>
      </c>
      <c r="CG1219">
        <v>0</v>
      </c>
      <c r="CH1219">
        <v>0</v>
      </c>
      <c r="CI1219">
        <v>-1</v>
      </c>
      <c r="CJ1219">
        <v>1</v>
      </c>
      <c r="CK1219">
        <v>0</v>
      </c>
      <c r="CL1219">
        <v>1</v>
      </c>
      <c r="CM1219">
        <v>0</v>
      </c>
      <c r="CN1219">
        <v>0</v>
      </c>
      <c r="CO1219">
        <v>-1</v>
      </c>
      <c r="CP1219">
        <v>2</v>
      </c>
      <c r="CQ1219">
        <v>0</v>
      </c>
      <c r="CR1219">
        <v>0</v>
      </c>
      <c r="CS1219">
        <v>-1</v>
      </c>
      <c r="CT1219">
        <v>0</v>
      </c>
      <c r="CU1219">
        <v>0</v>
      </c>
      <c r="CV1219">
        <v>0</v>
      </c>
      <c r="CW1219">
        <v>0</v>
      </c>
      <c r="CX1219">
        <v>6</v>
      </c>
      <c r="CY1219">
        <v>1</v>
      </c>
      <c r="CZ1219">
        <v>4</v>
      </c>
      <c r="DA1219">
        <v>0</v>
      </c>
      <c r="DB1219">
        <v>-3</v>
      </c>
      <c r="DC1219">
        <v>-25</v>
      </c>
      <c r="DD1219">
        <v>-4</v>
      </c>
      <c r="DE1219">
        <v>-26</v>
      </c>
      <c r="DF1219">
        <v>-6</v>
      </c>
      <c r="DG1219">
        <v>-28</v>
      </c>
      <c r="DH1219">
        <v>5</v>
      </c>
      <c r="DI1219">
        <v>-17</v>
      </c>
      <c r="DJ1219">
        <v>4</v>
      </c>
      <c r="DK1219">
        <v>-18</v>
      </c>
      <c r="DL1219">
        <v>0</v>
      </c>
      <c r="DM1219">
        <v>-22</v>
      </c>
      <c r="DN1219">
        <v>4</v>
      </c>
      <c r="DO1219">
        <v>-18</v>
      </c>
      <c r="DP1219">
        <v>12</v>
      </c>
      <c r="DQ1219">
        <v>-10</v>
      </c>
      <c r="DR1219">
        <v>7</v>
      </c>
      <c r="DS1219">
        <v>-15</v>
      </c>
      <c r="DT1219">
        <v>12</v>
      </c>
      <c r="DU1219">
        <v>-10</v>
      </c>
      <c r="DV1219">
        <v>13</v>
      </c>
      <c r="DW1219">
        <v>-9</v>
      </c>
      <c r="DX1219">
        <v>20</v>
      </c>
      <c r="DY1219">
        <v>-2</v>
      </c>
      <c r="DZ1219">
        <v>18</v>
      </c>
      <c r="EA1219">
        <v>-4</v>
      </c>
      <c r="EB1219">
        <v>17</v>
      </c>
      <c r="EC1219">
        <v>-5</v>
      </c>
      <c r="ED1219">
        <v>23</v>
      </c>
      <c r="EE1219">
        <v>1</v>
      </c>
      <c r="EF1219">
        <v>20</v>
      </c>
      <c r="EG1219">
        <v>-2</v>
      </c>
      <c r="EH1219">
        <v>21</v>
      </c>
      <c r="EI1219">
        <v>-1</v>
      </c>
      <c r="EJ1219">
        <v>22</v>
      </c>
      <c r="EK1219">
        <v>0</v>
      </c>
      <c r="EL1219">
        <v>26</v>
      </c>
      <c r="EM1219">
        <v>4</v>
      </c>
      <c r="EN1219">
        <v>29</v>
      </c>
      <c r="EO1219">
        <v>7</v>
      </c>
      <c r="EP1219">
        <v>232.48981430000001</v>
      </c>
      <c r="EQ1219">
        <v>145.86777420000001</v>
      </c>
      <c r="ER1219">
        <v>91.576585190000003</v>
      </c>
      <c r="ES1219">
        <v>88.84024119</v>
      </c>
      <c r="ET1219">
        <v>224.9319055</v>
      </c>
      <c r="EU1219">
        <v>140.12969899999999</v>
      </c>
      <c r="EV1219">
        <v>90.498952889999998</v>
      </c>
      <c r="EW1219">
        <v>85.62996133</v>
      </c>
      <c r="EX1219">
        <v>63.069155479999999</v>
      </c>
      <c r="EY1219">
        <v>49.396777120000003</v>
      </c>
      <c r="EZ1219">
        <v>74.455291799999998</v>
      </c>
      <c r="FA1219">
        <v>63.67435871</v>
      </c>
      <c r="FB1219">
        <v>11.67712086</v>
      </c>
      <c r="FC1219">
        <v>8.1541292339999991</v>
      </c>
      <c r="FD1219">
        <v>42.155956420000003</v>
      </c>
      <c r="FE1219">
        <v>23.13016507</v>
      </c>
      <c r="FF1219">
        <v>10.480938399999999</v>
      </c>
      <c r="FG1219">
        <v>6.5928541599999999</v>
      </c>
      <c r="FH1219">
        <v>1.954459202</v>
      </c>
      <c r="FI1219">
        <v>1.945437136</v>
      </c>
      <c r="FJ1219">
        <v>31.5220691</v>
      </c>
      <c r="FK1219">
        <v>32.398949610000003</v>
      </c>
      <c r="FL1219">
        <v>15.67904579</v>
      </c>
      <c r="FM1219">
        <v>10.39014281</v>
      </c>
      <c r="FN1219">
        <v>0</v>
      </c>
      <c r="FO1219">
        <v>1</v>
      </c>
      <c r="FP1219">
        <v>2</v>
      </c>
      <c r="FQ1219">
        <v>1</v>
      </c>
      <c r="FR1219">
        <f>9/12</f>
        <v>0.75</v>
      </c>
      <c r="FS1219" t="s">
        <v>45</v>
      </c>
      <c r="FT1219">
        <v>1</v>
      </c>
      <c r="FU1219">
        <v>1</v>
      </c>
      <c r="FV1219" t="s">
        <v>45</v>
      </c>
      <c r="FW1219">
        <v>0</v>
      </c>
      <c r="FX1219">
        <v>0</v>
      </c>
    </row>
    <row r="1220" spans="1:180" x14ac:dyDescent="0.3">
      <c r="A1220" s="7" t="s">
        <v>128</v>
      </c>
      <c r="B1220" s="7" t="s">
        <v>121</v>
      </c>
      <c r="C1220" t="s">
        <v>61</v>
      </c>
      <c r="D1220">
        <v>14</v>
      </c>
      <c r="E1220">
        <v>3</v>
      </c>
      <c r="F1220">
        <v>1.24</v>
      </c>
      <c r="G1220">
        <v>1.477142857</v>
      </c>
      <c r="H1220">
        <v>0.74360000000000004</v>
      </c>
      <c r="I1220">
        <v>0.75183333299999999</v>
      </c>
      <c r="J1220">
        <v>1.687685112</v>
      </c>
      <c r="K1220">
        <v>1.166999235</v>
      </c>
      <c r="L1220">
        <v>1.132371148</v>
      </c>
      <c r="M1220">
        <v>0.74935643600000001</v>
      </c>
      <c r="N1220">
        <v>19.222776230000001</v>
      </c>
      <c r="O1220">
        <v>18.115141399999999</v>
      </c>
      <c r="P1220">
        <v>2.05136371</v>
      </c>
      <c r="Q1220">
        <v>1.431534866</v>
      </c>
      <c r="R1220">
        <v>1.3178992869999999</v>
      </c>
      <c r="S1220">
        <v>1.533691978</v>
      </c>
      <c r="T1220">
        <v>0.61538461499999997</v>
      </c>
      <c r="U1220">
        <v>0.35897435900000002</v>
      </c>
      <c r="V1220">
        <v>0.46666666699999998</v>
      </c>
      <c r="W1220">
        <v>0.26666666700000002</v>
      </c>
      <c r="X1220">
        <v>0.77777777800000003</v>
      </c>
      <c r="Y1220">
        <v>0.28571428599999998</v>
      </c>
      <c r="Z1220">
        <v>-7</v>
      </c>
      <c r="AA1220" s="5" t="s">
        <v>220</v>
      </c>
      <c r="AB1220">
        <v>-6</v>
      </c>
      <c r="AC1220">
        <v>-16</v>
      </c>
      <c r="AD1220" s="5" t="s">
        <v>233</v>
      </c>
      <c r="AE1220">
        <v>-13</v>
      </c>
      <c r="AF1220">
        <v>0</v>
      </c>
      <c r="AG1220">
        <v>-10</v>
      </c>
      <c r="AH1220">
        <v>1</v>
      </c>
      <c r="AI1220">
        <v>-9</v>
      </c>
      <c r="AJ1220">
        <v>0</v>
      </c>
      <c r="AK1220">
        <v>-10</v>
      </c>
      <c r="AL1220">
        <v>3</v>
      </c>
      <c r="AM1220">
        <v>-7</v>
      </c>
      <c r="AN1220">
        <v>3</v>
      </c>
      <c r="AO1220">
        <v>-7</v>
      </c>
      <c r="AP1220">
        <v>4</v>
      </c>
      <c r="AQ1220">
        <v>-6</v>
      </c>
      <c r="AR1220">
        <v>7</v>
      </c>
      <c r="AS1220">
        <v>-3</v>
      </c>
      <c r="AT1220">
        <v>9</v>
      </c>
      <c r="AU1220">
        <v>-1</v>
      </c>
      <c r="AV1220">
        <v>9</v>
      </c>
      <c r="AW1220">
        <v>-1</v>
      </c>
      <c r="AX1220">
        <v>10</v>
      </c>
      <c r="AY1220">
        <v>0</v>
      </c>
      <c r="AZ1220">
        <v>10</v>
      </c>
      <c r="BA1220">
        <v>0</v>
      </c>
      <c r="BB1220">
        <v>12</v>
      </c>
      <c r="BC1220">
        <v>2</v>
      </c>
      <c r="BD1220">
        <v>13</v>
      </c>
      <c r="BE1220">
        <v>3</v>
      </c>
      <c r="BF1220">
        <v>13</v>
      </c>
      <c r="BG1220">
        <v>3</v>
      </c>
      <c r="BH1220">
        <v>17</v>
      </c>
      <c r="BI1220">
        <v>7</v>
      </c>
      <c r="BJ1220">
        <v>17</v>
      </c>
      <c r="BK1220">
        <v>7</v>
      </c>
      <c r="BL1220">
        <v>18</v>
      </c>
      <c r="BM1220">
        <v>8</v>
      </c>
      <c r="BN1220">
        <v>0</v>
      </c>
      <c r="BO1220">
        <v>0</v>
      </c>
      <c r="BP1220">
        <v>0</v>
      </c>
      <c r="BQ1220">
        <v>-2</v>
      </c>
      <c r="BR1220">
        <v>0</v>
      </c>
      <c r="BS1220">
        <v>-2</v>
      </c>
      <c r="BT1220">
        <v>0</v>
      </c>
      <c r="BU1220">
        <v>0</v>
      </c>
      <c r="BV1220">
        <v>0</v>
      </c>
      <c r="BW1220">
        <v>0</v>
      </c>
      <c r="BX1220">
        <v>-4</v>
      </c>
      <c r="BY1220">
        <v>0</v>
      </c>
      <c r="BZ1220">
        <v>-3</v>
      </c>
      <c r="CA1220">
        <v>-3</v>
      </c>
      <c r="CB1220">
        <v>0</v>
      </c>
      <c r="CC1220">
        <v>-2</v>
      </c>
      <c r="CD1220">
        <v>-3</v>
      </c>
      <c r="CE1220">
        <v>0</v>
      </c>
      <c r="CF1220">
        <v>0</v>
      </c>
      <c r="CG1220">
        <v>2</v>
      </c>
      <c r="CH1220">
        <v>1</v>
      </c>
      <c r="CI1220">
        <v>0</v>
      </c>
      <c r="CJ1220">
        <v>3</v>
      </c>
      <c r="CK1220">
        <v>0</v>
      </c>
      <c r="CL1220">
        <v>4</v>
      </c>
      <c r="CM1220">
        <v>-1</v>
      </c>
      <c r="CN1220">
        <v>0</v>
      </c>
      <c r="CO1220">
        <v>0</v>
      </c>
      <c r="CP1220">
        <v>3</v>
      </c>
      <c r="CQ1220">
        <v>0</v>
      </c>
      <c r="CR1220">
        <v>2</v>
      </c>
      <c r="CS1220">
        <v>0</v>
      </c>
      <c r="CT1220">
        <v>0</v>
      </c>
      <c r="CU1220">
        <v>0</v>
      </c>
      <c r="CV1220">
        <v>2</v>
      </c>
      <c r="CW1220">
        <v>1</v>
      </c>
      <c r="CX1220">
        <v>2</v>
      </c>
      <c r="CY1220">
        <v>0</v>
      </c>
      <c r="CZ1220">
        <v>0</v>
      </c>
      <c r="DA1220">
        <v>2</v>
      </c>
      <c r="DB1220">
        <v>-8</v>
      </c>
      <c r="DC1220">
        <v>-20</v>
      </c>
      <c r="DD1220">
        <v>-9</v>
      </c>
      <c r="DE1220">
        <v>-21</v>
      </c>
      <c r="DF1220">
        <v>-11</v>
      </c>
      <c r="DG1220">
        <v>-23</v>
      </c>
      <c r="DH1220">
        <v>0</v>
      </c>
      <c r="DI1220">
        <v>-12</v>
      </c>
      <c r="DJ1220">
        <v>-1</v>
      </c>
      <c r="DK1220">
        <v>-13</v>
      </c>
      <c r="DL1220">
        <v>-5</v>
      </c>
      <c r="DM1220">
        <v>-17</v>
      </c>
      <c r="DN1220">
        <v>-1</v>
      </c>
      <c r="DO1220">
        <v>-13</v>
      </c>
      <c r="DP1220">
        <v>7</v>
      </c>
      <c r="DQ1220">
        <v>-5</v>
      </c>
      <c r="DR1220">
        <v>2</v>
      </c>
      <c r="DS1220">
        <v>-10</v>
      </c>
      <c r="DT1220">
        <v>7</v>
      </c>
      <c r="DU1220">
        <v>-5</v>
      </c>
      <c r="DV1220">
        <v>8</v>
      </c>
      <c r="DW1220">
        <v>-4</v>
      </c>
      <c r="DX1220">
        <v>15</v>
      </c>
      <c r="DY1220">
        <v>3</v>
      </c>
      <c r="DZ1220">
        <v>13</v>
      </c>
      <c r="EA1220">
        <v>1</v>
      </c>
      <c r="EB1220">
        <v>12</v>
      </c>
      <c r="EC1220">
        <v>0</v>
      </c>
      <c r="ED1220">
        <v>18</v>
      </c>
      <c r="EE1220">
        <v>6</v>
      </c>
      <c r="EF1220">
        <v>15</v>
      </c>
      <c r="EG1220">
        <v>3</v>
      </c>
      <c r="EH1220">
        <v>16</v>
      </c>
      <c r="EI1220">
        <v>4</v>
      </c>
      <c r="EJ1220">
        <v>17</v>
      </c>
      <c r="EK1220">
        <v>5</v>
      </c>
      <c r="EL1220">
        <v>21</v>
      </c>
      <c r="EM1220">
        <v>9</v>
      </c>
      <c r="EN1220">
        <v>24</v>
      </c>
      <c r="EO1220">
        <v>12</v>
      </c>
      <c r="EP1220">
        <v>157.7284325</v>
      </c>
      <c r="EQ1220">
        <v>130.75352150000001</v>
      </c>
      <c r="ER1220">
        <v>88.413420369999997</v>
      </c>
      <c r="ES1220">
        <v>88.037974410000004</v>
      </c>
      <c r="ET1220">
        <v>190.20765940000001</v>
      </c>
      <c r="EU1220">
        <v>148.403516</v>
      </c>
      <c r="EV1220">
        <v>89.660493399999993</v>
      </c>
      <c r="EW1220">
        <v>84.671364539999999</v>
      </c>
      <c r="EX1220">
        <v>54.645767669999998</v>
      </c>
      <c r="EY1220">
        <v>50.255016240000003</v>
      </c>
      <c r="EZ1220">
        <v>72.499272439999999</v>
      </c>
      <c r="FA1220">
        <v>66.372051400000004</v>
      </c>
      <c r="FB1220">
        <v>10.598267030000001</v>
      </c>
      <c r="FC1220">
        <v>7.0123625990000003</v>
      </c>
      <c r="FD1220">
        <v>33.554265710000003</v>
      </c>
      <c r="FE1220">
        <v>24.057007179999999</v>
      </c>
      <c r="FF1220">
        <v>9.2114388250000001</v>
      </c>
      <c r="FG1220">
        <v>6.7393066920000004</v>
      </c>
      <c r="FH1220">
        <v>1.632801127</v>
      </c>
      <c r="FI1220">
        <v>1.6031605739999999</v>
      </c>
      <c r="FJ1220">
        <v>34.21599492</v>
      </c>
      <c r="FK1220">
        <v>33.508632660000004</v>
      </c>
      <c r="FL1220">
        <v>14.5856013</v>
      </c>
      <c r="FM1220">
        <v>9.5459187280000002</v>
      </c>
      <c r="FN1220">
        <v>0</v>
      </c>
      <c r="FO1220">
        <v>0</v>
      </c>
      <c r="FP1220">
        <v>2</v>
      </c>
      <c r="FQ1220">
        <v>2</v>
      </c>
      <c r="FR1220">
        <f>9/12</f>
        <v>0.75</v>
      </c>
      <c r="FS1220">
        <v>1</v>
      </c>
      <c r="FT1220">
        <v>3</v>
      </c>
      <c r="FU1220">
        <v>2</v>
      </c>
      <c r="FV1220">
        <v>1</v>
      </c>
      <c r="FW1220">
        <v>1</v>
      </c>
      <c r="FX1220">
        <v>0</v>
      </c>
    </row>
    <row r="1221" spans="1:180" x14ac:dyDescent="0.3">
      <c r="A1221" s="7" t="s">
        <v>124</v>
      </c>
      <c r="B1221" s="7" t="s">
        <v>125</v>
      </c>
      <c r="C1221" t="s">
        <v>61</v>
      </c>
      <c r="D1221">
        <v>14</v>
      </c>
      <c r="E1221">
        <v>3</v>
      </c>
      <c r="F1221">
        <v>1.659516129</v>
      </c>
      <c r="G1221">
        <v>1.6565454550000001</v>
      </c>
      <c r="H1221">
        <v>0.67508064499999998</v>
      </c>
      <c r="I1221">
        <v>0.68034545499999999</v>
      </c>
      <c r="J1221">
        <v>1.4792999929999999</v>
      </c>
      <c r="K1221">
        <v>1.6243695380000001</v>
      </c>
      <c r="L1221">
        <v>0.99909614400000002</v>
      </c>
      <c r="M1221">
        <v>0.96413208100000003</v>
      </c>
      <c r="N1221">
        <v>18.170424650000001</v>
      </c>
      <c r="O1221">
        <v>18.628923350000001</v>
      </c>
      <c r="P1221">
        <v>1.470595503</v>
      </c>
      <c r="Q1221">
        <v>1.8130025460000001</v>
      </c>
      <c r="R1221">
        <v>1.686132336</v>
      </c>
      <c r="S1221">
        <v>1.5869566669999999</v>
      </c>
      <c r="T1221">
        <v>0.43589743600000003</v>
      </c>
      <c r="U1221">
        <v>0.58974358999999998</v>
      </c>
      <c r="V1221">
        <v>0.46666666699999998</v>
      </c>
      <c r="W1221">
        <v>0.33333333300000001</v>
      </c>
      <c r="X1221">
        <v>0.38888888900000002</v>
      </c>
      <c r="Y1221">
        <v>0.77777777800000003</v>
      </c>
      <c r="Z1221">
        <v>-14</v>
      </c>
      <c r="AA1221" s="5" t="s">
        <v>245</v>
      </c>
      <c r="AB1221">
        <v>-13</v>
      </c>
      <c r="AC1221">
        <v>-7</v>
      </c>
      <c r="AD1221" s="5" t="s">
        <v>215</v>
      </c>
      <c r="AE1221">
        <v>-4</v>
      </c>
      <c r="AF1221">
        <v>-7</v>
      </c>
      <c r="AG1221">
        <v>-1</v>
      </c>
      <c r="AH1221">
        <v>-6</v>
      </c>
      <c r="AI1221">
        <v>0</v>
      </c>
      <c r="AJ1221">
        <v>-7</v>
      </c>
      <c r="AK1221">
        <v>-1</v>
      </c>
      <c r="AL1221">
        <v>-4</v>
      </c>
      <c r="AM1221">
        <v>2</v>
      </c>
      <c r="AN1221">
        <v>-4</v>
      </c>
      <c r="AO1221">
        <v>2</v>
      </c>
      <c r="AP1221">
        <v>-3</v>
      </c>
      <c r="AQ1221">
        <v>3</v>
      </c>
      <c r="AR1221">
        <v>0</v>
      </c>
      <c r="AS1221">
        <v>6</v>
      </c>
      <c r="AT1221">
        <v>2</v>
      </c>
      <c r="AU1221">
        <v>8</v>
      </c>
      <c r="AV1221">
        <v>2</v>
      </c>
      <c r="AW1221">
        <v>8</v>
      </c>
      <c r="AX1221">
        <v>3</v>
      </c>
      <c r="AY1221">
        <v>9</v>
      </c>
      <c r="AZ1221">
        <v>3</v>
      </c>
      <c r="BA1221">
        <v>9</v>
      </c>
      <c r="BB1221">
        <v>5</v>
      </c>
      <c r="BC1221">
        <v>11</v>
      </c>
      <c r="BD1221">
        <v>6</v>
      </c>
      <c r="BE1221">
        <v>12</v>
      </c>
      <c r="BF1221">
        <v>6</v>
      </c>
      <c r="BG1221">
        <v>12</v>
      </c>
      <c r="BH1221">
        <v>10</v>
      </c>
      <c r="BI1221">
        <v>16</v>
      </c>
      <c r="BJ1221">
        <v>10</v>
      </c>
      <c r="BK1221">
        <v>16</v>
      </c>
      <c r="BL1221">
        <v>11</v>
      </c>
      <c r="BM1221">
        <v>17</v>
      </c>
      <c r="BN1221">
        <v>-1</v>
      </c>
      <c r="BO1221">
        <v>-1</v>
      </c>
      <c r="BP1221">
        <v>0</v>
      </c>
      <c r="BQ1221">
        <v>-3</v>
      </c>
      <c r="BR1221">
        <v>-3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-1</v>
      </c>
      <c r="BY1221">
        <v>2</v>
      </c>
      <c r="BZ1221">
        <v>2</v>
      </c>
      <c r="CA1221">
        <v>0</v>
      </c>
      <c r="CB1221">
        <v>3</v>
      </c>
      <c r="CC1221">
        <v>0</v>
      </c>
      <c r="CD1221">
        <v>1</v>
      </c>
      <c r="CE1221">
        <v>2</v>
      </c>
      <c r="CF1221">
        <v>0</v>
      </c>
      <c r="CG1221">
        <v>0</v>
      </c>
      <c r="CH1221">
        <v>0</v>
      </c>
      <c r="CI1221">
        <v>0</v>
      </c>
      <c r="CJ1221">
        <v>-1</v>
      </c>
      <c r="CK1221">
        <v>1</v>
      </c>
      <c r="CL1221">
        <v>-1</v>
      </c>
      <c r="CM1221">
        <v>1</v>
      </c>
      <c r="CN1221">
        <v>-2</v>
      </c>
      <c r="CO1221">
        <v>0</v>
      </c>
      <c r="CP1221">
        <v>0</v>
      </c>
      <c r="CQ1221">
        <v>0</v>
      </c>
      <c r="CR1221">
        <v>1</v>
      </c>
      <c r="CS1221">
        <v>0</v>
      </c>
      <c r="CT1221">
        <v>0</v>
      </c>
      <c r="CU1221">
        <v>3</v>
      </c>
      <c r="CV1221">
        <v>0</v>
      </c>
      <c r="CW1221">
        <v>0</v>
      </c>
      <c r="CX1221">
        <v>0</v>
      </c>
      <c r="CY1221">
        <v>0</v>
      </c>
      <c r="CZ1221">
        <v>2</v>
      </c>
      <c r="DA1221">
        <v>3</v>
      </c>
      <c r="DB1221">
        <v>-15</v>
      </c>
      <c r="DC1221">
        <v>-7</v>
      </c>
      <c r="DD1221">
        <v>-16</v>
      </c>
      <c r="DE1221">
        <v>-8</v>
      </c>
      <c r="DF1221">
        <v>-18</v>
      </c>
      <c r="DG1221">
        <v>-10</v>
      </c>
      <c r="DH1221">
        <v>-7</v>
      </c>
      <c r="DI1221">
        <v>1</v>
      </c>
      <c r="DJ1221">
        <v>-8</v>
      </c>
      <c r="DK1221">
        <v>0</v>
      </c>
      <c r="DL1221">
        <v>-12</v>
      </c>
      <c r="DM1221">
        <v>-4</v>
      </c>
      <c r="DN1221">
        <v>-8</v>
      </c>
      <c r="DO1221">
        <v>0</v>
      </c>
      <c r="DP1221">
        <v>0</v>
      </c>
      <c r="DQ1221">
        <v>8</v>
      </c>
      <c r="DR1221">
        <v>-5</v>
      </c>
      <c r="DS1221">
        <v>3</v>
      </c>
      <c r="DT1221">
        <v>0</v>
      </c>
      <c r="DU1221">
        <v>8</v>
      </c>
      <c r="DV1221">
        <v>1</v>
      </c>
      <c r="DW1221">
        <v>9</v>
      </c>
      <c r="DX1221">
        <v>8</v>
      </c>
      <c r="DY1221">
        <v>16</v>
      </c>
      <c r="DZ1221">
        <v>6</v>
      </c>
      <c r="EA1221">
        <v>14</v>
      </c>
      <c r="EB1221">
        <v>5</v>
      </c>
      <c r="EC1221">
        <v>13</v>
      </c>
      <c r="ED1221">
        <v>11</v>
      </c>
      <c r="EE1221">
        <v>19</v>
      </c>
      <c r="EF1221">
        <v>8</v>
      </c>
      <c r="EG1221">
        <v>16</v>
      </c>
      <c r="EH1221">
        <v>9</v>
      </c>
      <c r="EI1221">
        <v>17</v>
      </c>
      <c r="EJ1221">
        <v>10</v>
      </c>
      <c r="EK1221">
        <v>18</v>
      </c>
      <c r="EL1221">
        <v>14</v>
      </c>
      <c r="EM1221">
        <v>22</v>
      </c>
      <c r="EN1221">
        <v>17</v>
      </c>
      <c r="EO1221">
        <v>25</v>
      </c>
      <c r="EP1221">
        <v>132.58163959999999</v>
      </c>
      <c r="EQ1221">
        <v>224.5806972</v>
      </c>
      <c r="ER1221">
        <v>86.4362754</v>
      </c>
      <c r="ES1221">
        <v>91.451335119999996</v>
      </c>
      <c r="ET1221">
        <v>135.31989899999999</v>
      </c>
      <c r="EU1221">
        <v>212.4871168</v>
      </c>
      <c r="EV1221">
        <v>83.473976960000002</v>
      </c>
      <c r="EW1221">
        <v>90.530878110000003</v>
      </c>
      <c r="EX1221">
        <v>46.823213770000002</v>
      </c>
      <c r="EY1221">
        <v>52.224162020000001</v>
      </c>
      <c r="EZ1221">
        <v>59.46279079</v>
      </c>
      <c r="FA1221">
        <v>71.179144919999999</v>
      </c>
      <c r="FB1221">
        <v>10.14306071</v>
      </c>
      <c r="FC1221">
        <v>9.7593645529999993</v>
      </c>
      <c r="FD1221">
        <v>24.41603903</v>
      </c>
      <c r="FE1221">
        <v>34.57885022</v>
      </c>
      <c r="FF1221">
        <v>7.1000843490000003</v>
      </c>
      <c r="FG1221">
        <v>8.7111831130000006</v>
      </c>
      <c r="FH1221">
        <v>1.919544498</v>
      </c>
      <c r="FI1221">
        <v>1.1339729549999999</v>
      </c>
      <c r="FJ1221">
        <v>29.56623742</v>
      </c>
      <c r="FK1221">
        <v>34.334434770000001</v>
      </c>
      <c r="FL1221">
        <v>12.29562063</v>
      </c>
      <c r="FM1221">
        <v>14.253066889999999</v>
      </c>
      <c r="FN1221">
        <v>0</v>
      </c>
      <c r="FO1221">
        <v>0</v>
      </c>
      <c r="FP1221">
        <v>0</v>
      </c>
      <c r="FQ1221">
        <v>0</v>
      </c>
      <c r="FR1221">
        <f>5/13</f>
        <v>0.38461538461538464</v>
      </c>
      <c r="FS1221">
        <v>2</v>
      </c>
      <c r="FT1221">
        <v>2</v>
      </c>
      <c r="FU1221">
        <v>3</v>
      </c>
      <c r="FV1221">
        <v>2</v>
      </c>
      <c r="FW1221">
        <v>0</v>
      </c>
      <c r="FX1221">
        <v>1</v>
      </c>
    </row>
    <row r="1222" spans="1:180" x14ac:dyDescent="0.3">
      <c r="A1222" s="7" t="s">
        <v>386</v>
      </c>
      <c r="B1222" s="7" t="s">
        <v>117</v>
      </c>
      <c r="C1222" t="s">
        <v>61</v>
      </c>
      <c r="D1222">
        <v>14</v>
      </c>
      <c r="E1222">
        <v>3</v>
      </c>
      <c r="F1222">
        <v>2</v>
      </c>
      <c r="G1222">
        <v>1.783186009</v>
      </c>
      <c r="H1222">
        <v>0.56399999999999995</v>
      </c>
      <c r="I1222">
        <v>0.64306344900000001</v>
      </c>
      <c r="J1222">
        <v>1.1631767500000001</v>
      </c>
      <c r="K1222">
        <v>1.049581267</v>
      </c>
      <c r="L1222">
        <v>1.0159539790000001</v>
      </c>
      <c r="M1222">
        <v>0.625882206</v>
      </c>
      <c r="N1222">
        <v>19.069696239999999</v>
      </c>
      <c r="O1222">
        <v>20.560017120000001</v>
      </c>
      <c r="P1222">
        <v>1.330042449</v>
      </c>
      <c r="Q1222">
        <v>1.097672472</v>
      </c>
      <c r="R1222">
        <v>1.9174641960000001</v>
      </c>
      <c r="S1222">
        <v>2.023665915</v>
      </c>
      <c r="T1222">
        <v>0.28205128200000001</v>
      </c>
      <c r="U1222">
        <v>0.179487179</v>
      </c>
      <c r="V1222">
        <v>0.133333333</v>
      </c>
      <c r="W1222">
        <v>0.133333333</v>
      </c>
      <c r="X1222">
        <v>0.16666666699999999</v>
      </c>
      <c r="Y1222">
        <v>0.16666666699999999</v>
      </c>
      <c r="Z1222">
        <v>-20</v>
      </c>
      <c r="AA1222" s="5" t="s">
        <v>213</v>
      </c>
      <c r="AB1222">
        <v>-19</v>
      </c>
      <c r="AC1222">
        <v>-23</v>
      </c>
      <c r="AD1222" s="5" t="s">
        <v>210</v>
      </c>
      <c r="AE1222">
        <v>-20</v>
      </c>
      <c r="AF1222">
        <v>-13</v>
      </c>
      <c r="AG1222">
        <v>-17</v>
      </c>
      <c r="AH1222">
        <v>-12</v>
      </c>
      <c r="AI1222">
        <v>-16</v>
      </c>
      <c r="AJ1222">
        <v>-13</v>
      </c>
      <c r="AK1222">
        <v>-17</v>
      </c>
      <c r="AL1222">
        <v>-10</v>
      </c>
      <c r="AM1222">
        <v>-14</v>
      </c>
      <c r="AN1222">
        <v>-10</v>
      </c>
      <c r="AO1222">
        <v>-14</v>
      </c>
      <c r="AP1222">
        <v>-9</v>
      </c>
      <c r="AQ1222">
        <v>-13</v>
      </c>
      <c r="AR1222">
        <v>-6</v>
      </c>
      <c r="AS1222">
        <v>-10</v>
      </c>
      <c r="AT1222">
        <v>-4</v>
      </c>
      <c r="AU1222">
        <v>-8</v>
      </c>
      <c r="AV1222">
        <v>-4</v>
      </c>
      <c r="AW1222">
        <v>-8</v>
      </c>
      <c r="AX1222">
        <v>-3</v>
      </c>
      <c r="AY1222">
        <v>-7</v>
      </c>
      <c r="AZ1222">
        <v>-3</v>
      </c>
      <c r="BA1222">
        <v>-7</v>
      </c>
      <c r="BB1222">
        <v>-1</v>
      </c>
      <c r="BC1222">
        <v>-5</v>
      </c>
      <c r="BD1222">
        <v>0</v>
      </c>
      <c r="BE1222">
        <v>-4</v>
      </c>
      <c r="BF1222">
        <v>0</v>
      </c>
      <c r="BG1222">
        <v>-4</v>
      </c>
      <c r="BH1222">
        <v>4</v>
      </c>
      <c r="BI1222">
        <v>0</v>
      </c>
      <c r="BJ1222">
        <v>4</v>
      </c>
      <c r="BK1222">
        <v>0</v>
      </c>
      <c r="BL1222">
        <v>5</v>
      </c>
      <c r="BM1222">
        <v>1</v>
      </c>
      <c r="BN1222">
        <v>-3</v>
      </c>
      <c r="BO1222">
        <v>0</v>
      </c>
      <c r="BP1222">
        <v>-1</v>
      </c>
      <c r="BQ1222">
        <v>-2</v>
      </c>
      <c r="BR1222">
        <v>-3</v>
      </c>
      <c r="BS1222">
        <v>-2</v>
      </c>
      <c r="BT1222">
        <v>0</v>
      </c>
      <c r="BU1222">
        <v>-2</v>
      </c>
      <c r="BV1222">
        <v>-3</v>
      </c>
      <c r="BW1222">
        <v>0</v>
      </c>
      <c r="BX1222">
        <v>0</v>
      </c>
      <c r="BY1222">
        <v>-6</v>
      </c>
      <c r="BZ1222">
        <v>0</v>
      </c>
      <c r="CA1222">
        <v>0</v>
      </c>
      <c r="CB1222">
        <v>-1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-1</v>
      </c>
      <c r="CJ1222">
        <v>3</v>
      </c>
      <c r="CK1222">
        <v>-2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-1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-1</v>
      </c>
      <c r="CX1222">
        <v>0</v>
      </c>
      <c r="CY1222">
        <v>0</v>
      </c>
      <c r="CZ1222">
        <v>-3</v>
      </c>
      <c r="DA1222">
        <v>3</v>
      </c>
      <c r="DB1222">
        <v>-24</v>
      </c>
      <c r="DC1222">
        <v>-29</v>
      </c>
      <c r="DD1222">
        <v>-25</v>
      </c>
      <c r="DE1222">
        <v>-30</v>
      </c>
      <c r="DF1222">
        <v>-27</v>
      </c>
      <c r="DG1222">
        <v>-32</v>
      </c>
      <c r="DH1222">
        <v>-16</v>
      </c>
      <c r="DI1222">
        <v>-21</v>
      </c>
      <c r="DJ1222">
        <v>-17</v>
      </c>
      <c r="DK1222">
        <v>-22</v>
      </c>
      <c r="DL1222">
        <v>-21</v>
      </c>
      <c r="DM1222">
        <v>-26</v>
      </c>
      <c r="DN1222">
        <v>-17</v>
      </c>
      <c r="DO1222">
        <v>-22</v>
      </c>
      <c r="DP1222">
        <v>-9</v>
      </c>
      <c r="DQ1222">
        <v>-14</v>
      </c>
      <c r="DR1222">
        <v>-14</v>
      </c>
      <c r="DS1222">
        <v>-19</v>
      </c>
      <c r="DT1222">
        <v>-9</v>
      </c>
      <c r="DU1222">
        <v>-14</v>
      </c>
      <c r="DV1222">
        <v>-8</v>
      </c>
      <c r="DW1222">
        <v>-13</v>
      </c>
      <c r="DX1222">
        <v>-1</v>
      </c>
      <c r="DY1222">
        <v>-6</v>
      </c>
      <c r="DZ1222">
        <v>-3</v>
      </c>
      <c r="EA1222">
        <v>-8</v>
      </c>
      <c r="EB1222">
        <v>-4</v>
      </c>
      <c r="EC1222">
        <v>-9</v>
      </c>
      <c r="ED1222">
        <v>2</v>
      </c>
      <c r="EE1222">
        <v>-3</v>
      </c>
      <c r="EF1222">
        <v>-1</v>
      </c>
      <c r="EG1222">
        <v>-6</v>
      </c>
      <c r="EH1222">
        <v>0</v>
      </c>
      <c r="EI1222">
        <v>-5</v>
      </c>
      <c r="EJ1222">
        <v>1</v>
      </c>
      <c r="EK1222">
        <v>-4</v>
      </c>
      <c r="EL1222">
        <v>5</v>
      </c>
      <c r="EM1222">
        <v>0</v>
      </c>
      <c r="EN1222">
        <v>8</v>
      </c>
      <c r="EO1222">
        <v>3</v>
      </c>
      <c r="EP1222">
        <v>145.7401385</v>
      </c>
      <c r="EQ1222">
        <v>139.0286782</v>
      </c>
      <c r="ER1222">
        <v>87.874187809999995</v>
      </c>
      <c r="ES1222">
        <v>89.16867585</v>
      </c>
      <c r="ET1222">
        <v>155.57485829999999</v>
      </c>
      <c r="EU1222">
        <v>151.0595701</v>
      </c>
      <c r="EV1222">
        <v>86.938620110000002</v>
      </c>
      <c r="EW1222">
        <v>84.629581380000005</v>
      </c>
      <c r="EX1222">
        <v>66.204426720000001</v>
      </c>
      <c r="EY1222">
        <v>50.245744700000003</v>
      </c>
      <c r="EZ1222">
        <v>70.898106100000007</v>
      </c>
      <c r="FA1222">
        <v>65.110187269999997</v>
      </c>
      <c r="FB1222">
        <v>8.9060137360000002</v>
      </c>
      <c r="FC1222">
        <v>6.6376830099999999</v>
      </c>
      <c r="FD1222">
        <v>26.557335420000001</v>
      </c>
      <c r="FE1222">
        <v>28.415838109999999</v>
      </c>
      <c r="FF1222">
        <v>7.187378378</v>
      </c>
      <c r="FG1222">
        <v>7.5589675439999997</v>
      </c>
      <c r="FH1222">
        <v>1.715221334</v>
      </c>
      <c r="FI1222">
        <v>2.0491856570000002</v>
      </c>
      <c r="FJ1222">
        <v>31.025345990000002</v>
      </c>
      <c r="FK1222">
        <v>35.732636479999996</v>
      </c>
      <c r="FL1222">
        <v>11.02409048</v>
      </c>
      <c r="FM1222">
        <v>9.4382912730000008</v>
      </c>
      <c r="FN1222">
        <v>1</v>
      </c>
      <c r="FO1222">
        <v>0</v>
      </c>
      <c r="FP1222">
        <v>2</v>
      </c>
      <c r="FQ1222">
        <v>2</v>
      </c>
      <c r="FR1222">
        <f>7/14</f>
        <v>0.5</v>
      </c>
      <c r="FS1222">
        <v>2</v>
      </c>
      <c r="FT1222">
        <v>1</v>
      </c>
      <c r="FU1222">
        <v>2</v>
      </c>
      <c r="FV1222" t="s">
        <v>45</v>
      </c>
      <c r="FW1222">
        <v>1</v>
      </c>
      <c r="FX1222">
        <v>1</v>
      </c>
    </row>
    <row r="1223" spans="1:180" x14ac:dyDescent="0.3">
      <c r="A1223" s="7" t="s">
        <v>123</v>
      </c>
      <c r="B1223" s="7" t="s">
        <v>381</v>
      </c>
      <c r="C1223" t="s">
        <v>61</v>
      </c>
      <c r="D1223">
        <v>14</v>
      </c>
      <c r="E1223">
        <v>3</v>
      </c>
      <c r="F1223">
        <v>1.2986206899999999</v>
      </c>
      <c r="G1223">
        <v>1.77</v>
      </c>
      <c r="H1223">
        <v>0.74244827599999996</v>
      </c>
      <c r="I1223">
        <v>0.60399999999999998</v>
      </c>
      <c r="J1223">
        <v>1.156680747</v>
      </c>
      <c r="K1223">
        <v>1.335186676</v>
      </c>
      <c r="L1223">
        <v>0.65630897499999996</v>
      </c>
      <c r="M1223">
        <v>0.64505923099999996</v>
      </c>
      <c r="N1223">
        <v>20.224717259999998</v>
      </c>
      <c r="O1223">
        <v>16.8141234</v>
      </c>
      <c r="P1223">
        <v>1.030379572</v>
      </c>
      <c r="Q1223">
        <v>1.0869567099999999</v>
      </c>
      <c r="R1223">
        <v>1.4632166790000001</v>
      </c>
      <c r="S1223">
        <v>1.720066249</v>
      </c>
      <c r="T1223">
        <v>0.41666666699999999</v>
      </c>
      <c r="U1223">
        <v>0.38461538499999998</v>
      </c>
      <c r="V1223">
        <v>0.73333333300000003</v>
      </c>
      <c r="W1223">
        <v>0.4</v>
      </c>
      <c r="X1223">
        <v>0.38888888900000002</v>
      </c>
      <c r="Y1223">
        <v>0.38888888900000002</v>
      </c>
      <c r="Z1223">
        <v>-16</v>
      </c>
      <c r="AA1223" s="5" t="s">
        <v>210</v>
      </c>
      <c r="AB1223">
        <v>-15</v>
      </c>
      <c r="AC1223">
        <v>-15</v>
      </c>
      <c r="AD1223" s="5" t="s">
        <v>209</v>
      </c>
      <c r="AE1223">
        <v>-12</v>
      </c>
      <c r="AF1223">
        <v>-9</v>
      </c>
      <c r="AG1223">
        <v>-9</v>
      </c>
      <c r="AH1223">
        <v>-8</v>
      </c>
      <c r="AI1223">
        <v>-8</v>
      </c>
      <c r="AJ1223">
        <v>-9</v>
      </c>
      <c r="AK1223">
        <v>-9</v>
      </c>
      <c r="AL1223">
        <v>-6</v>
      </c>
      <c r="AM1223">
        <v>-6</v>
      </c>
      <c r="AN1223">
        <v>-6</v>
      </c>
      <c r="AO1223">
        <v>-6</v>
      </c>
      <c r="AP1223">
        <v>-5</v>
      </c>
      <c r="AQ1223">
        <v>-5</v>
      </c>
      <c r="AR1223">
        <v>-2</v>
      </c>
      <c r="AS1223">
        <v>-2</v>
      </c>
      <c r="AT1223">
        <v>0</v>
      </c>
      <c r="AU1223">
        <v>0</v>
      </c>
      <c r="AV1223">
        <v>0</v>
      </c>
      <c r="AW1223">
        <v>0</v>
      </c>
      <c r="AX1223">
        <v>1</v>
      </c>
      <c r="AY1223">
        <v>1</v>
      </c>
      <c r="AZ1223">
        <v>1</v>
      </c>
      <c r="BA1223">
        <v>1</v>
      </c>
      <c r="BB1223">
        <v>3</v>
      </c>
      <c r="BC1223">
        <v>3</v>
      </c>
      <c r="BD1223">
        <v>4</v>
      </c>
      <c r="BE1223">
        <v>4</v>
      </c>
      <c r="BF1223">
        <v>4</v>
      </c>
      <c r="BG1223">
        <v>4</v>
      </c>
      <c r="BH1223">
        <v>8</v>
      </c>
      <c r="BI1223">
        <v>8</v>
      </c>
      <c r="BJ1223">
        <v>8</v>
      </c>
      <c r="BK1223">
        <v>8</v>
      </c>
      <c r="BL1223">
        <v>9</v>
      </c>
      <c r="BM1223">
        <v>9</v>
      </c>
      <c r="BN1223">
        <v>-1</v>
      </c>
      <c r="BO1223">
        <v>0</v>
      </c>
      <c r="BP1223">
        <v>0</v>
      </c>
      <c r="BQ1223">
        <v>-3</v>
      </c>
      <c r="BR1223">
        <v>0</v>
      </c>
      <c r="BS1223">
        <v>0</v>
      </c>
      <c r="BT1223">
        <v>-1</v>
      </c>
      <c r="BU1223">
        <v>-3</v>
      </c>
      <c r="BV1223">
        <v>0</v>
      </c>
      <c r="BW1223">
        <v>-1</v>
      </c>
      <c r="BX1223">
        <v>0</v>
      </c>
      <c r="BY1223">
        <v>-1</v>
      </c>
      <c r="BZ1223">
        <v>0</v>
      </c>
      <c r="CA1223">
        <v>0</v>
      </c>
      <c r="CB1223">
        <v>2</v>
      </c>
      <c r="CC1223">
        <v>0</v>
      </c>
      <c r="CD1223">
        <v>-1</v>
      </c>
      <c r="CE1223">
        <v>-2</v>
      </c>
      <c r="CF1223">
        <v>0</v>
      </c>
      <c r="CG1223">
        <v>1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1</v>
      </c>
      <c r="CN1223">
        <v>0</v>
      </c>
      <c r="CO1223">
        <v>0</v>
      </c>
      <c r="CP1223">
        <v>1</v>
      </c>
      <c r="CQ1223">
        <v>0</v>
      </c>
      <c r="CR1223">
        <v>-1</v>
      </c>
      <c r="CS1223">
        <v>1</v>
      </c>
      <c r="CT1223">
        <v>-2</v>
      </c>
      <c r="CU1223">
        <v>-3</v>
      </c>
      <c r="CV1223">
        <v>1</v>
      </c>
      <c r="CW1223">
        <v>0</v>
      </c>
      <c r="CX1223">
        <v>1</v>
      </c>
      <c r="CY1223">
        <v>2</v>
      </c>
      <c r="CZ1223">
        <v>0</v>
      </c>
      <c r="DA1223">
        <v>0</v>
      </c>
      <c r="DB1223">
        <v>-16</v>
      </c>
      <c r="DC1223">
        <v>-23</v>
      </c>
      <c r="DD1223">
        <v>-17</v>
      </c>
      <c r="DE1223">
        <v>-24</v>
      </c>
      <c r="DF1223">
        <v>-19</v>
      </c>
      <c r="DG1223">
        <v>-26</v>
      </c>
      <c r="DH1223">
        <v>-8</v>
      </c>
      <c r="DI1223">
        <v>-15</v>
      </c>
      <c r="DJ1223">
        <v>-9</v>
      </c>
      <c r="DK1223">
        <v>-16</v>
      </c>
      <c r="DL1223">
        <v>-13</v>
      </c>
      <c r="DM1223">
        <v>-20</v>
      </c>
      <c r="DN1223">
        <v>-9</v>
      </c>
      <c r="DO1223">
        <v>-16</v>
      </c>
      <c r="DP1223">
        <v>-1</v>
      </c>
      <c r="DQ1223">
        <v>-8</v>
      </c>
      <c r="DR1223">
        <v>-6</v>
      </c>
      <c r="DS1223">
        <v>-13</v>
      </c>
      <c r="DT1223">
        <v>-1</v>
      </c>
      <c r="DU1223">
        <v>-8</v>
      </c>
      <c r="DV1223">
        <v>0</v>
      </c>
      <c r="DW1223">
        <v>-7</v>
      </c>
      <c r="DX1223">
        <v>7</v>
      </c>
      <c r="DY1223">
        <v>0</v>
      </c>
      <c r="DZ1223">
        <v>5</v>
      </c>
      <c r="EA1223">
        <v>-2</v>
      </c>
      <c r="EB1223">
        <v>4</v>
      </c>
      <c r="EC1223">
        <v>-3</v>
      </c>
      <c r="ED1223">
        <v>10</v>
      </c>
      <c r="EE1223">
        <v>3</v>
      </c>
      <c r="EF1223">
        <v>7</v>
      </c>
      <c r="EG1223">
        <v>0</v>
      </c>
      <c r="EH1223">
        <v>8</v>
      </c>
      <c r="EI1223">
        <v>1</v>
      </c>
      <c r="EJ1223">
        <v>9</v>
      </c>
      <c r="EK1223">
        <v>2</v>
      </c>
      <c r="EL1223">
        <v>13</v>
      </c>
      <c r="EM1223">
        <v>6</v>
      </c>
      <c r="EN1223">
        <v>16</v>
      </c>
      <c r="EO1223">
        <v>9</v>
      </c>
      <c r="EP1223">
        <v>140.11234859999999</v>
      </c>
      <c r="EQ1223">
        <v>119.8753822</v>
      </c>
      <c r="ER1223">
        <v>88.229349990000003</v>
      </c>
      <c r="ES1223">
        <v>85.833137960000002</v>
      </c>
      <c r="ET1223">
        <v>144.82333149999999</v>
      </c>
      <c r="EU1223">
        <v>129.91754829999999</v>
      </c>
      <c r="EV1223">
        <v>85.746788859999995</v>
      </c>
      <c r="EW1223">
        <v>82.69422591</v>
      </c>
      <c r="EX1223">
        <v>43.297358539999998</v>
      </c>
      <c r="EY1223">
        <v>39.908555</v>
      </c>
      <c r="EZ1223">
        <v>61.222376699999998</v>
      </c>
      <c r="FA1223">
        <v>62.035925519999999</v>
      </c>
      <c r="FB1223">
        <v>7.9438603749999999</v>
      </c>
      <c r="FC1223">
        <v>8.5129988930000007</v>
      </c>
      <c r="FD1223">
        <v>22.36075834</v>
      </c>
      <c r="FE1223">
        <v>22.587650589999999</v>
      </c>
      <c r="FF1223">
        <v>7.5128857069999997</v>
      </c>
      <c r="FG1223">
        <v>6.9858613289999996</v>
      </c>
      <c r="FH1223">
        <v>2.0520226660000001</v>
      </c>
      <c r="FI1223">
        <v>1.8409584269999999</v>
      </c>
      <c r="FJ1223">
        <v>31.99339226</v>
      </c>
      <c r="FK1223">
        <v>30.684230729999999</v>
      </c>
      <c r="FL1223">
        <v>12.338516500000001</v>
      </c>
      <c r="FM1223">
        <v>13.37268813</v>
      </c>
      <c r="FN1223">
        <v>0</v>
      </c>
      <c r="FO1223">
        <v>0</v>
      </c>
      <c r="FP1223">
        <v>1</v>
      </c>
      <c r="FQ1223">
        <v>1</v>
      </c>
      <c r="FR1223">
        <f>5/7</f>
        <v>0.7142857142857143</v>
      </c>
      <c r="FS1223">
        <v>2</v>
      </c>
      <c r="FT1223">
        <v>0</v>
      </c>
      <c r="FU1223">
        <v>2</v>
      </c>
      <c r="FV1223">
        <v>2</v>
      </c>
      <c r="FW1223">
        <v>0</v>
      </c>
      <c r="FX1223">
        <v>1</v>
      </c>
    </row>
    <row r="1224" spans="1:180" x14ac:dyDescent="0.3">
      <c r="A1224" s="7" t="s">
        <v>23</v>
      </c>
      <c r="B1224" s="7" t="s">
        <v>31</v>
      </c>
      <c r="C1224" t="s">
        <v>26</v>
      </c>
      <c r="D1224">
        <v>15</v>
      </c>
      <c r="E1224">
        <v>3</v>
      </c>
      <c r="F1224">
        <v>1.1075757580000001</v>
      </c>
      <c r="G1224">
        <v>1.085254237</v>
      </c>
      <c r="H1224">
        <v>0.738848485</v>
      </c>
      <c r="I1224">
        <v>0.70752542399999996</v>
      </c>
      <c r="J1224">
        <v>1.5534342779999999</v>
      </c>
      <c r="K1224">
        <v>1.8101311929999999</v>
      </c>
      <c r="L1224">
        <v>1.106505192</v>
      </c>
      <c r="M1224">
        <v>1.18643816</v>
      </c>
      <c r="N1224">
        <v>20.50282481</v>
      </c>
      <c r="O1224">
        <v>16.507424499999999</v>
      </c>
      <c r="P1224">
        <v>1.752107141</v>
      </c>
      <c r="Q1224">
        <v>1.9322746829999999</v>
      </c>
      <c r="R1224">
        <v>1.1416150759999999</v>
      </c>
      <c r="S1224">
        <v>1.1524326</v>
      </c>
      <c r="T1224">
        <v>0.64285714299999996</v>
      </c>
      <c r="U1224">
        <v>0.66666666699999999</v>
      </c>
      <c r="V1224">
        <v>0.6</v>
      </c>
      <c r="W1224">
        <v>0.86666666699999995</v>
      </c>
      <c r="X1224">
        <v>0.428571429</v>
      </c>
      <c r="Y1224">
        <v>1</v>
      </c>
      <c r="Z1224">
        <v>-4</v>
      </c>
      <c r="AA1224" s="5" t="s">
        <v>211</v>
      </c>
      <c r="AB1224">
        <v>0</v>
      </c>
      <c r="AC1224">
        <v>-1</v>
      </c>
      <c r="AD1224" s="5" t="s">
        <v>47</v>
      </c>
      <c r="AE1224">
        <v>0</v>
      </c>
      <c r="AF1224">
        <v>1</v>
      </c>
      <c r="AG1224">
        <v>0</v>
      </c>
      <c r="AH1224">
        <v>2</v>
      </c>
      <c r="AI1224">
        <v>1</v>
      </c>
      <c r="AJ1224">
        <v>2</v>
      </c>
      <c r="AK1224">
        <v>1</v>
      </c>
      <c r="AL1224">
        <v>3</v>
      </c>
      <c r="AM1224">
        <v>2</v>
      </c>
      <c r="AN1224">
        <v>4</v>
      </c>
      <c r="AO1224">
        <v>3</v>
      </c>
      <c r="AP1224">
        <v>5</v>
      </c>
      <c r="AQ1224">
        <v>4</v>
      </c>
      <c r="AR1224">
        <v>6</v>
      </c>
      <c r="AS1224">
        <v>5</v>
      </c>
      <c r="AT1224">
        <v>7</v>
      </c>
      <c r="AU1224">
        <v>6</v>
      </c>
      <c r="AV1224">
        <v>9</v>
      </c>
      <c r="AW1224">
        <v>8</v>
      </c>
      <c r="AX1224">
        <v>9</v>
      </c>
      <c r="AY1224">
        <v>8</v>
      </c>
      <c r="AZ1224">
        <v>10</v>
      </c>
      <c r="BA1224">
        <v>9</v>
      </c>
      <c r="BB1224">
        <v>13</v>
      </c>
      <c r="BC1224">
        <v>12</v>
      </c>
      <c r="BD1224">
        <v>14</v>
      </c>
      <c r="BE1224">
        <v>13</v>
      </c>
      <c r="BF1224">
        <v>15</v>
      </c>
      <c r="BG1224">
        <v>14</v>
      </c>
      <c r="BH1224">
        <v>17</v>
      </c>
      <c r="BI1224">
        <v>16</v>
      </c>
      <c r="BJ1224">
        <v>20</v>
      </c>
      <c r="BK1224">
        <v>19</v>
      </c>
      <c r="BL1224">
        <v>25</v>
      </c>
      <c r="BM1224">
        <v>24</v>
      </c>
      <c r="BN1224">
        <v>-3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-2</v>
      </c>
      <c r="BU1224">
        <v>2</v>
      </c>
      <c r="BV1224">
        <v>0</v>
      </c>
      <c r="BW1224">
        <v>0</v>
      </c>
      <c r="BX1224">
        <v>2</v>
      </c>
      <c r="BY1224">
        <v>-5</v>
      </c>
      <c r="BZ1224">
        <v>0</v>
      </c>
      <c r="CA1224">
        <v>1</v>
      </c>
      <c r="CB1224">
        <v>3</v>
      </c>
      <c r="CC1224">
        <v>0</v>
      </c>
      <c r="CD1224">
        <v>-1</v>
      </c>
      <c r="CE1224">
        <v>0</v>
      </c>
      <c r="CF1224">
        <v>-3</v>
      </c>
      <c r="CG1224">
        <v>2</v>
      </c>
      <c r="CH1224">
        <v>1</v>
      </c>
      <c r="CI1224">
        <v>0</v>
      </c>
      <c r="CJ1224">
        <v>0</v>
      </c>
      <c r="CK1224">
        <v>3</v>
      </c>
      <c r="CL1224">
        <v>0</v>
      </c>
      <c r="CM1224">
        <v>-2</v>
      </c>
      <c r="CN1224">
        <v>3</v>
      </c>
      <c r="CO1224">
        <v>4</v>
      </c>
      <c r="CP1224">
        <v>1</v>
      </c>
      <c r="CQ1224">
        <v>-1</v>
      </c>
      <c r="CR1224">
        <v>2</v>
      </c>
      <c r="CS1224">
        <v>0</v>
      </c>
      <c r="CT1224">
        <v>3</v>
      </c>
      <c r="CU1224">
        <v>1</v>
      </c>
      <c r="CV1224">
        <v>-1</v>
      </c>
      <c r="CW1224">
        <v>0</v>
      </c>
      <c r="CX1224">
        <v>3</v>
      </c>
      <c r="CY1224">
        <v>1</v>
      </c>
      <c r="CZ1224">
        <v>1</v>
      </c>
      <c r="DA1224">
        <v>1</v>
      </c>
      <c r="DB1224">
        <v>-8</v>
      </c>
      <c r="DC1224">
        <v>-10</v>
      </c>
      <c r="DD1224">
        <v>0</v>
      </c>
      <c r="DE1224">
        <v>-2</v>
      </c>
      <c r="DF1224">
        <v>2</v>
      </c>
      <c r="DG1224">
        <v>0</v>
      </c>
      <c r="DH1224">
        <v>3</v>
      </c>
      <c r="DI1224">
        <v>1</v>
      </c>
      <c r="DJ1224">
        <v>-6</v>
      </c>
      <c r="DK1224">
        <v>-8</v>
      </c>
      <c r="DL1224">
        <v>-2</v>
      </c>
      <c r="DM1224">
        <v>-4</v>
      </c>
      <c r="DN1224">
        <v>3</v>
      </c>
      <c r="DO1224">
        <v>1</v>
      </c>
      <c r="DP1224">
        <v>2</v>
      </c>
      <c r="DQ1224">
        <v>0</v>
      </c>
      <c r="DR1224">
        <v>-2</v>
      </c>
      <c r="DS1224">
        <v>-4</v>
      </c>
      <c r="DT1224">
        <v>7</v>
      </c>
      <c r="DU1224">
        <v>5</v>
      </c>
      <c r="DV1224">
        <v>14</v>
      </c>
      <c r="DW1224">
        <v>12</v>
      </c>
      <c r="DX1224">
        <v>14</v>
      </c>
      <c r="DY1224">
        <v>12</v>
      </c>
      <c r="DZ1224">
        <v>15</v>
      </c>
      <c r="EA1224">
        <v>13</v>
      </c>
      <c r="EB1224">
        <v>15</v>
      </c>
      <c r="EC1224">
        <v>13</v>
      </c>
      <c r="ED1224">
        <v>15</v>
      </c>
      <c r="EE1224">
        <v>13</v>
      </c>
      <c r="EF1224">
        <v>20</v>
      </c>
      <c r="EG1224">
        <v>18</v>
      </c>
      <c r="EH1224">
        <v>15</v>
      </c>
      <c r="EI1224">
        <v>13</v>
      </c>
      <c r="EJ1224">
        <v>19</v>
      </c>
      <c r="EK1224">
        <v>17</v>
      </c>
      <c r="EL1224">
        <v>28</v>
      </c>
      <c r="EM1224">
        <v>26</v>
      </c>
      <c r="EN1224">
        <v>26</v>
      </c>
      <c r="EO1224">
        <v>24</v>
      </c>
      <c r="EP1224">
        <v>177.16790520000001</v>
      </c>
      <c r="EQ1224">
        <v>189.1062867</v>
      </c>
      <c r="ER1224">
        <v>87.941362639999994</v>
      </c>
      <c r="ES1224">
        <v>89.128291000000004</v>
      </c>
      <c r="ET1224">
        <v>178.83567189999999</v>
      </c>
      <c r="EU1224">
        <v>186.78295689999999</v>
      </c>
      <c r="EV1224">
        <v>87.15041454</v>
      </c>
      <c r="EW1224">
        <v>87.840475299999994</v>
      </c>
      <c r="EX1224">
        <v>49.588247180000003</v>
      </c>
      <c r="EY1224">
        <v>54.930427260000002</v>
      </c>
      <c r="EZ1224">
        <v>61.849681910000001</v>
      </c>
      <c r="FA1224">
        <v>69.136650209999999</v>
      </c>
      <c r="FB1224">
        <v>10.234757739999999</v>
      </c>
      <c r="FC1224">
        <v>10.57645628</v>
      </c>
      <c r="FD1224">
        <v>32.04640114</v>
      </c>
      <c r="FE1224">
        <v>35.072771279999998</v>
      </c>
      <c r="FF1224">
        <v>9.2350809080000005</v>
      </c>
      <c r="FG1224">
        <v>9.6419794579999998</v>
      </c>
      <c r="FH1224">
        <v>2.484996245</v>
      </c>
      <c r="FI1224">
        <v>1.1276561249999999</v>
      </c>
      <c r="FJ1224">
        <v>32.640506879999997</v>
      </c>
      <c r="FK1224">
        <v>38.453988039999999</v>
      </c>
      <c r="FL1224">
        <v>12.898044479999999</v>
      </c>
      <c r="FM1224">
        <v>14.128006149999999</v>
      </c>
      <c r="FN1224">
        <v>0</v>
      </c>
      <c r="FO1224">
        <v>0</v>
      </c>
      <c r="FP1224">
        <v>0</v>
      </c>
      <c r="FQ1224">
        <v>2</v>
      </c>
      <c r="FR1224">
        <f>1/14</f>
        <v>7.1428571428571425E-2</v>
      </c>
      <c r="FS1224" t="s">
        <v>45</v>
      </c>
      <c r="FT1224">
        <v>2</v>
      </c>
      <c r="FU1224">
        <v>2</v>
      </c>
      <c r="FV1224" t="s">
        <v>45</v>
      </c>
      <c r="FW1224">
        <v>1</v>
      </c>
      <c r="FX1224">
        <v>1</v>
      </c>
    </row>
    <row r="1225" spans="1:180" x14ac:dyDescent="0.3">
      <c r="A1225" s="7" t="s">
        <v>33</v>
      </c>
      <c r="B1225" s="7" t="s">
        <v>37</v>
      </c>
      <c r="C1225" t="s">
        <v>26</v>
      </c>
      <c r="D1225">
        <v>15</v>
      </c>
      <c r="E1225">
        <v>3</v>
      </c>
      <c r="F1225">
        <v>1.061054248</v>
      </c>
      <c r="G1225">
        <v>1.331111111</v>
      </c>
      <c r="H1225">
        <v>0.77794268200000005</v>
      </c>
      <c r="I1225">
        <v>0.69866666700000002</v>
      </c>
      <c r="J1225">
        <v>1.55083437</v>
      </c>
      <c r="K1225">
        <v>1.0882644379999999</v>
      </c>
      <c r="L1225">
        <v>1.0125948309999999</v>
      </c>
      <c r="M1225">
        <v>0.76096885599999997</v>
      </c>
      <c r="N1225">
        <v>16.33930505</v>
      </c>
      <c r="O1225">
        <v>17.847615439999998</v>
      </c>
      <c r="P1225">
        <v>1.432925931</v>
      </c>
      <c r="Q1225">
        <v>0.98512905200000001</v>
      </c>
      <c r="R1225">
        <v>1.4760371269999999</v>
      </c>
      <c r="S1225">
        <v>1.452384656</v>
      </c>
      <c r="T1225">
        <v>0.61111111100000004</v>
      </c>
      <c r="U1225">
        <v>0.428571429</v>
      </c>
      <c r="V1225">
        <v>0.46666666699999998</v>
      </c>
      <c r="W1225">
        <v>0.33333333300000001</v>
      </c>
      <c r="X1225">
        <v>0.38888888900000002</v>
      </c>
      <c r="Y1225">
        <v>0.47619047599999997</v>
      </c>
      <c r="Z1225">
        <v>-9</v>
      </c>
      <c r="AA1225" s="5" t="s">
        <v>214</v>
      </c>
      <c r="AB1225">
        <v>-5</v>
      </c>
      <c r="AC1225">
        <v>-9</v>
      </c>
      <c r="AD1225" s="5" t="s">
        <v>222</v>
      </c>
      <c r="AE1225">
        <v>-8</v>
      </c>
      <c r="AF1225">
        <v>-4</v>
      </c>
      <c r="AG1225">
        <v>-8</v>
      </c>
      <c r="AH1225">
        <v>-3</v>
      </c>
      <c r="AI1225">
        <v>-7</v>
      </c>
      <c r="AJ1225">
        <v>-3</v>
      </c>
      <c r="AK1225">
        <v>-7</v>
      </c>
      <c r="AL1225">
        <v>-2</v>
      </c>
      <c r="AM1225">
        <v>-6</v>
      </c>
      <c r="AN1225">
        <v>-1</v>
      </c>
      <c r="AO1225">
        <v>-5</v>
      </c>
      <c r="AP1225">
        <v>0</v>
      </c>
      <c r="AQ1225">
        <v>-4</v>
      </c>
      <c r="AR1225">
        <v>1</v>
      </c>
      <c r="AS1225">
        <v>-3</v>
      </c>
      <c r="AT1225">
        <v>2</v>
      </c>
      <c r="AU1225">
        <v>-2</v>
      </c>
      <c r="AV1225">
        <v>4</v>
      </c>
      <c r="AW1225">
        <v>0</v>
      </c>
      <c r="AX1225">
        <v>4</v>
      </c>
      <c r="AY1225">
        <v>0</v>
      </c>
      <c r="AZ1225">
        <v>5</v>
      </c>
      <c r="BA1225">
        <v>1</v>
      </c>
      <c r="BB1225">
        <v>8</v>
      </c>
      <c r="BC1225">
        <v>4</v>
      </c>
      <c r="BD1225">
        <v>9</v>
      </c>
      <c r="BE1225">
        <v>5</v>
      </c>
      <c r="BF1225">
        <v>10</v>
      </c>
      <c r="BG1225">
        <v>6</v>
      </c>
      <c r="BH1225">
        <v>12</v>
      </c>
      <c r="BI1225">
        <v>8</v>
      </c>
      <c r="BJ1225">
        <v>15</v>
      </c>
      <c r="BK1225">
        <v>11</v>
      </c>
      <c r="BL1225">
        <v>20</v>
      </c>
      <c r="BM1225">
        <v>16</v>
      </c>
      <c r="BN1225">
        <v>5</v>
      </c>
      <c r="BO1225">
        <v>-7</v>
      </c>
      <c r="BP1225">
        <v>1</v>
      </c>
      <c r="BQ1225">
        <v>0</v>
      </c>
      <c r="BR1225">
        <v>0</v>
      </c>
      <c r="BS1225">
        <v>2</v>
      </c>
      <c r="BT1225">
        <v>0</v>
      </c>
      <c r="BU1225">
        <v>-1</v>
      </c>
      <c r="BV1225">
        <v>0</v>
      </c>
      <c r="BW1225">
        <v>-4</v>
      </c>
      <c r="BX1225">
        <v>0</v>
      </c>
      <c r="BY1225">
        <v>0</v>
      </c>
      <c r="BZ1225">
        <v>-1</v>
      </c>
      <c r="CA1225">
        <v>1</v>
      </c>
      <c r="CB1225">
        <v>0</v>
      </c>
      <c r="CC1225">
        <v>0</v>
      </c>
      <c r="CD1225">
        <v>0</v>
      </c>
      <c r="CE1225">
        <v>0</v>
      </c>
      <c r="CF1225">
        <v>-1</v>
      </c>
      <c r="CG1225">
        <v>0</v>
      </c>
      <c r="CH1225">
        <v>1</v>
      </c>
      <c r="CI1225">
        <v>-2</v>
      </c>
      <c r="CJ1225">
        <v>0</v>
      </c>
      <c r="CK1225">
        <v>-2</v>
      </c>
      <c r="CL1225">
        <v>0</v>
      </c>
      <c r="CM1225">
        <v>0</v>
      </c>
      <c r="CN1225">
        <v>-3</v>
      </c>
      <c r="CO1225">
        <v>3</v>
      </c>
      <c r="CP1225">
        <v>3</v>
      </c>
      <c r="CQ1225">
        <v>0</v>
      </c>
      <c r="CR1225">
        <v>0</v>
      </c>
      <c r="CS1225">
        <v>-1</v>
      </c>
      <c r="CT1225">
        <v>-1</v>
      </c>
      <c r="CU1225">
        <v>0</v>
      </c>
      <c r="CV1225">
        <v>3</v>
      </c>
      <c r="CW1225">
        <v>1</v>
      </c>
      <c r="CX1225">
        <v>3</v>
      </c>
      <c r="CY1225">
        <v>4</v>
      </c>
      <c r="CZ1225">
        <v>1</v>
      </c>
      <c r="DA1225">
        <v>0</v>
      </c>
      <c r="DB1225">
        <v>-6</v>
      </c>
      <c r="DC1225">
        <v>-23</v>
      </c>
      <c r="DD1225">
        <v>2</v>
      </c>
      <c r="DE1225">
        <v>-15</v>
      </c>
      <c r="DF1225">
        <v>4</v>
      </c>
      <c r="DG1225">
        <v>-13</v>
      </c>
      <c r="DH1225">
        <v>5</v>
      </c>
      <c r="DI1225">
        <v>-12</v>
      </c>
      <c r="DJ1225">
        <v>-4</v>
      </c>
      <c r="DK1225">
        <v>-21</v>
      </c>
      <c r="DL1225">
        <v>0</v>
      </c>
      <c r="DM1225">
        <v>-17</v>
      </c>
      <c r="DN1225">
        <v>5</v>
      </c>
      <c r="DO1225">
        <v>-12</v>
      </c>
      <c r="DP1225">
        <v>4</v>
      </c>
      <c r="DQ1225">
        <v>-13</v>
      </c>
      <c r="DR1225">
        <v>0</v>
      </c>
      <c r="DS1225">
        <v>-17</v>
      </c>
      <c r="DT1225">
        <v>9</v>
      </c>
      <c r="DU1225">
        <v>-8</v>
      </c>
      <c r="DV1225">
        <v>16</v>
      </c>
      <c r="DW1225">
        <v>-1</v>
      </c>
      <c r="DX1225">
        <v>16</v>
      </c>
      <c r="DY1225">
        <v>-1</v>
      </c>
      <c r="DZ1225">
        <v>17</v>
      </c>
      <c r="EA1225">
        <v>0</v>
      </c>
      <c r="EB1225">
        <v>17</v>
      </c>
      <c r="EC1225">
        <v>0</v>
      </c>
      <c r="ED1225">
        <v>17</v>
      </c>
      <c r="EE1225">
        <v>0</v>
      </c>
      <c r="EF1225">
        <v>22</v>
      </c>
      <c r="EG1225">
        <v>5</v>
      </c>
      <c r="EH1225">
        <v>17</v>
      </c>
      <c r="EI1225">
        <v>0</v>
      </c>
      <c r="EJ1225">
        <v>21</v>
      </c>
      <c r="EK1225">
        <v>4</v>
      </c>
      <c r="EL1225">
        <v>30</v>
      </c>
      <c r="EM1225">
        <v>13</v>
      </c>
      <c r="EN1225">
        <v>28</v>
      </c>
      <c r="EO1225">
        <v>11</v>
      </c>
      <c r="EP1225">
        <v>117.9502411</v>
      </c>
      <c r="EQ1225">
        <v>143.3845038</v>
      </c>
      <c r="ER1225">
        <v>85.322727049999997</v>
      </c>
      <c r="ES1225">
        <v>85.769991770000004</v>
      </c>
      <c r="ET1225">
        <v>125.8115981</v>
      </c>
      <c r="EU1225">
        <v>119.2498851</v>
      </c>
      <c r="EV1225">
        <v>82.516167429999996</v>
      </c>
      <c r="EW1225">
        <v>81.948159669999995</v>
      </c>
      <c r="EX1225">
        <v>48.397731909999997</v>
      </c>
      <c r="EY1225">
        <v>34.164592059999997</v>
      </c>
      <c r="EZ1225">
        <v>57.966240790000001</v>
      </c>
      <c r="FA1225">
        <v>55.274094810000001</v>
      </c>
      <c r="FB1225">
        <v>10.603660830000001</v>
      </c>
      <c r="FC1225">
        <v>8.3394749190000006</v>
      </c>
      <c r="FD1225">
        <v>23.979093429999999</v>
      </c>
      <c r="FE1225">
        <v>23.195398340000001</v>
      </c>
      <c r="FF1225">
        <v>9.0819182979999997</v>
      </c>
      <c r="FG1225">
        <v>7.4876209779999998</v>
      </c>
      <c r="FH1225">
        <v>2.5838645549999999</v>
      </c>
      <c r="FI1225">
        <v>1.5447803879999999</v>
      </c>
      <c r="FJ1225">
        <v>33.062167780000003</v>
      </c>
      <c r="FK1225">
        <v>34.521479859999999</v>
      </c>
      <c r="FL1225">
        <v>14.59682194</v>
      </c>
      <c r="FM1225">
        <v>12.06125226</v>
      </c>
      <c r="FN1225">
        <v>0</v>
      </c>
      <c r="FO1225">
        <v>0</v>
      </c>
      <c r="FP1225">
        <v>2</v>
      </c>
      <c r="FQ1225">
        <v>0</v>
      </c>
      <c r="FR1225">
        <f>7/14</f>
        <v>0.5</v>
      </c>
      <c r="FS1225">
        <v>1</v>
      </c>
      <c r="FT1225">
        <v>3</v>
      </c>
      <c r="FU1225">
        <v>0</v>
      </c>
      <c r="FV1225">
        <v>1</v>
      </c>
      <c r="FW1225">
        <v>1</v>
      </c>
      <c r="FX1225">
        <v>0</v>
      </c>
    </row>
    <row r="1226" spans="1:180" x14ac:dyDescent="0.3">
      <c r="A1226" s="7" t="s">
        <v>375</v>
      </c>
      <c r="B1226" s="7" t="s">
        <v>38</v>
      </c>
      <c r="C1226" t="s">
        <v>26</v>
      </c>
      <c r="D1226">
        <v>15</v>
      </c>
      <c r="E1226">
        <v>3</v>
      </c>
      <c r="F1226">
        <v>1.3063888889999999</v>
      </c>
      <c r="G1226">
        <v>1.2775000000000001</v>
      </c>
      <c r="H1226">
        <v>0.74911111100000005</v>
      </c>
      <c r="I1226">
        <v>0.69625000000000004</v>
      </c>
      <c r="J1226">
        <v>1.0436392910000001</v>
      </c>
      <c r="K1226">
        <v>1.1339209159999999</v>
      </c>
      <c r="L1226">
        <v>0.67723222299999997</v>
      </c>
      <c r="M1226">
        <v>0.97792148099999998</v>
      </c>
      <c r="N1226">
        <v>19.081168890000001</v>
      </c>
      <c r="O1226">
        <v>19.637983420000001</v>
      </c>
      <c r="P1226">
        <v>1.1733911969999999</v>
      </c>
      <c r="Q1226">
        <v>1.4804336</v>
      </c>
      <c r="R1226">
        <v>1.467813166</v>
      </c>
      <c r="S1226">
        <v>1.4491509979999999</v>
      </c>
      <c r="T1226">
        <v>0.23809523799999999</v>
      </c>
      <c r="U1226">
        <v>0.571428571</v>
      </c>
      <c r="V1226">
        <v>0.4</v>
      </c>
      <c r="W1226">
        <v>0.46666666699999998</v>
      </c>
      <c r="X1226">
        <v>0.23809523799999999</v>
      </c>
      <c r="Y1226">
        <v>0.571428571</v>
      </c>
      <c r="Z1226">
        <v>-21</v>
      </c>
      <c r="AA1226" s="5" t="s">
        <v>191</v>
      </c>
      <c r="AB1226">
        <v>-17</v>
      </c>
      <c r="AC1226">
        <v>-3</v>
      </c>
      <c r="AD1226" s="5" t="s">
        <v>210</v>
      </c>
      <c r="AE1226">
        <v>-2</v>
      </c>
      <c r="AF1226">
        <v>-16</v>
      </c>
      <c r="AG1226">
        <v>-2</v>
      </c>
      <c r="AH1226">
        <v>-15</v>
      </c>
      <c r="AI1226">
        <v>-1</v>
      </c>
      <c r="AJ1226">
        <v>-15</v>
      </c>
      <c r="AK1226">
        <v>-1</v>
      </c>
      <c r="AL1226">
        <v>-14</v>
      </c>
      <c r="AM1226">
        <v>0</v>
      </c>
      <c r="AN1226">
        <v>-13</v>
      </c>
      <c r="AO1226">
        <v>1</v>
      </c>
      <c r="AP1226">
        <v>-12</v>
      </c>
      <c r="AQ1226">
        <v>2</v>
      </c>
      <c r="AR1226">
        <v>-11</v>
      </c>
      <c r="AS1226">
        <v>3</v>
      </c>
      <c r="AT1226">
        <v>-10</v>
      </c>
      <c r="AU1226">
        <v>4</v>
      </c>
      <c r="AV1226">
        <v>-8</v>
      </c>
      <c r="AW1226">
        <v>6</v>
      </c>
      <c r="AX1226">
        <v>-8</v>
      </c>
      <c r="AY1226">
        <v>6</v>
      </c>
      <c r="AZ1226">
        <v>-7</v>
      </c>
      <c r="BA1226">
        <v>7</v>
      </c>
      <c r="BB1226">
        <v>-4</v>
      </c>
      <c r="BC1226">
        <v>10</v>
      </c>
      <c r="BD1226">
        <v>-3</v>
      </c>
      <c r="BE1226">
        <v>11</v>
      </c>
      <c r="BF1226">
        <v>-2</v>
      </c>
      <c r="BG1226">
        <v>12</v>
      </c>
      <c r="BH1226">
        <v>0</v>
      </c>
      <c r="BI1226">
        <v>14</v>
      </c>
      <c r="BJ1226">
        <v>3</v>
      </c>
      <c r="BK1226">
        <v>17</v>
      </c>
      <c r="BL1226">
        <v>8</v>
      </c>
      <c r="BM1226">
        <v>22</v>
      </c>
      <c r="BN1226">
        <v>0</v>
      </c>
      <c r="BO1226">
        <v>0</v>
      </c>
      <c r="BP1226">
        <v>1</v>
      </c>
      <c r="BQ1226">
        <v>0</v>
      </c>
      <c r="BR1226">
        <v>0</v>
      </c>
      <c r="BS1226">
        <v>-1</v>
      </c>
      <c r="BT1226">
        <v>-1</v>
      </c>
      <c r="BU1226">
        <v>2</v>
      </c>
      <c r="BV1226">
        <v>0</v>
      </c>
      <c r="BW1226">
        <v>0</v>
      </c>
      <c r="BX1226">
        <v>0</v>
      </c>
      <c r="BY1226">
        <v>-3</v>
      </c>
      <c r="BZ1226">
        <v>0</v>
      </c>
      <c r="CA1226">
        <v>0</v>
      </c>
      <c r="CB1226">
        <v>-2</v>
      </c>
      <c r="CC1226">
        <v>-1</v>
      </c>
      <c r="CD1226">
        <v>-3</v>
      </c>
      <c r="CE1226">
        <v>1</v>
      </c>
      <c r="CF1226">
        <v>-1</v>
      </c>
      <c r="CG1226">
        <v>0</v>
      </c>
      <c r="CH1226">
        <v>-1</v>
      </c>
      <c r="CI1226">
        <v>0</v>
      </c>
      <c r="CJ1226">
        <v>0</v>
      </c>
      <c r="CK1226">
        <v>2</v>
      </c>
      <c r="CL1226">
        <v>-1</v>
      </c>
      <c r="CM1226">
        <v>-1</v>
      </c>
      <c r="CN1226">
        <v>-1</v>
      </c>
      <c r="CO1226">
        <v>0</v>
      </c>
      <c r="CP1226">
        <v>-3</v>
      </c>
      <c r="CQ1226">
        <v>0</v>
      </c>
      <c r="CR1226">
        <v>0</v>
      </c>
      <c r="CS1226">
        <v>1</v>
      </c>
      <c r="CT1226">
        <v>0</v>
      </c>
      <c r="CU1226">
        <v>1</v>
      </c>
      <c r="CV1226">
        <v>0</v>
      </c>
      <c r="CW1226">
        <v>0</v>
      </c>
      <c r="CX1226">
        <v>2</v>
      </c>
      <c r="CY1226">
        <v>2</v>
      </c>
      <c r="CZ1226">
        <v>0</v>
      </c>
      <c r="DA1226">
        <v>3</v>
      </c>
      <c r="DB1226">
        <v>-27</v>
      </c>
      <c r="DC1226">
        <v>-11</v>
      </c>
      <c r="DD1226">
        <v>-19</v>
      </c>
      <c r="DE1226">
        <v>-3</v>
      </c>
      <c r="DF1226">
        <v>-17</v>
      </c>
      <c r="DG1226">
        <v>-1</v>
      </c>
      <c r="DH1226">
        <v>-16</v>
      </c>
      <c r="DI1226">
        <v>0</v>
      </c>
      <c r="DJ1226">
        <v>-25</v>
      </c>
      <c r="DK1226">
        <v>-9</v>
      </c>
      <c r="DL1226">
        <v>-21</v>
      </c>
      <c r="DM1226">
        <v>-5</v>
      </c>
      <c r="DN1226">
        <v>-16</v>
      </c>
      <c r="DO1226">
        <v>0</v>
      </c>
      <c r="DP1226">
        <v>-17</v>
      </c>
      <c r="DQ1226">
        <v>-1</v>
      </c>
      <c r="DR1226">
        <v>-21</v>
      </c>
      <c r="DS1226">
        <v>-5</v>
      </c>
      <c r="DT1226">
        <v>-12</v>
      </c>
      <c r="DU1226">
        <v>4</v>
      </c>
      <c r="DV1226">
        <v>-5</v>
      </c>
      <c r="DW1226">
        <v>11</v>
      </c>
      <c r="DX1226">
        <v>-5</v>
      </c>
      <c r="DY1226">
        <v>11</v>
      </c>
      <c r="DZ1226">
        <v>-4</v>
      </c>
      <c r="EA1226">
        <v>12</v>
      </c>
      <c r="EB1226">
        <v>-4</v>
      </c>
      <c r="EC1226">
        <v>12</v>
      </c>
      <c r="ED1226">
        <v>-4</v>
      </c>
      <c r="EE1226">
        <v>12</v>
      </c>
      <c r="EF1226">
        <v>1</v>
      </c>
      <c r="EG1226">
        <v>17</v>
      </c>
      <c r="EH1226">
        <v>-4</v>
      </c>
      <c r="EI1226">
        <v>12</v>
      </c>
      <c r="EJ1226">
        <v>0</v>
      </c>
      <c r="EK1226">
        <v>16</v>
      </c>
      <c r="EL1226">
        <v>9</v>
      </c>
      <c r="EM1226">
        <v>25</v>
      </c>
      <c r="EN1226">
        <v>7</v>
      </c>
      <c r="EO1226">
        <v>23</v>
      </c>
      <c r="EP1226">
        <v>163.69595699999999</v>
      </c>
      <c r="EQ1226">
        <v>144.85761769999999</v>
      </c>
      <c r="ER1226">
        <v>90.051356150000004</v>
      </c>
      <c r="ES1226">
        <v>85.654203499999994</v>
      </c>
      <c r="ET1226">
        <v>177.27346600000001</v>
      </c>
      <c r="EU1226">
        <v>138.57755950000001</v>
      </c>
      <c r="EV1226">
        <v>88.169844650000002</v>
      </c>
      <c r="EW1226">
        <v>83.996035329999998</v>
      </c>
      <c r="EX1226">
        <v>51.57123816</v>
      </c>
      <c r="EY1226">
        <v>38.2251324</v>
      </c>
      <c r="EZ1226">
        <v>65.884743020000002</v>
      </c>
      <c r="FA1226">
        <v>58.405023980000003</v>
      </c>
      <c r="FB1226">
        <v>8.5482834519999997</v>
      </c>
      <c r="FC1226">
        <v>7.9505258469999998</v>
      </c>
      <c r="FD1226">
        <v>27.480764789999998</v>
      </c>
      <c r="FE1226">
        <v>22.70327485</v>
      </c>
      <c r="FF1226">
        <v>7.2885974129999997</v>
      </c>
      <c r="FG1226">
        <v>6.3804973409999999</v>
      </c>
      <c r="FH1226">
        <v>2.28873091</v>
      </c>
      <c r="FI1226">
        <v>1.288566788</v>
      </c>
      <c r="FJ1226">
        <v>32.30935247</v>
      </c>
      <c r="FK1226">
        <v>34.023238710000001</v>
      </c>
      <c r="FL1226">
        <v>11.24894009</v>
      </c>
      <c r="FM1226">
        <v>11.386696540000001</v>
      </c>
      <c r="FN1226">
        <v>0</v>
      </c>
      <c r="FO1226">
        <v>0</v>
      </c>
      <c r="FP1226">
        <v>0</v>
      </c>
      <c r="FQ1226">
        <v>1</v>
      </c>
      <c r="FR1226">
        <f>3/15</f>
        <v>0.2</v>
      </c>
      <c r="FS1226" t="s">
        <v>45</v>
      </c>
      <c r="FT1226">
        <v>0</v>
      </c>
      <c r="FU1226">
        <v>0</v>
      </c>
      <c r="FV1226" t="s">
        <v>45</v>
      </c>
      <c r="FW1226">
        <v>0</v>
      </c>
      <c r="FX1226">
        <v>0</v>
      </c>
    </row>
    <row r="1227" spans="1:180" x14ac:dyDescent="0.3">
      <c r="A1227" s="7" t="s">
        <v>44</v>
      </c>
      <c r="B1227" s="7" t="s">
        <v>43</v>
      </c>
      <c r="C1227" t="s">
        <v>26</v>
      </c>
      <c r="D1227">
        <v>15</v>
      </c>
      <c r="E1227">
        <v>3</v>
      </c>
      <c r="F1227">
        <v>1.3202495649999999</v>
      </c>
      <c r="G1227">
        <v>0.73152173899999995</v>
      </c>
      <c r="H1227">
        <v>0.74284852000000001</v>
      </c>
      <c r="I1227">
        <v>0.76804347799999995</v>
      </c>
      <c r="J1227">
        <v>1.2394018600000001</v>
      </c>
      <c r="K1227">
        <v>2.1925275019999999</v>
      </c>
      <c r="L1227">
        <v>0.68007715700000004</v>
      </c>
      <c r="M1227">
        <v>1.1917599750000001</v>
      </c>
      <c r="N1227">
        <v>15.96927316</v>
      </c>
      <c r="O1227">
        <v>18.547467059999999</v>
      </c>
      <c r="P1227">
        <v>1.2780320380000001</v>
      </c>
      <c r="Q1227">
        <v>1.9238831919999999</v>
      </c>
      <c r="R1227">
        <v>1.2821234800000001</v>
      </c>
      <c r="S1227">
        <v>1.1958187309999999</v>
      </c>
      <c r="T1227">
        <v>0.33333333300000001</v>
      </c>
      <c r="U1227">
        <v>0.59523809500000002</v>
      </c>
      <c r="V1227">
        <v>6.6666666999999999E-2</v>
      </c>
      <c r="W1227">
        <v>0.46666666699999998</v>
      </c>
      <c r="X1227">
        <v>0.33333333300000001</v>
      </c>
      <c r="Y1227">
        <v>0.52380952400000003</v>
      </c>
      <c r="Z1227">
        <v>-17</v>
      </c>
      <c r="AA1227" s="5" t="s">
        <v>221</v>
      </c>
      <c r="AB1227">
        <v>-13</v>
      </c>
      <c r="AC1227">
        <v>-2</v>
      </c>
      <c r="AD1227" s="5" t="s">
        <v>209</v>
      </c>
      <c r="AE1227">
        <v>-1</v>
      </c>
      <c r="AF1227">
        <v>-12</v>
      </c>
      <c r="AG1227">
        <v>-1</v>
      </c>
      <c r="AH1227">
        <v>-11</v>
      </c>
      <c r="AI1227">
        <v>0</v>
      </c>
      <c r="AJ1227">
        <v>-11</v>
      </c>
      <c r="AK1227">
        <v>0</v>
      </c>
      <c r="AL1227">
        <v>-10</v>
      </c>
      <c r="AM1227">
        <v>1</v>
      </c>
      <c r="AN1227">
        <v>-9</v>
      </c>
      <c r="AO1227">
        <v>2</v>
      </c>
      <c r="AP1227">
        <v>-8</v>
      </c>
      <c r="AQ1227">
        <v>3</v>
      </c>
      <c r="AR1227">
        <v>-7</v>
      </c>
      <c r="AS1227">
        <v>4</v>
      </c>
      <c r="AT1227">
        <v>-6</v>
      </c>
      <c r="AU1227">
        <v>5</v>
      </c>
      <c r="AV1227">
        <v>-4</v>
      </c>
      <c r="AW1227">
        <v>7</v>
      </c>
      <c r="AX1227">
        <v>-4</v>
      </c>
      <c r="AY1227">
        <v>7</v>
      </c>
      <c r="AZ1227">
        <v>-3</v>
      </c>
      <c r="BA1227">
        <v>8</v>
      </c>
      <c r="BB1227">
        <v>0</v>
      </c>
      <c r="BC1227">
        <v>11</v>
      </c>
      <c r="BD1227">
        <v>1</v>
      </c>
      <c r="BE1227">
        <v>12</v>
      </c>
      <c r="BF1227">
        <v>2</v>
      </c>
      <c r="BG1227">
        <v>13</v>
      </c>
      <c r="BH1227">
        <v>4</v>
      </c>
      <c r="BI1227">
        <v>15</v>
      </c>
      <c r="BJ1227">
        <v>7</v>
      </c>
      <c r="BK1227">
        <v>18</v>
      </c>
      <c r="BL1227">
        <v>12</v>
      </c>
      <c r="BM1227">
        <v>23</v>
      </c>
      <c r="BN1227">
        <v>-2</v>
      </c>
      <c r="BO1227">
        <v>-2</v>
      </c>
      <c r="BP1227">
        <v>-1</v>
      </c>
      <c r="BQ1227">
        <v>0</v>
      </c>
      <c r="BR1227">
        <v>1</v>
      </c>
      <c r="BS1227">
        <v>0</v>
      </c>
      <c r="BT1227">
        <v>-1</v>
      </c>
      <c r="BU1227">
        <v>-1</v>
      </c>
      <c r="BV1227">
        <v>0</v>
      </c>
      <c r="BW1227">
        <v>0</v>
      </c>
      <c r="BX1227">
        <v>-2</v>
      </c>
      <c r="BY1227">
        <v>0</v>
      </c>
      <c r="BZ1227">
        <v>0</v>
      </c>
      <c r="CA1227">
        <v>0</v>
      </c>
      <c r="CB1227">
        <v>-1</v>
      </c>
      <c r="CC1227">
        <v>0</v>
      </c>
      <c r="CD1227">
        <v>-3</v>
      </c>
      <c r="CE1227">
        <v>0</v>
      </c>
      <c r="CF1227">
        <v>1</v>
      </c>
      <c r="CG1227">
        <v>3</v>
      </c>
      <c r="CH1227">
        <v>-1</v>
      </c>
      <c r="CI1227">
        <v>-1</v>
      </c>
      <c r="CJ1227">
        <v>0</v>
      </c>
      <c r="CK1227">
        <v>2</v>
      </c>
      <c r="CL1227">
        <v>0</v>
      </c>
      <c r="CM1227">
        <v>4</v>
      </c>
      <c r="CN1227">
        <v>0</v>
      </c>
      <c r="CO1227">
        <v>2</v>
      </c>
      <c r="CP1227">
        <v>0</v>
      </c>
      <c r="CQ1227">
        <v>0</v>
      </c>
      <c r="CR1227">
        <v>-1</v>
      </c>
      <c r="CS1227">
        <v>3</v>
      </c>
      <c r="CT1227">
        <v>0</v>
      </c>
      <c r="CU1227">
        <v>2</v>
      </c>
      <c r="CV1227">
        <v>3</v>
      </c>
      <c r="CW1227">
        <v>0</v>
      </c>
      <c r="CX1227">
        <v>0</v>
      </c>
      <c r="CY1227">
        <v>0</v>
      </c>
      <c r="CZ1227">
        <v>1</v>
      </c>
      <c r="DA1227">
        <v>3</v>
      </c>
      <c r="DB1227">
        <v>-23</v>
      </c>
      <c r="DC1227">
        <v>-2</v>
      </c>
      <c r="DD1227">
        <v>-15</v>
      </c>
      <c r="DE1227">
        <v>6</v>
      </c>
      <c r="DF1227">
        <v>-13</v>
      </c>
      <c r="DG1227">
        <v>8</v>
      </c>
      <c r="DH1227">
        <v>-12</v>
      </c>
      <c r="DI1227">
        <v>9</v>
      </c>
      <c r="DJ1227">
        <v>-21</v>
      </c>
      <c r="DK1227">
        <v>0</v>
      </c>
      <c r="DL1227">
        <v>-17</v>
      </c>
      <c r="DM1227">
        <v>4</v>
      </c>
      <c r="DN1227">
        <v>-12</v>
      </c>
      <c r="DO1227">
        <v>9</v>
      </c>
      <c r="DP1227">
        <v>-13</v>
      </c>
      <c r="DQ1227">
        <v>8</v>
      </c>
      <c r="DR1227">
        <v>-17</v>
      </c>
      <c r="DS1227">
        <v>4</v>
      </c>
      <c r="DT1227">
        <v>-8</v>
      </c>
      <c r="DU1227">
        <v>13</v>
      </c>
      <c r="DV1227">
        <v>-1</v>
      </c>
      <c r="DW1227">
        <v>20</v>
      </c>
      <c r="DX1227">
        <v>-1</v>
      </c>
      <c r="DY1227">
        <v>20</v>
      </c>
      <c r="DZ1227">
        <v>0</v>
      </c>
      <c r="EA1227">
        <v>21</v>
      </c>
      <c r="EB1227">
        <v>0</v>
      </c>
      <c r="EC1227">
        <v>21</v>
      </c>
      <c r="ED1227">
        <v>0</v>
      </c>
      <c r="EE1227">
        <v>21</v>
      </c>
      <c r="EF1227">
        <v>5</v>
      </c>
      <c r="EG1227">
        <v>26</v>
      </c>
      <c r="EH1227">
        <v>0</v>
      </c>
      <c r="EI1227">
        <v>21</v>
      </c>
      <c r="EJ1227">
        <v>4</v>
      </c>
      <c r="EK1227">
        <v>25</v>
      </c>
      <c r="EL1227">
        <v>13</v>
      </c>
      <c r="EM1227">
        <v>34</v>
      </c>
      <c r="EN1227">
        <v>11</v>
      </c>
      <c r="EO1227">
        <v>32</v>
      </c>
      <c r="EP1227">
        <v>154.73762880000001</v>
      </c>
      <c r="EQ1227">
        <v>204.4341153</v>
      </c>
      <c r="ER1227">
        <v>88.412610790000002</v>
      </c>
      <c r="ES1227">
        <v>90.082707850000006</v>
      </c>
      <c r="ET1227">
        <v>174.01846380000001</v>
      </c>
      <c r="EU1227">
        <v>225.8301347</v>
      </c>
      <c r="EV1227">
        <v>87.827197010000006</v>
      </c>
      <c r="EW1227">
        <v>89.567510350000006</v>
      </c>
      <c r="EX1227">
        <v>50.205329429999999</v>
      </c>
      <c r="EY1227">
        <v>70.264304719999998</v>
      </c>
      <c r="EZ1227">
        <v>68.136867589999994</v>
      </c>
      <c r="FA1227">
        <v>74.882811559999993</v>
      </c>
      <c r="FB1227">
        <v>6.558123481</v>
      </c>
      <c r="FC1227">
        <v>10.677971080000001</v>
      </c>
      <c r="FD1227">
        <v>27.598539720000002</v>
      </c>
      <c r="FE1227">
        <v>38.7128151</v>
      </c>
      <c r="FF1227">
        <v>8.3769036410000002</v>
      </c>
      <c r="FG1227">
        <v>9.8154979119999997</v>
      </c>
      <c r="FH1227">
        <v>1.876023368</v>
      </c>
      <c r="FI1227">
        <v>2.4893179509999999</v>
      </c>
      <c r="FJ1227">
        <v>34.790274949999997</v>
      </c>
      <c r="FK1227">
        <v>38.427761259999997</v>
      </c>
      <c r="FL1227">
        <v>9.9568946999999994</v>
      </c>
      <c r="FM1227">
        <v>16.1794777</v>
      </c>
      <c r="FN1227">
        <v>2</v>
      </c>
      <c r="FO1227">
        <v>0</v>
      </c>
      <c r="FP1227">
        <v>2</v>
      </c>
      <c r="FQ1227">
        <v>1</v>
      </c>
      <c r="FR1227">
        <f>7/14</f>
        <v>0.5</v>
      </c>
      <c r="FS1227">
        <v>1</v>
      </c>
      <c r="FT1227">
        <v>3</v>
      </c>
      <c r="FU1227">
        <v>1</v>
      </c>
      <c r="FV1227">
        <v>1</v>
      </c>
      <c r="FW1227">
        <v>2</v>
      </c>
      <c r="FX1227">
        <v>0</v>
      </c>
    </row>
    <row r="1228" spans="1:180" x14ac:dyDescent="0.3">
      <c r="A1228" s="7" t="s">
        <v>42</v>
      </c>
      <c r="B1228" s="7" t="s">
        <v>40</v>
      </c>
      <c r="C1228" t="s">
        <v>26</v>
      </c>
      <c r="D1228">
        <v>15</v>
      </c>
      <c r="E1228">
        <v>3</v>
      </c>
      <c r="F1228">
        <v>0.84162262099999996</v>
      </c>
      <c r="G1228">
        <v>1.69</v>
      </c>
      <c r="H1228">
        <v>0.72908113100000005</v>
      </c>
      <c r="I1228">
        <v>0.69599999999999995</v>
      </c>
      <c r="J1228">
        <v>1.678718124</v>
      </c>
      <c r="K1228">
        <v>1.0638805389999999</v>
      </c>
      <c r="L1228">
        <v>1.4150761350000001</v>
      </c>
      <c r="M1228">
        <v>0.52901693000000005</v>
      </c>
      <c r="N1228">
        <v>16.180305539999999</v>
      </c>
      <c r="O1228">
        <v>18.90081417</v>
      </c>
      <c r="P1228">
        <v>2.0363195119999999</v>
      </c>
      <c r="Q1228">
        <v>1.025102067</v>
      </c>
      <c r="R1228">
        <v>0.97971277099999998</v>
      </c>
      <c r="S1228">
        <v>1.583387721</v>
      </c>
      <c r="T1228">
        <v>0.58974358999999998</v>
      </c>
      <c r="U1228">
        <v>0.46153846199999998</v>
      </c>
      <c r="V1228">
        <v>0.73333333300000003</v>
      </c>
      <c r="W1228">
        <v>0.46666666699999998</v>
      </c>
      <c r="X1228">
        <v>0.61111111100000004</v>
      </c>
      <c r="Y1228">
        <v>0.44444444399999999</v>
      </c>
      <c r="Z1228">
        <v>-8</v>
      </c>
      <c r="AA1228" s="5" t="s">
        <v>214</v>
      </c>
      <c r="AB1228">
        <v>-4</v>
      </c>
      <c r="AC1228">
        <v>-9</v>
      </c>
      <c r="AD1228" s="5" t="s">
        <v>233</v>
      </c>
      <c r="AE1228">
        <v>-8</v>
      </c>
      <c r="AF1228">
        <v>-3</v>
      </c>
      <c r="AG1228">
        <v>-8</v>
      </c>
      <c r="AH1228">
        <v>-2</v>
      </c>
      <c r="AI1228">
        <v>-7</v>
      </c>
      <c r="AJ1228">
        <v>-2</v>
      </c>
      <c r="AK1228">
        <v>-7</v>
      </c>
      <c r="AL1228">
        <v>-1</v>
      </c>
      <c r="AM1228">
        <v>-6</v>
      </c>
      <c r="AN1228">
        <v>0</v>
      </c>
      <c r="AO1228">
        <v>-5</v>
      </c>
      <c r="AP1228">
        <v>1</v>
      </c>
      <c r="AQ1228">
        <v>-4</v>
      </c>
      <c r="AR1228">
        <v>2</v>
      </c>
      <c r="AS1228">
        <v>-3</v>
      </c>
      <c r="AT1228">
        <v>3</v>
      </c>
      <c r="AU1228">
        <v>-2</v>
      </c>
      <c r="AV1228">
        <v>5</v>
      </c>
      <c r="AW1228">
        <v>0</v>
      </c>
      <c r="AX1228">
        <v>5</v>
      </c>
      <c r="AY1228">
        <v>0</v>
      </c>
      <c r="AZ1228">
        <v>6</v>
      </c>
      <c r="BA1228">
        <v>1</v>
      </c>
      <c r="BB1228">
        <v>9</v>
      </c>
      <c r="BC1228">
        <v>4</v>
      </c>
      <c r="BD1228">
        <v>10</v>
      </c>
      <c r="BE1228">
        <v>5</v>
      </c>
      <c r="BF1228">
        <v>11</v>
      </c>
      <c r="BG1228">
        <v>6</v>
      </c>
      <c r="BH1228">
        <v>13</v>
      </c>
      <c r="BI1228">
        <v>8</v>
      </c>
      <c r="BJ1228">
        <v>16</v>
      </c>
      <c r="BK1228">
        <v>11</v>
      </c>
      <c r="BL1228">
        <v>21</v>
      </c>
      <c r="BM1228">
        <v>16</v>
      </c>
      <c r="BN1228">
        <v>0</v>
      </c>
      <c r="BO1228">
        <v>0</v>
      </c>
      <c r="BP1228">
        <v>-3</v>
      </c>
      <c r="BQ1228">
        <v>0</v>
      </c>
      <c r="BR1228">
        <v>0</v>
      </c>
      <c r="BS1228">
        <v>-3</v>
      </c>
      <c r="BT1228">
        <v>0</v>
      </c>
      <c r="BU1228">
        <v>1</v>
      </c>
      <c r="BV1228">
        <v>0</v>
      </c>
      <c r="BW1228">
        <v>-2</v>
      </c>
      <c r="BX1228">
        <v>-2</v>
      </c>
      <c r="BY1228">
        <v>0</v>
      </c>
      <c r="BZ1228">
        <v>1</v>
      </c>
      <c r="CA1228">
        <v>-2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2</v>
      </c>
      <c r="CH1228">
        <v>2</v>
      </c>
      <c r="CI1228">
        <v>0</v>
      </c>
      <c r="CJ1228">
        <v>0</v>
      </c>
      <c r="CK1228">
        <v>0</v>
      </c>
      <c r="CL1228">
        <v>0</v>
      </c>
      <c r="CM1228">
        <v>2</v>
      </c>
      <c r="CN1228">
        <v>0</v>
      </c>
      <c r="CO1228">
        <v>-3</v>
      </c>
      <c r="CP1228">
        <v>1</v>
      </c>
      <c r="CQ1228">
        <v>0</v>
      </c>
      <c r="CR1228">
        <v>5</v>
      </c>
      <c r="CS1228">
        <v>2</v>
      </c>
      <c r="CT1228">
        <v>0</v>
      </c>
      <c r="CU1228">
        <v>-3</v>
      </c>
      <c r="CV1228">
        <v>2</v>
      </c>
      <c r="CW1228">
        <v>0</v>
      </c>
      <c r="CX1228">
        <v>0</v>
      </c>
      <c r="CY1228">
        <v>1</v>
      </c>
      <c r="CZ1228">
        <v>1</v>
      </c>
      <c r="DA1228">
        <v>0</v>
      </c>
      <c r="DB1228">
        <v>-10</v>
      </c>
      <c r="DC1228">
        <v>-22</v>
      </c>
      <c r="DD1228">
        <v>-2</v>
      </c>
      <c r="DE1228">
        <v>-14</v>
      </c>
      <c r="DF1228">
        <v>0</v>
      </c>
      <c r="DG1228">
        <v>-12</v>
      </c>
      <c r="DH1228">
        <v>1</v>
      </c>
      <c r="DI1228">
        <v>-11</v>
      </c>
      <c r="DJ1228">
        <v>-8</v>
      </c>
      <c r="DK1228">
        <v>-20</v>
      </c>
      <c r="DL1228">
        <v>-4</v>
      </c>
      <c r="DM1228">
        <v>-16</v>
      </c>
      <c r="DN1228">
        <v>1</v>
      </c>
      <c r="DO1228">
        <v>-11</v>
      </c>
      <c r="DP1228">
        <v>0</v>
      </c>
      <c r="DQ1228">
        <v>-12</v>
      </c>
      <c r="DR1228">
        <v>-4</v>
      </c>
      <c r="DS1228">
        <v>-16</v>
      </c>
      <c r="DT1228">
        <v>5</v>
      </c>
      <c r="DU1228">
        <v>-7</v>
      </c>
      <c r="DV1228">
        <v>12</v>
      </c>
      <c r="DW1228">
        <v>0</v>
      </c>
      <c r="DX1228">
        <v>12</v>
      </c>
      <c r="DY1228">
        <v>0</v>
      </c>
      <c r="DZ1228">
        <v>13</v>
      </c>
      <c r="EA1228">
        <v>1</v>
      </c>
      <c r="EB1228">
        <v>13</v>
      </c>
      <c r="EC1228">
        <v>1</v>
      </c>
      <c r="ED1228">
        <v>13</v>
      </c>
      <c r="EE1228">
        <v>1</v>
      </c>
      <c r="EF1228">
        <v>18</v>
      </c>
      <c r="EG1228">
        <v>6</v>
      </c>
      <c r="EH1228">
        <v>13</v>
      </c>
      <c r="EI1228">
        <v>1</v>
      </c>
      <c r="EJ1228">
        <v>17</v>
      </c>
      <c r="EK1228">
        <v>5</v>
      </c>
      <c r="EL1228">
        <v>26</v>
      </c>
      <c r="EM1228">
        <v>14</v>
      </c>
      <c r="EN1228">
        <v>24</v>
      </c>
      <c r="EO1228">
        <v>12</v>
      </c>
      <c r="EP1228">
        <v>235.1179922</v>
      </c>
      <c r="EQ1228">
        <v>113.7843108</v>
      </c>
      <c r="ER1228">
        <v>91.897402450000001</v>
      </c>
      <c r="ES1228">
        <v>86.057987089999997</v>
      </c>
      <c r="ET1228">
        <v>277.49588619999997</v>
      </c>
      <c r="EU1228">
        <v>105.2029553</v>
      </c>
      <c r="EV1228">
        <v>91.450373920000004</v>
      </c>
      <c r="EW1228">
        <v>81.329651029999994</v>
      </c>
      <c r="EX1228">
        <v>83.265397980000003</v>
      </c>
      <c r="EY1228">
        <v>38.31917593</v>
      </c>
      <c r="EZ1228">
        <v>79.870739310000005</v>
      </c>
      <c r="FA1228">
        <v>55.127121899999999</v>
      </c>
      <c r="FB1228">
        <v>13.116747869999999</v>
      </c>
      <c r="FC1228">
        <v>7.0747228919999996</v>
      </c>
      <c r="FD1228">
        <v>49.554845829999998</v>
      </c>
      <c r="FE1228">
        <v>17.016084509999999</v>
      </c>
      <c r="FF1228">
        <v>14.012484410000001</v>
      </c>
      <c r="FG1228">
        <v>7.2424202129999999</v>
      </c>
      <c r="FH1228">
        <v>2.1782627479999999</v>
      </c>
      <c r="FI1228">
        <v>2.5852076080000002</v>
      </c>
      <c r="FJ1228">
        <v>31.918273840000001</v>
      </c>
      <c r="FK1228">
        <v>32.423673780000001</v>
      </c>
      <c r="FL1228">
        <v>15.00813439</v>
      </c>
      <c r="FM1228">
        <v>9.1120994870000001</v>
      </c>
      <c r="FN1228">
        <v>0</v>
      </c>
      <c r="FO1228">
        <v>0</v>
      </c>
      <c r="FP1228">
        <v>5</v>
      </c>
      <c r="FQ1228">
        <v>0</v>
      </c>
      <c r="FR1228">
        <f>10/14</f>
        <v>0.7142857142857143</v>
      </c>
      <c r="FS1228">
        <v>1</v>
      </c>
      <c r="FT1228">
        <v>2</v>
      </c>
      <c r="FU1228">
        <v>0</v>
      </c>
      <c r="FV1228">
        <v>1</v>
      </c>
      <c r="FW1228">
        <v>1</v>
      </c>
      <c r="FX1228">
        <v>0</v>
      </c>
    </row>
    <row r="1229" spans="1:180" x14ac:dyDescent="0.3">
      <c r="A1229" s="7" t="s">
        <v>41</v>
      </c>
      <c r="B1229" s="7" t="s">
        <v>39</v>
      </c>
      <c r="C1229" t="s">
        <v>26</v>
      </c>
      <c r="D1229">
        <v>15</v>
      </c>
      <c r="E1229">
        <v>3</v>
      </c>
      <c r="F1229">
        <v>1.7036923079999999</v>
      </c>
      <c r="G1229">
        <v>1.460322581</v>
      </c>
      <c r="H1229">
        <v>0.67929230799999996</v>
      </c>
      <c r="I1229">
        <v>0.64522580600000001</v>
      </c>
      <c r="J1229">
        <v>0.73890560199999999</v>
      </c>
      <c r="K1229">
        <v>1.087316298</v>
      </c>
      <c r="L1229">
        <v>0.601330696</v>
      </c>
      <c r="M1229">
        <v>0.58079215799999995</v>
      </c>
      <c r="N1229">
        <v>17.03524955</v>
      </c>
      <c r="O1229">
        <v>18.30544407</v>
      </c>
      <c r="P1229">
        <v>1.0096498540000001</v>
      </c>
      <c r="Q1229">
        <v>1.1755270440000001</v>
      </c>
      <c r="R1229">
        <v>1.2986457739999999</v>
      </c>
      <c r="S1229">
        <v>1.495639666</v>
      </c>
      <c r="T1229">
        <v>4.7619047999999997E-2</v>
      </c>
      <c r="U1229">
        <v>0.61904761900000005</v>
      </c>
      <c r="V1229">
        <v>6.6666666999999999E-2</v>
      </c>
      <c r="W1229">
        <v>0.66666666699999999</v>
      </c>
      <c r="X1229">
        <v>4.7619047999999997E-2</v>
      </c>
      <c r="Y1229">
        <v>0.61904761900000005</v>
      </c>
      <c r="Z1229">
        <v>-29</v>
      </c>
      <c r="AA1229" s="5" t="s">
        <v>211</v>
      </c>
      <c r="AB1229">
        <v>-25</v>
      </c>
      <c r="AC1229">
        <v>-1</v>
      </c>
      <c r="AD1229" s="5" t="s">
        <v>213</v>
      </c>
      <c r="AE1229">
        <v>0</v>
      </c>
      <c r="AF1229">
        <v>-24</v>
      </c>
      <c r="AG1229">
        <v>0</v>
      </c>
      <c r="AH1229">
        <v>-23</v>
      </c>
      <c r="AI1229">
        <v>1</v>
      </c>
      <c r="AJ1229">
        <v>-23</v>
      </c>
      <c r="AK1229">
        <v>1</v>
      </c>
      <c r="AL1229">
        <v>-22</v>
      </c>
      <c r="AM1229">
        <v>2</v>
      </c>
      <c r="AN1229">
        <v>-21</v>
      </c>
      <c r="AO1229">
        <v>3</v>
      </c>
      <c r="AP1229">
        <v>-20</v>
      </c>
      <c r="AQ1229">
        <v>4</v>
      </c>
      <c r="AR1229">
        <v>-19</v>
      </c>
      <c r="AS1229">
        <v>5</v>
      </c>
      <c r="AT1229">
        <v>-18</v>
      </c>
      <c r="AU1229">
        <v>6</v>
      </c>
      <c r="AV1229">
        <v>-16</v>
      </c>
      <c r="AW1229">
        <v>8</v>
      </c>
      <c r="AX1229">
        <v>-16</v>
      </c>
      <c r="AY1229">
        <v>8</v>
      </c>
      <c r="AZ1229">
        <v>-15</v>
      </c>
      <c r="BA1229">
        <v>9</v>
      </c>
      <c r="BB1229">
        <v>-12</v>
      </c>
      <c r="BC1229">
        <v>12</v>
      </c>
      <c r="BD1229">
        <v>-11</v>
      </c>
      <c r="BE1229">
        <v>13</v>
      </c>
      <c r="BF1229">
        <v>-10</v>
      </c>
      <c r="BG1229">
        <v>14</v>
      </c>
      <c r="BH1229">
        <v>-8</v>
      </c>
      <c r="BI1229">
        <v>16</v>
      </c>
      <c r="BJ1229">
        <v>-5</v>
      </c>
      <c r="BK1229">
        <v>19</v>
      </c>
      <c r="BL1229">
        <v>0</v>
      </c>
      <c r="BM1229">
        <v>24</v>
      </c>
      <c r="BN1229">
        <v>-1</v>
      </c>
      <c r="BO1229">
        <v>0</v>
      </c>
      <c r="BP1229">
        <v>-1</v>
      </c>
      <c r="BQ1229">
        <v>2</v>
      </c>
      <c r="BR1229">
        <v>-1</v>
      </c>
      <c r="BS1229">
        <v>-2</v>
      </c>
      <c r="BT1229">
        <v>0</v>
      </c>
      <c r="BU1229">
        <v>0</v>
      </c>
      <c r="BV1229">
        <v>-3</v>
      </c>
      <c r="BW1229">
        <v>1</v>
      </c>
      <c r="BX1229">
        <v>0</v>
      </c>
      <c r="BY1229">
        <v>1</v>
      </c>
      <c r="BZ1229">
        <v>-3</v>
      </c>
      <c r="CA1229">
        <v>-2</v>
      </c>
      <c r="CB1229">
        <v>-1</v>
      </c>
      <c r="CC1229">
        <v>0</v>
      </c>
      <c r="CD1229">
        <v>-1</v>
      </c>
      <c r="CE1229">
        <v>0</v>
      </c>
      <c r="CF1229">
        <v>-1</v>
      </c>
      <c r="CG1229">
        <v>0</v>
      </c>
      <c r="CH1229">
        <v>-2</v>
      </c>
      <c r="CI1229">
        <v>0</v>
      </c>
      <c r="CJ1229">
        <v>0</v>
      </c>
      <c r="CK1229">
        <v>-1</v>
      </c>
      <c r="CL1229">
        <v>0</v>
      </c>
      <c r="CM1229">
        <v>1</v>
      </c>
      <c r="CN1229">
        <v>-1</v>
      </c>
      <c r="CO1229">
        <v>-1</v>
      </c>
      <c r="CP1229">
        <v>-1</v>
      </c>
      <c r="CQ1229">
        <v>1</v>
      </c>
      <c r="CR1229">
        <v>0</v>
      </c>
      <c r="CS1229">
        <v>0</v>
      </c>
      <c r="CT1229">
        <v>0</v>
      </c>
      <c r="CU1229">
        <v>2</v>
      </c>
      <c r="CV1229">
        <v>0</v>
      </c>
      <c r="CW1229">
        <v>1</v>
      </c>
      <c r="CX1229">
        <v>-1</v>
      </c>
      <c r="CY1229">
        <v>3</v>
      </c>
      <c r="CZ1229">
        <v>0</v>
      </c>
      <c r="DA1229">
        <v>0</v>
      </c>
      <c r="DB1229">
        <v>-34</v>
      </c>
      <c r="DC1229">
        <v>-11</v>
      </c>
      <c r="DD1229">
        <v>-26</v>
      </c>
      <c r="DE1229">
        <v>-3</v>
      </c>
      <c r="DF1229">
        <v>-24</v>
      </c>
      <c r="DG1229">
        <v>-1</v>
      </c>
      <c r="DH1229">
        <v>-23</v>
      </c>
      <c r="DI1229">
        <v>0</v>
      </c>
      <c r="DJ1229">
        <v>-32</v>
      </c>
      <c r="DK1229">
        <v>-9</v>
      </c>
      <c r="DL1229">
        <v>-28</v>
      </c>
      <c r="DM1229">
        <v>-5</v>
      </c>
      <c r="DN1229">
        <v>-23</v>
      </c>
      <c r="DO1229">
        <v>0</v>
      </c>
      <c r="DP1229">
        <v>-24</v>
      </c>
      <c r="DQ1229">
        <v>-1</v>
      </c>
      <c r="DR1229">
        <v>-28</v>
      </c>
      <c r="DS1229">
        <v>-5</v>
      </c>
      <c r="DT1229">
        <v>-19</v>
      </c>
      <c r="DU1229">
        <v>4</v>
      </c>
      <c r="DV1229">
        <v>-12</v>
      </c>
      <c r="DW1229">
        <v>11</v>
      </c>
      <c r="DX1229">
        <v>-12</v>
      </c>
      <c r="DY1229">
        <v>11</v>
      </c>
      <c r="DZ1229">
        <v>-11</v>
      </c>
      <c r="EA1229">
        <v>12</v>
      </c>
      <c r="EB1229">
        <v>-11</v>
      </c>
      <c r="EC1229">
        <v>12</v>
      </c>
      <c r="ED1229">
        <v>-11</v>
      </c>
      <c r="EE1229">
        <v>12</v>
      </c>
      <c r="EF1229">
        <v>-6</v>
      </c>
      <c r="EG1229">
        <v>17</v>
      </c>
      <c r="EH1229">
        <v>-11</v>
      </c>
      <c r="EI1229">
        <v>12</v>
      </c>
      <c r="EJ1229">
        <v>-7</v>
      </c>
      <c r="EK1229">
        <v>16</v>
      </c>
      <c r="EL1229">
        <v>2</v>
      </c>
      <c r="EM1229">
        <v>25</v>
      </c>
      <c r="EN1229">
        <v>0</v>
      </c>
      <c r="EO1229">
        <v>23</v>
      </c>
      <c r="EP1229">
        <v>128.40523630000001</v>
      </c>
      <c r="EQ1229">
        <v>121.1439732</v>
      </c>
      <c r="ER1229">
        <v>86.36432791</v>
      </c>
      <c r="ES1229">
        <v>86.104287940000006</v>
      </c>
      <c r="ET1229">
        <v>109.97386899999999</v>
      </c>
      <c r="EU1229">
        <v>163.17479950000001</v>
      </c>
      <c r="EV1229">
        <v>81.397943240000004</v>
      </c>
      <c r="EW1229">
        <v>87.941786489999998</v>
      </c>
      <c r="EX1229">
        <v>35.62904434</v>
      </c>
      <c r="EY1229">
        <v>56.945175419999998</v>
      </c>
      <c r="EZ1229">
        <v>54.172011210000001</v>
      </c>
      <c r="FA1229">
        <v>69.617501750000002</v>
      </c>
      <c r="FB1229">
        <v>6.1648048590000002</v>
      </c>
      <c r="FC1229">
        <v>6.3276672979999997</v>
      </c>
      <c r="FD1229">
        <v>21.209832290000001</v>
      </c>
      <c r="FE1229">
        <v>25.449606809999999</v>
      </c>
      <c r="FF1229">
        <v>6.3289859550000003</v>
      </c>
      <c r="FG1229">
        <v>6.088022058</v>
      </c>
      <c r="FH1229">
        <v>1.8848512289999999</v>
      </c>
      <c r="FI1229">
        <v>1.2391668069999999</v>
      </c>
      <c r="FJ1229">
        <v>30.317067399999999</v>
      </c>
      <c r="FK1229">
        <v>32.705388829999997</v>
      </c>
      <c r="FL1229">
        <v>8.1777610890000005</v>
      </c>
      <c r="FM1229">
        <v>10.61500895</v>
      </c>
      <c r="FN1229">
        <v>0</v>
      </c>
      <c r="FO1229">
        <v>0</v>
      </c>
      <c r="FP1229">
        <v>0</v>
      </c>
      <c r="FQ1229">
        <v>1</v>
      </c>
      <c r="FR1229">
        <f>4/14</f>
        <v>0.2857142857142857</v>
      </c>
      <c r="FS1229">
        <v>2</v>
      </c>
      <c r="FT1229">
        <v>0</v>
      </c>
      <c r="FU1229">
        <v>1</v>
      </c>
      <c r="FV1229" t="s">
        <v>45</v>
      </c>
      <c r="FW1229">
        <v>0</v>
      </c>
      <c r="FX1229">
        <v>0</v>
      </c>
    </row>
    <row r="1230" spans="1:180" x14ac:dyDescent="0.3">
      <c r="A1230" s="7" t="s">
        <v>377</v>
      </c>
      <c r="B1230" s="7" t="s">
        <v>32</v>
      </c>
      <c r="C1230" t="s">
        <v>26</v>
      </c>
      <c r="D1230">
        <v>15</v>
      </c>
      <c r="E1230">
        <v>3</v>
      </c>
      <c r="F1230">
        <v>2.14</v>
      </c>
      <c r="G1230">
        <v>1.2909677420000001</v>
      </c>
      <c r="H1230">
        <v>0.67500000000000004</v>
      </c>
      <c r="I1230">
        <v>0.72609677399999994</v>
      </c>
      <c r="J1230">
        <v>1.8962430189999999</v>
      </c>
      <c r="K1230">
        <v>0.90691454800000004</v>
      </c>
      <c r="L1230">
        <v>1.6201605269999999</v>
      </c>
      <c r="M1230">
        <v>0.53363178300000003</v>
      </c>
      <c r="N1230">
        <v>21.013808789999999</v>
      </c>
      <c r="O1230">
        <v>17.479903820000001</v>
      </c>
      <c r="P1230">
        <v>1.6948679369999999</v>
      </c>
      <c r="Q1230">
        <v>1.009584764</v>
      </c>
      <c r="R1230">
        <v>2.0821475409999999</v>
      </c>
      <c r="S1230">
        <v>1.3422186949999999</v>
      </c>
      <c r="T1230">
        <v>0.40476190499999998</v>
      </c>
      <c r="U1230">
        <v>0.33333333300000001</v>
      </c>
      <c r="V1230">
        <v>0.4</v>
      </c>
      <c r="W1230">
        <v>0.53333333299999997</v>
      </c>
      <c r="X1230">
        <v>0.38095238100000001</v>
      </c>
      <c r="Y1230">
        <v>0.28571428599999998</v>
      </c>
      <c r="Z1230">
        <v>-14</v>
      </c>
      <c r="AA1230" s="5" t="s">
        <v>185</v>
      </c>
      <c r="AB1230">
        <v>-10</v>
      </c>
      <c r="AC1230">
        <v>-14</v>
      </c>
      <c r="AD1230" s="5" t="s">
        <v>193</v>
      </c>
      <c r="AE1230">
        <v>-13</v>
      </c>
      <c r="AF1230">
        <v>-9</v>
      </c>
      <c r="AG1230">
        <v>-13</v>
      </c>
      <c r="AH1230">
        <v>-8</v>
      </c>
      <c r="AI1230">
        <v>-12</v>
      </c>
      <c r="AJ1230">
        <v>-8</v>
      </c>
      <c r="AK1230">
        <v>-12</v>
      </c>
      <c r="AL1230">
        <v>-7</v>
      </c>
      <c r="AM1230">
        <v>-11</v>
      </c>
      <c r="AN1230">
        <v>-6</v>
      </c>
      <c r="AO1230">
        <v>-10</v>
      </c>
      <c r="AP1230">
        <v>-5</v>
      </c>
      <c r="AQ1230">
        <v>-9</v>
      </c>
      <c r="AR1230">
        <v>-4</v>
      </c>
      <c r="AS1230">
        <v>-8</v>
      </c>
      <c r="AT1230">
        <v>-3</v>
      </c>
      <c r="AU1230">
        <v>-7</v>
      </c>
      <c r="AV1230">
        <v>-1</v>
      </c>
      <c r="AW1230">
        <v>-5</v>
      </c>
      <c r="AX1230">
        <v>-1</v>
      </c>
      <c r="AY1230">
        <v>-5</v>
      </c>
      <c r="AZ1230">
        <v>0</v>
      </c>
      <c r="BA1230">
        <v>-4</v>
      </c>
      <c r="BB1230">
        <v>3</v>
      </c>
      <c r="BC1230">
        <v>-1</v>
      </c>
      <c r="BD1230">
        <v>4</v>
      </c>
      <c r="BE1230">
        <v>0</v>
      </c>
      <c r="BF1230">
        <v>5</v>
      </c>
      <c r="BG1230">
        <v>1</v>
      </c>
      <c r="BH1230">
        <v>7</v>
      </c>
      <c r="BI1230">
        <v>3</v>
      </c>
      <c r="BJ1230">
        <v>10</v>
      </c>
      <c r="BK1230">
        <v>6</v>
      </c>
      <c r="BL1230">
        <v>15</v>
      </c>
      <c r="BM1230">
        <v>11</v>
      </c>
      <c r="BN1230">
        <v>-1</v>
      </c>
      <c r="BO1230">
        <v>0</v>
      </c>
      <c r="BP1230">
        <v>-3</v>
      </c>
      <c r="BQ1230">
        <v>-2</v>
      </c>
      <c r="BR1230">
        <v>-4</v>
      </c>
      <c r="BS1230">
        <v>0</v>
      </c>
      <c r="BT1230">
        <v>1</v>
      </c>
      <c r="BU1230">
        <v>0</v>
      </c>
      <c r="BV1230">
        <v>-2</v>
      </c>
      <c r="BW1230">
        <v>-3</v>
      </c>
      <c r="BX1230">
        <v>0</v>
      </c>
      <c r="BY1230">
        <v>-1</v>
      </c>
      <c r="BZ1230">
        <v>0</v>
      </c>
      <c r="CA1230">
        <v>-1</v>
      </c>
      <c r="CB1230">
        <v>0</v>
      </c>
      <c r="CC1230">
        <v>-5</v>
      </c>
      <c r="CD1230">
        <v>3</v>
      </c>
      <c r="CE1230">
        <v>0</v>
      </c>
      <c r="CF1230">
        <v>-1</v>
      </c>
      <c r="CG1230">
        <v>0</v>
      </c>
      <c r="CH1230">
        <v>-1</v>
      </c>
      <c r="CI1230">
        <v>1</v>
      </c>
      <c r="CJ1230">
        <v>3</v>
      </c>
      <c r="CK1230">
        <v>-2</v>
      </c>
      <c r="CL1230">
        <v>-3</v>
      </c>
      <c r="CM1230">
        <v>1</v>
      </c>
      <c r="CN1230">
        <v>0</v>
      </c>
      <c r="CO1230">
        <v>0</v>
      </c>
      <c r="CP1230">
        <v>0</v>
      </c>
      <c r="CQ1230">
        <v>1</v>
      </c>
      <c r="CR1230">
        <v>0</v>
      </c>
      <c r="CS1230">
        <v>0</v>
      </c>
      <c r="CT1230">
        <v>0</v>
      </c>
      <c r="CU1230">
        <v>0</v>
      </c>
      <c r="CV1230">
        <v>1</v>
      </c>
      <c r="CW1230">
        <v>0</v>
      </c>
      <c r="CX1230">
        <v>0</v>
      </c>
      <c r="CY1230">
        <v>0</v>
      </c>
      <c r="CZ1230">
        <v>1</v>
      </c>
      <c r="DA1230">
        <v>0</v>
      </c>
      <c r="DB1230">
        <v>-23</v>
      </c>
      <c r="DC1230">
        <v>-28</v>
      </c>
      <c r="DD1230">
        <v>-15</v>
      </c>
      <c r="DE1230">
        <v>-20</v>
      </c>
      <c r="DF1230">
        <v>-13</v>
      </c>
      <c r="DG1230">
        <v>-18</v>
      </c>
      <c r="DH1230">
        <v>-12</v>
      </c>
      <c r="DI1230">
        <v>-17</v>
      </c>
      <c r="DJ1230">
        <v>-21</v>
      </c>
      <c r="DK1230">
        <v>-26</v>
      </c>
      <c r="DL1230">
        <v>-17</v>
      </c>
      <c r="DM1230">
        <v>-22</v>
      </c>
      <c r="DN1230">
        <v>-12</v>
      </c>
      <c r="DO1230">
        <v>-17</v>
      </c>
      <c r="DP1230">
        <v>-13</v>
      </c>
      <c r="DQ1230">
        <v>-18</v>
      </c>
      <c r="DR1230">
        <v>-17</v>
      </c>
      <c r="DS1230">
        <v>-22</v>
      </c>
      <c r="DT1230">
        <v>-8</v>
      </c>
      <c r="DU1230">
        <v>-13</v>
      </c>
      <c r="DV1230">
        <v>-1</v>
      </c>
      <c r="DW1230">
        <v>-6</v>
      </c>
      <c r="DX1230">
        <v>-1</v>
      </c>
      <c r="DY1230">
        <v>-6</v>
      </c>
      <c r="DZ1230">
        <v>0</v>
      </c>
      <c r="EA1230">
        <v>-5</v>
      </c>
      <c r="EB1230">
        <v>0</v>
      </c>
      <c r="EC1230">
        <v>-5</v>
      </c>
      <c r="ED1230">
        <v>0</v>
      </c>
      <c r="EE1230">
        <v>-5</v>
      </c>
      <c r="EF1230">
        <v>5</v>
      </c>
      <c r="EG1230">
        <v>0</v>
      </c>
      <c r="EH1230">
        <v>0</v>
      </c>
      <c r="EI1230">
        <v>-5</v>
      </c>
      <c r="EJ1230">
        <v>4</v>
      </c>
      <c r="EK1230">
        <v>-1</v>
      </c>
      <c r="EL1230">
        <v>13</v>
      </c>
      <c r="EM1230">
        <v>8</v>
      </c>
      <c r="EN1230">
        <v>11</v>
      </c>
      <c r="EO1230">
        <v>6</v>
      </c>
      <c r="EP1230">
        <v>171.3674</v>
      </c>
      <c r="EQ1230">
        <v>119.3496621</v>
      </c>
      <c r="ER1230">
        <v>86.847046419999998</v>
      </c>
      <c r="ES1230">
        <v>86.359741499999998</v>
      </c>
      <c r="ET1230">
        <v>170.15441530000001</v>
      </c>
      <c r="EU1230">
        <v>115.5201404</v>
      </c>
      <c r="EV1230">
        <v>85.136023809999998</v>
      </c>
      <c r="EW1230">
        <v>80.244950520000003</v>
      </c>
      <c r="EX1230">
        <v>55.479278989999997</v>
      </c>
      <c r="EY1230">
        <v>42.747842370000001</v>
      </c>
      <c r="EZ1230">
        <v>65.011311129999996</v>
      </c>
      <c r="FA1230">
        <v>52.346317169999999</v>
      </c>
      <c r="FB1230">
        <v>12.892340669999999</v>
      </c>
      <c r="FC1230">
        <v>6.0126450010000001</v>
      </c>
      <c r="FD1230">
        <v>37.764015069999999</v>
      </c>
      <c r="FE1230">
        <v>22.255469000000002</v>
      </c>
      <c r="FF1230">
        <v>11.928940020000001</v>
      </c>
      <c r="FG1230">
        <v>5.2733393059999996</v>
      </c>
      <c r="FH1230">
        <v>3.4349153449999998</v>
      </c>
      <c r="FI1230">
        <v>1.3534051359999999</v>
      </c>
      <c r="FJ1230">
        <v>33.167609249999998</v>
      </c>
      <c r="FK1230">
        <v>29.03746336</v>
      </c>
      <c r="FL1230">
        <v>15.799603660000001</v>
      </c>
      <c r="FM1230">
        <v>8.5657430479999999</v>
      </c>
      <c r="FN1230">
        <v>0</v>
      </c>
      <c r="FO1230">
        <v>1</v>
      </c>
      <c r="FP1230">
        <v>2</v>
      </c>
      <c r="FQ1230">
        <v>2</v>
      </c>
      <c r="FR1230">
        <f>2/13</f>
        <v>0.15384615384615385</v>
      </c>
      <c r="FS1230">
        <v>1</v>
      </c>
      <c r="FT1230">
        <v>1</v>
      </c>
      <c r="FU1230">
        <v>0</v>
      </c>
      <c r="FV1230">
        <v>1</v>
      </c>
      <c r="FW1230">
        <v>1</v>
      </c>
      <c r="FX1230">
        <v>0</v>
      </c>
    </row>
    <row r="1231" spans="1:180" x14ac:dyDescent="0.3">
      <c r="A1231" s="7" t="s">
        <v>24</v>
      </c>
      <c r="B1231" s="7" t="s">
        <v>36</v>
      </c>
      <c r="C1231" t="s">
        <v>26</v>
      </c>
      <c r="D1231">
        <v>15</v>
      </c>
      <c r="E1231">
        <v>3</v>
      </c>
      <c r="F1231">
        <v>1.4255445330000001</v>
      </c>
      <c r="G1231">
        <v>1</v>
      </c>
      <c r="H1231">
        <v>0.69024973000000001</v>
      </c>
      <c r="I1231">
        <v>0.77800000000000002</v>
      </c>
      <c r="J1231">
        <v>1.0832466839999999</v>
      </c>
      <c r="K1231">
        <v>1.244373333</v>
      </c>
      <c r="L1231">
        <v>0.77826530299999996</v>
      </c>
      <c r="M1231">
        <v>0.60906285400000004</v>
      </c>
      <c r="N1231">
        <v>21.589509320000001</v>
      </c>
      <c r="O1231">
        <v>18.985301110000002</v>
      </c>
      <c r="P1231">
        <v>1.420225407</v>
      </c>
      <c r="Q1231">
        <v>1.0870489969999999</v>
      </c>
      <c r="R1231">
        <v>1.4200830390000001</v>
      </c>
      <c r="S1231">
        <v>1.414672565</v>
      </c>
      <c r="T1231">
        <v>0.5</v>
      </c>
      <c r="U1231">
        <v>0.28571428599999998</v>
      </c>
      <c r="V1231">
        <v>0.46666666699999998</v>
      </c>
      <c r="W1231">
        <v>0.2</v>
      </c>
      <c r="X1231">
        <v>0.52380952400000003</v>
      </c>
      <c r="Y1231">
        <v>0.38095238100000001</v>
      </c>
      <c r="Z1231">
        <v>-10</v>
      </c>
      <c r="AA1231" s="5" t="s">
        <v>238</v>
      </c>
      <c r="AB1231">
        <v>-6</v>
      </c>
      <c r="AC1231">
        <v>-15</v>
      </c>
      <c r="AD1231" s="5" t="s">
        <v>211</v>
      </c>
      <c r="AE1231">
        <v>-14</v>
      </c>
      <c r="AF1231">
        <v>-5</v>
      </c>
      <c r="AG1231">
        <v>-14</v>
      </c>
      <c r="AH1231">
        <v>-4</v>
      </c>
      <c r="AI1231">
        <v>-13</v>
      </c>
      <c r="AJ1231">
        <v>-4</v>
      </c>
      <c r="AK1231">
        <v>-13</v>
      </c>
      <c r="AL1231">
        <v>-3</v>
      </c>
      <c r="AM1231">
        <v>-12</v>
      </c>
      <c r="AN1231">
        <v>-2</v>
      </c>
      <c r="AO1231">
        <v>-11</v>
      </c>
      <c r="AP1231">
        <v>-1</v>
      </c>
      <c r="AQ1231">
        <v>-10</v>
      </c>
      <c r="AR1231">
        <v>0</v>
      </c>
      <c r="AS1231">
        <v>-9</v>
      </c>
      <c r="AT1231">
        <v>1</v>
      </c>
      <c r="AU1231">
        <v>-8</v>
      </c>
      <c r="AV1231">
        <v>3</v>
      </c>
      <c r="AW1231">
        <v>-6</v>
      </c>
      <c r="AX1231">
        <v>3</v>
      </c>
      <c r="AY1231">
        <v>-6</v>
      </c>
      <c r="AZ1231">
        <v>4</v>
      </c>
      <c r="BA1231">
        <v>-5</v>
      </c>
      <c r="BB1231">
        <v>7</v>
      </c>
      <c r="BC1231">
        <v>-2</v>
      </c>
      <c r="BD1231">
        <v>8</v>
      </c>
      <c r="BE1231">
        <v>-1</v>
      </c>
      <c r="BF1231">
        <v>9</v>
      </c>
      <c r="BG1231">
        <v>0</v>
      </c>
      <c r="BH1231">
        <v>11</v>
      </c>
      <c r="BI1231">
        <v>2</v>
      </c>
      <c r="BJ1231">
        <v>14</v>
      </c>
      <c r="BK1231">
        <v>5</v>
      </c>
      <c r="BL1231">
        <v>19</v>
      </c>
      <c r="BM1231">
        <v>10</v>
      </c>
      <c r="BN1231">
        <v>-1</v>
      </c>
      <c r="BO1231">
        <v>0</v>
      </c>
      <c r="BP1231">
        <v>3</v>
      </c>
      <c r="BQ1231">
        <v>-3</v>
      </c>
      <c r="BR1231">
        <v>-2</v>
      </c>
      <c r="BS1231">
        <v>-1</v>
      </c>
      <c r="BT1231">
        <v>0</v>
      </c>
      <c r="BU1231">
        <v>-2</v>
      </c>
      <c r="BV1231">
        <v>-3</v>
      </c>
      <c r="BW1231">
        <v>-2</v>
      </c>
      <c r="BX1231">
        <v>0</v>
      </c>
      <c r="BY1231">
        <v>-1</v>
      </c>
      <c r="BZ1231">
        <v>0</v>
      </c>
      <c r="CA1231">
        <v>-1</v>
      </c>
      <c r="CB1231">
        <v>0</v>
      </c>
      <c r="CC1231">
        <v>0</v>
      </c>
      <c r="CD1231">
        <v>1</v>
      </c>
      <c r="CE1231">
        <v>1</v>
      </c>
      <c r="CF1231">
        <v>0</v>
      </c>
      <c r="CG1231">
        <v>0</v>
      </c>
      <c r="CH1231">
        <v>4</v>
      </c>
      <c r="CI1231">
        <v>0</v>
      </c>
      <c r="CJ1231">
        <v>-2</v>
      </c>
      <c r="CK1231">
        <v>3</v>
      </c>
      <c r="CL1231">
        <v>0</v>
      </c>
      <c r="CM1231">
        <v>0</v>
      </c>
      <c r="CN1231">
        <v>1</v>
      </c>
      <c r="CO1231">
        <v>0</v>
      </c>
      <c r="CP1231">
        <v>-1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1</v>
      </c>
      <c r="CW1231">
        <v>0</v>
      </c>
      <c r="CX1231">
        <v>0</v>
      </c>
      <c r="CY1231">
        <v>0</v>
      </c>
      <c r="CZ1231">
        <v>1</v>
      </c>
      <c r="DA1231">
        <v>0</v>
      </c>
      <c r="DB1231">
        <v>-15</v>
      </c>
      <c r="DC1231">
        <v>-23</v>
      </c>
      <c r="DD1231">
        <v>-7</v>
      </c>
      <c r="DE1231">
        <v>-15</v>
      </c>
      <c r="DF1231">
        <v>-5</v>
      </c>
      <c r="DG1231">
        <v>-13</v>
      </c>
      <c r="DH1231">
        <v>-4</v>
      </c>
      <c r="DI1231">
        <v>-12</v>
      </c>
      <c r="DJ1231">
        <v>-13</v>
      </c>
      <c r="DK1231">
        <v>-21</v>
      </c>
      <c r="DL1231">
        <v>-9</v>
      </c>
      <c r="DM1231">
        <v>-17</v>
      </c>
      <c r="DN1231">
        <v>-4</v>
      </c>
      <c r="DO1231">
        <v>-12</v>
      </c>
      <c r="DP1231">
        <v>-5</v>
      </c>
      <c r="DQ1231">
        <v>-13</v>
      </c>
      <c r="DR1231">
        <v>-9</v>
      </c>
      <c r="DS1231">
        <v>-17</v>
      </c>
      <c r="DT1231">
        <v>0</v>
      </c>
      <c r="DU1231">
        <v>-8</v>
      </c>
      <c r="DV1231">
        <v>7</v>
      </c>
      <c r="DW1231">
        <v>-1</v>
      </c>
      <c r="DX1231">
        <v>7</v>
      </c>
      <c r="DY1231">
        <v>-1</v>
      </c>
      <c r="DZ1231">
        <v>8</v>
      </c>
      <c r="EA1231">
        <v>0</v>
      </c>
      <c r="EB1231">
        <v>8</v>
      </c>
      <c r="EC1231">
        <v>0</v>
      </c>
      <c r="ED1231">
        <v>8</v>
      </c>
      <c r="EE1231">
        <v>0</v>
      </c>
      <c r="EF1231">
        <v>13</v>
      </c>
      <c r="EG1231">
        <v>5</v>
      </c>
      <c r="EH1231">
        <v>8</v>
      </c>
      <c r="EI1231">
        <v>0</v>
      </c>
      <c r="EJ1231">
        <v>12</v>
      </c>
      <c r="EK1231">
        <v>4</v>
      </c>
      <c r="EL1231">
        <v>21</v>
      </c>
      <c r="EM1231">
        <v>13</v>
      </c>
      <c r="EN1231">
        <v>19</v>
      </c>
      <c r="EO1231">
        <v>11</v>
      </c>
      <c r="EP1231">
        <v>127.96203060000001</v>
      </c>
      <c r="EQ1231">
        <v>149.5029825</v>
      </c>
      <c r="ER1231">
        <v>86.182488710000001</v>
      </c>
      <c r="ES1231">
        <v>86.635381580000001</v>
      </c>
      <c r="ET1231">
        <v>122.32489750000001</v>
      </c>
      <c r="EU1231">
        <v>169.56778399999999</v>
      </c>
      <c r="EV1231">
        <v>80.95053566</v>
      </c>
      <c r="EW1231">
        <v>86.702196529999995</v>
      </c>
      <c r="EX1231">
        <v>45.679177490000001</v>
      </c>
      <c r="EY1231">
        <v>52.17096746</v>
      </c>
      <c r="EZ1231">
        <v>59.025555789999999</v>
      </c>
      <c r="FA1231">
        <v>64.309499639999999</v>
      </c>
      <c r="FB1231">
        <v>7.6460722380000004</v>
      </c>
      <c r="FC1231">
        <v>7.7316552850000004</v>
      </c>
      <c r="FD1231">
        <v>27.474551479999999</v>
      </c>
      <c r="FE1231">
        <v>29.11001774</v>
      </c>
      <c r="FF1231">
        <v>6.7453124630000003</v>
      </c>
      <c r="FG1231">
        <v>8.1176860869999992</v>
      </c>
      <c r="FH1231">
        <v>2.9825946399999999</v>
      </c>
      <c r="FI1231">
        <v>1.886010344</v>
      </c>
      <c r="FJ1231">
        <v>31.909564620000001</v>
      </c>
      <c r="FK1231">
        <v>30.981001039999999</v>
      </c>
      <c r="FL1231">
        <v>9.9939725979999992</v>
      </c>
      <c r="FM1231">
        <v>12.166834550000001</v>
      </c>
      <c r="FN1231">
        <v>0</v>
      </c>
      <c r="FO1231">
        <v>0</v>
      </c>
      <c r="FP1231">
        <v>3</v>
      </c>
      <c r="FQ1231">
        <v>3</v>
      </c>
      <c r="FR1231">
        <f>3/12</f>
        <v>0.25</v>
      </c>
      <c r="FS1231" t="s">
        <v>45</v>
      </c>
      <c r="FT1231">
        <v>2</v>
      </c>
      <c r="FU1231">
        <v>2</v>
      </c>
      <c r="FV1231">
        <v>2</v>
      </c>
      <c r="FW1231">
        <v>0</v>
      </c>
      <c r="FX1231">
        <v>1</v>
      </c>
    </row>
    <row r="1232" spans="1:180" x14ac:dyDescent="0.3">
      <c r="A1232" s="7" t="s">
        <v>49</v>
      </c>
      <c r="B1232" s="7" t="s">
        <v>384</v>
      </c>
      <c r="C1232" t="s">
        <v>26</v>
      </c>
      <c r="D1232">
        <v>15</v>
      </c>
      <c r="E1232">
        <v>2</v>
      </c>
      <c r="F1232">
        <v>0.83188812700000003</v>
      </c>
      <c r="G1232">
        <v>2.0699999999999998</v>
      </c>
      <c r="H1232">
        <v>0.72637762500000003</v>
      </c>
      <c r="I1232">
        <v>0.70899999999999996</v>
      </c>
      <c r="J1232">
        <v>2.3202261790000001</v>
      </c>
      <c r="K1232">
        <v>0.68069533800000004</v>
      </c>
      <c r="L1232">
        <v>1.5189121029999999</v>
      </c>
      <c r="M1232">
        <v>0.45541157599999998</v>
      </c>
      <c r="N1232">
        <v>17.753353199999999</v>
      </c>
      <c r="O1232">
        <v>15.93940426</v>
      </c>
      <c r="P1232">
        <v>2.3137880150000001</v>
      </c>
      <c r="Q1232">
        <v>0.72983070699999997</v>
      </c>
      <c r="R1232">
        <v>0.93933860800000002</v>
      </c>
      <c r="S1232">
        <v>1.9658763669999999</v>
      </c>
      <c r="T1232">
        <v>0.73809523799999999</v>
      </c>
      <c r="U1232">
        <v>0.16666666699999999</v>
      </c>
      <c r="V1232">
        <v>0.73333333300000003</v>
      </c>
      <c r="W1232">
        <v>0.26666666700000002</v>
      </c>
      <c r="X1232">
        <v>1</v>
      </c>
      <c r="Y1232">
        <v>9.5238094999999995E-2</v>
      </c>
      <c r="Z1232">
        <v>0</v>
      </c>
      <c r="AA1232" s="5" t="s">
        <v>213</v>
      </c>
      <c r="AB1232">
        <v>4</v>
      </c>
      <c r="AC1232">
        <v>-20</v>
      </c>
      <c r="AD1232" s="5" t="s">
        <v>264</v>
      </c>
      <c r="AE1232">
        <v>-19</v>
      </c>
      <c r="AF1232">
        <v>5</v>
      </c>
      <c r="AG1232">
        <v>-19</v>
      </c>
      <c r="AH1232">
        <v>6</v>
      </c>
      <c r="AI1232">
        <v>-18</v>
      </c>
      <c r="AJ1232">
        <v>6</v>
      </c>
      <c r="AK1232">
        <v>-18</v>
      </c>
      <c r="AL1232">
        <v>7</v>
      </c>
      <c r="AM1232">
        <v>-17</v>
      </c>
      <c r="AN1232">
        <v>8</v>
      </c>
      <c r="AO1232">
        <v>-16</v>
      </c>
      <c r="AP1232">
        <v>9</v>
      </c>
      <c r="AQ1232">
        <v>-15</v>
      </c>
      <c r="AR1232">
        <v>10</v>
      </c>
      <c r="AS1232">
        <v>-14</v>
      </c>
      <c r="AT1232">
        <v>11</v>
      </c>
      <c r="AU1232">
        <v>-13</v>
      </c>
      <c r="AV1232">
        <v>13</v>
      </c>
      <c r="AW1232">
        <v>-11</v>
      </c>
      <c r="AX1232">
        <v>13</v>
      </c>
      <c r="AY1232">
        <v>-11</v>
      </c>
      <c r="AZ1232">
        <v>14</v>
      </c>
      <c r="BA1232">
        <v>-10</v>
      </c>
      <c r="BB1232">
        <v>17</v>
      </c>
      <c r="BC1232">
        <v>-7</v>
      </c>
      <c r="BD1232">
        <v>18</v>
      </c>
      <c r="BE1232">
        <v>-6</v>
      </c>
      <c r="BF1232">
        <v>19</v>
      </c>
      <c r="BG1232">
        <v>-5</v>
      </c>
      <c r="BH1232">
        <v>21</v>
      </c>
      <c r="BI1232">
        <v>-3</v>
      </c>
      <c r="BJ1232">
        <v>24</v>
      </c>
      <c r="BK1232">
        <v>0</v>
      </c>
      <c r="BL1232">
        <v>29</v>
      </c>
      <c r="BM1232">
        <v>5</v>
      </c>
      <c r="BN1232">
        <v>0</v>
      </c>
      <c r="BO1232">
        <v>0</v>
      </c>
      <c r="BP1232">
        <v>3</v>
      </c>
      <c r="BQ1232">
        <v>-3</v>
      </c>
      <c r="BR1232">
        <v>0</v>
      </c>
      <c r="BS1232">
        <v>-1</v>
      </c>
      <c r="BT1232">
        <v>0</v>
      </c>
      <c r="BU1232">
        <v>-3</v>
      </c>
      <c r="BV1232">
        <v>2</v>
      </c>
      <c r="BW1232">
        <v>0</v>
      </c>
      <c r="BX1232">
        <v>1</v>
      </c>
      <c r="BY1232">
        <v>-1</v>
      </c>
      <c r="BZ1232">
        <v>0</v>
      </c>
      <c r="CA1232">
        <v>-2</v>
      </c>
      <c r="CB1232">
        <v>0</v>
      </c>
      <c r="CC1232">
        <v>0</v>
      </c>
      <c r="CD1232">
        <v>-5</v>
      </c>
      <c r="CE1232">
        <v>-3</v>
      </c>
      <c r="CF1232">
        <v>1</v>
      </c>
      <c r="CG1232">
        <v>0</v>
      </c>
      <c r="CH1232">
        <v>4</v>
      </c>
      <c r="CI1232">
        <v>0</v>
      </c>
      <c r="CJ1232">
        <v>0</v>
      </c>
      <c r="CK1232">
        <v>-1</v>
      </c>
      <c r="CL1232">
        <v>7</v>
      </c>
      <c r="CM1232">
        <v>-4</v>
      </c>
      <c r="CN1232">
        <v>1</v>
      </c>
      <c r="CO1232">
        <v>0</v>
      </c>
      <c r="CP1232">
        <v>2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-2</v>
      </c>
      <c r="CX1232">
        <v>0</v>
      </c>
      <c r="CY1232">
        <v>0</v>
      </c>
      <c r="CZ1232">
        <v>1</v>
      </c>
      <c r="DA1232">
        <v>1</v>
      </c>
      <c r="DB1232">
        <v>0</v>
      </c>
      <c r="DC1232">
        <v>-36</v>
      </c>
      <c r="DD1232">
        <v>8</v>
      </c>
      <c r="DE1232">
        <v>-28</v>
      </c>
      <c r="DF1232">
        <v>10</v>
      </c>
      <c r="DG1232">
        <v>-26</v>
      </c>
      <c r="DH1232">
        <v>11</v>
      </c>
      <c r="DI1232">
        <v>-25</v>
      </c>
      <c r="DJ1232">
        <v>2</v>
      </c>
      <c r="DK1232">
        <v>-34</v>
      </c>
      <c r="DL1232">
        <v>6</v>
      </c>
      <c r="DM1232">
        <v>-30</v>
      </c>
      <c r="DN1232">
        <v>11</v>
      </c>
      <c r="DO1232">
        <v>-25</v>
      </c>
      <c r="DP1232">
        <v>10</v>
      </c>
      <c r="DQ1232">
        <v>-26</v>
      </c>
      <c r="DR1232">
        <v>6</v>
      </c>
      <c r="DS1232">
        <v>-30</v>
      </c>
      <c r="DT1232">
        <v>15</v>
      </c>
      <c r="DU1232">
        <v>-21</v>
      </c>
      <c r="DV1232">
        <v>22</v>
      </c>
      <c r="DW1232">
        <v>-14</v>
      </c>
      <c r="DX1232">
        <v>22</v>
      </c>
      <c r="DY1232">
        <v>-14</v>
      </c>
      <c r="DZ1232">
        <v>23</v>
      </c>
      <c r="EA1232">
        <v>-13</v>
      </c>
      <c r="EB1232">
        <v>23</v>
      </c>
      <c r="EC1232">
        <v>-13</v>
      </c>
      <c r="ED1232">
        <v>23</v>
      </c>
      <c r="EE1232">
        <v>-13</v>
      </c>
      <c r="EF1232">
        <v>28</v>
      </c>
      <c r="EG1232">
        <v>-8</v>
      </c>
      <c r="EH1232">
        <v>23</v>
      </c>
      <c r="EI1232">
        <v>-13</v>
      </c>
      <c r="EJ1232">
        <v>27</v>
      </c>
      <c r="EK1232">
        <v>-9</v>
      </c>
      <c r="EL1232">
        <v>36</v>
      </c>
      <c r="EM1232">
        <v>0</v>
      </c>
      <c r="EN1232">
        <v>34</v>
      </c>
      <c r="EO1232">
        <v>-2</v>
      </c>
      <c r="EP1232">
        <v>216.16485539999999</v>
      </c>
      <c r="EQ1232">
        <v>126.2928582</v>
      </c>
      <c r="ER1232">
        <v>90.134838270000003</v>
      </c>
      <c r="ES1232">
        <v>86.486681869999998</v>
      </c>
      <c r="ET1232">
        <v>236.87327329999999</v>
      </c>
      <c r="EU1232">
        <v>108.31646809999999</v>
      </c>
      <c r="EV1232">
        <v>88.705124600000005</v>
      </c>
      <c r="EW1232">
        <v>80.214501609999999</v>
      </c>
      <c r="EX1232">
        <v>73.290881880000001</v>
      </c>
      <c r="EY1232">
        <v>32.950702130000003</v>
      </c>
      <c r="EZ1232">
        <v>68.204246019999999</v>
      </c>
      <c r="FA1232">
        <v>58.531441999999998</v>
      </c>
      <c r="FB1232">
        <v>11.89004656</v>
      </c>
      <c r="FC1232">
        <v>6.1576099290000004</v>
      </c>
      <c r="FD1232">
        <v>47.625453579999999</v>
      </c>
      <c r="FE1232">
        <v>20.36658156</v>
      </c>
      <c r="FF1232">
        <v>13.90300633</v>
      </c>
      <c r="FG1232">
        <v>4.9935390069999999</v>
      </c>
      <c r="FH1232">
        <v>2.447657269</v>
      </c>
      <c r="FI1232">
        <v>1.768092199</v>
      </c>
      <c r="FJ1232">
        <v>38.547490209999999</v>
      </c>
      <c r="FK1232">
        <v>32.65700485</v>
      </c>
      <c r="FL1232">
        <v>16.39776698</v>
      </c>
      <c r="FM1232">
        <v>9.2108439719999993</v>
      </c>
      <c r="FN1232">
        <v>0</v>
      </c>
      <c r="FO1232">
        <v>0</v>
      </c>
      <c r="FP1232">
        <v>2</v>
      </c>
      <c r="FQ1232">
        <v>2</v>
      </c>
      <c r="FR1232">
        <f>8/13</f>
        <v>0.61538461538461542</v>
      </c>
      <c r="FS1232" t="s">
        <v>45</v>
      </c>
      <c r="FT1232">
        <v>1</v>
      </c>
      <c r="FU1232">
        <v>1</v>
      </c>
      <c r="FV1232">
        <v>1</v>
      </c>
      <c r="FW1232">
        <v>1</v>
      </c>
      <c r="FX1232">
        <v>0</v>
      </c>
    </row>
    <row r="1233" spans="1:180" x14ac:dyDescent="0.3">
      <c r="A1233" s="7" t="s">
        <v>48</v>
      </c>
      <c r="B1233" s="7" t="s">
        <v>29</v>
      </c>
      <c r="C1233" t="s">
        <v>26</v>
      </c>
      <c r="D1233">
        <v>15</v>
      </c>
      <c r="E1233">
        <v>3</v>
      </c>
      <c r="F1233">
        <v>1.115757576</v>
      </c>
      <c r="G1233">
        <v>1.035440259</v>
      </c>
      <c r="H1233">
        <v>0.66503030299999999</v>
      </c>
      <c r="I1233">
        <v>0.79832955900000002</v>
      </c>
      <c r="J1233">
        <v>1.136470766</v>
      </c>
      <c r="K1233">
        <v>1.253716729</v>
      </c>
      <c r="L1233">
        <v>0.95655642100000005</v>
      </c>
      <c r="M1233">
        <v>0.95388466100000002</v>
      </c>
      <c r="N1233">
        <v>17.947710180000001</v>
      </c>
      <c r="O1233">
        <v>17.5748131</v>
      </c>
      <c r="P1233">
        <v>1.315494301</v>
      </c>
      <c r="Q1233">
        <v>1.63294794</v>
      </c>
      <c r="R1233">
        <v>1.1807353249999999</v>
      </c>
      <c r="S1233">
        <v>1.194700769</v>
      </c>
      <c r="T1233">
        <v>0.47619047599999997</v>
      </c>
      <c r="U1233">
        <v>0.59523809500000002</v>
      </c>
      <c r="V1233">
        <v>0.4</v>
      </c>
      <c r="W1233">
        <v>0.33333333300000001</v>
      </c>
      <c r="X1233">
        <v>0.52380952400000003</v>
      </c>
      <c r="Y1233">
        <v>0.66666666699999999</v>
      </c>
      <c r="Z1233">
        <v>-11</v>
      </c>
      <c r="AA1233" s="5" t="s">
        <v>221</v>
      </c>
      <c r="AB1233">
        <v>-7</v>
      </c>
      <c r="AC1233">
        <v>-2</v>
      </c>
      <c r="AD1233" s="5" t="s">
        <v>221</v>
      </c>
      <c r="AE1233">
        <v>-1</v>
      </c>
      <c r="AF1233">
        <v>-6</v>
      </c>
      <c r="AG1233">
        <v>-1</v>
      </c>
      <c r="AH1233">
        <v>-5</v>
      </c>
      <c r="AI1233">
        <v>0</v>
      </c>
      <c r="AJ1233">
        <v>-5</v>
      </c>
      <c r="AK1233">
        <v>0</v>
      </c>
      <c r="AL1233">
        <v>-4</v>
      </c>
      <c r="AM1233">
        <v>1</v>
      </c>
      <c r="AN1233">
        <v>-3</v>
      </c>
      <c r="AO1233">
        <v>2</v>
      </c>
      <c r="AP1233">
        <v>-2</v>
      </c>
      <c r="AQ1233">
        <v>3</v>
      </c>
      <c r="AR1233">
        <v>-1</v>
      </c>
      <c r="AS1233">
        <v>4</v>
      </c>
      <c r="AT1233">
        <v>0</v>
      </c>
      <c r="AU1233">
        <v>5</v>
      </c>
      <c r="AV1233">
        <v>2</v>
      </c>
      <c r="AW1233">
        <v>7</v>
      </c>
      <c r="AX1233">
        <v>2</v>
      </c>
      <c r="AY1233">
        <v>7</v>
      </c>
      <c r="AZ1233">
        <v>3</v>
      </c>
      <c r="BA1233">
        <v>8</v>
      </c>
      <c r="BB1233">
        <v>6</v>
      </c>
      <c r="BC1233">
        <v>11</v>
      </c>
      <c r="BD1233">
        <v>7</v>
      </c>
      <c r="BE1233">
        <v>12</v>
      </c>
      <c r="BF1233">
        <v>8</v>
      </c>
      <c r="BG1233">
        <v>13</v>
      </c>
      <c r="BH1233">
        <v>10</v>
      </c>
      <c r="BI1233">
        <v>15</v>
      </c>
      <c r="BJ1233">
        <v>13</v>
      </c>
      <c r="BK1233">
        <v>18</v>
      </c>
      <c r="BL1233">
        <v>18</v>
      </c>
      <c r="BM1233">
        <v>23</v>
      </c>
      <c r="BN1233">
        <v>-4</v>
      </c>
      <c r="BO1233">
        <v>-1</v>
      </c>
      <c r="BP1233">
        <v>-1</v>
      </c>
      <c r="BQ1233">
        <v>-2</v>
      </c>
      <c r="BR1233">
        <v>0</v>
      </c>
      <c r="BS1233">
        <v>5</v>
      </c>
      <c r="BT1233">
        <v>0</v>
      </c>
      <c r="BU1233">
        <v>-1</v>
      </c>
      <c r="BV1233">
        <v>1</v>
      </c>
      <c r="BW1233">
        <v>0</v>
      </c>
      <c r="BX1233">
        <v>0</v>
      </c>
      <c r="BY1233">
        <v>0</v>
      </c>
      <c r="BZ1233">
        <v>0</v>
      </c>
      <c r="CA1233">
        <v>3</v>
      </c>
      <c r="CB1233">
        <v>-2</v>
      </c>
      <c r="CC1233">
        <v>2</v>
      </c>
      <c r="CD1233">
        <v>-1</v>
      </c>
      <c r="CE1233">
        <v>0</v>
      </c>
      <c r="CF1233">
        <v>-4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2</v>
      </c>
      <c r="CM1233">
        <v>0</v>
      </c>
      <c r="CN1233">
        <v>1</v>
      </c>
      <c r="CO1233">
        <v>0</v>
      </c>
      <c r="CP1233">
        <v>1</v>
      </c>
      <c r="CQ1233">
        <v>2</v>
      </c>
      <c r="CR1233">
        <v>-1</v>
      </c>
      <c r="CS1233">
        <v>1</v>
      </c>
      <c r="CT1233">
        <v>0</v>
      </c>
      <c r="CU1233">
        <v>1</v>
      </c>
      <c r="CV1233">
        <v>1</v>
      </c>
      <c r="CW1233">
        <v>0</v>
      </c>
      <c r="CX1233">
        <v>0</v>
      </c>
      <c r="CY1233">
        <v>1</v>
      </c>
      <c r="CZ1233">
        <v>2</v>
      </c>
      <c r="DA1233">
        <v>0</v>
      </c>
      <c r="DB1233">
        <v>-22</v>
      </c>
      <c r="DC1233">
        <v>-6</v>
      </c>
      <c r="DD1233">
        <v>-14</v>
      </c>
      <c r="DE1233">
        <v>2</v>
      </c>
      <c r="DF1233">
        <v>-12</v>
      </c>
      <c r="DG1233">
        <v>4</v>
      </c>
      <c r="DH1233">
        <v>-11</v>
      </c>
      <c r="DI1233">
        <v>5</v>
      </c>
      <c r="DJ1233">
        <v>-20</v>
      </c>
      <c r="DK1233">
        <v>-4</v>
      </c>
      <c r="DL1233">
        <v>-16</v>
      </c>
      <c r="DM1233">
        <v>0</v>
      </c>
      <c r="DN1233">
        <v>-11</v>
      </c>
      <c r="DO1233">
        <v>5</v>
      </c>
      <c r="DP1233">
        <v>-12</v>
      </c>
      <c r="DQ1233">
        <v>4</v>
      </c>
      <c r="DR1233">
        <v>-16</v>
      </c>
      <c r="DS1233">
        <v>0</v>
      </c>
      <c r="DT1233">
        <v>-7</v>
      </c>
      <c r="DU1233">
        <v>9</v>
      </c>
      <c r="DV1233">
        <v>0</v>
      </c>
      <c r="DW1233">
        <v>16</v>
      </c>
      <c r="DX1233">
        <v>0</v>
      </c>
      <c r="DY1233">
        <v>16</v>
      </c>
      <c r="DZ1233">
        <v>1</v>
      </c>
      <c r="EA1233">
        <v>17</v>
      </c>
      <c r="EB1233">
        <v>1</v>
      </c>
      <c r="EC1233">
        <v>17</v>
      </c>
      <c r="ED1233">
        <v>1</v>
      </c>
      <c r="EE1233">
        <v>17</v>
      </c>
      <c r="EF1233">
        <v>6</v>
      </c>
      <c r="EG1233">
        <v>22</v>
      </c>
      <c r="EH1233">
        <v>1</v>
      </c>
      <c r="EI1233">
        <v>17</v>
      </c>
      <c r="EJ1233">
        <v>5</v>
      </c>
      <c r="EK1233">
        <v>21</v>
      </c>
      <c r="EL1233">
        <v>14</v>
      </c>
      <c r="EM1233">
        <v>30</v>
      </c>
      <c r="EN1233">
        <v>12</v>
      </c>
      <c r="EO1233">
        <v>28</v>
      </c>
      <c r="EP1233">
        <v>157.49750230000001</v>
      </c>
      <c r="EQ1233">
        <v>175.55245360000001</v>
      </c>
      <c r="ER1233">
        <v>89.259668910000002</v>
      </c>
      <c r="ES1233">
        <v>88.004144969999999</v>
      </c>
      <c r="ET1233">
        <v>163.78384579999999</v>
      </c>
      <c r="EU1233">
        <v>187.6726931</v>
      </c>
      <c r="EV1233">
        <v>86.099273710000006</v>
      </c>
      <c r="EW1233">
        <v>85.465080029999996</v>
      </c>
      <c r="EX1233">
        <v>63.797425840000002</v>
      </c>
      <c r="EY1233">
        <v>55.969331869999998</v>
      </c>
      <c r="EZ1233">
        <v>66.170498249999994</v>
      </c>
      <c r="FA1233">
        <v>65.062812809999997</v>
      </c>
      <c r="FB1233">
        <v>10.36303698</v>
      </c>
      <c r="FC1233">
        <v>7.9866428120000004</v>
      </c>
      <c r="FD1233">
        <v>31.23366652</v>
      </c>
      <c r="FE1233">
        <v>33.488019919999999</v>
      </c>
      <c r="FF1233">
        <v>7.5202172740000002</v>
      </c>
      <c r="FG1233">
        <v>6.8330194500000001</v>
      </c>
      <c r="FH1233">
        <v>2.910190906</v>
      </c>
      <c r="FI1233">
        <v>1.8879478359999999</v>
      </c>
      <c r="FJ1233">
        <v>28.60872616</v>
      </c>
      <c r="FK1233">
        <v>37.497285570000003</v>
      </c>
      <c r="FL1233">
        <v>12.53460304</v>
      </c>
      <c r="FM1233">
        <v>10.61811825</v>
      </c>
      <c r="FN1233">
        <v>0</v>
      </c>
      <c r="FO1233">
        <v>0</v>
      </c>
      <c r="FP1233">
        <v>3</v>
      </c>
      <c r="FQ1233">
        <v>2</v>
      </c>
      <c r="FR1233">
        <f>7/14</f>
        <v>0.5</v>
      </c>
      <c r="FS1233" t="s">
        <v>45</v>
      </c>
      <c r="FT1233">
        <v>1</v>
      </c>
      <c r="FU1233">
        <v>1</v>
      </c>
      <c r="FV1233">
        <v>2</v>
      </c>
      <c r="FW1233">
        <v>0</v>
      </c>
      <c r="FX1233">
        <v>1</v>
      </c>
    </row>
    <row r="1234" spans="1:180" x14ac:dyDescent="0.3">
      <c r="A1234" s="7" t="s">
        <v>37</v>
      </c>
      <c r="B1234" s="7" t="s">
        <v>23</v>
      </c>
      <c r="C1234" t="s">
        <v>26</v>
      </c>
      <c r="D1234">
        <v>16</v>
      </c>
      <c r="E1234">
        <v>3</v>
      </c>
      <c r="F1234">
        <v>1.354615385</v>
      </c>
      <c r="G1234">
        <v>1.1219117649999999</v>
      </c>
      <c r="H1234">
        <v>0.699923077</v>
      </c>
      <c r="I1234">
        <v>0.73557352899999995</v>
      </c>
      <c r="J1234">
        <v>1.0231203310000001</v>
      </c>
      <c r="K1234">
        <v>1.456790633</v>
      </c>
      <c r="L1234">
        <v>0.66253716799999995</v>
      </c>
      <c r="M1234">
        <v>0.95337282000000001</v>
      </c>
      <c r="N1234">
        <v>17.743251950000001</v>
      </c>
      <c r="O1234">
        <v>19.314789699999999</v>
      </c>
      <c r="P1234">
        <v>1.001237937</v>
      </c>
      <c r="Q1234">
        <v>1.6063013150000001</v>
      </c>
      <c r="R1234">
        <v>1.4819183440000001</v>
      </c>
      <c r="S1234">
        <v>1.1886667390000001</v>
      </c>
      <c r="T1234">
        <v>0.4</v>
      </c>
      <c r="U1234">
        <v>0.62222222199999999</v>
      </c>
      <c r="V1234">
        <v>0.33333333300000001</v>
      </c>
      <c r="W1234">
        <v>0.66666666699999999</v>
      </c>
      <c r="X1234">
        <v>0.38095238100000001</v>
      </c>
      <c r="Y1234">
        <v>0.85714285700000004</v>
      </c>
      <c r="Z1234">
        <v>-14</v>
      </c>
      <c r="AA1234" s="5" t="s">
        <v>222</v>
      </c>
      <c r="AB1234">
        <v>-11</v>
      </c>
      <c r="AC1234">
        <v>-1</v>
      </c>
      <c r="AD1234" s="5" t="s">
        <v>215</v>
      </c>
      <c r="AE1234">
        <v>0</v>
      </c>
      <c r="AF1234">
        <v>-9</v>
      </c>
      <c r="AG1234">
        <v>1</v>
      </c>
      <c r="AH1234">
        <v>-8</v>
      </c>
      <c r="AI1234">
        <v>2</v>
      </c>
      <c r="AJ1234">
        <v>-8</v>
      </c>
      <c r="AK1234">
        <v>2</v>
      </c>
      <c r="AL1234">
        <v>-7</v>
      </c>
      <c r="AM1234">
        <v>3</v>
      </c>
      <c r="AN1234">
        <v>-7</v>
      </c>
      <c r="AO1234">
        <v>3</v>
      </c>
      <c r="AP1234">
        <v>-7</v>
      </c>
      <c r="AQ1234">
        <v>3</v>
      </c>
      <c r="AR1234">
        <v>-4</v>
      </c>
      <c r="AS1234">
        <v>6</v>
      </c>
      <c r="AT1234">
        <v>-3</v>
      </c>
      <c r="AU1234">
        <v>7</v>
      </c>
      <c r="AV1234">
        <v>-2</v>
      </c>
      <c r="AW1234">
        <v>8</v>
      </c>
      <c r="AX1234">
        <v>0</v>
      </c>
      <c r="AY1234">
        <v>10</v>
      </c>
      <c r="AZ1234">
        <v>0</v>
      </c>
      <c r="BA1234">
        <v>10</v>
      </c>
      <c r="BB1234">
        <v>1</v>
      </c>
      <c r="BC1234">
        <v>11</v>
      </c>
      <c r="BD1234">
        <v>5</v>
      </c>
      <c r="BE1234">
        <v>15</v>
      </c>
      <c r="BF1234">
        <v>5</v>
      </c>
      <c r="BG1234">
        <v>15</v>
      </c>
      <c r="BH1234">
        <v>7</v>
      </c>
      <c r="BI1234">
        <v>17</v>
      </c>
      <c r="BJ1234">
        <v>10</v>
      </c>
      <c r="BK1234">
        <v>20</v>
      </c>
      <c r="BL1234">
        <v>16</v>
      </c>
      <c r="BM1234">
        <v>26</v>
      </c>
      <c r="BN1234">
        <v>-7</v>
      </c>
      <c r="BO1234">
        <v>-3</v>
      </c>
      <c r="BP1234">
        <v>-1</v>
      </c>
      <c r="BQ1234">
        <v>-2</v>
      </c>
      <c r="BR1234">
        <v>0</v>
      </c>
      <c r="BS1234">
        <v>0</v>
      </c>
      <c r="BT1234">
        <v>2</v>
      </c>
      <c r="BU1234">
        <v>0</v>
      </c>
      <c r="BV1234">
        <v>0</v>
      </c>
      <c r="BW1234">
        <v>2</v>
      </c>
      <c r="BX1234">
        <v>0</v>
      </c>
      <c r="BY1234">
        <v>3</v>
      </c>
      <c r="BZ1234">
        <v>-3</v>
      </c>
      <c r="CA1234">
        <v>-1</v>
      </c>
      <c r="CB1234">
        <v>-4</v>
      </c>
      <c r="CC1234">
        <v>0</v>
      </c>
      <c r="CD1234">
        <v>1</v>
      </c>
      <c r="CE1234">
        <v>0</v>
      </c>
      <c r="CF1234">
        <v>0</v>
      </c>
      <c r="CG1234">
        <v>-3</v>
      </c>
      <c r="CH1234">
        <v>-2</v>
      </c>
      <c r="CI1234">
        <v>1</v>
      </c>
      <c r="CJ1234">
        <v>3</v>
      </c>
      <c r="CK1234">
        <v>3</v>
      </c>
      <c r="CL1234">
        <v>-2</v>
      </c>
      <c r="CM1234">
        <v>0</v>
      </c>
      <c r="CN1234">
        <v>0</v>
      </c>
      <c r="CO1234">
        <v>0</v>
      </c>
      <c r="CP1234">
        <v>0</v>
      </c>
      <c r="CQ1234">
        <v>1</v>
      </c>
      <c r="CR1234">
        <v>0</v>
      </c>
      <c r="CS1234">
        <v>3</v>
      </c>
      <c r="CT1234">
        <v>-1</v>
      </c>
      <c r="CU1234">
        <v>2</v>
      </c>
      <c r="CV1234">
        <v>1</v>
      </c>
      <c r="CW1234">
        <v>-1</v>
      </c>
      <c r="CX1234">
        <v>4</v>
      </c>
      <c r="CY1234">
        <v>3</v>
      </c>
      <c r="CZ1234">
        <v>0</v>
      </c>
      <c r="DA1234">
        <v>1</v>
      </c>
      <c r="DB1234">
        <v>-26</v>
      </c>
      <c r="DC1234">
        <v>-8</v>
      </c>
      <c r="DD1234">
        <v>-16</v>
      </c>
      <c r="DE1234">
        <v>2</v>
      </c>
      <c r="DF1234">
        <v>-18</v>
      </c>
      <c r="DG1234">
        <v>0</v>
      </c>
      <c r="DH1234">
        <v>-16</v>
      </c>
      <c r="DI1234">
        <v>2</v>
      </c>
      <c r="DJ1234">
        <v>-20</v>
      </c>
      <c r="DK1234">
        <v>-2</v>
      </c>
      <c r="DL1234">
        <v>-18</v>
      </c>
      <c r="DM1234">
        <v>0</v>
      </c>
      <c r="DN1234">
        <v>-23</v>
      </c>
      <c r="DO1234">
        <v>-5</v>
      </c>
      <c r="DP1234">
        <v>-22</v>
      </c>
      <c r="DQ1234">
        <v>-4</v>
      </c>
      <c r="DR1234">
        <v>-15</v>
      </c>
      <c r="DS1234">
        <v>3</v>
      </c>
      <c r="DT1234">
        <v>-11</v>
      </c>
      <c r="DU1234">
        <v>7</v>
      </c>
      <c r="DV1234">
        <v>-4</v>
      </c>
      <c r="DW1234">
        <v>14</v>
      </c>
      <c r="DX1234">
        <v>-4</v>
      </c>
      <c r="DY1234">
        <v>14</v>
      </c>
      <c r="DZ1234">
        <v>-2</v>
      </c>
      <c r="EA1234">
        <v>16</v>
      </c>
      <c r="EB1234">
        <v>0</v>
      </c>
      <c r="EC1234">
        <v>18</v>
      </c>
      <c r="ED1234">
        <v>-5</v>
      </c>
      <c r="EE1234">
        <v>13</v>
      </c>
      <c r="EF1234">
        <v>-3</v>
      </c>
      <c r="EG1234">
        <v>15</v>
      </c>
      <c r="EH1234">
        <v>3</v>
      </c>
      <c r="EI1234">
        <v>21</v>
      </c>
      <c r="EJ1234">
        <v>1</v>
      </c>
      <c r="EK1234">
        <v>19</v>
      </c>
      <c r="EL1234">
        <v>10</v>
      </c>
      <c r="EM1234">
        <v>28</v>
      </c>
      <c r="EN1234">
        <v>9</v>
      </c>
      <c r="EO1234">
        <v>27</v>
      </c>
      <c r="EP1234">
        <v>131.69904170000001</v>
      </c>
      <c r="EQ1234">
        <v>168.0111703</v>
      </c>
      <c r="ER1234">
        <v>86.20617369</v>
      </c>
      <c r="ES1234">
        <v>89.346522809999996</v>
      </c>
      <c r="ET1234">
        <v>119.83064709999999</v>
      </c>
      <c r="EU1234">
        <v>167.58956370000001</v>
      </c>
      <c r="EV1234">
        <v>82.566083109999994</v>
      </c>
      <c r="EW1234">
        <v>88.06631616</v>
      </c>
      <c r="EX1234">
        <v>36.39006431</v>
      </c>
      <c r="EY1234">
        <v>42.669194249999997</v>
      </c>
      <c r="EZ1234">
        <v>57.019669880000002</v>
      </c>
      <c r="FA1234">
        <v>67.023767879999994</v>
      </c>
      <c r="FB1234">
        <v>6.9853798759999997</v>
      </c>
      <c r="FC1234">
        <v>7.4484583439999996</v>
      </c>
      <c r="FD1234">
        <v>20.84107019</v>
      </c>
      <c r="FE1234">
        <v>26.7869496</v>
      </c>
      <c r="FF1234">
        <v>7.5763512359999998</v>
      </c>
      <c r="FG1234">
        <v>6.6939467419999996</v>
      </c>
      <c r="FH1234">
        <v>1.871145235</v>
      </c>
      <c r="FI1234">
        <v>1.232272732</v>
      </c>
      <c r="FJ1234">
        <v>35.51191214</v>
      </c>
      <c r="FK1234">
        <v>37.7059955</v>
      </c>
      <c r="FL1234">
        <v>11.01374833</v>
      </c>
      <c r="FM1234">
        <v>12.16702624</v>
      </c>
      <c r="FN1234">
        <v>1</v>
      </c>
      <c r="FO1234">
        <v>2</v>
      </c>
      <c r="FP1234">
        <v>0</v>
      </c>
      <c r="FQ1234">
        <v>3</v>
      </c>
      <c r="FR1234">
        <f>9/15</f>
        <v>0.6</v>
      </c>
      <c r="FS1234" t="s">
        <v>45</v>
      </c>
      <c r="FT1234">
        <v>1</v>
      </c>
      <c r="FU1234">
        <v>1</v>
      </c>
      <c r="FV1234" t="s">
        <v>45</v>
      </c>
      <c r="FW1234">
        <v>0</v>
      </c>
      <c r="FX1234">
        <v>0</v>
      </c>
    </row>
    <row r="1235" spans="1:180" x14ac:dyDescent="0.3">
      <c r="A1235" s="7" t="s">
        <v>43</v>
      </c>
      <c r="B1235" s="7" t="s">
        <v>33</v>
      </c>
      <c r="C1235" t="s">
        <v>26</v>
      </c>
      <c r="D1235">
        <v>16</v>
      </c>
      <c r="E1235">
        <v>3</v>
      </c>
      <c r="F1235">
        <v>0.78062500000000001</v>
      </c>
      <c r="G1235">
        <v>1.0311957570000001</v>
      </c>
      <c r="H1235">
        <v>0.76216666700000002</v>
      </c>
      <c r="I1235">
        <v>0.78931533300000001</v>
      </c>
      <c r="J1235">
        <v>2.1211327670000002</v>
      </c>
      <c r="K1235">
        <v>1.5997197860000001</v>
      </c>
      <c r="L1235">
        <v>1.2995036719999999</v>
      </c>
      <c r="M1235">
        <v>1.123325694</v>
      </c>
      <c r="N1235">
        <v>18.330207189999999</v>
      </c>
      <c r="O1235">
        <v>16.64621296</v>
      </c>
      <c r="P1235">
        <v>1.8925339379999999</v>
      </c>
      <c r="Q1235">
        <v>1.4632973010000001</v>
      </c>
      <c r="R1235">
        <v>1.3078932400000001</v>
      </c>
      <c r="S1235">
        <v>1.4575983779999999</v>
      </c>
      <c r="T1235">
        <v>0.55555555599999995</v>
      </c>
      <c r="U1235">
        <v>0.64102564100000003</v>
      </c>
      <c r="V1235">
        <v>0.4</v>
      </c>
      <c r="W1235">
        <v>0.66666666699999999</v>
      </c>
      <c r="X1235">
        <v>0.66666666699999999</v>
      </c>
      <c r="Y1235">
        <v>0.83333333300000001</v>
      </c>
      <c r="Z1235">
        <v>-7</v>
      </c>
      <c r="AA1235" s="5" t="s">
        <v>191</v>
      </c>
      <c r="AB1235">
        <v>-4</v>
      </c>
      <c r="AC1235">
        <v>-4</v>
      </c>
      <c r="AD1235" s="5" t="s">
        <v>233</v>
      </c>
      <c r="AE1235">
        <v>-3</v>
      </c>
      <c r="AF1235">
        <v>-2</v>
      </c>
      <c r="AG1235">
        <v>-2</v>
      </c>
      <c r="AH1235">
        <v>-1</v>
      </c>
      <c r="AI1235">
        <v>-1</v>
      </c>
      <c r="AJ1235">
        <v>-1</v>
      </c>
      <c r="AK1235">
        <v>-1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3</v>
      </c>
      <c r="AS1235">
        <v>3</v>
      </c>
      <c r="AT1235">
        <v>4</v>
      </c>
      <c r="AU1235">
        <v>4</v>
      </c>
      <c r="AV1235">
        <v>5</v>
      </c>
      <c r="AW1235">
        <v>5</v>
      </c>
      <c r="AX1235">
        <v>7</v>
      </c>
      <c r="AY1235">
        <v>7</v>
      </c>
      <c r="AZ1235">
        <v>7</v>
      </c>
      <c r="BA1235">
        <v>7</v>
      </c>
      <c r="BB1235">
        <v>8</v>
      </c>
      <c r="BC1235">
        <v>8</v>
      </c>
      <c r="BD1235">
        <v>12</v>
      </c>
      <c r="BE1235">
        <v>12</v>
      </c>
      <c r="BF1235">
        <v>12</v>
      </c>
      <c r="BG1235">
        <v>12</v>
      </c>
      <c r="BH1235">
        <v>14</v>
      </c>
      <c r="BI1235">
        <v>14</v>
      </c>
      <c r="BJ1235">
        <v>17</v>
      </c>
      <c r="BK1235">
        <v>17</v>
      </c>
      <c r="BL1235">
        <v>23</v>
      </c>
      <c r="BM1235">
        <v>23</v>
      </c>
      <c r="BN1235">
        <v>-2</v>
      </c>
      <c r="BO1235">
        <v>5</v>
      </c>
      <c r="BP1235">
        <v>-1</v>
      </c>
      <c r="BQ1235">
        <v>0</v>
      </c>
      <c r="BR1235">
        <v>0</v>
      </c>
      <c r="BS1235">
        <v>1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-1</v>
      </c>
      <c r="CF1235">
        <v>3</v>
      </c>
      <c r="CG1235">
        <v>-1</v>
      </c>
      <c r="CH1235">
        <v>-1</v>
      </c>
      <c r="CI1235">
        <v>1</v>
      </c>
      <c r="CJ1235">
        <v>2</v>
      </c>
      <c r="CK1235">
        <v>-3</v>
      </c>
      <c r="CL1235">
        <v>2</v>
      </c>
      <c r="CM1235">
        <v>0</v>
      </c>
      <c r="CN1235">
        <v>4</v>
      </c>
      <c r="CO1235">
        <v>3</v>
      </c>
      <c r="CP1235">
        <v>-2</v>
      </c>
      <c r="CQ1235">
        <v>3</v>
      </c>
      <c r="CR1235">
        <v>2</v>
      </c>
      <c r="CS1235">
        <v>-1</v>
      </c>
      <c r="CT1235">
        <v>3</v>
      </c>
      <c r="CU1235">
        <v>0</v>
      </c>
      <c r="CV1235">
        <v>0</v>
      </c>
      <c r="CW1235">
        <v>3</v>
      </c>
      <c r="CX1235">
        <v>0</v>
      </c>
      <c r="CY1235">
        <v>3</v>
      </c>
      <c r="CZ1235">
        <v>3</v>
      </c>
      <c r="DA1235">
        <v>1</v>
      </c>
      <c r="DB1235">
        <v>-4</v>
      </c>
      <c r="DC1235">
        <v>-3</v>
      </c>
      <c r="DD1235">
        <v>6</v>
      </c>
      <c r="DE1235">
        <v>7</v>
      </c>
      <c r="DF1235">
        <v>4</v>
      </c>
      <c r="DG1235">
        <v>5</v>
      </c>
      <c r="DH1235">
        <v>6</v>
      </c>
      <c r="DI1235">
        <v>7</v>
      </c>
      <c r="DJ1235">
        <v>2</v>
      </c>
      <c r="DK1235">
        <v>3</v>
      </c>
      <c r="DL1235">
        <v>4</v>
      </c>
      <c r="DM1235">
        <v>5</v>
      </c>
      <c r="DN1235">
        <v>-1</v>
      </c>
      <c r="DO1235">
        <v>0</v>
      </c>
      <c r="DP1235">
        <v>0</v>
      </c>
      <c r="DQ1235">
        <v>1</v>
      </c>
      <c r="DR1235">
        <v>7</v>
      </c>
      <c r="DS1235">
        <v>8</v>
      </c>
      <c r="DT1235">
        <v>11</v>
      </c>
      <c r="DU1235">
        <v>12</v>
      </c>
      <c r="DV1235">
        <v>18</v>
      </c>
      <c r="DW1235">
        <v>19</v>
      </c>
      <c r="DX1235">
        <v>18</v>
      </c>
      <c r="DY1235">
        <v>19</v>
      </c>
      <c r="DZ1235">
        <v>20</v>
      </c>
      <c r="EA1235">
        <v>21</v>
      </c>
      <c r="EB1235">
        <v>22</v>
      </c>
      <c r="EC1235">
        <v>23</v>
      </c>
      <c r="ED1235">
        <v>17</v>
      </c>
      <c r="EE1235">
        <v>18</v>
      </c>
      <c r="EF1235">
        <v>19</v>
      </c>
      <c r="EG1235">
        <v>20</v>
      </c>
      <c r="EH1235">
        <v>25</v>
      </c>
      <c r="EI1235">
        <v>26</v>
      </c>
      <c r="EJ1235">
        <v>23</v>
      </c>
      <c r="EK1235">
        <v>24</v>
      </c>
      <c r="EL1235">
        <v>32</v>
      </c>
      <c r="EM1235">
        <v>33</v>
      </c>
      <c r="EN1235">
        <v>31</v>
      </c>
      <c r="EO1235">
        <v>32</v>
      </c>
      <c r="EP1235">
        <v>205.8083355</v>
      </c>
      <c r="EQ1235">
        <v>121.9155773</v>
      </c>
      <c r="ER1235">
        <v>89.336995639999998</v>
      </c>
      <c r="ES1235">
        <v>85.386400300000005</v>
      </c>
      <c r="ET1235">
        <v>220.27589589999999</v>
      </c>
      <c r="EU1235">
        <v>124.4838128</v>
      </c>
      <c r="EV1235">
        <v>89.022185199999996</v>
      </c>
      <c r="EW1235">
        <v>82.022046349999997</v>
      </c>
      <c r="EX1235">
        <v>67.307150250000007</v>
      </c>
      <c r="EY1235">
        <v>45.822155739999999</v>
      </c>
      <c r="EZ1235">
        <v>71.937843360000002</v>
      </c>
      <c r="FA1235">
        <v>58.130224699999999</v>
      </c>
      <c r="FB1235">
        <v>11.243183650000001</v>
      </c>
      <c r="FC1235">
        <v>11.44679213</v>
      </c>
      <c r="FD1235">
        <v>39.158790519999997</v>
      </c>
      <c r="FE1235">
        <v>23.788687939999999</v>
      </c>
      <c r="FF1235">
        <v>11.34921003</v>
      </c>
      <c r="FG1235">
        <v>9.418523252</v>
      </c>
      <c r="FH1235">
        <v>2.6999271390000001</v>
      </c>
      <c r="FI1235">
        <v>2.8019609769999998</v>
      </c>
      <c r="FJ1235">
        <v>34.250094799999999</v>
      </c>
      <c r="FK1235">
        <v>33.205279679999997</v>
      </c>
      <c r="FL1235">
        <v>15.12734912</v>
      </c>
      <c r="FM1235">
        <v>15.028173199999999</v>
      </c>
      <c r="FN1235">
        <v>0</v>
      </c>
      <c r="FO1235">
        <v>0</v>
      </c>
      <c r="FP1235">
        <v>2</v>
      </c>
      <c r="FQ1235">
        <v>1</v>
      </c>
      <c r="FR1235">
        <v>1</v>
      </c>
      <c r="FS1235" t="s">
        <v>45</v>
      </c>
      <c r="FT1235">
        <v>1</v>
      </c>
      <c r="FU1235">
        <v>1</v>
      </c>
      <c r="FV1235">
        <v>1</v>
      </c>
      <c r="FW1235">
        <v>1</v>
      </c>
      <c r="FX1235">
        <v>0</v>
      </c>
    </row>
    <row r="1236" spans="1:180" x14ac:dyDescent="0.3">
      <c r="A1236" s="7" t="s">
        <v>84</v>
      </c>
      <c r="B1236" s="7" t="s">
        <v>83</v>
      </c>
      <c r="C1236" t="s">
        <v>55</v>
      </c>
      <c r="D1236">
        <v>16</v>
      </c>
      <c r="E1236">
        <v>3</v>
      </c>
      <c r="F1236">
        <v>0.60882352900000003</v>
      </c>
      <c r="G1236">
        <v>1.1607812500000001</v>
      </c>
      <c r="H1236">
        <v>0.85303921599999999</v>
      </c>
      <c r="I1236">
        <v>0.73685937499999998</v>
      </c>
      <c r="J1236">
        <v>1.272724398</v>
      </c>
      <c r="K1236">
        <v>1.7141366760000001</v>
      </c>
      <c r="L1236">
        <v>0.88169215999999995</v>
      </c>
      <c r="M1236">
        <v>0.79777363700000004</v>
      </c>
      <c r="N1236">
        <v>15.45076864</v>
      </c>
      <c r="O1236">
        <v>15.572896330000001</v>
      </c>
      <c r="P1236">
        <v>1.3258842609999999</v>
      </c>
      <c r="Q1236">
        <v>1.447786429</v>
      </c>
      <c r="R1236">
        <v>0.93634860600000003</v>
      </c>
      <c r="S1236">
        <v>1.2408241790000001</v>
      </c>
      <c r="T1236">
        <v>0.58974358999999998</v>
      </c>
      <c r="U1236">
        <v>0.57777777799999996</v>
      </c>
      <c r="V1236">
        <v>0.66666666699999999</v>
      </c>
      <c r="W1236">
        <v>0.46666666699999998</v>
      </c>
      <c r="X1236">
        <v>0.55555555599999995</v>
      </c>
      <c r="Y1236">
        <v>0.47619047599999997</v>
      </c>
      <c r="Z1236">
        <v>-9</v>
      </c>
      <c r="AA1236" s="5" t="s">
        <v>221</v>
      </c>
      <c r="AB1236">
        <v>-9</v>
      </c>
      <c r="AC1236">
        <v>-6</v>
      </c>
      <c r="AD1236" s="5" t="s">
        <v>233</v>
      </c>
      <c r="AE1236">
        <v>0</v>
      </c>
      <c r="AF1236">
        <v>-3</v>
      </c>
      <c r="AG1236">
        <v>0</v>
      </c>
      <c r="AH1236">
        <v>-1</v>
      </c>
      <c r="AI1236">
        <v>2</v>
      </c>
      <c r="AJ1236">
        <v>0</v>
      </c>
      <c r="AK1236">
        <v>3</v>
      </c>
      <c r="AL1236">
        <v>2</v>
      </c>
      <c r="AM1236">
        <v>5</v>
      </c>
      <c r="AN1236">
        <v>3</v>
      </c>
      <c r="AO1236">
        <v>6</v>
      </c>
      <c r="AP1236">
        <v>4</v>
      </c>
      <c r="AQ1236">
        <v>7</v>
      </c>
      <c r="AR1236">
        <v>5</v>
      </c>
      <c r="AS1236">
        <v>8</v>
      </c>
      <c r="AT1236">
        <v>5</v>
      </c>
      <c r="AU1236">
        <v>8</v>
      </c>
      <c r="AV1236">
        <v>6</v>
      </c>
      <c r="AW1236">
        <v>9</v>
      </c>
      <c r="AX1236">
        <v>6</v>
      </c>
      <c r="AY1236">
        <v>9</v>
      </c>
      <c r="AZ1236">
        <v>8</v>
      </c>
      <c r="BA1236">
        <v>11</v>
      </c>
      <c r="BB1236">
        <v>8</v>
      </c>
      <c r="BC1236">
        <v>11</v>
      </c>
      <c r="BD1236">
        <v>8</v>
      </c>
      <c r="BE1236">
        <v>11</v>
      </c>
      <c r="BF1236">
        <v>8</v>
      </c>
      <c r="BG1236">
        <v>11</v>
      </c>
      <c r="BH1236">
        <v>9</v>
      </c>
      <c r="BI1236">
        <v>12</v>
      </c>
      <c r="BJ1236">
        <v>11</v>
      </c>
      <c r="BK1236">
        <v>14</v>
      </c>
      <c r="BL1236">
        <v>11</v>
      </c>
      <c r="BM1236">
        <v>14</v>
      </c>
      <c r="BN1236">
        <v>0</v>
      </c>
      <c r="BO1236">
        <v>0</v>
      </c>
      <c r="BP1236">
        <v>-1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-4</v>
      </c>
      <c r="BX1236">
        <v>0</v>
      </c>
      <c r="BY1236">
        <v>0</v>
      </c>
      <c r="BZ1236">
        <v>-1</v>
      </c>
      <c r="CA1236">
        <v>0</v>
      </c>
      <c r="CB1236">
        <v>2</v>
      </c>
      <c r="CC1236">
        <v>0</v>
      </c>
      <c r="CD1236">
        <v>0</v>
      </c>
      <c r="CE1236">
        <v>0</v>
      </c>
      <c r="CF1236">
        <v>-1</v>
      </c>
      <c r="CG1236">
        <v>0</v>
      </c>
      <c r="CH1236">
        <v>2</v>
      </c>
      <c r="CI1236">
        <v>0</v>
      </c>
      <c r="CJ1236">
        <v>1</v>
      </c>
      <c r="CK1236">
        <v>2</v>
      </c>
      <c r="CL1236">
        <v>0</v>
      </c>
      <c r="CM1236">
        <v>2</v>
      </c>
      <c r="CN1236">
        <v>1</v>
      </c>
      <c r="CO1236">
        <v>1</v>
      </c>
      <c r="CP1236">
        <v>1</v>
      </c>
      <c r="CQ1236">
        <v>0</v>
      </c>
      <c r="CR1236">
        <v>0</v>
      </c>
      <c r="CS1236">
        <v>0</v>
      </c>
      <c r="CT1236">
        <v>-1</v>
      </c>
      <c r="CU1236">
        <v>1</v>
      </c>
      <c r="CV1236">
        <v>0</v>
      </c>
      <c r="CW1236">
        <v>2</v>
      </c>
      <c r="CX1236">
        <v>1</v>
      </c>
      <c r="CY1236">
        <v>2</v>
      </c>
      <c r="CZ1236">
        <v>1</v>
      </c>
      <c r="DA1236">
        <v>0</v>
      </c>
      <c r="DB1236">
        <v>-16</v>
      </c>
      <c r="DC1236">
        <v>-15</v>
      </c>
      <c r="DD1236">
        <v>-8</v>
      </c>
      <c r="DE1236">
        <v>-7</v>
      </c>
      <c r="DF1236">
        <v>-8</v>
      </c>
      <c r="DG1236">
        <v>-7</v>
      </c>
      <c r="DH1236">
        <v>-1</v>
      </c>
      <c r="DI1236">
        <v>0</v>
      </c>
      <c r="DJ1236">
        <v>-9</v>
      </c>
      <c r="DK1236">
        <v>-8</v>
      </c>
      <c r="DL1236">
        <v>0</v>
      </c>
      <c r="DM1236">
        <v>1</v>
      </c>
      <c r="DN1236">
        <v>10</v>
      </c>
      <c r="DO1236">
        <v>11</v>
      </c>
      <c r="DP1236">
        <v>6</v>
      </c>
      <c r="DQ1236">
        <v>7</v>
      </c>
      <c r="DR1236">
        <v>15</v>
      </c>
      <c r="DS1236">
        <v>16</v>
      </c>
      <c r="DT1236">
        <v>5</v>
      </c>
      <c r="DU1236">
        <v>6</v>
      </c>
      <c r="DV1236">
        <v>14</v>
      </c>
      <c r="DW1236">
        <v>15</v>
      </c>
      <c r="DX1236">
        <v>8</v>
      </c>
      <c r="DY1236">
        <v>9</v>
      </c>
      <c r="DZ1236">
        <v>9</v>
      </c>
      <c r="EA1236">
        <v>10</v>
      </c>
      <c r="EB1236">
        <v>6</v>
      </c>
      <c r="EC1236">
        <v>7</v>
      </c>
      <c r="ED1236">
        <v>7</v>
      </c>
      <c r="EE1236">
        <v>8</v>
      </c>
      <c r="EF1236">
        <v>9</v>
      </c>
      <c r="EG1236">
        <v>10</v>
      </c>
      <c r="EH1236">
        <v>9</v>
      </c>
      <c r="EI1236">
        <v>10</v>
      </c>
      <c r="EJ1236">
        <v>14</v>
      </c>
      <c r="EK1236">
        <v>15</v>
      </c>
      <c r="EL1236">
        <v>15</v>
      </c>
      <c r="EM1236">
        <v>16</v>
      </c>
      <c r="EN1236">
        <v>15</v>
      </c>
      <c r="EO1236">
        <v>16</v>
      </c>
      <c r="EP1236">
        <v>180.42015979999999</v>
      </c>
      <c r="EQ1236">
        <v>160.62872970000001</v>
      </c>
      <c r="ER1236">
        <v>89.520024620000001</v>
      </c>
      <c r="ES1236">
        <v>88.65203108</v>
      </c>
      <c r="ET1236">
        <v>193.6387398</v>
      </c>
      <c r="EU1236">
        <v>183.6050601</v>
      </c>
      <c r="EV1236">
        <v>87.908091400000004</v>
      </c>
      <c r="EW1236">
        <v>87.323567800000006</v>
      </c>
      <c r="EX1236">
        <v>69.254933170000001</v>
      </c>
      <c r="EY1236">
        <v>66.597118050000006</v>
      </c>
      <c r="EZ1236">
        <v>68.879272310000005</v>
      </c>
      <c r="FA1236">
        <v>66.299054400000003</v>
      </c>
      <c r="FB1236">
        <v>10.085239550000001</v>
      </c>
      <c r="FC1236">
        <v>8.6974557749999999</v>
      </c>
      <c r="FD1236">
        <v>33.558053340000001</v>
      </c>
      <c r="FE1236">
        <v>32.258323910000001</v>
      </c>
      <c r="FF1236">
        <v>11.54666475</v>
      </c>
      <c r="FG1236">
        <v>8.8064242529999994</v>
      </c>
      <c r="FH1236">
        <v>3.84250011</v>
      </c>
      <c r="FI1236">
        <v>2.7555524990000002</v>
      </c>
      <c r="FJ1236">
        <v>31.5579863</v>
      </c>
      <c r="FK1236">
        <v>41.992944250000001</v>
      </c>
      <c r="FL1236">
        <v>13.277075310000001</v>
      </c>
      <c r="FM1236">
        <v>10.774007170000001</v>
      </c>
      <c r="FN1236">
        <v>0</v>
      </c>
      <c r="FO1236">
        <v>1</v>
      </c>
      <c r="FP1236">
        <v>2</v>
      </c>
      <c r="FQ1236">
        <v>2</v>
      </c>
      <c r="FR1236">
        <f>3/12</f>
        <v>0.25</v>
      </c>
      <c r="FS1236">
        <v>1</v>
      </c>
      <c r="FT1236">
        <v>2</v>
      </c>
      <c r="FU1236">
        <v>0</v>
      </c>
      <c r="FV1236">
        <v>1</v>
      </c>
      <c r="FW1236">
        <v>1</v>
      </c>
      <c r="FX1236">
        <v>0</v>
      </c>
    </row>
    <row r="1237" spans="1:180" x14ac:dyDescent="0.3">
      <c r="A1237" s="7" t="s">
        <v>36</v>
      </c>
      <c r="B1237" s="7" t="s">
        <v>44</v>
      </c>
      <c r="C1237" t="s">
        <v>26</v>
      </c>
      <c r="D1237">
        <v>16</v>
      </c>
      <c r="E1237">
        <v>2</v>
      </c>
      <c r="F1237">
        <v>1.25</v>
      </c>
      <c r="G1237">
        <v>1.3148569830000001</v>
      </c>
      <c r="H1237">
        <v>0.69199999999999995</v>
      </c>
      <c r="I1237">
        <v>0.74041390900000004</v>
      </c>
      <c r="J1237">
        <v>0.94380868500000004</v>
      </c>
      <c r="K1237">
        <v>1.160982816</v>
      </c>
      <c r="L1237">
        <v>0.62227399500000002</v>
      </c>
      <c r="M1237">
        <v>0.58741425000000003</v>
      </c>
      <c r="N1237">
        <v>20.71189055</v>
      </c>
      <c r="O1237">
        <v>16.183467969999999</v>
      </c>
      <c r="P1237">
        <v>1.0113178089999999</v>
      </c>
      <c r="Q1237">
        <v>1.327109023</v>
      </c>
      <c r="R1237">
        <v>1.5487282259999999</v>
      </c>
      <c r="S1237">
        <v>1.267580785</v>
      </c>
      <c r="T1237">
        <v>0.28888888899999998</v>
      </c>
      <c r="U1237">
        <v>0.37777777800000001</v>
      </c>
      <c r="V1237">
        <v>0.2</v>
      </c>
      <c r="W1237">
        <v>0.26666666700000002</v>
      </c>
      <c r="X1237">
        <v>0.19047618999999999</v>
      </c>
      <c r="Y1237">
        <v>0.33333333300000001</v>
      </c>
      <c r="Z1237">
        <v>-19</v>
      </c>
      <c r="AA1237" s="5" t="s">
        <v>228</v>
      </c>
      <c r="AB1237">
        <v>-16</v>
      </c>
      <c r="AC1237">
        <v>-12</v>
      </c>
      <c r="AD1237" s="5" t="s">
        <v>228</v>
      </c>
      <c r="AE1237">
        <v>-11</v>
      </c>
      <c r="AF1237">
        <v>-14</v>
      </c>
      <c r="AG1237">
        <v>-10</v>
      </c>
      <c r="AH1237">
        <v>-13</v>
      </c>
      <c r="AI1237">
        <v>-9</v>
      </c>
      <c r="AJ1237">
        <v>-13</v>
      </c>
      <c r="AK1237">
        <v>-9</v>
      </c>
      <c r="AL1237">
        <v>-12</v>
      </c>
      <c r="AM1237">
        <v>-8</v>
      </c>
      <c r="AN1237">
        <v>-12</v>
      </c>
      <c r="AO1237">
        <v>-8</v>
      </c>
      <c r="AP1237">
        <v>-12</v>
      </c>
      <c r="AQ1237">
        <v>-8</v>
      </c>
      <c r="AR1237">
        <v>-9</v>
      </c>
      <c r="AS1237">
        <v>-5</v>
      </c>
      <c r="AT1237">
        <v>-8</v>
      </c>
      <c r="AU1237">
        <v>-4</v>
      </c>
      <c r="AV1237">
        <v>-7</v>
      </c>
      <c r="AW1237">
        <v>-3</v>
      </c>
      <c r="AX1237">
        <v>-5</v>
      </c>
      <c r="AY1237">
        <v>-1</v>
      </c>
      <c r="AZ1237">
        <v>-5</v>
      </c>
      <c r="BA1237">
        <v>-1</v>
      </c>
      <c r="BB1237">
        <v>-4</v>
      </c>
      <c r="BC1237">
        <v>0</v>
      </c>
      <c r="BD1237">
        <v>0</v>
      </c>
      <c r="BE1237">
        <v>4</v>
      </c>
      <c r="BF1237">
        <v>0</v>
      </c>
      <c r="BG1237">
        <v>4</v>
      </c>
      <c r="BH1237">
        <v>2</v>
      </c>
      <c r="BI1237">
        <v>6</v>
      </c>
      <c r="BJ1237">
        <v>5</v>
      </c>
      <c r="BK1237">
        <v>9</v>
      </c>
      <c r="BL1237">
        <v>11</v>
      </c>
      <c r="BM1237">
        <v>15</v>
      </c>
      <c r="BN1237">
        <v>0</v>
      </c>
      <c r="BO1237">
        <v>-2</v>
      </c>
      <c r="BP1237">
        <v>-2</v>
      </c>
      <c r="BQ1237">
        <v>-1</v>
      </c>
      <c r="BR1237">
        <v>-3</v>
      </c>
      <c r="BS1237">
        <v>-1</v>
      </c>
      <c r="BT1237">
        <v>-1</v>
      </c>
      <c r="BU1237">
        <v>1</v>
      </c>
      <c r="BV1237">
        <v>-1</v>
      </c>
      <c r="BW1237">
        <v>-2</v>
      </c>
      <c r="BX1237">
        <v>0</v>
      </c>
      <c r="BY1237">
        <v>-1</v>
      </c>
      <c r="BZ1237">
        <v>1</v>
      </c>
      <c r="CA1237">
        <v>-3</v>
      </c>
      <c r="CB1237">
        <v>-2</v>
      </c>
      <c r="CC1237">
        <v>2</v>
      </c>
      <c r="CD1237">
        <v>-1</v>
      </c>
      <c r="CE1237">
        <v>0</v>
      </c>
      <c r="CF1237">
        <v>0</v>
      </c>
      <c r="CG1237">
        <v>1</v>
      </c>
      <c r="CH1237">
        <v>0</v>
      </c>
      <c r="CI1237">
        <v>-1</v>
      </c>
      <c r="CJ1237">
        <v>0</v>
      </c>
      <c r="CK1237">
        <v>0</v>
      </c>
      <c r="CL1237">
        <v>3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-1</v>
      </c>
      <c r="CV1237">
        <v>0</v>
      </c>
      <c r="CW1237">
        <v>3</v>
      </c>
      <c r="CX1237">
        <v>0</v>
      </c>
      <c r="CY1237">
        <v>0</v>
      </c>
      <c r="CZ1237">
        <v>0</v>
      </c>
      <c r="DA1237">
        <v>1</v>
      </c>
      <c r="DB1237">
        <v>-23</v>
      </c>
      <c r="DC1237">
        <v>-21</v>
      </c>
      <c r="DD1237">
        <v>-13</v>
      </c>
      <c r="DE1237">
        <v>-11</v>
      </c>
      <c r="DF1237">
        <v>-15</v>
      </c>
      <c r="DG1237">
        <v>-13</v>
      </c>
      <c r="DH1237">
        <v>-13</v>
      </c>
      <c r="DI1237">
        <v>-11</v>
      </c>
      <c r="DJ1237">
        <v>-17</v>
      </c>
      <c r="DK1237">
        <v>-15</v>
      </c>
      <c r="DL1237">
        <v>-15</v>
      </c>
      <c r="DM1237">
        <v>-13</v>
      </c>
      <c r="DN1237">
        <v>-20</v>
      </c>
      <c r="DO1237">
        <v>-18</v>
      </c>
      <c r="DP1237">
        <v>-19</v>
      </c>
      <c r="DQ1237">
        <v>-17</v>
      </c>
      <c r="DR1237">
        <v>-12</v>
      </c>
      <c r="DS1237">
        <v>-10</v>
      </c>
      <c r="DT1237">
        <v>-8</v>
      </c>
      <c r="DU1237">
        <v>-6</v>
      </c>
      <c r="DV1237">
        <v>-1</v>
      </c>
      <c r="DW1237">
        <v>1</v>
      </c>
      <c r="DX1237">
        <v>-1</v>
      </c>
      <c r="DY1237">
        <v>1</v>
      </c>
      <c r="DZ1237">
        <v>1</v>
      </c>
      <c r="EA1237">
        <v>3</v>
      </c>
      <c r="EB1237">
        <v>3</v>
      </c>
      <c r="EC1237">
        <v>5</v>
      </c>
      <c r="ED1237">
        <v>-2</v>
      </c>
      <c r="EE1237">
        <v>0</v>
      </c>
      <c r="EF1237">
        <v>0</v>
      </c>
      <c r="EG1237">
        <v>2</v>
      </c>
      <c r="EH1237">
        <v>6</v>
      </c>
      <c r="EI1237">
        <v>8</v>
      </c>
      <c r="EJ1237">
        <v>4</v>
      </c>
      <c r="EK1237">
        <v>6</v>
      </c>
      <c r="EL1237">
        <v>13</v>
      </c>
      <c r="EM1237">
        <v>15</v>
      </c>
      <c r="EN1237">
        <v>12</v>
      </c>
      <c r="EO1237">
        <v>14</v>
      </c>
      <c r="EP1237">
        <v>159.390083</v>
      </c>
      <c r="EQ1237">
        <v>155.39396769999999</v>
      </c>
      <c r="ER1237">
        <v>86.000439679999999</v>
      </c>
      <c r="ES1237">
        <v>88.134350580000003</v>
      </c>
      <c r="ET1237">
        <v>185.9322353</v>
      </c>
      <c r="EU1237">
        <v>176.912205</v>
      </c>
      <c r="EV1237">
        <v>85.123377300000001</v>
      </c>
      <c r="EW1237">
        <v>87.644842859999997</v>
      </c>
      <c r="EX1237">
        <v>57.623573639999996</v>
      </c>
      <c r="EY1237">
        <v>50.923914160000002</v>
      </c>
      <c r="EZ1237">
        <v>60.956296590000001</v>
      </c>
      <c r="FA1237">
        <v>68.172631150000001</v>
      </c>
      <c r="FB1237">
        <v>8.5489718719999992</v>
      </c>
      <c r="FC1237">
        <v>5.9763556319999998</v>
      </c>
      <c r="FD1237">
        <v>32.002823659999997</v>
      </c>
      <c r="FE1237">
        <v>28.232470530000001</v>
      </c>
      <c r="FF1237">
        <v>8.8682085869999998</v>
      </c>
      <c r="FG1237">
        <v>8.0660534419999994</v>
      </c>
      <c r="FH1237">
        <v>2.7702605359999999</v>
      </c>
      <c r="FI1237">
        <v>1.8649336670000001</v>
      </c>
      <c r="FJ1237">
        <v>23.3231018</v>
      </c>
      <c r="FK1237">
        <v>33.19751059</v>
      </c>
      <c r="FL1237">
        <v>12.34296221</v>
      </c>
      <c r="FM1237">
        <v>9.4966703119999991</v>
      </c>
      <c r="FN1237">
        <v>0</v>
      </c>
      <c r="FO1237">
        <v>2</v>
      </c>
      <c r="FP1237">
        <v>2</v>
      </c>
      <c r="FQ1237">
        <v>1</v>
      </c>
      <c r="FR1237">
        <f>11/13</f>
        <v>0.84615384615384615</v>
      </c>
      <c r="FS1237">
        <v>2</v>
      </c>
      <c r="FT1237">
        <v>0</v>
      </c>
      <c r="FU1237">
        <v>1</v>
      </c>
      <c r="FV1237" t="s">
        <v>45</v>
      </c>
      <c r="FW1237">
        <v>0</v>
      </c>
      <c r="FX1237">
        <v>0</v>
      </c>
    </row>
    <row r="1238" spans="1:180" x14ac:dyDescent="0.3">
      <c r="A1238" s="7" t="s">
        <v>32</v>
      </c>
      <c r="B1238" s="7" t="s">
        <v>41</v>
      </c>
      <c r="C1238" t="s">
        <v>26</v>
      </c>
      <c r="D1238">
        <v>16</v>
      </c>
      <c r="E1238">
        <v>3</v>
      </c>
      <c r="F1238">
        <v>1.2854687499999999</v>
      </c>
      <c r="G1238">
        <v>1.6911940299999999</v>
      </c>
      <c r="H1238">
        <v>0.72907812500000002</v>
      </c>
      <c r="I1238">
        <v>0.67911940299999995</v>
      </c>
      <c r="J1238">
        <v>1.033077485</v>
      </c>
      <c r="K1238">
        <v>0.97414500800000003</v>
      </c>
      <c r="L1238">
        <v>0.64186634600000003</v>
      </c>
      <c r="M1238">
        <v>0.745929921</v>
      </c>
      <c r="N1238">
        <v>17.260217789999999</v>
      </c>
      <c r="O1238">
        <v>17.355076159999999</v>
      </c>
      <c r="P1238">
        <v>0.99448750299999999</v>
      </c>
      <c r="Q1238">
        <v>1.0396961870000001</v>
      </c>
      <c r="R1238">
        <v>1.3396889860000001</v>
      </c>
      <c r="S1238">
        <v>1.2419396170000001</v>
      </c>
      <c r="T1238">
        <v>0.30952381000000001</v>
      </c>
      <c r="U1238">
        <v>4.4444444E-2</v>
      </c>
      <c r="V1238">
        <v>0.53333333299999997</v>
      </c>
      <c r="W1238">
        <v>6.6666666999999999E-2</v>
      </c>
      <c r="X1238">
        <v>0.38888888900000002</v>
      </c>
      <c r="Y1238">
        <v>4.7619047999999997E-2</v>
      </c>
      <c r="Z1238">
        <v>-19</v>
      </c>
      <c r="AA1238" s="5" t="s">
        <v>203</v>
      </c>
      <c r="AB1238">
        <v>-16</v>
      </c>
      <c r="AC1238">
        <v>-27</v>
      </c>
      <c r="AD1238" s="5" t="s">
        <v>228</v>
      </c>
      <c r="AE1238">
        <v>-26</v>
      </c>
      <c r="AF1238">
        <v>-14</v>
      </c>
      <c r="AG1238">
        <v>-25</v>
      </c>
      <c r="AH1238">
        <v>-13</v>
      </c>
      <c r="AI1238">
        <v>-24</v>
      </c>
      <c r="AJ1238">
        <v>-13</v>
      </c>
      <c r="AK1238">
        <v>-24</v>
      </c>
      <c r="AL1238">
        <v>-12</v>
      </c>
      <c r="AM1238">
        <v>-23</v>
      </c>
      <c r="AN1238">
        <v>-12</v>
      </c>
      <c r="AO1238">
        <v>-23</v>
      </c>
      <c r="AP1238">
        <v>-12</v>
      </c>
      <c r="AQ1238">
        <v>-23</v>
      </c>
      <c r="AR1238">
        <v>-9</v>
      </c>
      <c r="AS1238">
        <v>-20</v>
      </c>
      <c r="AT1238">
        <v>-8</v>
      </c>
      <c r="AU1238">
        <v>-19</v>
      </c>
      <c r="AV1238">
        <v>-7</v>
      </c>
      <c r="AW1238">
        <v>-18</v>
      </c>
      <c r="AX1238">
        <v>-5</v>
      </c>
      <c r="AY1238">
        <v>-16</v>
      </c>
      <c r="AZ1238">
        <v>-5</v>
      </c>
      <c r="BA1238">
        <v>-16</v>
      </c>
      <c r="BB1238">
        <v>-4</v>
      </c>
      <c r="BC1238">
        <v>-15</v>
      </c>
      <c r="BD1238">
        <v>0</v>
      </c>
      <c r="BE1238">
        <v>-11</v>
      </c>
      <c r="BF1238">
        <v>0</v>
      </c>
      <c r="BG1238">
        <v>-11</v>
      </c>
      <c r="BH1238">
        <v>2</v>
      </c>
      <c r="BI1238">
        <v>-9</v>
      </c>
      <c r="BJ1238">
        <v>5</v>
      </c>
      <c r="BK1238">
        <v>-6</v>
      </c>
      <c r="BL1238">
        <v>11</v>
      </c>
      <c r="BM1238">
        <v>0</v>
      </c>
      <c r="BN1238">
        <v>0</v>
      </c>
      <c r="BO1238">
        <v>-1</v>
      </c>
      <c r="BP1238">
        <v>0</v>
      </c>
      <c r="BQ1238">
        <v>-1</v>
      </c>
      <c r="BR1238">
        <v>-2</v>
      </c>
      <c r="BS1238">
        <v>-1</v>
      </c>
      <c r="BT1238">
        <v>0</v>
      </c>
      <c r="BU1238">
        <v>-1</v>
      </c>
      <c r="BV1238">
        <v>-1</v>
      </c>
      <c r="BW1238">
        <v>0</v>
      </c>
      <c r="BX1238">
        <v>-5</v>
      </c>
      <c r="BY1238">
        <v>-1</v>
      </c>
      <c r="BZ1238">
        <v>0</v>
      </c>
      <c r="CA1238">
        <v>-1</v>
      </c>
      <c r="CB1238">
        <v>-3</v>
      </c>
      <c r="CC1238">
        <v>-3</v>
      </c>
      <c r="CD1238">
        <v>-1</v>
      </c>
      <c r="CE1238">
        <v>-3</v>
      </c>
      <c r="CF1238">
        <v>0</v>
      </c>
      <c r="CG1238">
        <v>-1</v>
      </c>
      <c r="CH1238">
        <v>1</v>
      </c>
      <c r="CI1238">
        <v>-2</v>
      </c>
      <c r="CJ1238">
        <v>-1</v>
      </c>
      <c r="CK1238">
        <v>-1</v>
      </c>
      <c r="CL1238">
        <v>-2</v>
      </c>
      <c r="CM1238">
        <v>0</v>
      </c>
      <c r="CN1238">
        <v>1</v>
      </c>
      <c r="CO1238">
        <v>0</v>
      </c>
      <c r="CP1238">
        <v>1</v>
      </c>
      <c r="CQ1238">
        <v>-1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-1</v>
      </c>
      <c r="CZ1238">
        <v>0</v>
      </c>
      <c r="DA1238">
        <v>0</v>
      </c>
      <c r="DB1238">
        <v>-29</v>
      </c>
      <c r="DC1238">
        <v>-35</v>
      </c>
      <c r="DD1238">
        <v>-19</v>
      </c>
      <c r="DE1238">
        <v>-25</v>
      </c>
      <c r="DF1238">
        <v>-21</v>
      </c>
      <c r="DG1238">
        <v>-27</v>
      </c>
      <c r="DH1238">
        <v>-19</v>
      </c>
      <c r="DI1238">
        <v>-25</v>
      </c>
      <c r="DJ1238">
        <v>-23</v>
      </c>
      <c r="DK1238">
        <v>-29</v>
      </c>
      <c r="DL1238">
        <v>-21</v>
      </c>
      <c r="DM1238">
        <v>-27</v>
      </c>
      <c r="DN1238">
        <v>-26</v>
      </c>
      <c r="DO1238">
        <v>-32</v>
      </c>
      <c r="DP1238">
        <v>-25</v>
      </c>
      <c r="DQ1238">
        <v>-31</v>
      </c>
      <c r="DR1238">
        <v>-18</v>
      </c>
      <c r="DS1238">
        <v>-24</v>
      </c>
      <c r="DT1238">
        <v>-14</v>
      </c>
      <c r="DU1238">
        <v>-20</v>
      </c>
      <c r="DV1238">
        <v>-7</v>
      </c>
      <c r="DW1238">
        <v>-13</v>
      </c>
      <c r="DX1238">
        <v>-7</v>
      </c>
      <c r="DY1238">
        <v>-13</v>
      </c>
      <c r="DZ1238">
        <v>-5</v>
      </c>
      <c r="EA1238">
        <v>-11</v>
      </c>
      <c r="EB1238">
        <v>-3</v>
      </c>
      <c r="EC1238">
        <v>-9</v>
      </c>
      <c r="ED1238">
        <v>-8</v>
      </c>
      <c r="EE1238">
        <v>-14</v>
      </c>
      <c r="EF1238">
        <v>-6</v>
      </c>
      <c r="EG1238">
        <v>-12</v>
      </c>
      <c r="EH1238">
        <v>0</v>
      </c>
      <c r="EI1238">
        <v>-6</v>
      </c>
      <c r="EJ1238">
        <v>-2</v>
      </c>
      <c r="EK1238">
        <v>-8</v>
      </c>
      <c r="EL1238">
        <v>7</v>
      </c>
      <c r="EM1238">
        <v>1</v>
      </c>
      <c r="EN1238">
        <v>6</v>
      </c>
      <c r="EO1238">
        <v>0</v>
      </c>
      <c r="EP1238">
        <v>115.55059989999999</v>
      </c>
      <c r="EQ1238">
        <v>128.8080947</v>
      </c>
      <c r="ER1238">
        <v>85.894154169999993</v>
      </c>
      <c r="ES1238">
        <v>86.460696089999999</v>
      </c>
      <c r="ET1238">
        <v>108.60843029999999</v>
      </c>
      <c r="EU1238">
        <v>111.0432351</v>
      </c>
      <c r="EV1238">
        <v>78.513941939999995</v>
      </c>
      <c r="EW1238">
        <v>81.532945870000006</v>
      </c>
      <c r="EX1238">
        <v>40.921541359999999</v>
      </c>
      <c r="EY1238">
        <v>36.359583950000001</v>
      </c>
      <c r="EZ1238">
        <v>50.425215610000002</v>
      </c>
      <c r="FA1238">
        <v>54.907592700000002</v>
      </c>
      <c r="FB1238">
        <v>6.414395099</v>
      </c>
      <c r="FC1238">
        <v>6.5521757420000002</v>
      </c>
      <c r="FD1238">
        <v>20.891427629999999</v>
      </c>
      <c r="FE1238">
        <v>22.030791449999999</v>
      </c>
      <c r="FF1238">
        <v>5.8132745779999997</v>
      </c>
      <c r="FG1238">
        <v>6.0441292219999996</v>
      </c>
      <c r="FH1238">
        <v>1.5775804609999999</v>
      </c>
      <c r="FI1238">
        <v>1.841366732</v>
      </c>
      <c r="FJ1238">
        <v>31.481920240000001</v>
      </c>
      <c r="FK1238">
        <v>27.89228413</v>
      </c>
      <c r="FL1238">
        <v>9.387737177</v>
      </c>
      <c r="FM1238">
        <v>9.2489976729999999</v>
      </c>
      <c r="FN1238">
        <v>0</v>
      </c>
      <c r="FO1238">
        <v>0</v>
      </c>
      <c r="FP1238">
        <v>1</v>
      </c>
      <c r="FQ1238">
        <v>1</v>
      </c>
      <c r="FR1238">
        <f>6/12</f>
        <v>0.5</v>
      </c>
      <c r="FS1238">
        <v>1</v>
      </c>
      <c r="FT1238">
        <v>1</v>
      </c>
      <c r="FU1238">
        <v>0</v>
      </c>
      <c r="FV1238">
        <v>1</v>
      </c>
      <c r="FW1238">
        <v>1</v>
      </c>
      <c r="FX1238">
        <v>0</v>
      </c>
    </row>
    <row r="1239" spans="1:180" x14ac:dyDescent="0.3">
      <c r="A1239" s="7" t="s">
        <v>38</v>
      </c>
      <c r="B1239" s="7" t="s">
        <v>24</v>
      </c>
      <c r="C1239" t="s">
        <v>26</v>
      </c>
      <c r="D1239">
        <v>16</v>
      </c>
      <c r="E1239">
        <v>2</v>
      </c>
      <c r="F1239">
        <v>1.255172414</v>
      </c>
      <c r="G1239">
        <v>1.4359871289999999</v>
      </c>
      <c r="H1239">
        <v>0.69772413799999999</v>
      </c>
      <c r="I1239">
        <v>0.686802574</v>
      </c>
      <c r="J1239">
        <v>1.4797296150000001</v>
      </c>
      <c r="K1239">
        <v>1.2622415979999999</v>
      </c>
      <c r="L1239">
        <v>0.89749754500000001</v>
      </c>
      <c r="M1239">
        <v>0.90370662199999996</v>
      </c>
      <c r="N1239">
        <v>19.930426659999998</v>
      </c>
      <c r="O1239">
        <v>18.650347320000002</v>
      </c>
      <c r="P1239">
        <v>1.433390685</v>
      </c>
      <c r="Q1239">
        <v>1.3243902439999999</v>
      </c>
      <c r="R1239">
        <v>1.417963503</v>
      </c>
      <c r="S1239">
        <v>1.5721969039999999</v>
      </c>
      <c r="T1239">
        <v>0.55555555599999995</v>
      </c>
      <c r="U1239">
        <v>0.48888888899999999</v>
      </c>
      <c r="V1239">
        <v>0.53333333299999997</v>
      </c>
      <c r="W1239">
        <v>0.33333333300000001</v>
      </c>
      <c r="X1239">
        <v>0.571428571</v>
      </c>
      <c r="Y1239">
        <v>0.47619047599999997</v>
      </c>
      <c r="Z1239">
        <v>-7</v>
      </c>
      <c r="AA1239" s="5" t="s">
        <v>215</v>
      </c>
      <c r="AB1239">
        <v>-4</v>
      </c>
      <c r="AC1239">
        <v>-7</v>
      </c>
      <c r="AD1239" s="5" t="s">
        <v>233</v>
      </c>
      <c r="AE1239">
        <v>-6</v>
      </c>
      <c r="AF1239">
        <v>-2</v>
      </c>
      <c r="AG1239">
        <v>-5</v>
      </c>
      <c r="AH1239">
        <v>-1</v>
      </c>
      <c r="AI1239">
        <v>-4</v>
      </c>
      <c r="AJ1239">
        <v>-1</v>
      </c>
      <c r="AK1239">
        <v>-4</v>
      </c>
      <c r="AL1239">
        <v>0</v>
      </c>
      <c r="AM1239">
        <v>-3</v>
      </c>
      <c r="AN1239">
        <v>0</v>
      </c>
      <c r="AO1239">
        <v>-3</v>
      </c>
      <c r="AP1239">
        <v>0</v>
      </c>
      <c r="AQ1239">
        <v>-3</v>
      </c>
      <c r="AR1239">
        <v>3</v>
      </c>
      <c r="AS1239">
        <v>0</v>
      </c>
      <c r="AT1239">
        <v>4</v>
      </c>
      <c r="AU1239">
        <v>1</v>
      </c>
      <c r="AV1239">
        <v>5</v>
      </c>
      <c r="AW1239">
        <v>2</v>
      </c>
      <c r="AX1239">
        <v>7</v>
      </c>
      <c r="AY1239">
        <v>4</v>
      </c>
      <c r="AZ1239">
        <v>7</v>
      </c>
      <c r="BA1239">
        <v>4</v>
      </c>
      <c r="BB1239">
        <v>8</v>
      </c>
      <c r="BC1239">
        <v>5</v>
      </c>
      <c r="BD1239">
        <v>12</v>
      </c>
      <c r="BE1239">
        <v>9</v>
      </c>
      <c r="BF1239">
        <v>12</v>
      </c>
      <c r="BG1239">
        <v>9</v>
      </c>
      <c r="BH1239">
        <v>14</v>
      </c>
      <c r="BI1239">
        <v>11</v>
      </c>
      <c r="BJ1239">
        <v>17</v>
      </c>
      <c r="BK1239">
        <v>14</v>
      </c>
      <c r="BL1239">
        <v>23</v>
      </c>
      <c r="BM1239">
        <v>20</v>
      </c>
      <c r="BN1239">
        <v>0</v>
      </c>
      <c r="BO1239">
        <v>-1</v>
      </c>
      <c r="BP1239">
        <v>2</v>
      </c>
      <c r="BQ1239">
        <v>0</v>
      </c>
      <c r="BR1239">
        <v>0</v>
      </c>
      <c r="BS1239">
        <v>3</v>
      </c>
      <c r="BT1239">
        <v>-1</v>
      </c>
      <c r="BU1239">
        <v>-2</v>
      </c>
      <c r="BV1239">
        <v>-3</v>
      </c>
      <c r="BW1239">
        <v>0</v>
      </c>
      <c r="BX1239">
        <v>-1</v>
      </c>
      <c r="BY1239">
        <v>0</v>
      </c>
      <c r="BZ1239">
        <v>1</v>
      </c>
      <c r="CA1239">
        <v>1</v>
      </c>
      <c r="CB1239">
        <v>0</v>
      </c>
      <c r="CC1239">
        <v>-3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4</v>
      </c>
      <c r="CJ1239">
        <v>0</v>
      </c>
      <c r="CK1239">
        <v>1</v>
      </c>
      <c r="CL1239">
        <v>2</v>
      </c>
      <c r="CM1239">
        <v>-2</v>
      </c>
      <c r="CN1239">
        <v>-1</v>
      </c>
      <c r="CO1239">
        <v>0</v>
      </c>
      <c r="CP1239">
        <v>0</v>
      </c>
      <c r="CQ1239">
        <v>-1</v>
      </c>
      <c r="CR1239">
        <v>1</v>
      </c>
      <c r="CS1239">
        <v>0</v>
      </c>
      <c r="CT1239">
        <v>1</v>
      </c>
      <c r="CU1239">
        <v>0</v>
      </c>
      <c r="CV1239">
        <v>0</v>
      </c>
      <c r="CW1239">
        <v>1</v>
      </c>
      <c r="CX1239">
        <v>2</v>
      </c>
      <c r="CY1239">
        <v>0</v>
      </c>
      <c r="CZ1239">
        <v>3</v>
      </c>
      <c r="DA1239">
        <v>1</v>
      </c>
      <c r="DB1239">
        <v>-11</v>
      </c>
      <c r="DC1239">
        <v>-15</v>
      </c>
      <c r="DD1239">
        <v>-1</v>
      </c>
      <c r="DE1239">
        <v>-5</v>
      </c>
      <c r="DF1239">
        <v>-3</v>
      </c>
      <c r="DG1239">
        <v>-7</v>
      </c>
      <c r="DH1239">
        <v>-1</v>
      </c>
      <c r="DI1239">
        <v>-5</v>
      </c>
      <c r="DJ1239">
        <v>-5</v>
      </c>
      <c r="DK1239">
        <v>-9</v>
      </c>
      <c r="DL1239">
        <v>-3</v>
      </c>
      <c r="DM1239">
        <v>-7</v>
      </c>
      <c r="DN1239">
        <v>-8</v>
      </c>
      <c r="DO1239">
        <v>-12</v>
      </c>
      <c r="DP1239">
        <v>-7</v>
      </c>
      <c r="DQ1239">
        <v>-11</v>
      </c>
      <c r="DR1239">
        <v>0</v>
      </c>
      <c r="DS1239">
        <v>-4</v>
      </c>
      <c r="DT1239">
        <v>4</v>
      </c>
      <c r="DU1239">
        <v>0</v>
      </c>
      <c r="DV1239">
        <v>11</v>
      </c>
      <c r="DW1239">
        <v>7</v>
      </c>
      <c r="DX1239">
        <v>11</v>
      </c>
      <c r="DY1239">
        <v>7</v>
      </c>
      <c r="DZ1239">
        <v>13</v>
      </c>
      <c r="EA1239">
        <v>9</v>
      </c>
      <c r="EB1239">
        <v>15</v>
      </c>
      <c r="EC1239">
        <v>11</v>
      </c>
      <c r="ED1239">
        <v>10</v>
      </c>
      <c r="EE1239">
        <v>6</v>
      </c>
      <c r="EF1239">
        <v>12</v>
      </c>
      <c r="EG1239">
        <v>8</v>
      </c>
      <c r="EH1239">
        <v>18</v>
      </c>
      <c r="EI1239">
        <v>14</v>
      </c>
      <c r="EJ1239">
        <v>16</v>
      </c>
      <c r="EK1239">
        <v>12</v>
      </c>
      <c r="EL1239">
        <v>25</v>
      </c>
      <c r="EM1239">
        <v>21</v>
      </c>
      <c r="EN1239">
        <v>24</v>
      </c>
      <c r="EO1239">
        <v>20</v>
      </c>
      <c r="EP1239">
        <v>144.09633880000001</v>
      </c>
      <c r="EQ1239">
        <v>138.28697059999999</v>
      </c>
      <c r="ER1239">
        <v>86.322680869999999</v>
      </c>
      <c r="ES1239">
        <v>86.812211919999996</v>
      </c>
      <c r="ET1239">
        <v>139.23505779999999</v>
      </c>
      <c r="EU1239">
        <v>117.40235869999999</v>
      </c>
      <c r="EV1239">
        <v>83.660834789999996</v>
      </c>
      <c r="EW1239">
        <v>82.313185899999993</v>
      </c>
      <c r="EX1239">
        <v>36.794699360000003</v>
      </c>
      <c r="EY1239">
        <v>43.292213089999997</v>
      </c>
      <c r="EZ1239">
        <v>54.472223409999998</v>
      </c>
      <c r="FA1239">
        <v>60.953382529999999</v>
      </c>
      <c r="FB1239">
        <v>8.2567547640000001</v>
      </c>
      <c r="FC1239">
        <v>8.7999519579999994</v>
      </c>
      <c r="FD1239">
        <v>22.736556759999999</v>
      </c>
      <c r="FE1239">
        <v>24.12589148</v>
      </c>
      <c r="FF1239">
        <v>7.0399331089999997</v>
      </c>
      <c r="FG1239">
        <v>6.5736993840000002</v>
      </c>
      <c r="FH1239">
        <v>1.1924173039999999</v>
      </c>
      <c r="FI1239">
        <v>2.438668276</v>
      </c>
      <c r="FJ1239">
        <v>35.025673150000003</v>
      </c>
      <c r="FK1239">
        <v>35.606534840000002</v>
      </c>
      <c r="FL1239">
        <v>11.63736673</v>
      </c>
      <c r="FM1239">
        <v>12.3580425</v>
      </c>
      <c r="FN1239">
        <v>0</v>
      </c>
      <c r="FO1239">
        <v>0</v>
      </c>
      <c r="FP1239">
        <v>1</v>
      </c>
      <c r="FQ1239">
        <v>3</v>
      </c>
      <c r="FR1239">
        <f>0</f>
        <v>0</v>
      </c>
      <c r="FS1239" t="s">
        <v>45</v>
      </c>
      <c r="FT1239">
        <v>0</v>
      </c>
      <c r="FU1239">
        <v>0</v>
      </c>
      <c r="FV1239" t="s">
        <v>45</v>
      </c>
      <c r="FW1239">
        <v>0</v>
      </c>
      <c r="FX1239">
        <v>0</v>
      </c>
    </row>
    <row r="1240" spans="1:180" x14ac:dyDescent="0.3">
      <c r="A1240" s="7" t="s">
        <v>384</v>
      </c>
      <c r="B1240" s="7" t="s">
        <v>377</v>
      </c>
      <c r="C1240" t="s">
        <v>26</v>
      </c>
      <c r="D1240">
        <v>16</v>
      </c>
      <c r="E1240">
        <v>3</v>
      </c>
      <c r="F1240">
        <v>2</v>
      </c>
      <c r="G1240">
        <v>2</v>
      </c>
      <c r="H1240">
        <v>0.70499999999999996</v>
      </c>
      <c r="I1240">
        <v>0.69899999999999995</v>
      </c>
      <c r="J1240">
        <v>0.67904701499999998</v>
      </c>
      <c r="K1240">
        <v>1.874921126</v>
      </c>
      <c r="L1240">
        <v>0.44309403000000003</v>
      </c>
      <c r="M1240">
        <v>1.5296255780000001</v>
      </c>
      <c r="N1240">
        <v>17.02123714</v>
      </c>
      <c r="O1240">
        <v>20.70872421</v>
      </c>
      <c r="P1240">
        <v>0.74589731299999995</v>
      </c>
      <c r="Q1240">
        <v>1.6280307060000001</v>
      </c>
      <c r="R1240">
        <v>1.863620249</v>
      </c>
      <c r="S1240">
        <v>1.8838781389999999</v>
      </c>
      <c r="T1240">
        <v>0.177777778</v>
      </c>
      <c r="U1240">
        <v>0.44444444399999999</v>
      </c>
      <c r="V1240">
        <v>0.133333333</v>
      </c>
      <c r="W1240">
        <v>0.4</v>
      </c>
      <c r="X1240">
        <v>0.23809523799999999</v>
      </c>
      <c r="Y1240">
        <v>0.428571429</v>
      </c>
      <c r="Z1240">
        <v>-24</v>
      </c>
      <c r="AA1240" s="5" t="s">
        <v>209</v>
      </c>
      <c r="AB1240">
        <v>-21</v>
      </c>
      <c r="AC1240">
        <v>-9</v>
      </c>
      <c r="AD1240" s="5" t="s">
        <v>188</v>
      </c>
      <c r="AE1240">
        <v>-8</v>
      </c>
      <c r="AF1240">
        <v>-19</v>
      </c>
      <c r="AG1240">
        <v>-7</v>
      </c>
      <c r="AH1240">
        <v>-18</v>
      </c>
      <c r="AI1240">
        <v>-6</v>
      </c>
      <c r="AJ1240">
        <v>-18</v>
      </c>
      <c r="AK1240">
        <v>-6</v>
      </c>
      <c r="AL1240">
        <v>-17</v>
      </c>
      <c r="AM1240">
        <v>-5</v>
      </c>
      <c r="AN1240">
        <v>-17</v>
      </c>
      <c r="AO1240">
        <v>-5</v>
      </c>
      <c r="AP1240">
        <v>-17</v>
      </c>
      <c r="AQ1240">
        <v>-5</v>
      </c>
      <c r="AR1240">
        <v>-14</v>
      </c>
      <c r="AS1240">
        <v>-2</v>
      </c>
      <c r="AT1240">
        <v>-13</v>
      </c>
      <c r="AU1240">
        <v>-1</v>
      </c>
      <c r="AV1240">
        <v>-12</v>
      </c>
      <c r="AW1240">
        <v>0</v>
      </c>
      <c r="AX1240">
        <v>-10</v>
      </c>
      <c r="AY1240">
        <v>2</v>
      </c>
      <c r="AZ1240">
        <v>-10</v>
      </c>
      <c r="BA1240">
        <v>2</v>
      </c>
      <c r="BB1240">
        <v>-9</v>
      </c>
      <c r="BC1240">
        <v>3</v>
      </c>
      <c r="BD1240">
        <v>-5</v>
      </c>
      <c r="BE1240">
        <v>7</v>
      </c>
      <c r="BF1240">
        <v>-5</v>
      </c>
      <c r="BG1240">
        <v>7</v>
      </c>
      <c r="BH1240">
        <v>-3</v>
      </c>
      <c r="BI1240">
        <v>9</v>
      </c>
      <c r="BJ1240">
        <v>0</v>
      </c>
      <c r="BK1240">
        <v>12</v>
      </c>
      <c r="BL1240">
        <v>6</v>
      </c>
      <c r="BM1240">
        <v>18</v>
      </c>
      <c r="BN1240">
        <v>0</v>
      </c>
      <c r="BO1240">
        <v>-1</v>
      </c>
      <c r="BP1240">
        <v>-3</v>
      </c>
      <c r="BQ1240">
        <v>1</v>
      </c>
      <c r="BR1240">
        <v>-3</v>
      </c>
      <c r="BS1240">
        <v>-3</v>
      </c>
      <c r="BT1240">
        <v>-1</v>
      </c>
      <c r="BU1240">
        <v>-4</v>
      </c>
      <c r="BV1240">
        <v>-1</v>
      </c>
      <c r="BW1240">
        <v>0</v>
      </c>
      <c r="BX1240">
        <v>0</v>
      </c>
      <c r="BY1240">
        <v>0</v>
      </c>
      <c r="BZ1240">
        <v>-3</v>
      </c>
      <c r="CA1240">
        <v>3</v>
      </c>
      <c r="CB1240">
        <v>0</v>
      </c>
      <c r="CC1240">
        <v>-2</v>
      </c>
      <c r="CD1240">
        <v>-2</v>
      </c>
      <c r="CE1240">
        <v>0</v>
      </c>
      <c r="CF1240">
        <v>0</v>
      </c>
      <c r="CG1240">
        <v>-1</v>
      </c>
      <c r="CH1240">
        <v>0</v>
      </c>
      <c r="CI1240">
        <v>-1</v>
      </c>
      <c r="CJ1240">
        <v>0</v>
      </c>
      <c r="CK1240">
        <v>0</v>
      </c>
      <c r="CL1240">
        <v>-1</v>
      </c>
      <c r="CM1240">
        <v>3</v>
      </c>
      <c r="CN1240">
        <v>-4</v>
      </c>
      <c r="CO1240">
        <v>-3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1</v>
      </c>
      <c r="CV1240">
        <v>-2</v>
      </c>
      <c r="CW1240">
        <v>1</v>
      </c>
      <c r="CX1240">
        <v>0</v>
      </c>
      <c r="CY1240">
        <v>0</v>
      </c>
      <c r="CZ1240">
        <v>1</v>
      </c>
      <c r="DA1240">
        <v>1</v>
      </c>
      <c r="DB1240">
        <v>-36</v>
      </c>
      <c r="DC1240">
        <v>-22</v>
      </c>
      <c r="DD1240">
        <v>-26</v>
      </c>
      <c r="DE1240">
        <v>-12</v>
      </c>
      <c r="DF1240">
        <v>-28</v>
      </c>
      <c r="DG1240">
        <v>-14</v>
      </c>
      <c r="DH1240">
        <v>-26</v>
      </c>
      <c r="DI1240">
        <v>-12</v>
      </c>
      <c r="DJ1240">
        <v>-30</v>
      </c>
      <c r="DK1240">
        <v>-16</v>
      </c>
      <c r="DL1240">
        <v>-28</v>
      </c>
      <c r="DM1240">
        <v>-14</v>
      </c>
      <c r="DN1240">
        <v>-33</v>
      </c>
      <c r="DO1240">
        <v>-19</v>
      </c>
      <c r="DP1240">
        <v>-32</v>
      </c>
      <c r="DQ1240">
        <v>-18</v>
      </c>
      <c r="DR1240">
        <v>-25</v>
      </c>
      <c r="DS1240">
        <v>-11</v>
      </c>
      <c r="DT1240">
        <v>-21</v>
      </c>
      <c r="DU1240">
        <v>-7</v>
      </c>
      <c r="DV1240">
        <v>-14</v>
      </c>
      <c r="DW1240">
        <v>0</v>
      </c>
      <c r="DX1240">
        <v>-14</v>
      </c>
      <c r="DY1240">
        <v>0</v>
      </c>
      <c r="DZ1240">
        <v>-12</v>
      </c>
      <c r="EA1240">
        <v>2</v>
      </c>
      <c r="EB1240">
        <v>-10</v>
      </c>
      <c r="EC1240">
        <v>4</v>
      </c>
      <c r="ED1240">
        <v>-15</v>
      </c>
      <c r="EE1240">
        <v>-1</v>
      </c>
      <c r="EF1240">
        <v>-13</v>
      </c>
      <c r="EG1240">
        <v>1</v>
      </c>
      <c r="EH1240">
        <v>-7</v>
      </c>
      <c r="EI1240">
        <v>7</v>
      </c>
      <c r="EJ1240">
        <v>-9</v>
      </c>
      <c r="EK1240">
        <v>5</v>
      </c>
      <c r="EL1240">
        <v>0</v>
      </c>
      <c r="EM1240">
        <v>14</v>
      </c>
      <c r="EN1240">
        <v>-1</v>
      </c>
      <c r="EO1240">
        <v>13</v>
      </c>
      <c r="EP1240">
        <v>119.1599732</v>
      </c>
      <c r="EQ1240">
        <v>167.29980560000001</v>
      </c>
      <c r="ER1240">
        <v>86.004367070000001</v>
      </c>
      <c r="ES1240">
        <v>86.330470539999993</v>
      </c>
      <c r="ET1240">
        <v>103.1874787</v>
      </c>
      <c r="EU1240">
        <v>166.35419479999999</v>
      </c>
      <c r="EV1240">
        <v>79.446127329999996</v>
      </c>
      <c r="EW1240">
        <v>85.271772859999999</v>
      </c>
      <c r="EX1240">
        <v>31.86889262</v>
      </c>
      <c r="EY1240">
        <v>54.116179369999998</v>
      </c>
      <c r="EZ1240">
        <v>56.812366910000001</v>
      </c>
      <c r="FA1240">
        <v>63.135439560000002</v>
      </c>
      <c r="FB1240">
        <v>5.7918389259999996</v>
      </c>
      <c r="FC1240">
        <v>12.400488599999999</v>
      </c>
      <c r="FD1240">
        <v>19.759910510000001</v>
      </c>
      <c r="FE1240">
        <v>35.602317480000004</v>
      </c>
      <c r="FF1240">
        <v>4.9989105150000004</v>
      </c>
      <c r="FG1240">
        <v>11.29781564</v>
      </c>
      <c r="FH1240">
        <v>1.8404876960000001</v>
      </c>
      <c r="FI1240">
        <v>3.268865581</v>
      </c>
      <c r="FJ1240">
        <v>33.938657739999996</v>
      </c>
      <c r="FK1240">
        <v>33.826918829999997</v>
      </c>
      <c r="FL1240">
        <v>8.8722550340000002</v>
      </c>
      <c r="FM1240">
        <v>15.30387666</v>
      </c>
      <c r="FN1240">
        <v>0</v>
      </c>
      <c r="FO1240">
        <v>0</v>
      </c>
      <c r="FP1240">
        <v>1</v>
      </c>
      <c r="FQ1240">
        <v>1</v>
      </c>
      <c r="FR1240">
        <f>7/14</f>
        <v>0.5</v>
      </c>
      <c r="FS1240">
        <v>2</v>
      </c>
      <c r="FT1240">
        <v>0</v>
      </c>
      <c r="FU1240">
        <v>5</v>
      </c>
      <c r="FV1240">
        <v>2</v>
      </c>
      <c r="FW1240">
        <v>0</v>
      </c>
      <c r="FX1240">
        <v>4</v>
      </c>
    </row>
    <row r="1241" spans="1:180" x14ac:dyDescent="0.3">
      <c r="A1241" s="7" t="s">
        <v>81</v>
      </c>
      <c r="B1241" s="7" t="s">
        <v>89</v>
      </c>
      <c r="C1241" t="s">
        <v>55</v>
      </c>
      <c r="D1241">
        <v>16</v>
      </c>
      <c r="E1241">
        <v>3</v>
      </c>
      <c r="F1241">
        <v>1</v>
      </c>
      <c r="G1241">
        <v>1.353846154</v>
      </c>
      <c r="H1241">
        <v>0.73176923100000002</v>
      </c>
      <c r="I1241">
        <v>0.61469230799999997</v>
      </c>
      <c r="J1241">
        <v>1.2556751209999999</v>
      </c>
      <c r="K1241">
        <v>0.83327775299999995</v>
      </c>
      <c r="L1241">
        <v>0.93548046900000004</v>
      </c>
      <c r="M1241">
        <v>0.383662383</v>
      </c>
      <c r="N1241">
        <v>18.823327949999999</v>
      </c>
      <c r="O1241">
        <v>15.13822624</v>
      </c>
      <c r="P1241">
        <v>2.2361352239999999</v>
      </c>
      <c r="Q1241">
        <v>0.96046133700000003</v>
      </c>
      <c r="R1241">
        <v>0.97248992300000003</v>
      </c>
      <c r="S1241">
        <v>1.416141297</v>
      </c>
      <c r="T1241">
        <v>0.571428571</v>
      </c>
      <c r="U1241">
        <v>0.33333333300000001</v>
      </c>
      <c r="V1241">
        <v>0.66666666699999999</v>
      </c>
      <c r="W1241">
        <v>0.33333333300000001</v>
      </c>
      <c r="X1241">
        <v>0.70833333300000001</v>
      </c>
      <c r="Y1241">
        <v>0.52380952400000003</v>
      </c>
      <c r="Z1241">
        <v>-8</v>
      </c>
      <c r="AA1241" s="5" t="s">
        <v>220</v>
      </c>
      <c r="AB1241">
        <v>-8</v>
      </c>
      <c r="AC1241">
        <v>-17</v>
      </c>
      <c r="AD1241" s="5" t="s">
        <v>181</v>
      </c>
      <c r="AE1241">
        <v>-11</v>
      </c>
      <c r="AF1241">
        <v>-2</v>
      </c>
      <c r="AG1241">
        <v>-11</v>
      </c>
      <c r="AH1241">
        <v>0</v>
      </c>
      <c r="AI1241">
        <v>-9</v>
      </c>
      <c r="AJ1241">
        <v>1</v>
      </c>
      <c r="AK1241">
        <v>-8</v>
      </c>
      <c r="AL1241">
        <v>3</v>
      </c>
      <c r="AM1241">
        <v>-6</v>
      </c>
      <c r="AN1241">
        <v>4</v>
      </c>
      <c r="AO1241">
        <v>-5</v>
      </c>
      <c r="AP1241">
        <v>5</v>
      </c>
      <c r="AQ1241">
        <v>-4</v>
      </c>
      <c r="AR1241">
        <v>6</v>
      </c>
      <c r="AS1241">
        <v>-3</v>
      </c>
      <c r="AT1241">
        <v>6</v>
      </c>
      <c r="AU1241">
        <v>-3</v>
      </c>
      <c r="AV1241">
        <v>7</v>
      </c>
      <c r="AW1241">
        <v>-2</v>
      </c>
      <c r="AX1241">
        <v>7</v>
      </c>
      <c r="AY1241">
        <v>-2</v>
      </c>
      <c r="AZ1241">
        <v>9</v>
      </c>
      <c r="BA1241">
        <v>0</v>
      </c>
      <c r="BB1241">
        <v>9</v>
      </c>
      <c r="BC1241">
        <v>0</v>
      </c>
      <c r="BD1241">
        <v>9</v>
      </c>
      <c r="BE1241">
        <v>0</v>
      </c>
      <c r="BF1241">
        <v>9</v>
      </c>
      <c r="BG1241">
        <v>0</v>
      </c>
      <c r="BH1241">
        <v>10</v>
      </c>
      <c r="BI1241">
        <v>1</v>
      </c>
      <c r="BJ1241">
        <v>12</v>
      </c>
      <c r="BK1241">
        <v>3</v>
      </c>
      <c r="BL1241">
        <v>12</v>
      </c>
      <c r="BM1241">
        <v>3</v>
      </c>
      <c r="BN1241">
        <v>-1</v>
      </c>
      <c r="BO1241">
        <v>0</v>
      </c>
      <c r="BP1241">
        <v>-2</v>
      </c>
      <c r="BQ1241">
        <v>-2</v>
      </c>
      <c r="BR1241">
        <v>1</v>
      </c>
      <c r="BS1241">
        <v>0</v>
      </c>
      <c r="BT1241">
        <v>4</v>
      </c>
      <c r="BU1241">
        <v>-1</v>
      </c>
      <c r="BV1241">
        <v>0</v>
      </c>
      <c r="BW1241">
        <v>0</v>
      </c>
      <c r="BX1241">
        <v>0</v>
      </c>
      <c r="BY1241">
        <v>1</v>
      </c>
      <c r="BZ1241">
        <v>0</v>
      </c>
      <c r="CA1241">
        <v>0</v>
      </c>
      <c r="CB1241">
        <v>3</v>
      </c>
      <c r="CC1241">
        <v>0</v>
      </c>
      <c r="CD1241">
        <v>3</v>
      </c>
      <c r="CE1241">
        <v>2</v>
      </c>
      <c r="CF1241">
        <v>0</v>
      </c>
      <c r="CG1241">
        <v>-1</v>
      </c>
      <c r="CH1241">
        <v>-1</v>
      </c>
      <c r="CI1241">
        <v>-2</v>
      </c>
      <c r="CJ1241">
        <v>-1</v>
      </c>
      <c r="CK1241">
        <v>0</v>
      </c>
      <c r="CL1241">
        <v>0</v>
      </c>
      <c r="CM1241">
        <v>-1</v>
      </c>
      <c r="CN1241">
        <v>0</v>
      </c>
      <c r="CO1241">
        <v>0</v>
      </c>
      <c r="CP1241">
        <v>1</v>
      </c>
      <c r="CQ1241">
        <v>0</v>
      </c>
      <c r="CR1241">
        <v>0</v>
      </c>
      <c r="CS1241">
        <v>-1</v>
      </c>
      <c r="CT1241">
        <v>0</v>
      </c>
      <c r="CU1241">
        <v>0</v>
      </c>
      <c r="CV1241">
        <v>3</v>
      </c>
      <c r="CW1241">
        <v>1</v>
      </c>
      <c r="CX1241">
        <v>4</v>
      </c>
      <c r="CY1241">
        <v>0</v>
      </c>
      <c r="CZ1241">
        <v>0</v>
      </c>
      <c r="DA1241">
        <v>0</v>
      </c>
      <c r="DB1241">
        <v>-7</v>
      </c>
      <c r="DC1241">
        <v>-25</v>
      </c>
      <c r="DD1241">
        <v>1</v>
      </c>
      <c r="DE1241">
        <v>-17</v>
      </c>
      <c r="DF1241">
        <v>1</v>
      </c>
      <c r="DG1241">
        <v>-17</v>
      </c>
      <c r="DH1241">
        <v>8</v>
      </c>
      <c r="DI1241">
        <v>-10</v>
      </c>
      <c r="DJ1241">
        <v>0</v>
      </c>
      <c r="DK1241">
        <v>-18</v>
      </c>
      <c r="DL1241">
        <v>9</v>
      </c>
      <c r="DM1241">
        <v>-9</v>
      </c>
      <c r="DN1241">
        <v>19</v>
      </c>
      <c r="DO1241">
        <v>1</v>
      </c>
      <c r="DP1241">
        <v>15</v>
      </c>
      <c r="DQ1241">
        <v>-3</v>
      </c>
      <c r="DR1241">
        <v>24</v>
      </c>
      <c r="DS1241">
        <v>6</v>
      </c>
      <c r="DT1241">
        <v>14</v>
      </c>
      <c r="DU1241">
        <v>-4</v>
      </c>
      <c r="DV1241">
        <v>23</v>
      </c>
      <c r="DW1241">
        <v>5</v>
      </c>
      <c r="DX1241">
        <v>17</v>
      </c>
      <c r="DY1241">
        <v>-1</v>
      </c>
      <c r="DZ1241">
        <v>18</v>
      </c>
      <c r="EA1241">
        <v>0</v>
      </c>
      <c r="EB1241">
        <v>15</v>
      </c>
      <c r="EC1241">
        <v>-3</v>
      </c>
      <c r="ED1241">
        <v>16</v>
      </c>
      <c r="EE1241">
        <v>-2</v>
      </c>
      <c r="EF1241">
        <v>18</v>
      </c>
      <c r="EG1241">
        <v>0</v>
      </c>
      <c r="EH1241">
        <v>18</v>
      </c>
      <c r="EI1241">
        <v>0</v>
      </c>
      <c r="EJ1241">
        <v>23</v>
      </c>
      <c r="EK1241">
        <v>5</v>
      </c>
      <c r="EL1241">
        <v>24</v>
      </c>
      <c r="EM1241">
        <v>6</v>
      </c>
      <c r="EN1241">
        <v>24</v>
      </c>
      <c r="EO1241">
        <v>6</v>
      </c>
      <c r="EP1241">
        <v>263.05921169999999</v>
      </c>
      <c r="EQ1241">
        <v>104.1561112</v>
      </c>
      <c r="ER1241">
        <v>92.798869539999998</v>
      </c>
      <c r="ES1241">
        <v>82.99222417</v>
      </c>
      <c r="ET1241">
        <v>235.7370028</v>
      </c>
      <c r="EU1241">
        <v>102.51388439999999</v>
      </c>
      <c r="EV1241">
        <v>92.463298379999998</v>
      </c>
      <c r="EW1241">
        <v>77.115479339999993</v>
      </c>
      <c r="EX1241">
        <v>52.942862060000003</v>
      </c>
      <c r="EY1241">
        <v>42.486717859999999</v>
      </c>
      <c r="EZ1241">
        <v>75.174076810000003</v>
      </c>
      <c r="FA1241">
        <v>53.92358857</v>
      </c>
      <c r="FB1241">
        <v>9.3848879069999995</v>
      </c>
      <c r="FC1241">
        <v>6.5172363969999996</v>
      </c>
      <c r="FD1241">
        <v>43.071836279999999</v>
      </c>
      <c r="FE1241">
        <v>21.56018911</v>
      </c>
      <c r="FF1241">
        <v>8.4577090140000006</v>
      </c>
      <c r="FG1241">
        <v>5.4030100699999997</v>
      </c>
      <c r="FH1241">
        <v>0.83711833300000005</v>
      </c>
      <c r="FI1241">
        <v>2.8086540100000001</v>
      </c>
      <c r="FJ1241">
        <v>36.52225602</v>
      </c>
      <c r="FK1241">
        <v>28.264193429999999</v>
      </c>
      <c r="FL1241">
        <v>9.0582310320000001</v>
      </c>
      <c r="FM1241">
        <v>9.942306404</v>
      </c>
      <c r="FN1241">
        <v>0</v>
      </c>
      <c r="FO1241">
        <v>0</v>
      </c>
      <c r="FP1241">
        <v>5</v>
      </c>
      <c r="FQ1241">
        <v>0</v>
      </c>
      <c r="FR1241">
        <f>13/14</f>
        <v>0.9285714285714286</v>
      </c>
      <c r="FS1241" t="s">
        <v>45</v>
      </c>
      <c r="FT1241">
        <v>1</v>
      </c>
      <c r="FU1241">
        <v>1</v>
      </c>
      <c r="FV1241" t="s">
        <v>45</v>
      </c>
      <c r="FW1241">
        <v>0</v>
      </c>
      <c r="FX1241">
        <v>0</v>
      </c>
    </row>
    <row r="1242" spans="1:180" x14ac:dyDescent="0.3">
      <c r="A1242" s="7" t="s">
        <v>31</v>
      </c>
      <c r="B1242" s="7" t="s">
        <v>48</v>
      </c>
      <c r="C1242" t="s">
        <v>26</v>
      </c>
      <c r="D1242">
        <v>16</v>
      </c>
      <c r="E1242">
        <v>3</v>
      </c>
      <c r="F1242">
        <v>1.098934426</v>
      </c>
      <c r="G1242">
        <v>1.111764706</v>
      </c>
      <c r="H1242">
        <v>0.69697540999999996</v>
      </c>
      <c r="I1242">
        <v>0.66507352900000005</v>
      </c>
      <c r="J1242">
        <v>2.5305231309999998</v>
      </c>
      <c r="K1242">
        <v>0.76234600900000005</v>
      </c>
      <c r="L1242">
        <v>1.3994870720000001</v>
      </c>
      <c r="M1242">
        <v>0.884414005</v>
      </c>
      <c r="N1242">
        <v>17.26051305</v>
      </c>
      <c r="O1242">
        <v>18.055831690000002</v>
      </c>
      <c r="P1242">
        <v>2.14470144</v>
      </c>
      <c r="Q1242">
        <v>1.2525016769999999</v>
      </c>
      <c r="R1242">
        <v>1.171762553</v>
      </c>
      <c r="S1242">
        <v>1.2014562</v>
      </c>
      <c r="T1242">
        <v>0.64285714299999996</v>
      </c>
      <c r="U1242">
        <v>0.46666666699999998</v>
      </c>
      <c r="V1242">
        <v>0.73333333300000003</v>
      </c>
      <c r="W1242">
        <v>0.26666666700000002</v>
      </c>
      <c r="X1242">
        <v>0.38095238100000001</v>
      </c>
      <c r="Y1242">
        <v>0.428571429</v>
      </c>
      <c r="Z1242">
        <v>-5</v>
      </c>
      <c r="AA1242" s="5" t="s">
        <v>196</v>
      </c>
      <c r="AB1242">
        <v>-2</v>
      </c>
      <c r="AC1242">
        <v>-8</v>
      </c>
      <c r="AD1242" s="5" t="s">
        <v>219</v>
      </c>
      <c r="AE1242">
        <v>-7</v>
      </c>
      <c r="AF1242">
        <v>0</v>
      </c>
      <c r="AG1242">
        <v>-6</v>
      </c>
      <c r="AH1242">
        <v>1</v>
      </c>
      <c r="AI1242">
        <v>-5</v>
      </c>
      <c r="AJ1242">
        <v>1</v>
      </c>
      <c r="AK1242">
        <v>-5</v>
      </c>
      <c r="AL1242">
        <v>2</v>
      </c>
      <c r="AM1242">
        <v>-4</v>
      </c>
      <c r="AN1242">
        <v>2</v>
      </c>
      <c r="AO1242">
        <v>-4</v>
      </c>
      <c r="AP1242">
        <v>2</v>
      </c>
      <c r="AQ1242">
        <v>-4</v>
      </c>
      <c r="AR1242">
        <v>5</v>
      </c>
      <c r="AS1242">
        <v>-1</v>
      </c>
      <c r="AT1242">
        <v>6</v>
      </c>
      <c r="AU1242">
        <v>0</v>
      </c>
      <c r="AV1242">
        <v>7</v>
      </c>
      <c r="AW1242">
        <v>1</v>
      </c>
      <c r="AX1242">
        <v>9</v>
      </c>
      <c r="AY1242">
        <v>3</v>
      </c>
      <c r="AZ1242">
        <v>9</v>
      </c>
      <c r="BA1242">
        <v>3</v>
      </c>
      <c r="BB1242">
        <v>10</v>
      </c>
      <c r="BC1242">
        <v>4</v>
      </c>
      <c r="BD1242">
        <v>14</v>
      </c>
      <c r="BE1242">
        <v>8</v>
      </c>
      <c r="BF1242">
        <v>14</v>
      </c>
      <c r="BG1242">
        <v>8</v>
      </c>
      <c r="BH1242">
        <v>16</v>
      </c>
      <c r="BI1242">
        <v>10</v>
      </c>
      <c r="BJ1242">
        <v>19</v>
      </c>
      <c r="BK1242">
        <v>13</v>
      </c>
      <c r="BL1242">
        <v>25</v>
      </c>
      <c r="BM1242">
        <v>19</v>
      </c>
      <c r="BN1242">
        <v>0</v>
      </c>
      <c r="BO1242">
        <v>-4</v>
      </c>
      <c r="BP1242">
        <v>2</v>
      </c>
      <c r="BQ1242">
        <v>0</v>
      </c>
      <c r="BR1242">
        <v>0</v>
      </c>
      <c r="BS1242">
        <v>-1</v>
      </c>
      <c r="BT1242">
        <v>0</v>
      </c>
      <c r="BU1242">
        <v>0</v>
      </c>
      <c r="BV1242">
        <v>-5</v>
      </c>
      <c r="BW1242">
        <v>0</v>
      </c>
      <c r="BX1242">
        <v>0</v>
      </c>
      <c r="BY1242">
        <v>-2</v>
      </c>
      <c r="BZ1242">
        <v>0</v>
      </c>
      <c r="CA1242">
        <v>-1</v>
      </c>
      <c r="CB1242">
        <v>0</v>
      </c>
      <c r="CC1242">
        <v>1</v>
      </c>
      <c r="CD1242">
        <v>1</v>
      </c>
      <c r="CE1242">
        <v>0</v>
      </c>
      <c r="CF1242">
        <v>2</v>
      </c>
      <c r="CG1242">
        <v>-4</v>
      </c>
      <c r="CH1242">
        <v>0</v>
      </c>
      <c r="CI1242">
        <v>0</v>
      </c>
      <c r="CJ1242">
        <v>4</v>
      </c>
      <c r="CK1242">
        <v>1</v>
      </c>
      <c r="CL1242">
        <v>3</v>
      </c>
      <c r="CM1242">
        <v>0</v>
      </c>
      <c r="CN1242">
        <v>-2</v>
      </c>
      <c r="CO1242">
        <v>2</v>
      </c>
      <c r="CP1242">
        <v>-1</v>
      </c>
      <c r="CQ1242">
        <v>1</v>
      </c>
      <c r="CR1242">
        <v>1</v>
      </c>
      <c r="CS1242">
        <v>0</v>
      </c>
      <c r="CT1242">
        <v>0</v>
      </c>
      <c r="CU1242">
        <v>-1</v>
      </c>
      <c r="CV1242">
        <v>0</v>
      </c>
      <c r="CW1242">
        <v>1</v>
      </c>
      <c r="CX1242">
        <v>1</v>
      </c>
      <c r="CY1242">
        <v>0</v>
      </c>
      <c r="CZ1242">
        <v>1</v>
      </c>
      <c r="DA1242">
        <v>2</v>
      </c>
      <c r="DB1242">
        <v>-10</v>
      </c>
      <c r="DC1242">
        <v>-22</v>
      </c>
      <c r="DD1242">
        <v>0</v>
      </c>
      <c r="DE1242">
        <v>-12</v>
      </c>
      <c r="DF1242">
        <v>-2</v>
      </c>
      <c r="DG1242">
        <v>-14</v>
      </c>
      <c r="DH1242">
        <v>0</v>
      </c>
      <c r="DI1242">
        <v>-12</v>
      </c>
      <c r="DJ1242">
        <v>-4</v>
      </c>
      <c r="DK1242">
        <v>-16</v>
      </c>
      <c r="DL1242">
        <v>-2</v>
      </c>
      <c r="DM1242">
        <v>-14</v>
      </c>
      <c r="DN1242">
        <v>-7</v>
      </c>
      <c r="DO1242">
        <v>-19</v>
      </c>
      <c r="DP1242">
        <v>-6</v>
      </c>
      <c r="DQ1242">
        <v>-18</v>
      </c>
      <c r="DR1242">
        <v>1</v>
      </c>
      <c r="DS1242">
        <v>-11</v>
      </c>
      <c r="DT1242">
        <v>5</v>
      </c>
      <c r="DU1242">
        <v>-7</v>
      </c>
      <c r="DV1242">
        <v>12</v>
      </c>
      <c r="DW1242">
        <v>0</v>
      </c>
      <c r="DX1242">
        <v>12</v>
      </c>
      <c r="DY1242">
        <v>0</v>
      </c>
      <c r="DZ1242">
        <v>14</v>
      </c>
      <c r="EA1242">
        <v>2</v>
      </c>
      <c r="EB1242">
        <v>16</v>
      </c>
      <c r="EC1242">
        <v>4</v>
      </c>
      <c r="ED1242">
        <v>11</v>
      </c>
      <c r="EE1242">
        <v>-1</v>
      </c>
      <c r="EF1242">
        <v>13</v>
      </c>
      <c r="EG1242">
        <v>1</v>
      </c>
      <c r="EH1242">
        <v>19</v>
      </c>
      <c r="EI1242">
        <v>7</v>
      </c>
      <c r="EJ1242">
        <v>17</v>
      </c>
      <c r="EK1242">
        <v>5</v>
      </c>
      <c r="EL1242">
        <v>26</v>
      </c>
      <c r="EM1242">
        <v>14</v>
      </c>
      <c r="EN1242">
        <v>25</v>
      </c>
      <c r="EO1242">
        <v>13</v>
      </c>
      <c r="EP1242">
        <v>205.52861469999999</v>
      </c>
      <c r="EQ1242">
        <v>147.50798520000001</v>
      </c>
      <c r="ER1242">
        <v>89.639729389999999</v>
      </c>
      <c r="ES1242">
        <v>89.188700440000005</v>
      </c>
      <c r="ET1242">
        <v>181.36493999999999</v>
      </c>
      <c r="EU1242">
        <v>172.6968344</v>
      </c>
      <c r="EV1242">
        <v>87.411359230000002</v>
      </c>
      <c r="EW1242">
        <v>86.769354710000002</v>
      </c>
      <c r="EX1242">
        <v>51.153476550000001</v>
      </c>
      <c r="EY1242">
        <v>63.428233849999998</v>
      </c>
      <c r="EZ1242">
        <v>66.0063332</v>
      </c>
      <c r="FA1242">
        <v>65.3243516</v>
      </c>
      <c r="FB1242">
        <v>11.710837509999999</v>
      </c>
      <c r="FC1242">
        <v>9.1379939159999992</v>
      </c>
      <c r="FD1242">
        <v>37.036529450000003</v>
      </c>
      <c r="FE1242">
        <v>30.446019870000001</v>
      </c>
      <c r="FF1242">
        <v>10.595377259999999</v>
      </c>
      <c r="FG1242">
        <v>7.1396093150000004</v>
      </c>
      <c r="FH1242">
        <v>1.321268831</v>
      </c>
      <c r="FI1242">
        <v>2.8886965029999998</v>
      </c>
      <c r="FJ1242">
        <v>39.313984869999999</v>
      </c>
      <c r="FK1242">
        <v>26.65526023</v>
      </c>
      <c r="FL1242">
        <v>16.45416183</v>
      </c>
      <c r="FM1242">
        <v>9.8931546640000008</v>
      </c>
      <c r="FN1242">
        <v>0</v>
      </c>
      <c r="FO1242">
        <v>2</v>
      </c>
      <c r="FP1242">
        <v>0</v>
      </c>
      <c r="FQ1242">
        <v>0</v>
      </c>
      <c r="FR1242">
        <f>6/12</f>
        <v>0.5</v>
      </c>
      <c r="FS1242">
        <v>1</v>
      </c>
      <c r="FT1242">
        <v>1</v>
      </c>
      <c r="FU1242">
        <v>0</v>
      </c>
      <c r="FV1242" t="s">
        <v>45</v>
      </c>
      <c r="FW1242">
        <v>0</v>
      </c>
      <c r="FX1242">
        <v>0</v>
      </c>
    </row>
    <row r="1243" spans="1:180" x14ac:dyDescent="0.3">
      <c r="A1243" s="7" t="s">
        <v>383</v>
      </c>
      <c r="B1243" s="7" t="s">
        <v>94</v>
      </c>
      <c r="C1243" t="s">
        <v>55</v>
      </c>
      <c r="D1243">
        <v>16</v>
      </c>
      <c r="E1243">
        <v>3</v>
      </c>
      <c r="F1243">
        <v>1.25</v>
      </c>
      <c r="G1243">
        <v>1.186415094</v>
      </c>
      <c r="H1243">
        <v>0.69599999999999995</v>
      </c>
      <c r="I1243">
        <v>0.72428301900000003</v>
      </c>
      <c r="J1243">
        <v>0.94099999999999995</v>
      </c>
      <c r="K1243">
        <v>1.0861286029999999</v>
      </c>
      <c r="L1243">
        <v>0.56116666699999995</v>
      </c>
      <c r="M1243">
        <v>0.69258571099999999</v>
      </c>
      <c r="N1243">
        <v>18.698666670000001</v>
      </c>
      <c r="O1243">
        <v>16.55545803</v>
      </c>
      <c r="P1243">
        <v>0.74843333300000003</v>
      </c>
      <c r="Q1243">
        <v>0.78011023599999996</v>
      </c>
      <c r="R1243">
        <v>1.478</v>
      </c>
      <c r="S1243">
        <v>1.4642464879999999</v>
      </c>
      <c r="T1243">
        <v>0.4</v>
      </c>
      <c r="U1243">
        <v>0.311111111</v>
      </c>
      <c r="V1243">
        <v>0.26666666700000002</v>
      </c>
      <c r="W1243">
        <v>0.33333333300000001</v>
      </c>
      <c r="X1243">
        <v>0.23809523799999999</v>
      </c>
      <c r="Y1243">
        <v>0.23809523799999999</v>
      </c>
      <c r="Z1243">
        <v>-14</v>
      </c>
      <c r="AA1243" s="5" t="s">
        <v>185</v>
      </c>
      <c r="AB1243">
        <v>-14</v>
      </c>
      <c r="AC1243">
        <v>-18</v>
      </c>
      <c r="AD1243" s="5" t="s">
        <v>245</v>
      </c>
      <c r="AE1243">
        <v>-12</v>
      </c>
      <c r="AF1243">
        <v>-8</v>
      </c>
      <c r="AG1243">
        <v>-12</v>
      </c>
      <c r="AH1243">
        <v>-6</v>
      </c>
      <c r="AI1243">
        <v>-10</v>
      </c>
      <c r="AJ1243">
        <v>-5</v>
      </c>
      <c r="AK1243">
        <v>-9</v>
      </c>
      <c r="AL1243">
        <v>-3</v>
      </c>
      <c r="AM1243">
        <v>-7</v>
      </c>
      <c r="AN1243">
        <v>-2</v>
      </c>
      <c r="AO1243">
        <v>-6</v>
      </c>
      <c r="AP1243">
        <v>-1</v>
      </c>
      <c r="AQ1243">
        <v>-5</v>
      </c>
      <c r="AR1243">
        <v>0</v>
      </c>
      <c r="AS1243">
        <v>-4</v>
      </c>
      <c r="AT1243">
        <v>0</v>
      </c>
      <c r="AU1243">
        <v>-4</v>
      </c>
      <c r="AV1243">
        <v>1</v>
      </c>
      <c r="AW1243">
        <v>-3</v>
      </c>
      <c r="AX1243">
        <v>1</v>
      </c>
      <c r="AY1243">
        <v>-3</v>
      </c>
      <c r="AZ1243">
        <v>3</v>
      </c>
      <c r="BA1243">
        <v>-1</v>
      </c>
      <c r="BB1243">
        <v>3</v>
      </c>
      <c r="BC1243">
        <v>-1</v>
      </c>
      <c r="BD1243">
        <v>3</v>
      </c>
      <c r="BE1243">
        <v>-1</v>
      </c>
      <c r="BF1243">
        <v>3</v>
      </c>
      <c r="BG1243">
        <v>-1</v>
      </c>
      <c r="BH1243">
        <v>4</v>
      </c>
      <c r="BI1243">
        <v>0</v>
      </c>
      <c r="BJ1243">
        <v>6</v>
      </c>
      <c r="BK1243">
        <v>2</v>
      </c>
      <c r="BL1243">
        <v>6</v>
      </c>
      <c r="BM1243">
        <v>2</v>
      </c>
      <c r="BN1243">
        <v>-4</v>
      </c>
      <c r="BO1243">
        <v>-2</v>
      </c>
      <c r="BP1243">
        <v>1</v>
      </c>
      <c r="BQ1243">
        <v>-1</v>
      </c>
      <c r="BR1243">
        <v>-1</v>
      </c>
      <c r="BS1243">
        <v>0</v>
      </c>
      <c r="BT1243">
        <v>0</v>
      </c>
      <c r="BU1243">
        <v>-2</v>
      </c>
      <c r="BV1243">
        <v>1</v>
      </c>
      <c r="BW1243">
        <v>-3</v>
      </c>
      <c r="BX1243">
        <v>-2</v>
      </c>
      <c r="BY1243">
        <v>0</v>
      </c>
      <c r="BZ1243">
        <v>0</v>
      </c>
      <c r="CA1243">
        <v>2</v>
      </c>
      <c r="CB1243">
        <v>-4</v>
      </c>
      <c r="CC1243">
        <v>0</v>
      </c>
      <c r="CD1243">
        <v>-1</v>
      </c>
      <c r="CE1243">
        <v>-2</v>
      </c>
      <c r="CF1243">
        <v>1</v>
      </c>
      <c r="CG1243">
        <v>1</v>
      </c>
      <c r="CH1243">
        <v>0</v>
      </c>
      <c r="CI1243">
        <v>0</v>
      </c>
      <c r="CJ1243">
        <v>-2</v>
      </c>
      <c r="CK1243">
        <v>0</v>
      </c>
      <c r="CL1243">
        <v>0</v>
      </c>
      <c r="CM1243">
        <v>-2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2</v>
      </c>
      <c r="CU1243">
        <v>-1</v>
      </c>
      <c r="CV1243">
        <v>0</v>
      </c>
      <c r="CW1243">
        <v>0</v>
      </c>
      <c r="CX1243">
        <v>-2</v>
      </c>
      <c r="CY1243">
        <v>1</v>
      </c>
      <c r="CZ1243">
        <v>2</v>
      </c>
      <c r="DA1243">
        <v>0</v>
      </c>
      <c r="DB1243">
        <v>-30</v>
      </c>
      <c r="DC1243">
        <v>-30</v>
      </c>
      <c r="DD1243">
        <v>-22</v>
      </c>
      <c r="DE1243">
        <v>-22</v>
      </c>
      <c r="DF1243">
        <v>-22</v>
      </c>
      <c r="DG1243">
        <v>-22</v>
      </c>
      <c r="DH1243">
        <v>-15</v>
      </c>
      <c r="DI1243">
        <v>-15</v>
      </c>
      <c r="DJ1243">
        <v>-23</v>
      </c>
      <c r="DK1243">
        <v>-23</v>
      </c>
      <c r="DL1243">
        <v>-14</v>
      </c>
      <c r="DM1243">
        <v>-14</v>
      </c>
      <c r="DN1243">
        <v>-4</v>
      </c>
      <c r="DO1243">
        <v>-4</v>
      </c>
      <c r="DP1243">
        <v>-8</v>
      </c>
      <c r="DQ1243">
        <v>-8</v>
      </c>
      <c r="DR1243">
        <v>1</v>
      </c>
      <c r="DS1243">
        <v>1</v>
      </c>
      <c r="DT1243">
        <v>-9</v>
      </c>
      <c r="DU1243">
        <v>-9</v>
      </c>
      <c r="DV1243">
        <v>0</v>
      </c>
      <c r="DW1243">
        <v>0</v>
      </c>
      <c r="DX1243">
        <v>-6</v>
      </c>
      <c r="DY1243">
        <v>-6</v>
      </c>
      <c r="DZ1243">
        <v>-5</v>
      </c>
      <c r="EA1243">
        <v>-5</v>
      </c>
      <c r="EB1243">
        <v>-8</v>
      </c>
      <c r="EC1243">
        <v>-8</v>
      </c>
      <c r="ED1243">
        <v>-7</v>
      </c>
      <c r="EE1243">
        <v>-7</v>
      </c>
      <c r="EF1243">
        <v>-5</v>
      </c>
      <c r="EG1243">
        <v>-5</v>
      </c>
      <c r="EH1243">
        <v>-5</v>
      </c>
      <c r="EI1243">
        <v>-5</v>
      </c>
      <c r="EJ1243">
        <v>0</v>
      </c>
      <c r="EK1243">
        <v>0</v>
      </c>
      <c r="EL1243">
        <v>1</v>
      </c>
      <c r="EM1243">
        <v>1</v>
      </c>
      <c r="EN1243">
        <v>1</v>
      </c>
      <c r="EO1243">
        <v>1</v>
      </c>
      <c r="EP1243">
        <v>77.815666669999999</v>
      </c>
      <c r="EQ1243">
        <v>120.794055</v>
      </c>
      <c r="ER1243">
        <v>80.705756579999999</v>
      </c>
      <c r="ES1243">
        <v>86.249959599999997</v>
      </c>
      <c r="ET1243">
        <v>80.524333330000005</v>
      </c>
      <c r="EU1243">
        <v>109.51996370000001</v>
      </c>
      <c r="EV1243">
        <v>77.37142566</v>
      </c>
      <c r="EW1243">
        <v>82.060661499999995</v>
      </c>
      <c r="EX1243">
        <v>29.63066667</v>
      </c>
      <c r="EY1243">
        <v>41.522209859999997</v>
      </c>
      <c r="EZ1243">
        <v>51.196616990000003</v>
      </c>
      <c r="FA1243">
        <v>56.787177229999998</v>
      </c>
      <c r="FB1243">
        <v>4.407666667</v>
      </c>
      <c r="FC1243">
        <v>7.794513405</v>
      </c>
      <c r="FD1243">
        <v>16.094000000000001</v>
      </c>
      <c r="FE1243">
        <v>21.723764460000002</v>
      </c>
      <c r="FF1243">
        <v>5.2489999999999997</v>
      </c>
      <c r="FG1243">
        <v>5.6531551880000004</v>
      </c>
      <c r="FH1243">
        <v>1.375</v>
      </c>
      <c r="FI1243">
        <v>2.362395475</v>
      </c>
      <c r="FJ1243">
        <v>34.517820229999998</v>
      </c>
      <c r="FK1243">
        <v>34.56318272</v>
      </c>
      <c r="FL1243">
        <v>10.763666669999999</v>
      </c>
      <c r="FM1243">
        <v>10.732813719999999</v>
      </c>
      <c r="FN1243">
        <v>0</v>
      </c>
      <c r="FO1243">
        <v>0</v>
      </c>
      <c r="FP1243">
        <v>1</v>
      </c>
      <c r="FQ1243">
        <v>1</v>
      </c>
      <c r="FR1243">
        <f>5/13</f>
        <v>0.38461538461538464</v>
      </c>
      <c r="FS1243" t="s">
        <v>45</v>
      </c>
      <c r="FT1243">
        <v>0</v>
      </c>
      <c r="FU1243">
        <v>0</v>
      </c>
      <c r="FV1243" t="s">
        <v>45</v>
      </c>
      <c r="FW1243">
        <v>0</v>
      </c>
      <c r="FX1243">
        <v>0</v>
      </c>
    </row>
    <row r="1244" spans="1:180" x14ac:dyDescent="0.3">
      <c r="A1244" s="7" t="s">
        <v>54</v>
      </c>
      <c r="B1244" s="7" t="s">
        <v>91</v>
      </c>
      <c r="C1244" t="s">
        <v>55</v>
      </c>
      <c r="D1244">
        <v>16</v>
      </c>
      <c r="E1244">
        <v>3</v>
      </c>
      <c r="F1244">
        <v>1.3859999999999999</v>
      </c>
      <c r="G1244">
        <v>1.478368385</v>
      </c>
      <c r="H1244">
        <v>0.74919999999999998</v>
      </c>
      <c r="I1244">
        <v>0.67168985400000003</v>
      </c>
      <c r="J1244">
        <v>1.105729996</v>
      </c>
      <c r="K1244">
        <v>1.1491610299999999</v>
      </c>
      <c r="L1244">
        <v>0.66657444700000001</v>
      </c>
      <c r="M1244">
        <v>0.62195809400000002</v>
      </c>
      <c r="N1244">
        <v>16.465009129999999</v>
      </c>
      <c r="O1244">
        <v>18.177108230000002</v>
      </c>
      <c r="P1244">
        <v>1.251822754</v>
      </c>
      <c r="Q1244">
        <v>1.0612414050000001</v>
      </c>
      <c r="R1244">
        <v>1.4207509009999999</v>
      </c>
      <c r="S1244">
        <v>1.5716307039999999</v>
      </c>
      <c r="T1244">
        <v>0.35714285699999998</v>
      </c>
      <c r="U1244">
        <v>0.42222222199999998</v>
      </c>
      <c r="V1244">
        <v>0.53333333299999997</v>
      </c>
      <c r="W1244">
        <v>0.46666666699999998</v>
      </c>
      <c r="X1244">
        <v>0.5</v>
      </c>
      <c r="Y1244">
        <v>0.375</v>
      </c>
      <c r="Z1244">
        <v>-17</v>
      </c>
      <c r="AA1244" s="5" t="s">
        <v>214</v>
      </c>
      <c r="AB1244">
        <v>-17</v>
      </c>
      <c r="AC1244">
        <v>-13</v>
      </c>
      <c r="AD1244" s="5" t="s">
        <v>196</v>
      </c>
      <c r="AE1244">
        <v>-7</v>
      </c>
      <c r="AF1244">
        <v>-11</v>
      </c>
      <c r="AG1244">
        <v>-7</v>
      </c>
      <c r="AH1244">
        <v>-9</v>
      </c>
      <c r="AI1244">
        <v>-5</v>
      </c>
      <c r="AJ1244">
        <v>-8</v>
      </c>
      <c r="AK1244">
        <v>-4</v>
      </c>
      <c r="AL1244">
        <v>-6</v>
      </c>
      <c r="AM1244">
        <v>-2</v>
      </c>
      <c r="AN1244">
        <v>-5</v>
      </c>
      <c r="AO1244">
        <v>-1</v>
      </c>
      <c r="AP1244">
        <v>-4</v>
      </c>
      <c r="AQ1244">
        <v>0</v>
      </c>
      <c r="AR1244">
        <v>-3</v>
      </c>
      <c r="AS1244">
        <v>1</v>
      </c>
      <c r="AT1244">
        <v>-3</v>
      </c>
      <c r="AU1244">
        <v>1</v>
      </c>
      <c r="AV1244">
        <v>-2</v>
      </c>
      <c r="AW1244">
        <v>2</v>
      </c>
      <c r="AX1244">
        <v>-2</v>
      </c>
      <c r="AY1244">
        <v>2</v>
      </c>
      <c r="AZ1244">
        <v>0</v>
      </c>
      <c r="BA1244">
        <v>4</v>
      </c>
      <c r="BB1244">
        <v>0</v>
      </c>
      <c r="BC1244">
        <v>4</v>
      </c>
      <c r="BD1244">
        <v>0</v>
      </c>
      <c r="BE1244">
        <v>4</v>
      </c>
      <c r="BF1244">
        <v>0</v>
      </c>
      <c r="BG1244">
        <v>4</v>
      </c>
      <c r="BH1244">
        <v>1</v>
      </c>
      <c r="BI1244">
        <v>5</v>
      </c>
      <c r="BJ1244">
        <v>3</v>
      </c>
      <c r="BK1244">
        <v>7</v>
      </c>
      <c r="BL1244">
        <v>3</v>
      </c>
      <c r="BM1244">
        <v>7</v>
      </c>
      <c r="BN1244">
        <v>0</v>
      </c>
      <c r="BO1244">
        <v>-2</v>
      </c>
      <c r="BP1244">
        <v>-2</v>
      </c>
      <c r="BQ1244">
        <v>-1</v>
      </c>
      <c r="BR1244">
        <v>1</v>
      </c>
      <c r="BS1244">
        <v>-3</v>
      </c>
      <c r="BT1244">
        <v>0</v>
      </c>
      <c r="BU1244">
        <v>0</v>
      </c>
      <c r="BV1244">
        <v>-1</v>
      </c>
      <c r="BW1244">
        <v>-3</v>
      </c>
      <c r="BX1244">
        <v>-1</v>
      </c>
      <c r="BY1244">
        <v>0</v>
      </c>
      <c r="BZ1244">
        <v>0</v>
      </c>
      <c r="CA1244">
        <v>-2</v>
      </c>
      <c r="CB1244">
        <v>0</v>
      </c>
      <c r="CC1244">
        <v>0</v>
      </c>
      <c r="CD1244">
        <v>0</v>
      </c>
      <c r="CE1244">
        <v>0</v>
      </c>
      <c r="CF1244">
        <v>-2</v>
      </c>
      <c r="CG1244">
        <v>-4</v>
      </c>
      <c r="CH1244">
        <v>0</v>
      </c>
      <c r="CI1244">
        <v>1</v>
      </c>
      <c r="CJ1244">
        <v>3</v>
      </c>
      <c r="CK1244">
        <v>-3</v>
      </c>
      <c r="CL1244">
        <v>0</v>
      </c>
      <c r="CM1244">
        <v>1</v>
      </c>
      <c r="CN1244">
        <v>-2</v>
      </c>
      <c r="CO1244">
        <v>2</v>
      </c>
      <c r="CP1244">
        <v>0</v>
      </c>
      <c r="CQ1244">
        <v>0</v>
      </c>
      <c r="CR1244">
        <v>0</v>
      </c>
      <c r="CS1244">
        <v>2</v>
      </c>
      <c r="CT1244">
        <v>0</v>
      </c>
      <c r="CU1244">
        <v>-2</v>
      </c>
      <c r="CV1244">
        <v>0</v>
      </c>
      <c r="CW1244">
        <v>2</v>
      </c>
      <c r="CX1244">
        <v>2</v>
      </c>
      <c r="CY1244">
        <v>2</v>
      </c>
      <c r="CZ1244">
        <v>0</v>
      </c>
      <c r="DA1244">
        <v>0</v>
      </c>
      <c r="DB1244">
        <v>-23</v>
      </c>
      <c r="DC1244">
        <v>-31</v>
      </c>
      <c r="DD1244">
        <v>-15</v>
      </c>
      <c r="DE1244">
        <v>-23</v>
      </c>
      <c r="DF1244">
        <v>-15</v>
      </c>
      <c r="DG1244">
        <v>-23</v>
      </c>
      <c r="DH1244">
        <v>-8</v>
      </c>
      <c r="DI1244">
        <v>-16</v>
      </c>
      <c r="DJ1244">
        <v>-16</v>
      </c>
      <c r="DK1244">
        <v>-24</v>
      </c>
      <c r="DL1244">
        <v>-7</v>
      </c>
      <c r="DM1244">
        <v>-15</v>
      </c>
      <c r="DN1244">
        <v>3</v>
      </c>
      <c r="DO1244">
        <v>-5</v>
      </c>
      <c r="DP1244">
        <v>-1</v>
      </c>
      <c r="DQ1244">
        <v>-9</v>
      </c>
      <c r="DR1244">
        <v>8</v>
      </c>
      <c r="DS1244">
        <v>0</v>
      </c>
      <c r="DT1244">
        <v>-2</v>
      </c>
      <c r="DU1244">
        <v>-10</v>
      </c>
      <c r="DV1244">
        <v>7</v>
      </c>
      <c r="DW1244">
        <v>-1</v>
      </c>
      <c r="DX1244">
        <v>1</v>
      </c>
      <c r="DY1244">
        <v>-7</v>
      </c>
      <c r="DZ1244">
        <v>2</v>
      </c>
      <c r="EA1244">
        <v>-6</v>
      </c>
      <c r="EB1244">
        <v>-1</v>
      </c>
      <c r="EC1244">
        <v>-9</v>
      </c>
      <c r="ED1244">
        <v>0</v>
      </c>
      <c r="EE1244">
        <v>-8</v>
      </c>
      <c r="EF1244">
        <v>2</v>
      </c>
      <c r="EG1244">
        <v>-6</v>
      </c>
      <c r="EH1244">
        <v>2</v>
      </c>
      <c r="EI1244">
        <v>-6</v>
      </c>
      <c r="EJ1244">
        <v>7</v>
      </c>
      <c r="EK1244">
        <v>-1</v>
      </c>
      <c r="EL1244">
        <v>8</v>
      </c>
      <c r="EM1244">
        <v>0</v>
      </c>
      <c r="EN1244">
        <v>8</v>
      </c>
      <c r="EO1244">
        <v>0</v>
      </c>
      <c r="EP1244">
        <v>133.94196790000001</v>
      </c>
      <c r="EQ1244">
        <v>169.97805600000001</v>
      </c>
      <c r="ER1244">
        <v>87.714036190000002</v>
      </c>
      <c r="ES1244">
        <v>89.236023549999999</v>
      </c>
      <c r="ET1244">
        <v>124.52810169999999</v>
      </c>
      <c r="EU1244">
        <v>152.7603665</v>
      </c>
      <c r="EV1244">
        <v>86.179867279999996</v>
      </c>
      <c r="EW1244">
        <v>87.641895169999998</v>
      </c>
      <c r="EX1244">
        <v>44.706827050000001</v>
      </c>
      <c r="EY1244">
        <v>50.83379764</v>
      </c>
      <c r="EZ1244">
        <v>66.258051460000004</v>
      </c>
      <c r="FA1244">
        <v>68.450877759999997</v>
      </c>
      <c r="FB1244">
        <v>7.0725955740000002</v>
      </c>
      <c r="FC1244">
        <v>8.1627707340000004</v>
      </c>
      <c r="FD1244">
        <v>21.10249267</v>
      </c>
      <c r="FE1244">
        <v>23.803246529999999</v>
      </c>
      <c r="FF1244">
        <v>6.1942883450000004</v>
      </c>
      <c r="FG1244">
        <v>7.9309649049999997</v>
      </c>
      <c r="FH1244">
        <v>2.2998486420000002</v>
      </c>
      <c r="FI1244">
        <v>2.6776162280000002</v>
      </c>
      <c r="FJ1244">
        <v>36.653630790000001</v>
      </c>
      <c r="FK1244">
        <v>32.415417329999997</v>
      </c>
      <c r="FL1244">
        <v>10.02899996</v>
      </c>
      <c r="FM1244">
        <v>12.24361276</v>
      </c>
      <c r="FN1244">
        <v>0</v>
      </c>
      <c r="FO1244">
        <v>0</v>
      </c>
      <c r="FP1244">
        <v>4</v>
      </c>
      <c r="FQ1244">
        <v>2</v>
      </c>
      <c r="FR1244">
        <f>9/15</f>
        <v>0.6</v>
      </c>
      <c r="FS1244">
        <v>1</v>
      </c>
      <c r="FT1244">
        <v>4</v>
      </c>
      <c r="FU1244">
        <v>3</v>
      </c>
      <c r="FV1244">
        <v>1</v>
      </c>
      <c r="FW1244">
        <v>3</v>
      </c>
      <c r="FX1244">
        <v>1</v>
      </c>
    </row>
    <row r="1245" spans="1:180" x14ac:dyDescent="0.3">
      <c r="A1245" s="7" t="s">
        <v>85</v>
      </c>
      <c r="B1245" s="7" t="s">
        <v>80</v>
      </c>
      <c r="C1245" t="s">
        <v>55</v>
      </c>
      <c r="D1245">
        <v>16</v>
      </c>
      <c r="E1245">
        <v>3</v>
      </c>
      <c r="F1245">
        <v>1.272459016</v>
      </c>
      <c r="G1245">
        <v>1.5298061629999999</v>
      </c>
      <c r="H1245">
        <v>0.69691803299999999</v>
      </c>
      <c r="I1245">
        <v>0.72869035800000004</v>
      </c>
      <c r="J1245">
        <v>1.2688172879999999</v>
      </c>
      <c r="K1245">
        <v>0.97566094000000003</v>
      </c>
      <c r="L1245">
        <v>0.72856739599999998</v>
      </c>
      <c r="M1245">
        <v>0.89630107999999997</v>
      </c>
      <c r="N1245">
        <v>17.258582929999999</v>
      </c>
      <c r="O1245">
        <v>14.711730279999999</v>
      </c>
      <c r="P1245">
        <v>1.38724176</v>
      </c>
      <c r="Q1245">
        <v>1.1961605740000001</v>
      </c>
      <c r="R1245">
        <v>1.177816985</v>
      </c>
      <c r="S1245">
        <v>1.501092831</v>
      </c>
      <c r="T1245">
        <v>0.5</v>
      </c>
      <c r="U1245">
        <v>0.33333333300000001</v>
      </c>
      <c r="V1245">
        <v>0.46666666699999998</v>
      </c>
      <c r="W1245">
        <v>0.2</v>
      </c>
      <c r="X1245">
        <v>0.66666666699999999</v>
      </c>
      <c r="Y1245">
        <v>0.28571428599999998</v>
      </c>
      <c r="Z1245">
        <v>-11</v>
      </c>
      <c r="AA1245" s="5" t="s">
        <v>220</v>
      </c>
      <c r="AB1245">
        <v>-11</v>
      </c>
      <c r="AC1245">
        <v>-17</v>
      </c>
      <c r="AD1245" s="5" t="s">
        <v>211</v>
      </c>
      <c r="AE1245">
        <v>-11</v>
      </c>
      <c r="AF1245">
        <v>-5</v>
      </c>
      <c r="AG1245">
        <v>-11</v>
      </c>
      <c r="AH1245">
        <v>-3</v>
      </c>
      <c r="AI1245">
        <v>-9</v>
      </c>
      <c r="AJ1245">
        <v>-2</v>
      </c>
      <c r="AK1245">
        <v>-8</v>
      </c>
      <c r="AL1245">
        <v>0</v>
      </c>
      <c r="AM1245">
        <v>-6</v>
      </c>
      <c r="AN1245">
        <v>1</v>
      </c>
      <c r="AO1245">
        <v>-5</v>
      </c>
      <c r="AP1245">
        <v>2</v>
      </c>
      <c r="AQ1245">
        <v>-4</v>
      </c>
      <c r="AR1245">
        <v>3</v>
      </c>
      <c r="AS1245">
        <v>-3</v>
      </c>
      <c r="AT1245">
        <v>3</v>
      </c>
      <c r="AU1245">
        <v>-3</v>
      </c>
      <c r="AV1245">
        <v>4</v>
      </c>
      <c r="AW1245">
        <v>-2</v>
      </c>
      <c r="AX1245">
        <v>4</v>
      </c>
      <c r="AY1245">
        <v>-2</v>
      </c>
      <c r="AZ1245">
        <v>6</v>
      </c>
      <c r="BA1245">
        <v>0</v>
      </c>
      <c r="BB1245">
        <v>6</v>
      </c>
      <c r="BC1245">
        <v>0</v>
      </c>
      <c r="BD1245">
        <v>6</v>
      </c>
      <c r="BE1245">
        <v>0</v>
      </c>
      <c r="BF1245">
        <v>6</v>
      </c>
      <c r="BG1245">
        <v>0</v>
      </c>
      <c r="BH1245">
        <v>7</v>
      </c>
      <c r="BI1245">
        <v>1</v>
      </c>
      <c r="BJ1245">
        <v>9</v>
      </c>
      <c r="BK1245">
        <v>3</v>
      </c>
      <c r="BL1245">
        <v>9</v>
      </c>
      <c r="BM1245">
        <v>3</v>
      </c>
      <c r="BN1245">
        <v>-5</v>
      </c>
      <c r="BO1245">
        <v>-1</v>
      </c>
      <c r="BP1245">
        <v>-2</v>
      </c>
      <c r="BQ1245">
        <v>3</v>
      </c>
      <c r="BR1245">
        <v>-2</v>
      </c>
      <c r="BS1245">
        <v>1</v>
      </c>
      <c r="BT1245">
        <v>0</v>
      </c>
      <c r="BU1245">
        <v>-1</v>
      </c>
      <c r="BV1245">
        <v>0</v>
      </c>
      <c r="BW1245">
        <v>0</v>
      </c>
      <c r="BX1245">
        <v>1</v>
      </c>
      <c r="BY1245">
        <v>-1</v>
      </c>
      <c r="BZ1245">
        <v>0</v>
      </c>
      <c r="CA1245">
        <v>0</v>
      </c>
      <c r="CB1245">
        <v>-2</v>
      </c>
      <c r="CC1245">
        <v>-1</v>
      </c>
      <c r="CD1245">
        <v>2</v>
      </c>
      <c r="CE1245">
        <v>-2</v>
      </c>
      <c r="CF1245">
        <v>2</v>
      </c>
      <c r="CG1245">
        <v>0</v>
      </c>
      <c r="CH1245">
        <v>0</v>
      </c>
      <c r="CI1245">
        <v>0</v>
      </c>
      <c r="CJ1245">
        <v>1</v>
      </c>
      <c r="CK1245">
        <v>0</v>
      </c>
      <c r="CL1245">
        <v>1</v>
      </c>
      <c r="CM1245">
        <v>0</v>
      </c>
      <c r="CN1245">
        <v>0</v>
      </c>
      <c r="CO1245">
        <v>0</v>
      </c>
      <c r="CP1245">
        <v>0</v>
      </c>
      <c r="CQ1245">
        <v>2</v>
      </c>
      <c r="CR1245">
        <v>1</v>
      </c>
      <c r="CS1245">
        <v>-1</v>
      </c>
      <c r="CT1245">
        <v>0</v>
      </c>
      <c r="CU1245">
        <v>0</v>
      </c>
      <c r="CV1245">
        <v>-2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-26</v>
      </c>
      <c r="DC1245">
        <v>-22</v>
      </c>
      <c r="DD1245">
        <v>-18</v>
      </c>
      <c r="DE1245">
        <v>-14</v>
      </c>
      <c r="DF1245">
        <v>-18</v>
      </c>
      <c r="DG1245">
        <v>-14</v>
      </c>
      <c r="DH1245">
        <v>-11</v>
      </c>
      <c r="DI1245">
        <v>-7</v>
      </c>
      <c r="DJ1245">
        <v>-19</v>
      </c>
      <c r="DK1245">
        <v>-15</v>
      </c>
      <c r="DL1245">
        <v>-10</v>
      </c>
      <c r="DM1245">
        <v>-6</v>
      </c>
      <c r="DN1245">
        <v>0</v>
      </c>
      <c r="DO1245">
        <v>4</v>
      </c>
      <c r="DP1245">
        <v>-4</v>
      </c>
      <c r="DQ1245">
        <v>0</v>
      </c>
      <c r="DR1245">
        <v>5</v>
      </c>
      <c r="DS1245">
        <v>9</v>
      </c>
      <c r="DT1245">
        <v>-5</v>
      </c>
      <c r="DU1245">
        <v>-1</v>
      </c>
      <c r="DV1245">
        <v>4</v>
      </c>
      <c r="DW1245">
        <v>8</v>
      </c>
      <c r="DX1245">
        <v>-2</v>
      </c>
      <c r="DY1245">
        <v>2</v>
      </c>
      <c r="DZ1245">
        <v>-1</v>
      </c>
      <c r="EA1245">
        <v>3</v>
      </c>
      <c r="EB1245">
        <v>-4</v>
      </c>
      <c r="EC1245">
        <v>0</v>
      </c>
      <c r="ED1245">
        <v>-3</v>
      </c>
      <c r="EE1245">
        <v>1</v>
      </c>
      <c r="EF1245">
        <v>-1</v>
      </c>
      <c r="EG1245">
        <v>3</v>
      </c>
      <c r="EH1245">
        <v>-1</v>
      </c>
      <c r="EI1245">
        <v>3</v>
      </c>
      <c r="EJ1245">
        <v>4</v>
      </c>
      <c r="EK1245">
        <v>8</v>
      </c>
      <c r="EL1245">
        <v>5</v>
      </c>
      <c r="EM1245">
        <v>9</v>
      </c>
      <c r="EN1245">
        <v>5</v>
      </c>
      <c r="EO1245">
        <v>9</v>
      </c>
      <c r="EP1245">
        <v>86.330218759999994</v>
      </c>
      <c r="EQ1245">
        <v>119.2564067</v>
      </c>
      <c r="ER1245">
        <v>81.742574640000001</v>
      </c>
      <c r="ES1245">
        <v>85.266301139999996</v>
      </c>
      <c r="ET1245">
        <v>100.0668297</v>
      </c>
      <c r="EU1245">
        <v>121.7145553</v>
      </c>
      <c r="EV1245">
        <v>81.020814580000007</v>
      </c>
      <c r="EW1245">
        <v>82.943671620000003</v>
      </c>
      <c r="EX1245">
        <v>35.300287279999999</v>
      </c>
      <c r="EY1245">
        <v>34.20466227</v>
      </c>
      <c r="EZ1245">
        <v>61.661901120000003</v>
      </c>
      <c r="FA1245">
        <v>57.169110170000003</v>
      </c>
      <c r="FB1245">
        <v>5.4023311400000003</v>
      </c>
      <c r="FC1245">
        <v>7.5373763309999999</v>
      </c>
      <c r="FD1245">
        <v>16.63215859</v>
      </c>
      <c r="FE1245">
        <v>19.02737982</v>
      </c>
      <c r="FF1245">
        <v>4.9350747119999996</v>
      </c>
      <c r="FG1245">
        <v>7.9066806639999996</v>
      </c>
      <c r="FH1245">
        <v>2.1317399240000001</v>
      </c>
      <c r="FI1245">
        <v>2.0801579870000002</v>
      </c>
      <c r="FJ1245">
        <v>32.22880602</v>
      </c>
      <c r="FK1245">
        <v>32.66639825</v>
      </c>
      <c r="FL1245">
        <v>10.581668629999999</v>
      </c>
      <c r="FM1245">
        <v>9.5438854729999996</v>
      </c>
      <c r="FN1245">
        <v>0</v>
      </c>
      <c r="FO1245">
        <v>1</v>
      </c>
      <c r="FP1245">
        <v>2</v>
      </c>
      <c r="FQ1245">
        <v>2</v>
      </c>
      <c r="FR1245">
        <f>5/13</f>
        <v>0.38461538461538464</v>
      </c>
      <c r="FS1245">
        <v>1</v>
      </c>
      <c r="FT1245">
        <v>2</v>
      </c>
      <c r="FU1245">
        <v>1</v>
      </c>
      <c r="FV1245" t="s">
        <v>45</v>
      </c>
      <c r="FW1245">
        <v>1</v>
      </c>
      <c r="FX1245">
        <v>1</v>
      </c>
    </row>
    <row r="1246" spans="1:180" x14ac:dyDescent="0.3">
      <c r="A1246" s="7" t="s">
        <v>86</v>
      </c>
      <c r="B1246" s="7" t="s">
        <v>90</v>
      </c>
      <c r="C1246" t="s">
        <v>55</v>
      </c>
      <c r="D1246">
        <v>16</v>
      </c>
      <c r="E1246">
        <v>3</v>
      </c>
      <c r="F1246">
        <v>0.65063644300000001</v>
      </c>
      <c r="G1246">
        <v>1.6251428569999999</v>
      </c>
      <c r="H1246">
        <v>0.79282911899999997</v>
      </c>
      <c r="I1246">
        <v>0.66700000000000004</v>
      </c>
      <c r="J1246">
        <v>1.633110552</v>
      </c>
      <c r="K1246">
        <v>1.171644626</v>
      </c>
      <c r="L1246">
        <v>1.0893355490000001</v>
      </c>
      <c r="M1246">
        <v>0.70328397099999995</v>
      </c>
      <c r="N1246">
        <v>15.93123986</v>
      </c>
      <c r="O1246">
        <v>16.736388730000002</v>
      </c>
      <c r="P1246">
        <v>1.4703263040000001</v>
      </c>
      <c r="Q1246">
        <v>1.1145373000000001</v>
      </c>
      <c r="R1246">
        <v>0.68702580300000005</v>
      </c>
      <c r="S1246">
        <v>1.072817414</v>
      </c>
      <c r="T1246">
        <v>0.820512821</v>
      </c>
      <c r="U1246">
        <v>0.40476190499999998</v>
      </c>
      <c r="V1246">
        <v>0.8</v>
      </c>
      <c r="W1246">
        <v>0.33333333300000001</v>
      </c>
      <c r="X1246">
        <v>0.90476190499999998</v>
      </c>
      <c r="Y1246">
        <v>0.33333333300000001</v>
      </c>
      <c r="Z1246">
        <v>0</v>
      </c>
      <c r="AA1246" s="5" t="s">
        <v>228</v>
      </c>
      <c r="AB1246">
        <v>0</v>
      </c>
      <c r="AC1246">
        <v>-15</v>
      </c>
      <c r="AD1246" s="5" t="s">
        <v>240</v>
      </c>
      <c r="AE1246">
        <v>-9</v>
      </c>
      <c r="AF1246">
        <v>6</v>
      </c>
      <c r="AG1246">
        <v>-9</v>
      </c>
      <c r="AH1246">
        <v>8</v>
      </c>
      <c r="AI1246">
        <v>-7</v>
      </c>
      <c r="AJ1246">
        <v>9</v>
      </c>
      <c r="AK1246">
        <v>-6</v>
      </c>
      <c r="AL1246">
        <v>11</v>
      </c>
      <c r="AM1246">
        <v>-4</v>
      </c>
      <c r="AN1246">
        <v>12</v>
      </c>
      <c r="AO1246">
        <v>-3</v>
      </c>
      <c r="AP1246">
        <v>13</v>
      </c>
      <c r="AQ1246">
        <v>-2</v>
      </c>
      <c r="AR1246">
        <v>14</v>
      </c>
      <c r="AS1246">
        <v>-1</v>
      </c>
      <c r="AT1246">
        <v>14</v>
      </c>
      <c r="AU1246">
        <v>-1</v>
      </c>
      <c r="AV1246">
        <v>15</v>
      </c>
      <c r="AW1246">
        <v>0</v>
      </c>
      <c r="AX1246">
        <v>15</v>
      </c>
      <c r="AY1246">
        <v>0</v>
      </c>
      <c r="AZ1246">
        <v>17</v>
      </c>
      <c r="BA1246">
        <v>2</v>
      </c>
      <c r="BB1246">
        <v>17</v>
      </c>
      <c r="BC1246">
        <v>2</v>
      </c>
      <c r="BD1246">
        <v>17</v>
      </c>
      <c r="BE1246">
        <v>2</v>
      </c>
      <c r="BF1246">
        <v>17</v>
      </c>
      <c r="BG1246">
        <v>2</v>
      </c>
      <c r="BH1246">
        <v>18</v>
      </c>
      <c r="BI1246">
        <v>3</v>
      </c>
      <c r="BJ1246">
        <v>20</v>
      </c>
      <c r="BK1246">
        <v>5</v>
      </c>
      <c r="BL1246">
        <v>20</v>
      </c>
      <c r="BM1246">
        <v>5</v>
      </c>
      <c r="BN1246">
        <v>0</v>
      </c>
      <c r="BO1246">
        <v>0</v>
      </c>
      <c r="BP1246">
        <v>-2</v>
      </c>
      <c r="BQ1246">
        <v>0</v>
      </c>
      <c r="BR1246">
        <v>2</v>
      </c>
      <c r="BS1246">
        <v>-3</v>
      </c>
      <c r="BT1246">
        <v>0</v>
      </c>
      <c r="BU1246">
        <v>-2</v>
      </c>
      <c r="BV1246">
        <v>1</v>
      </c>
      <c r="BW1246">
        <v>1</v>
      </c>
      <c r="BX1246">
        <v>0</v>
      </c>
      <c r="BY1246">
        <v>-1</v>
      </c>
      <c r="BZ1246">
        <v>5</v>
      </c>
      <c r="CA1246">
        <v>-1</v>
      </c>
      <c r="CB1246">
        <v>2</v>
      </c>
      <c r="CC1246">
        <v>0</v>
      </c>
      <c r="CD1246">
        <v>2</v>
      </c>
      <c r="CE1246">
        <v>3</v>
      </c>
      <c r="CF1246">
        <v>0</v>
      </c>
      <c r="CG1246">
        <v>0</v>
      </c>
      <c r="CH1246">
        <v>4</v>
      </c>
      <c r="CI1246">
        <v>2</v>
      </c>
      <c r="CJ1246">
        <v>0</v>
      </c>
      <c r="CK1246">
        <v>0</v>
      </c>
      <c r="CL1246">
        <v>0</v>
      </c>
      <c r="CM1246">
        <v>0</v>
      </c>
      <c r="CN1246">
        <v>1</v>
      </c>
      <c r="CO1246">
        <v>0</v>
      </c>
      <c r="CP1246">
        <v>0</v>
      </c>
      <c r="CQ1246">
        <v>-3</v>
      </c>
      <c r="CR1246">
        <v>2</v>
      </c>
      <c r="CS1246">
        <v>0</v>
      </c>
      <c r="CT1246">
        <v>0</v>
      </c>
      <c r="CU1246">
        <v>0</v>
      </c>
      <c r="CV1246">
        <v>2</v>
      </c>
      <c r="CW1246">
        <v>0</v>
      </c>
      <c r="CX1246">
        <v>2</v>
      </c>
      <c r="CY1246">
        <v>1</v>
      </c>
      <c r="CZ1246">
        <v>0</v>
      </c>
      <c r="DA1246">
        <v>0</v>
      </c>
      <c r="DB1246">
        <v>0</v>
      </c>
      <c r="DC1246">
        <v>-24</v>
      </c>
      <c r="DD1246">
        <v>8</v>
      </c>
      <c r="DE1246">
        <v>-16</v>
      </c>
      <c r="DF1246">
        <v>8</v>
      </c>
      <c r="DG1246">
        <v>-16</v>
      </c>
      <c r="DH1246">
        <v>15</v>
      </c>
      <c r="DI1246">
        <v>-9</v>
      </c>
      <c r="DJ1246">
        <v>7</v>
      </c>
      <c r="DK1246">
        <v>-17</v>
      </c>
      <c r="DL1246">
        <v>16</v>
      </c>
      <c r="DM1246">
        <v>-8</v>
      </c>
      <c r="DN1246">
        <v>26</v>
      </c>
      <c r="DO1246">
        <v>2</v>
      </c>
      <c r="DP1246">
        <v>22</v>
      </c>
      <c r="DQ1246">
        <v>-2</v>
      </c>
      <c r="DR1246">
        <v>31</v>
      </c>
      <c r="DS1246">
        <v>7</v>
      </c>
      <c r="DT1246">
        <v>21</v>
      </c>
      <c r="DU1246">
        <v>-3</v>
      </c>
      <c r="DV1246">
        <v>30</v>
      </c>
      <c r="DW1246">
        <v>6</v>
      </c>
      <c r="DX1246">
        <v>24</v>
      </c>
      <c r="DY1246">
        <v>0</v>
      </c>
      <c r="DZ1246">
        <v>25</v>
      </c>
      <c r="EA1246">
        <v>1</v>
      </c>
      <c r="EB1246">
        <v>22</v>
      </c>
      <c r="EC1246">
        <v>-2</v>
      </c>
      <c r="ED1246">
        <v>23</v>
      </c>
      <c r="EE1246">
        <v>-1</v>
      </c>
      <c r="EF1246">
        <v>25</v>
      </c>
      <c r="EG1246">
        <v>1</v>
      </c>
      <c r="EH1246">
        <v>25</v>
      </c>
      <c r="EI1246">
        <v>1</v>
      </c>
      <c r="EJ1246">
        <v>30</v>
      </c>
      <c r="EK1246">
        <v>6</v>
      </c>
      <c r="EL1246">
        <v>31</v>
      </c>
      <c r="EM1246">
        <v>7</v>
      </c>
      <c r="EN1246">
        <v>31</v>
      </c>
      <c r="EO1246">
        <v>7</v>
      </c>
      <c r="EP1246">
        <v>160.92266380000001</v>
      </c>
      <c r="EQ1246">
        <v>93.360288999999995</v>
      </c>
      <c r="ER1246">
        <v>88.981354060000001</v>
      </c>
      <c r="ES1246">
        <v>78.571832369999996</v>
      </c>
      <c r="ET1246">
        <v>139.2377481</v>
      </c>
      <c r="EU1246">
        <v>88.745372279999998</v>
      </c>
      <c r="EV1246">
        <v>84.777478590000001</v>
      </c>
      <c r="EW1246">
        <v>74.869004869999998</v>
      </c>
      <c r="EX1246">
        <v>43.024584369999999</v>
      </c>
      <c r="EY1246">
        <v>35.878627129999998</v>
      </c>
      <c r="EZ1246">
        <v>59.09593126</v>
      </c>
      <c r="FA1246">
        <v>52.81584513</v>
      </c>
      <c r="FB1246">
        <v>8.7097248159999996</v>
      </c>
      <c r="FC1246">
        <v>6.3888210599999997</v>
      </c>
      <c r="FD1246">
        <v>25.319437749999999</v>
      </c>
      <c r="FE1246">
        <v>22.036615479999998</v>
      </c>
      <c r="FF1246">
        <v>7.282237372</v>
      </c>
      <c r="FG1246">
        <v>6.539544823</v>
      </c>
      <c r="FH1246">
        <v>1.8392867580000001</v>
      </c>
      <c r="FI1246">
        <v>2.3014888290000002</v>
      </c>
      <c r="FJ1246">
        <v>36.593667289999999</v>
      </c>
      <c r="FK1246">
        <v>33.46349713</v>
      </c>
      <c r="FL1246">
        <v>13.0999192</v>
      </c>
      <c r="FM1246">
        <v>10.328818930000001</v>
      </c>
      <c r="FN1246">
        <v>0</v>
      </c>
      <c r="FO1246">
        <v>1</v>
      </c>
      <c r="FP1246">
        <v>2</v>
      </c>
      <c r="FQ1246">
        <v>0</v>
      </c>
      <c r="FR1246">
        <v>1</v>
      </c>
      <c r="FS1246">
        <v>1</v>
      </c>
      <c r="FT1246">
        <v>1</v>
      </c>
      <c r="FU1246">
        <v>0</v>
      </c>
      <c r="FV1246">
        <v>1</v>
      </c>
      <c r="FW1246">
        <v>1</v>
      </c>
      <c r="FX1246">
        <v>0</v>
      </c>
    </row>
    <row r="1247" spans="1:180" x14ac:dyDescent="0.3">
      <c r="A1247" s="7" t="s">
        <v>88</v>
      </c>
      <c r="B1247" s="7" t="s">
        <v>376</v>
      </c>
      <c r="C1247" t="s">
        <v>55</v>
      </c>
      <c r="D1247">
        <v>16</v>
      </c>
      <c r="E1247">
        <v>3</v>
      </c>
      <c r="F1247">
        <v>1.3198181819999999</v>
      </c>
      <c r="G1247">
        <v>1.5</v>
      </c>
      <c r="H1247">
        <v>0.68441818200000004</v>
      </c>
      <c r="I1247">
        <v>0.5</v>
      </c>
      <c r="J1247">
        <v>1.3135753889999999</v>
      </c>
      <c r="K1247">
        <v>0.83217477299999998</v>
      </c>
      <c r="L1247">
        <v>0.90027179300000004</v>
      </c>
      <c r="M1247">
        <v>0.64749633699999998</v>
      </c>
      <c r="N1247">
        <v>16.88799783</v>
      </c>
      <c r="O1247">
        <v>17.708285360000001</v>
      </c>
      <c r="P1247">
        <v>1.1279956689999999</v>
      </c>
      <c r="Q1247">
        <v>0.95889795799999999</v>
      </c>
      <c r="R1247">
        <v>1.302339363</v>
      </c>
      <c r="S1247">
        <v>1.323259754</v>
      </c>
      <c r="T1247">
        <v>0.44444444399999999</v>
      </c>
      <c r="U1247">
        <v>0.26666666700000002</v>
      </c>
      <c r="V1247">
        <v>0.86666666699999995</v>
      </c>
      <c r="W1247">
        <v>0.33333333300000001</v>
      </c>
      <c r="X1247">
        <v>0.571428571</v>
      </c>
      <c r="Y1247">
        <v>0.20833333300000001</v>
      </c>
      <c r="Z1247">
        <v>-12</v>
      </c>
      <c r="AA1247" s="5" t="s">
        <v>188</v>
      </c>
      <c r="AB1247">
        <v>-12</v>
      </c>
      <c r="AC1247">
        <v>-20</v>
      </c>
      <c r="AD1247" s="5" t="s">
        <v>221</v>
      </c>
      <c r="AE1247">
        <v>-14</v>
      </c>
      <c r="AF1247">
        <v>-6</v>
      </c>
      <c r="AG1247">
        <v>-14</v>
      </c>
      <c r="AH1247">
        <v>-4</v>
      </c>
      <c r="AI1247">
        <v>-12</v>
      </c>
      <c r="AJ1247">
        <v>-3</v>
      </c>
      <c r="AK1247">
        <v>-11</v>
      </c>
      <c r="AL1247">
        <v>-1</v>
      </c>
      <c r="AM1247">
        <v>-9</v>
      </c>
      <c r="AN1247">
        <v>0</v>
      </c>
      <c r="AO1247">
        <v>-8</v>
      </c>
      <c r="AP1247">
        <v>1</v>
      </c>
      <c r="AQ1247">
        <v>-7</v>
      </c>
      <c r="AR1247">
        <v>2</v>
      </c>
      <c r="AS1247">
        <v>-6</v>
      </c>
      <c r="AT1247">
        <v>2</v>
      </c>
      <c r="AU1247">
        <v>-6</v>
      </c>
      <c r="AV1247">
        <v>3</v>
      </c>
      <c r="AW1247">
        <v>-5</v>
      </c>
      <c r="AX1247">
        <v>3</v>
      </c>
      <c r="AY1247">
        <v>-5</v>
      </c>
      <c r="AZ1247">
        <v>5</v>
      </c>
      <c r="BA1247">
        <v>-3</v>
      </c>
      <c r="BB1247">
        <v>5</v>
      </c>
      <c r="BC1247">
        <v>-3</v>
      </c>
      <c r="BD1247">
        <v>5</v>
      </c>
      <c r="BE1247">
        <v>-3</v>
      </c>
      <c r="BF1247">
        <v>5</v>
      </c>
      <c r="BG1247">
        <v>-3</v>
      </c>
      <c r="BH1247">
        <v>6</v>
      </c>
      <c r="BI1247">
        <v>-2</v>
      </c>
      <c r="BJ1247">
        <v>8</v>
      </c>
      <c r="BK1247">
        <v>0</v>
      </c>
      <c r="BL1247">
        <v>8</v>
      </c>
      <c r="BM1247">
        <v>0</v>
      </c>
      <c r="BN1247">
        <v>-2</v>
      </c>
      <c r="BO1247">
        <v>0</v>
      </c>
      <c r="BP1247">
        <v>0</v>
      </c>
      <c r="BQ1247">
        <v>-3</v>
      </c>
      <c r="BR1247">
        <v>-3</v>
      </c>
      <c r="BS1247">
        <v>-3</v>
      </c>
      <c r="BT1247">
        <v>0</v>
      </c>
      <c r="BU1247">
        <v>0</v>
      </c>
      <c r="BV1247">
        <v>-3</v>
      </c>
      <c r="BW1247">
        <v>0</v>
      </c>
      <c r="BX1247">
        <v>-2</v>
      </c>
      <c r="BY1247">
        <v>-1</v>
      </c>
      <c r="BZ1247">
        <v>2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2</v>
      </c>
      <c r="CG1247">
        <v>-2</v>
      </c>
      <c r="CH1247">
        <v>4</v>
      </c>
      <c r="CI1247">
        <v>-2</v>
      </c>
      <c r="CJ1247">
        <v>0</v>
      </c>
      <c r="CK1247">
        <v>0</v>
      </c>
      <c r="CL1247">
        <v>2</v>
      </c>
      <c r="CM1247">
        <v>1</v>
      </c>
      <c r="CN1247">
        <v>1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-2</v>
      </c>
      <c r="CY1247">
        <v>0</v>
      </c>
      <c r="CZ1247">
        <v>0</v>
      </c>
      <c r="DA1247">
        <v>0</v>
      </c>
      <c r="DB1247">
        <v>-22</v>
      </c>
      <c r="DC1247">
        <v>-31</v>
      </c>
      <c r="DD1247">
        <v>-14</v>
      </c>
      <c r="DE1247">
        <v>-23</v>
      </c>
      <c r="DF1247">
        <v>-14</v>
      </c>
      <c r="DG1247">
        <v>-23</v>
      </c>
      <c r="DH1247">
        <v>-7</v>
      </c>
      <c r="DI1247">
        <v>-16</v>
      </c>
      <c r="DJ1247">
        <v>-15</v>
      </c>
      <c r="DK1247">
        <v>-24</v>
      </c>
      <c r="DL1247">
        <v>-6</v>
      </c>
      <c r="DM1247">
        <v>-15</v>
      </c>
      <c r="DN1247">
        <v>4</v>
      </c>
      <c r="DO1247">
        <v>-5</v>
      </c>
      <c r="DP1247">
        <v>0</v>
      </c>
      <c r="DQ1247">
        <v>-9</v>
      </c>
      <c r="DR1247">
        <v>9</v>
      </c>
      <c r="DS1247">
        <v>0</v>
      </c>
      <c r="DT1247">
        <v>-1</v>
      </c>
      <c r="DU1247">
        <v>-10</v>
      </c>
      <c r="DV1247">
        <v>8</v>
      </c>
      <c r="DW1247">
        <v>-1</v>
      </c>
      <c r="DX1247">
        <v>2</v>
      </c>
      <c r="DY1247">
        <v>-7</v>
      </c>
      <c r="DZ1247">
        <v>3</v>
      </c>
      <c r="EA1247">
        <v>-6</v>
      </c>
      <c r="EB1247">
        <v>0</v>
      </c>
      <c r="EC1247">
        <v>-9</v>
      </c>
      <c r="ED1247">
        <v>1</v>
      </c>
      <c r="EE1247">
        <v>-8</v>
      </c>
      <c r="EF1247">
        <v>3</v>
      </c>
      <c r="EG1247">
        <v>-6</v>
      </c>
      <c r="EH1247">
        <v>3</v>
      </c>
      <c r="EI1247">
        <v>-6</v>
      </c>
      <c r="EJ1247">
        <v>8</v>
      </c>
      <c r="EK1247">
        <v>-1</v>
      </c>
      <c r="EL1247">
        <v>9</v>
      </c>
      <c r="EM1247">
        <v>0</v>
      </c>
      <c r="EN1247">
        <v>9</v>
      </c>
      <c r="EO1247">
        <v>0</v>
      </c>
      <c r="EP1247">
        <v>149.94549789999999</v>
      </c>
      <c r="EQ1247">
        <v>145.74583380000001</v>
      </c>
      <c r="ER1247">
        <v>87.059365580000005</v>
      </c>
      <c r="ES1247">
        <v>87.436196440000003</v>
      </c>
      <c r="ET1247">
        <v>153.66033150000001</v>
      </c>
      <c r="EU1247">
        <v>154.4451688</v>
      </c>
      <c r="EV1247">
        <v>84.90483897</v>
      </c>
      <c r="EW1247">
        <v>85.745174599999999</v>
      </c>
      <c r="EX1247">
        <v>46.546100930000001</v>
      </c>
      <c r="EY1247">
        <v>50.745832499999999</v>
      </c>
      <c r="EZ1247">
        <v>62.740152379999998</v>
      </c>
      <c r="FA1247">
        <v>64.915578949999997</v>
      </c>
      <c r="FB1247">
        <v>8.3509773190000001</v>
      </c>
      <c r="FC1247">
        <v>8.2257920210000002</v>
      </c>
      <c r="FD1247">
        <v>23.983380570000001</v>
      </c>
      <c r="FE1247">
        <v>24.173631220000001</v>
      </c>
      <c r="FF1247">
        <v>8.3375262110000001</v>
      </c>
      <c r="FG1247">
        <v>7.1147321129999996</v>
      </c>
      <c r="FH1247">
        <v>1.731753627</v>
      </c>
      <c r="FI1247">
        <v>2.6272042569999998</v>
      </c>
      <c r="FJ1247">
        <v>36.721219320000003</v>
      </c>
      <c r="FK1247">
        <v>27.953715750000001</v>
      </c>
      <c r="FL1247">
        <v>10.75958728</v>
      </c>
      <c r="FM1247">
        <v>12.09096969</v>
      </c>
      <c r="FN1247">
        <v>0</v>
      </c>
      <c r="FO1247">
        <v>0</v>
      </c>
      <c r="FP1247">
        <v>3</v>
      </c>
      <c r="FQ1247">
        <v>3</v>
      </c>
      <c r="FR1247">
        <f>8/13</f>
        <v>0.61538461538461542</v>
      </c>
      <c r="FS1247">
        <v>1</v>
      </c>
      <c r="FT1247">
        <v>2</v>
      </c>
      <c r="FU1247">
        <v>1</v>
      </c>
      <c r="FV1247">
        <v>1</v>
      </c>
      <c r="FW1247">
        <v>1</v>
      </c>
      <c r="FX1247">
        <v>0</v>
      </c>
    </row>
    <row r="1248" spans="1:180" x14ac:dyDescent="0.3">
      <c r="A1248" s="7" t="s">
        <v>40</v>
      </c>
      <c r="B1248" s="7" t="s">
        <v>49</v>
      </c>
      <c r="C1248" t="s">
        <v>26</v>
      </c>
      <c r="D1248">
        <v>16</v>
      </c>
      <c r="E1248">
        <v>3</v>
      </c>
      <c r="F1248">
        <v>1.71</v>
      </c>
      <c r="G1248">
        <v>0.83526047199999998</v>
      </c>
      <c r="H1248">
        <v>0.69299999999999995</v>
      </c>
      <c r="I1248">
        <v>0.72498532900000001</v>
      </c>
      <c r="J1248">
        <v>1.1703560500000001</v>
      </c>
      <c r="K1248">
        <v>2.3160527179999999</v>
      </c>
      <c r="L1248">
        <v>0.541180824</v>
      </c>
      <c r="M1248">
        <v>1.5541627870000001</v>
      </c>
      <c r="N1248">
        <v>17.4321801</v>
      </c>
      <c r="O1248">
        <v>17.802699390000001</v>
      </c>
      <c r="P1248">
        <v>0.99575292800000004</v>
      </c>
      <c r="Q1248">
        <v>2.166304367</v>
      </c>
      <c r="R1248">
        <v>1.6120915549999999</v>
      </c>
      <c r="S1248">
        <v>1.0133761859999999</v>
      </c>
      <c r="T1248">
        <v>0.428571429</v>
      </c>
      <c r="U1248">
        <v>0.71111111100000002</v>
      </c>
      <c r="V1248">
        <v>0.46666666699999998</v>
      </c>
      <c r="W1248">
        <v>0.73333333300000003</v>
      </c>
      <c r="X1248">
        <v>0.47619047599999997</v>
      </c>
      <c r="Y1248">
        <v>0.47619047599999997</v>
      </c>
      <c r="Z1248">
        <v>-14</v>
      </c>
      <c r="AA1248" s="5" t="s">
        <v>197</v>
      </c>
      <c r="AB1248">
        <v>-11</v>
      </c>
      <c r="AC1248">
        <v>3</v>
      </c>
      <c r="AD1248" s="5" t="s">
        <v>215</v>
      </c>
      <c r="AE1248">
        <v>4</v>
      </c>
      <c r="AF1248">
        <v>-9</v>
      </c>
      <c r="AG1248">
        <v>5</v>
      </c>
      <c r="AH1248">
        <v>-8</v>
      </c>
      <c r="AI1248">
        <v>6</v>
      </c>
      <c r="AJ1248">
        <v>-8</v>
      </c>
      <c r="AK1248">
        <v>6</v>
      </c>
      <c r="AL1248">
        <v>-7</v>
      </c>
      <c r="AM1248">
        <v>7</v>
      </c>
      <c r="AN1248">
        <v>-7</v>
      </c>
      <c r="AO1248">
        <v>7</v>
      </c>
      <c r="AP1248">
        <v>-7</v>
      </c>
      <c r="AQ1248">
        <v>7</v>
      </c>
      <c r="AR1248">
        <v>-4</v>
      </c>
      <c r="AS1248">
        <v>10</v>
      </c>
      <c r="AT1248">
        <v>-3</v>
      </c>
      <c r="AU1248">
        <v>11</v>
      </c>
      <c r="AV1248">
        <v>-2</v>
      </c>
      <c r="AW1248">
        <v>12</v>
      </c>
      <c r="AX1248">
        <v>0</v>
      </c>
      <c r="AY1248">
        <v>14</v>
      </c>
      <c r="AZ1248">
        <v>0</v>
      </c>
      <c r="BA1248">
        <v>14</v>
      </c>
      <c r="BB1248">
        <v>1</v>
      </c>
      <c r="BC1248">
        <v>15</v>
      </c>
      <c r="BD1248">
        <v>5</v>
      </c>
      <c r="BE1248">
        <v>19</v>
      </c>
      <c r="BF1248">
        <v>5</v>
      </c>
      <c r="BG1248">
        <v>19</v>
      </c>
      <c r="BH1248">
        <v>7</v>
      </c>
      <c r="BI1248">
        <v>21</v>
      </c>
      <c r="BJ1248">
        <v>10</v>
      </c>
      <c r="BK1248">
        <v>24</v>
      </c>
      <c r="BL1248">
        <v>16</v>
      </c>
      <c r="BM1248">
        <v>30</v>
      </c>
      <c r="BN1248">
        <v>0</v>
      </c>
      <c r="BO1248">
        <v>0</v>
      </c>
      <c r="BP1248">
        <v>1</v>
      </c>
      <c r="BQ1248">
        <v>0</v>
      </c>
      <c r="BR1248">
        <v>0</v>
      </c>
      <c r="BS1248">
        <v>3</v>
      </c>
      <c r="BT1248">
        <v>-3</v>
      </c>
      <c r="BU1248">
        <v>0</v>
      </c>
      <c r="BV1248">
        <v>0</v>
      </c>
      <c r="BW1248">
        <v>1</v>
      </c>
      <c r="BX1248">
        <v>-2</v>
      </c>
      <c r="BY1248">
        <v>0</v>
      </c>
      <c r="BZ1248">
        <v>0</v>
      </c>
      <c r="CA1248">
        <v>-5</v>
      </c>
      <c r="CB1248">
        <v>-2</v>
      </c>
      <c r="CC1248">
        <v>2</v>
      </c>
      <c r="CD1248">
        <v>-2</v>
      </c>
      <c r="CE1248">
        <v>0</v>
      </c>
      <c r="CF1248">
        <v>2</v>
      </c>
      <c r="CG1248">
        <v>1</v>
      </c>
      <c r="CH1248">
        <v>0</v>
      </c>
      <c r="CI1248">
        <v>4</v>
      </c>
      <c r="CJ1248">
        <v>-3</v>
      </c>
      <c r="CK1248">
        <v>1</v>
      </c>
      <c r="CL1248">
        <v>0</v>
      </c>
      <c r="CM1248">
        <v>0</v>
      </c>
      <c r="CN1248">
        <v>2</v>
      </c>
      <c r="CO1248">
        <v>7</v>
      </c>
      <c r="CP1248">
        <v>0</v>
      </c>
      <c r="CQ1248">
        <v>2</v>
      </c>
      <c r="CR1248">
        <v>-3</v>
      </c>
      <c r="CS1248">
        <v>0</v>
      </c>
      <c r="CT1248">
        <v>2</v>
      </c>
      <c r="CU1248">
        <v>0</v>
      </c>
      <c r="CV1248">
        <v>0</v>
      </c>
      <c r="CW1248">
        <v>0</v>
      </c>
      <c r="CX1248">
        <v>1</v>
      </c>
      <c r="CY1248">
        <v>0</v>
      </c>
      <c r="CZ1248">
        <v>0</v>
      </c>
      <c r="DA1248">
        <v>1</v>
      </c>
      <c r="DB1248">
        <v>-24</v>
      </c>
      <c r="DC1248">
        <v>0</v>
      </c>
      <c r="DD1248">
        <v>-14</v>
      </c>
      <c r="DE1248">
        <v>10</v>
      </c>
      <c r="DF1248">
        <v>-16</v>
      </c>
      <c r="DG1248">
        <v>8</v>
      </c>
      <c r="DH1248">
        <v>-14</v>
      </c>
      <c r="DI1248">
        <v>10</v>
      </c>
      <c r="DJ1248">
        <v>-18</v>
      </c>
      <c r="DK1248">
        <v>6</v>
      </c>
      <c r="DL1248">
        <v>-16</v>
      </c>
      <c r="DM1248">
        <v>8</v>
      </c>
      <c r="DN1248">
        <v>-21</v>
      </c>
      <c r="DO1248">
        <v>3</v>
      </c>
      <c r="DP1248">
        <v>-20</v>
      </c>
      <c r="DQ1248">
        <v>4</v>
      </c>
      <c r="DR1248">
        <v>-13</v>
      </c>
      <c r="DS1248">
        <v>11</v>
      </c>
      <c r="DT1248">
        <v>-9</v>
      </c>
      <c r="DU1248">
        <v>15</v>
      </c>
      <c r="DV1248">
        <v>-2</v>
      </c>
      <c r="DW1248">
        <v>22</v>
      </c>
      <c r="DX1248">
        <v>-2</v>
      </c>
      <c r="DY1248">
        <v>22</v>
      </c>
      <c r="DZ1248">
        <v>0</v>
      </c>
      <c r="EA1248">
        <v>24</v>
      </c>
      <c r="EB1248">
        <v>2</v>
      </c>
      <c r="EC1248">
        <v>26</v>
      </c>
      <c r="ED1248">
        <v>-3</v>
      </c>
      <c r="EE1248">
        <v>21</v>
      </c>
      <c r="EF1248">
        <v>-1</v>
      </c>
      <c r="EG1248">
        <v>23</v>
      </c>
      <c r="EH1248">
        <v>5</v>
      </c>
      <c r="EI1248">
        <v>29</v>
      </c>
      <c r="EJ1248">
        <v>3</v>
      </c>
      <c r="EK1248">
        <v>27</v>
      </c>
      <c r="EL1248">
        <v>12</v>
      </c>
      <c r="EM1248">
        <v>36</v>
      </c>
      <c r="EN1248">
        <v>11</v>
      </c>
      <c r="EO1248">
        <v>35</v>
      </c>
      <c r="EP1248">
        <v>107.3920663</v>
      </c>
      <c r="EQ1248">
        <v>220.77836550000001</v>
      </c>
      <c r="ER1248">
        <v>85.2644248</v>
      </c>
      <c r="ES1248">
        <v>89.877326640000007</v>
      </c>
      <c r="ET1248">
        <v>103.004046</v>
      </c>
      <c r="EU1248">
        <v>229.09129440000001</v>
      </c>
      <c r="EV1248">
        <v>81.887844950000002</v>
      </c>
      <c r="EW1248">
        <v>87.942864670000006</v>
      </c>
      <c r="EX1248">
        <v>40.454228110000003</v>
      </c>
      <c r="EY1248">
        <v>71.169414939999996</v>
      </c>
      <c r="EZ1248">
        <v>56.407965109999999</v>
      </c>
      <c r="FA1248">
        <v>67.123344500000002</v>
      </c>
      <c r="FB1248">
        <v>7.2039182650000004</v>
      </c>
      <c r="FC1248">
        <v>12.29987371</v>
      </c>
      <c r="FD1248">
        <v>17.897084469999999</v>
      </c>
      <c r="FE1248">
        <v>47.213715329999999</v>
      </c>
      <c r="FF1248">
        <v>7.1917999310000003</v>
      </c>
      <c r="FG1248">
        <v>14.322046540000001</v>
      </c>
      <c r="FH1248">
        <v>2.4328139950000001</v>
      </c>
      <c r="FI1248">
        <v>2.616721369</v>
      </c>
      <c r="FJ1248">
        <v>33.430477179999997</v>
      </c>
      <c r="FK1248">
        <v>37.873481589999997</v>
      </c>
      <c r="FL1248">
        <v>9.7260763019999992</v>
      </c>
      <c r="FM1248">
        <v>16.029029319999999</v>
      </c>
      <c r="FN1248">
        <v>0</v>
      </c>
      <c r="FO1248">
        <v>1</v>
      </c>
      <c r="FP1248">
        <v>1</v>
      </c>
      <c r="FQ1248">
        <v>3</v>
      </c>
      <c r="FR1248">
        <v>0</v>
      </c>
      <c r="FS1248" t="s">
        <v>45</v>
      </c>
      <c r="FT1248">
        <v>0</v>
      </c>
      <c r="FU1248">
        <v>0</v>
      </c>
      <c r="FV1248" t="s">
        <v>45</v>
      </c>
      <c r="FW1248">
        <v>0</v>
      </c>
      <c r="FX1248">
        <v>0</v>
      </c>
    </row>
    <row r="1249" spans="1:180" x14ac:dyDescent="0.3">
      <c r="A1249" s="7" t="s">
        <v>379</v>
      </c>
      <c r="B1249" s="7" t="s">
        <v>95</v>
      </c>
      <c r="C1249" t="s">
        <v>55</v>
      </c>
      <c r="D1249">
        <v>16</v>
      </c>
      <c r="E1249">
        <v>3</v>
      </c>
      <c r="F1249">
        <v>1.23</v>
      </c>
      <c r="G1249">
        <v>0.66968749999999999</v>
      </c>
      <c r="H1249">
        <v>0.77</v>
      </c>
      <c r="I1249">
        <v>0.79040624999999998</v>
      </c>
      <c r="J1249">
        <v>0.726433196</v>
      </c>
      <c r="K1249">
        <v>1.811564945</v>
      </c>
      <c r="L1249">
        <v>0.63500684699999999</v>
      </c>
      <c r="M1249">
        <v>1.311349052</v>
      </c>
      <c r="N1249">
        <v>18.02476536</v>
      </c>
      <c r="O1249">
        <v>20.303161020000001</v>
      </c>
      <c r="P1249">
        <v>0.94366370799999999</v>
      </c>
      <c r="Q1249">
        <v>1.888481399</v>
      </c>
      <c r="R1249">
        <v>1.3497978230000001</v>
      </c>
      <c r="S1249">
        <v>0.76527693600000002</v>
      </c>
      <c r="T1249">
        <v>0.38461538499999998</v>
      </c>
      <c r="U1249">
        <v>0.71111111100000002</v>
      </c>
      <c r="V1249">
        <v>0.2</v>
      </c>
      <c r="W1249">
        <v>1</v>
      </c>
      <c r="X1249">
        <v>0.33333333300000001</v>
      </c>
      <c r="Y1249">
        <v>0.70833333300000001</v>
      </c>
      <c r="Z1249">
        <v>-17</v>
      </c>
      <c r="AA1249" s="5" t="s">
        <v>197</v>
      </c>
      <c r="AB1249">
        <v>-17</v>
      </c>
      <c r="AC1249">
        <v>0</v>
      </c>
      <c r="AD1249" s="5" t="s">
        <v>196</v>
      </c>
      <c r="AE1249">
        <v>6</v>
      </c>
      <c r="AF1249">
        <v>-11</v>
      </c>
      <c r="AG1249">
        <v>6</v>
      </c>
      <c r="AH1249">
        <v>-9</v>
      </c>
      <c r="AI1249">
        <v>8</v>
      </c>
      <c r="AJ1249">
        <v>-8</v>
      </c>
      <c r="AK1249">
        <v>9</v>
      </c>
      <c r="AL1249">
        <v>-6</v>
      </c>
      <c r="AM1249">
        <v>11</v>
      </c>
      <c r="AN1249">
        <v>-5</v>
      </c>
      <c r="AO1249">
        <v>12</v>
      </c>
      <c r="AP1249">
        <v>-4</v>
      </c>
      <c r="AQ1249">
        <v>13</v>
      </c>
      <c r="AR1249">
        <v>-3</v>
      </c>
      <c r="AS1249">
        <v>14</v>
      </c>
      <c r="AT1249">
        <v>-3</v>
      </c>
      <c r="AU1249">
        <v>14</v>
      </c>
      <c r="AV1249">
        <v>-2</v>
      </c>
      <c r="AW1249">
        <v>15</v>
      </c>
      <c r="AX1249">
        <v>-2</v>
      </c>
      <c r="AY1249">
        <v>15</v>
      </c>
      <c r="AZ1249">
        <v>0</v>
      </c>
      <c r="BA1249">
        <v>17</v>
      </c>
      <c r="BB1249">
        <v>0</v>
      </c>
      <c r="BC1249">
        <v>17</v>
      </c>
      <c r="BD1249">
        <v>0</v>
      </c>
      <c r="BE1249">
        <v>17</v>
      </c>
      <c r="BF1249">
        <v>0</v>
      </c>
      <c r="BG1249">
        <v>17</v>
      </c>
      <c r="BH1249">
        <v>1</v>
      </c>
      <c r="BI1249">
        <v>18</v>
      </c>
      <c r="BJ1249">
        <v>3</v>
      </c>
      <c r="BK1249">
        <v>20</v>
      </c>
      <c r="BL1249">
        <v>3</v>
      </c>
      <c r="BM1249">
        <v>20</v>
      </c>
      <c r="BN1249">
        <v>-2</v>
      </c>
      <c r="BO1249">
        <v>2</v>
      </c>
      <c r="BP1249">
        <v>0</v>
      </c>
      <c r="BQ1249">
        <v>0</v>
      </c>
      <c r="BR1249">
        <v>-3</v>
      </c>
      <c r="BS1249">
        <v>0</v>
      </c>
      <c r="BT1249">
        <v>0</v>
      </c>
      <c r="BU1249">
        <v>0</v>
      </c>
      <c r="BV1249">
        <v>0</v>
      </c>
      <c r="BW1249">
        <v>2</v>
      </c>
      <c r="BX1249">
        <v>0</v>
      </c>
      <c r="BY1249">
        <v>1</v>
      </c>
      <c r="BZ1249">
        <v>-1</v>
      </c>
      <c r="CA1249">
        <v>2</v>
      </c>
      <c r="CB1249">
        <v>0</v>
      </c>
      <c r="CC1249">
        <v>0</v>
      </c>
      <c r="CD1249">
        <v>-2</v>
      </c>
      <c r="CE1249">
        <v>1</v>
      </c>
      <c r="CF1249">
        <v>0</v>
      </c>
      <c r="CG1249">
        <v>2</v>
      </c>
      <c r="CH1249">
        <v>0</v>
      </c>
      <c r="CI1249">
        <v>-1</v>
      </c>
      <c r="CJ1249">
        <v>0</v>
      </c>
      <c r="CK1249">
        <v>0</v>
      </c>
      <c r="CL1249">
        <v>2</v>
      </c>
      <c r="CM1249">
        <v>-1</v>
      </c>
      <c r="CN1249">
        <v>1</v>
      </c>
      <c r="CO1249">
        <v>-3</v>
      </c>
      <c r="CP1249">
        <v>0</v>
      </c>
      <c r="CQ1249">
        <v>2</v>
      </c>
      <c r="CR1249">
        <v>0</v>
      </c>
      <c r="CS1249">
        <v>0</v>
      </c>
      <c r="CT1249">
        <v>1</v>
      </c>
      <c r="CU1249">
        <v>2</v>
      </c>
      <c r="CV1249">
        <v>0</v>
      </c>
      <c r="CW1249">
        <v>1</v>
      </c>
      <c r="CX1249">
        <v>0</v>
      </c>
      <c r="CY1249">
        <v>0</v>
      </c>
      <c r="CZ1249">
        <v>0</v>
      </c>
      <c r="DA1249">
        <v>3</v>
      </c>
      <c r="DB1249">
        <v>-25</v>
      </c>
      <c r="DC1249">
        <v>-8</v>
      </c>
      <c r="DD1249">
        <v>-17</v>
      </c>
      <c r="DE1249">
        <v>0</v>
      </c>
      <c r="DF1249">
        <v>-17</v>
      </c>
      <c r="DG1249">
        <v>0</v>
      </c>
      <c r="DH1249">
        <v>-10</v>
      </c>
      <c r="DI1249">
        <v>7</v>
      </c>
      <c r="DJ1249">
        <v>-18</v>
      </c>
      <c r="DK1249">
        <v>-1</v>
      </c>
      <c r="DL1249">
        <v>-9</v>
      </c>
      <c r="DM1249">
        <v>8</v>
      </c>
      <c r="DN1249">
        <v>1</v>
      </c>
      <c r="DO1249">
        <v>18</v>
      </c>
      <c r="DP1249">
        <v>-3</v>
      </c>
      <c r="DQ1249">
        <v>14</v>
      </c>
      <c r="DR1249">
        <v>6</v>
      </c>
      <c r="DS1249">
        <v>23</v>
      </c>
      <c r="DT1249">
        <v>-4</v>
      </c>
      <c r="DU1249">
        <v>13</v>
      </c>
      <c r="DV1249">
        <v>5</v>
      </c>
      <c r="DW1249">
        <v>22</v>
      </c>
      <c r="DX1249">
        <v>-1</v>
      </c>
      <c r="DY1249">
        <v>16</v>
      </c>
      <c r="DZ1249">
        <v>0</v>
      </c>
      <c r="EA1249">
        <v>17</v>
      </c>
      <c r="EB1249">
        <v>-3</v>
      </c>
      <c r="EC1249">
        <v>14</v>
      </c>
      <c r="ED1249">
        <v>-2</v>
      </c>
      <c r="EE1249">
        <v>15</v>
      </c>
      <c r="EF1249">
        <v>0</v>
      </c>
      <c r="EG1249">
        <v>17</v>
      </c>
      <c r="EH1249">
        <v>0</v>
      </c>
      <c r="EI1249">
        <v>17</v>
      </c>
      <c r="EJ1249">
        <v>5</v>
      </c>
      <c r="EK1249">
        <v>22</v>
      </c>
      <c r="EL1249">
        <v>6</v>
      </c>
      <c r="EM1249">
        <v>23</v>
      </c>
      <c r="EN1249">
        <v>6</v>
      </c>
      <c r="EO1249">
        <v>23</v>
      </c>
      <c r="EP1249">
        <v>167.71968419999999</v>
      </c>
      <c r="EQ1249">
        <v>246.45508770000001</v>
      </c>
      <c r="ER1249">
        <v>88.917063909999996</v>
      </c>
      <c r="ES1249">
        <v>91.968584719999996</v>
      </c>
      <c r="ET1249">
        <v>159.33568220000001</v>
      </c>
      <c r="EU1249">
        <v>205.32632380000001</v>
      </c>
      <c r="EV1249">
        <v>86.933697949999996</v>
      </c>
      <c r="EW1249">
        <v>89.349066789999995</v>
      </c>
      <c r="EX1249">
        <v>51.44552281</v>
      </c>
      <c r="EY1249">
        <v>81.582663460000006</v>
      </c>
      <c r="EZ1249">
        <v>64.277594370000003</v>
      </c>
      <c r="FA1249">
        <v>73.018343830000006</v>
      </c>
      <c r="FB1249">
        <v>6.243394737</v>
      </c>
      <c r="FC1249">
        <v>12.15322529</v>
      </c>
      <c r="FD1249">
        <v>21.606361669999998</v>
      </c>
      <c r="FE1249">
        <v>42.982208739999997</v>
      </c>
      <c r="FF1249">
        <v>4.9448631580000004</v>
      </c>
      <c r="FG1249">
        <v>13.51696551</v>
      </c>
      <c r="FH1249">
        <v>1.7287298250000001</v>
      </c>
      <c r="FI1249">
        <v>3.7152870889999998</v>
      </c>
      <c r="FJ1249">
        <v>28.11616064</v>
      </c>
      <c r="FK1249">
        <v>34.43521363</v>
      </c>
      <c r="FL1249">
        <v>6.1517263160000004</v>
      </c>
      <c r="FM1249">
        <v>13.18523738</v>
      </c>
      <c r="FN1249">
        <v>1</v>
      </c>
      <c r="FO1249">
        <v>0</v>
      </c>
      <c r="FP1249">
        <v>0</v>
      </c>
      <c r="FQ1249">
        <v>2</v>
      </c>
      <c r="FR1249">
        <v>0</v>
      </c>
      <c r="FS1249" t="s">
        <v>45</v>
      </c>
      <c r="FT1249">
        <v>1</v>
      </c>
      <c r="FU1249">
        <v>1</v>
      </c>
      <c r="FV1249">
        <v>2</v>
      </c>
      <c r="FW1249">
        <v>0</v>
      </c>
      <c r="FX1249">
        <v>1</v>
      </c>
    </row>
    <row r="1250" spans="1:180" x14ac:dyDescent="0.3">
      <c r="A1250" s="7" t="s">
        <v>79</v>
      </c>
      <c r="B1250" s="7" t="s">
        <v>92</v>
      </c>
      <c r="C1250" t="s">
        <v>55</v>
      </c>
      <c r="D1250">
        <v>16</v>
      </c>
      <c r="E1250">
        <v>3</v>
      </c>
      <c r="F1250">
        <v>0.94828149699999997</v>
      </c>
      <c r="G1250">
        <v>1.1312280699999999</v>
      </c>
      <c r="H1250">
        <v>0.72335213499999995</v>
      </c>
      <c r="I1250">
        <v>0.71973684199999999</v>
      </c>
      <c r="J1250">
        <v>1.199911878</v>
      </c>
      <c r="K1250">
        <v>1.2307969889999999</v>
      </c>
      <c r="L1250">
        <v>0.60200509099999999</v>
      </c>
      <c r="M1250">
        <v>0.78360860499999996</v>
      </c>
      <c r="N1250">
        <v>15.588294489999999</v>
      </c>
      <c r="O1250">
        <v>16.586728149999999</v>
      </c>
      <c r="P1250">
        <v>1.0633736199999999</v>
      </c>
      <c r="Q1250">
        <v>1.5456299259999999</v>
      </c>
      <c r="R1250">
        <v>1.1318785790000001</v>
      </c>
      <c r="S1250">
        <v>1.1207838059999999</v>
      </c>
      <c r="T1250">
        <v>0.4</v>
      </c>
      <c r="U1250">
        <v>0.54166666699999999</v>
      </c>
      <c r="V1250">
        <v>0.33333333300000001</v>
      </c>
      <c r="W1250">
        <v>0.133333333</v>
      </c>
      <c r="X1250">
        <v>0.66666666699999999</v>
      </c>
      <c r="Y1250">
        <v>0.58333333300000001</v>
      </c>
      <c r="Z1250">
        <v>-14</v>
      </c>
      <c r="AA1250" s="5" t="s">
        <v>221</v>
      </c>
      <c r="AB1250">
        <v>-14</v>
      </c>
      <c r="AC1250">
        <v>-6</v>
      </c>
      <c r="AD1250" s="5" t="s">
        <v>245</v>
      </c>
      <c r="AE1250">
        <v>0</v>
      </c>
      <c r="AF1250">
        <v>-8</v>
      </c>
      <c r="AG1250">
        <v>0</v>
      </c>
      <c r="AH1250">
        <v>-6</v>
      </c>
      <c r="AI1250">
        <v>2</v>
      </c>
      <c r="AJ1250">
        <v>-5</v>
      </c>
      <c r="AK1250">
        <v>3</v>
      </c>
      <c r="AL1250">
        <v>-3</v>
      </c>
      <c r="AM1250">
        <v>5</v>
      </c>
      <c r="AN1250">
        <v>-2</v>
      </c>
      <c r="AO1250">
        <v>6</v>
      </c>
      <c r="AP1250">
        <v>-1</v>
      </c>
      <c r="AQ1250">
        <v>7</v>
      </c>
      <c r="AR1250">
        <v>0</v>
      </c>
      <c r="AS1250">
        <v>8</v>
      </c>
      <c r="AT1250">
        <v>0</v>
      </c>
      <c r="AU1250">
        <v>8</v>
      </c>
      <c r="AV1250">
        <v>1</v>
      </c>
      <c r="AW1250">
        <v>9</v>
      </c>
      <c r="AX1250">
        <v>1</v>
      </c>
      <c r="AY1250">
        <v>9</v>
      </c>
      <c r="AZ1250">
        <v>3</v>
      </c>
      <c r="BA1250">
        <v>11</v>
      </c>
      <c r="BB1250">
        <v>3</v>
      </c>
      <c r="BC1250">
        <v>11</v>
      </c>
      <c r="BD1250">
        <v>3</v>
      </c>
      <c r="BE1250">
        <v>11</v>
      </c>
      <c r="BF1250">
        <v>3</v>
      </c>
      <c r="BG1250">
        <v>11</v>
      </c>
      <c r="BH1250">
        <v>4</v>
      </c>
      <c r="BI1250">
        <v>12</v>
      </c>
      <c r="BJ1250">
        <v>6</v>
      </c>
      <c r="BK1250">
        <v>14</v>
      </c>
      <c r="BL1250">
        <v>6</v>
      </c>
      <c r="BM1250">
        <v>14</v>
      </c>
      <c r="BN1250">
        <v>0</v>
      </c>
      <c r="BO1250">
        <v>-2</v>
      </c>
      <c r="BP1250">
        <v>-2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-1</v>
      </c>
      <c r="BX1250">
        <v>1</v>
      </c>
      <c r="BY1250">
        <v>0</v>
      </c>
      <c r="BZ1250">
        <v>-2</v>
      </c>
      <c r="CA1250">
        <v>2</v>
      </c>
      <c r="CB1250">
        <v>-2</v>
      </c>
      <c r="CC1250">
        <v>3</v>
      </c>
      <c r="CD1250">
        <v>4</v>
      </c>
      <c r="CE1250">
        <v>3</v>
      </c>
      <c r="CF1250">
        <v>0</v>
      </c>
      <c r="CG1250">
        <v>0</v>
      </c>
      <c r="CH1250">
        <v>-1</v>
      </c>
      <c r="CI1250">
        <v>1</v>
      </c>
      <c r="CJ1250">
        <v>0</v>
      </c>
      <c r="CK1250">
        <v>3</v>
      </c>
      <c r="CL1250">
        <v>-1</v>
      </c>
      <c r="CM1250">
        <v>0</v>
      </c>
      <c r="CN1250">
        <v>0</v>
      </c>
      <c r="CO1250">
        <v>-1</v>
      </c>
      <c r="CP1250">
        <v>2</v>
      </c>
      <c r="CQ1250">
        <v>-1</v>
      </c>
      <c r="CR1250">
        <v>0</v>
      </c>
      <c r="CS1250">
        <v>3</v>
      </c>
      <c r="CT1250">
        <v>1</v>
      </c>
      <c r="CU1250">
        <v>0</v>
      </c>
      <c r="CV1250">
        <v>-1</v>
      </c>
      <c r="CW1250">
        <v>0</v>
      </c>
      <c r="CX1250">
        <v>-1</v>
      </c>
      <c r="CY1250">
        <v>0</v>
      </c>
      <c r="CZ1250">
        <v>2</v>
      </c>
      <c r="DA1250">
        <v>3</v>
      </c>
      <c r="DB1250">
        <v>-21</v>
      </c>
      <c r="DC1250">
        <v>-8</v>
      </c>
      <c r="DD1250">
        <v>-13</v>
      </c>
      <c r="DE1250">
        <v>0</v>
      </c>
      <c r="DF1250">
        <v>-13</v>
      </c>
      <c r="DG1250">
        <v>0</v>
      </c>
      <c r="DH1250">
        <v>-6</v>
      </c>
      <c r="DI1250">
        <v>7</v>
      </c>
      <c r="DJ1250">
        <v>-14</v>
      </c>
      <c r="DK1250">
        <v>-1</v>
      </c>
      <c r="DL1250">
        <v>-5</v>
      </c>
      <c r="DM1250">
        <v>8</v>
      </c>
      <c r="DN1250">
        <v>5</v>
      </c>
      <c r="DO1250">
        <v>18</v>
      </c>
      <c r="DP1250">
        <v>1</v>
      </c>
      <c r="DQ1250">
        <v>14</v>
      </c>
      <c r="DR1250">
        <v>10</v>
      </c>
      <c r="DS1250">
        <v>23</v>
      </c>
      <c r="DT1250">
        <v>0</v>
      </c>
      <c r="DU1250">
        <v>13</v>
      </c>
      <c r="DV1250">
        <v>9</v>
      </c>
      <c r="DW1250">
        <v>22</v>
      </c>
      <c r="DX1250">
        <v>3</v>
      </c>
      <c r="DY1250">
        <v>16</v>
      </c>
      <c r="DZ1250">
        <v>4</v>
      </c>
      <c r="EA1250">
        <v>17</v>
      </c>
      <c r="EB1250">
        <v>1</v>
      </c>
      <c r="EC1250">
        <v>14</v>
      </c>
      <c r="ED1250">
        <v>2</v>
      </c>
      <c r="EE1250">
        <v>15</v>
      </c>
      <c r="EF1250">
        <v>4</v>
      </c>
      <c r="EG1250">
        <v>17</v>
      </c>
      <c r="EH1250">
        <v>4</v>
      </c>
      <c r="EI1250">
        <v>17</v>
      </c>
      <c r="EJ1250">
        <v>9</v>
      </c>
      <c r="EK1250">
        <v>22</v>
      </c>
      <c r="EL1250">
        <v>10</v>
      </c>
      <c r="EM1250">
        <v>23</v>
      </c>
      <c r="EN1250">
        <v>10</v>
      </c>
      <c r="EO1250">
        <v>23</v>
      </c>
      <c r="EP1250">
        <v>127.27490419999999</v>
      </c>
      <c r="EQ1250">
        <v>159.04002439999999</v>
      </c>
      <c r="ER1250">
        <v>86.477725660000004</v>
      </c>
      <c r="ES1250">
        <v>86.569464929999995</v>
      </c>
      <c r="ET1250">
        <v>131.7084528</v>
      </c>
      <c r="EU1250">
        <v>176.55428879999999</v>
      </c>
      <c r="EV1250">
        <v>83.18466943</v>
      </c>
      <c r="EW1250">
        <v>86.542020890000003</v>
      </c>
      <c r="EX1250">
        <v>52.69891861</v>
      </c>
      <c r="EY1250">
        <v>41.291842770000002</v>
      </c>
      <c r="EZ1250">
        <v>64.983454519999995</v>
      </c>
      <c r="FA1250">
        <v>64.926454320000005</v>
      </c>
      <c r="FB1250">
        <v>7.3655266660000001</v>
      </c>
      <c r="FC1250">
        <v>7.595838605</v>
      </c>
      <c r="FD1250">
        <v>24.984320539999999</v>
      </c>
      <c r="FE1250">
        <v>29.215699260000001</v>
      </c>
      <c r="FF1250">
        <v>6.8274945589999998</v>
      </c>
      <c r="FG1250">
        <v>8.0683019369999993</v>
      </c>
      <c r="FH1250">
        <v>2.1768972340000001</v>
      </c>
      <c r="FI1250">
        <v>1.949028822</v>
      </c>
      <c r="FJ1250">
        <v>33.815289829999998</v>
      </c>
      <c r="FK1250">
        <v>31.62592343</v>
      </c>
      <c r="FL1250">
        <v>10.89805044</v>
      </c>
      <c r="FM1250">
        <v>10.33600977</v>
      </c>
      <c r="FN1250">
        <v>0</v>
      </c>
      <c r="FO1250">
        <v>0</v>
      </c>
      <c r="FP1250">
        <v>1</v>
      </c>
      <c r="FQ1250">
        <v>2</v>
      </c>
      <c r="FR1250">
        <f>6/15</f>
        <v>0.4</v>
      </c>
      <c r="FS1250">
        <v>2</v>
      </c>
      <c r="FT1250">
        <v>0</v>
      </c>
      <c r="FU1250">
        <v>1</v>
      </c>
      <c r="FV1250">
        <v>2</v>
      </c>
      <c r="FW1250">
        <v>0</v>
      </c>
      <c r="FX1250">
        <v>1</v>
      </c>
    </row>
    <row r="1251" spans="1:180" x14ac:dyDescent="0.3">
      <c r="A1251" s="7" t="s">
        <v>53</v>
      </c>
      <c r="B1251" s="7" t="s">
        <v>136</v>
      </c>
      <c r="C1251" t="s">
        <v>55</v>
      </c>
      <c r="D1251">
        <v>16</v>
      </c>
      <c r="E1251">
        <v>3</v>
      </c>
      <c r="F1251">
        <v>1.4656098820000001</v>
      </c>
      <c r="G1251">
        <v>1.335266904</v>
      </c>
      <c r="H1251">
        <v>0.57465980400000005</v>
      </c>
      <c r="I1251">
        <v>0.70021352299999995</v>
      </c>
      <c r="J1251">
        <v>1.1891849489999999</v>
      </c>
      <c r="K1251">
        <v>1.0615051360000001</v>
      </c>
      <c r="L1251">
        <v>0.58469627899999999</v>
      </c>
      <c r="M1251">
        <v>0.65402527700000002</v>
      </c>
      <c r="N1251">
        <v>14.88298378</v>
      </c>
      <c r="O1251">
        <v>17.4732646</v>
      </c>
      <c r="P1251">
        <v>1.128095031</v>
      </c>
      <c r="Q1251">
        <v>0.95905996800000004</v>
      </c>
      <c r="R1251">
        <v>1.5510816970000001</v>
      </c>
      <c r="S1251">
        <v>1.3243775900000001</v>
      </c>
      <c r="T1251">
        <v>0.28571428599999998</v>
      </c>
      <c r="U1251">
        <v>0.37777777800000001</v>
      </c>
      <c r="V1251">
        <v>6.6666666999999999E-2</v>
      </c>
      <c r="W1251">
        <v>0.46666666699999998</v>
      </c>
      <c r="X1251">
        <v>0.33333333300000001</v>
      </c>
      <c r="Y1251">
        <v>0.33333333300000001</v>
      </c>
      <c r="Z1251">
        <v>-20</v>
      </c>
      <c r="AA1251" s="5" t="s">
        <v>228</v>
      </c>
      <c r="AB1251">
        <v>-20</v>
      </c>
      <c r="AC1251">
        <v>-15</v>
      </c>
      <c r="AD1251" s="5" t="s">
        <v>218</v>
      </c>
      <c r="AE1251">
        <v>-9</v>
      </c>
      <c r="AF1251">
        <v>-14</v>
      </c>
      <c r="AG1251">
        <v>-9</v>
      </c>
      <c r="AH1251">
        <v>-12</v>
      </c>
      <c r="AI1251">
        <v>-7</v>
      </c>
      <c r="AJ1251">
        <v>-11</v>
      </c>
      <c r="AK1251">
        <v>-6</v>
      </c>
      <c r="AL1251">
        <v>-9</v>
      </c>
      <c r="AM1251">
        <v>-4</v>
      </c>
      <c r="AN1251">
        <v>-8</v>
      </c>
      <c r="AO1251">
        <v>-3</v>
      </c>
      <c r="AP1251">
        <v>-7</v>
      </c>
      <c r="AQ1251">
        <v>-2</v>
      </c>
      <c r="AR1251">
        <v>-6</v>
      </c>
      <c r="AS1251">
        <v>-1</v>
      </c>
      <c r="AT1251">
        <v>-6</v>
      </c>
      <c r="AU1251">
        <v>-1</v>
      </c>
      <c r="AV1251">
        <v>-5</v>
      </c>
      <c r="AW1251">
        <v>0</v>
      </c>
      <c r="AX1251">
        <v>-5</v>
      </c>
      <c r="AY1251">
        <v>0</v>
      </c>
      <c r="AZ1251">
        <v>-3</v>
      </c>
      <c r="BA1251">
        <v>2</v>
      </c>
      <c r="BB1251">
        <v>-3</v>
      </c>
      <c r="BC1251">
        <v>2</v>
      </c>
      <c r="BD1251">
        <v>-3</v>
      </c>
      <c r="BE1251">
        <v>2</v>
      </c>
      <c r="BF1251">
        <v>-3</v>
      </c>
      <c r="BG1251">
        <v>2</v>
      </c>
      <c r="BH1251">
        <v>-2</v>
      </c>
      <c r="BI1251">
        <v>3</v>
      </c>
      <c r="BJ1251">
        <v>0</v>
      </c>
      <c r="BK1251">
        <v>5</v>
      </c>
      <c r="BL1251">
        <v>0</v>
      </c>
      <c r="BM1251">
        <v>5</v>
      </c>
      <c r="BN1251">
        <v>-2</v>
      </c>
      <c r="BO1251">
        <v>0</v>
      </c>
      <c r="BP1251">
        <v>0</v>
      </c>
      <c r="BQ1251">
        <v>1</v>
      </c>
      <c r="BR1251">
        <v>0</v>
      </c>
      <c r="BS1251">
        <v>0</v>
      </c>
      <c r="BT1251">
        <v>-2</v>
      </c>
      <c r="BU1251">
        <v>-2</v>
      </c>
      <c r="BV1251">
        <v>-4</v>
      </c>
      <c r="BW1251">
        <v>0</v>
      </c>
      <c r="BX1251">
        <v>-1</v>
      </c>
      <c r="BY1251">
        <v>0</v>
      </c>
      <c r="BZ1251">
        <v>0</v>
      </c>
      <c r="CA1251">
        <v>-1</v>
      </c>
      <c r="CB1251">
        <v>2</v>
      </c>
      <c r="CC1251">
        <v>-2</v>
      </c>
      <c r="CD1251">
        <v>-2</v>
      </c>
      <c r="CE1251">
        <v>-1</v>
      </c>
      <c r="CF1251">
        <v>1</v>
      </c>
      <c r="CG1251">
        <v>1</v>
      </c>
      <c r="CH1251">
        <v>2</v>
      </c>
      <c r="CI1251">
        <v>0</v>
      </c>
      <c r="CJ1251">
        <v>-1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-2</v>
      </c>
      <c r="CQ1251">
        <v>0</v>
      </c>
      <c r="CR1251">
        <v>0</v>
      </c>
      <c r="CS1251">
        <v>-2</v>
      </c>
      <c r="CT1251">
        <v>0</v>
      </c>
      <c r="CU1251">
        <v>1</v>
      </c>
      <c r="CV1251">
        <v>-1</v>
      </c>
      <c r="CW1251">
        <v>2</v>
      </c>
      <c r="CX1251">
        <v>0</v>
      </c>
      <c r="CY1251">
        <v>0</v>
      </c>
      <c r="CZ1251">
        <v>0</v>
      </c>
      <c r="DA1251">
        <v>-1</v>
      </c>
      <c r="DB1251">
        <v>-31</v>
      </c>
      <c r="DC1251">
        <v>-25</v>
      </c>
      <c r="DD1251">
        <v>-23</v>
      </c>
      <c r="DE1251">
        <v>-17</v>
      </c>
      <c r="DF1251">
        <v>-23</v>
      </c>
      <c r="DG1251">
        <v>-17</v>
      </c>
      <c r="DH1251">
        <v>-16</v>
      </c>
      <c r="DI1251">
        <v>-10</v>
      </c>
      <c r="DJ1251">
        <v>-24</v>
      </c>
      <c r="DK1251">
        <v>-18</v>
      </c>
      <c r="DL1251">
        <v>-15</v>
      </c>
      <c r="DM1251">
        <v>-9</v>
      </c>
      <c r="DN1251">
        <v>-5</v>
      </c>
      <c r="DO1251">
        <v>1</v>
      </c>
      <c r="DP1251">
        <v>-9</v>
      </c>
      <c r="DQ1251">
        <v>-3</v>
      </c>
      <c r="DR1251">
        <v>0</v>
      </c>
      <c r="DS1251">
        <v>6</v>
      </c>
      <c r="DT1251">
        <v>-10</v>
      </c>
      <c r="DU1251">
        <v>-4</v>
      </c>
      <c r="DV1251">
        <v>-1</v>
      </c>
      <c r="DW1251">
        <v>5</v>
      </c>
      <c r="DX1251">
        <v>-7</v>
      </c>
      <c r="DY1251">
        <v>-1</v>
      </c>
      <c r="DZ1251">
        <v>-6</v>
      </c>
      <c r="EA1251">
        <v>0</v>
      </c>
      <c r="EB1251">
        <v>-9</v>
      </c>
      <c r="EC1251">
        <v>-3</v>
      </c>
      <c r="ED1251">
        <v>-8</v>
      </c>
      <c r="EE1251">
        <v>-2</v>
      </c>
      <c r="EF1251">
        <v>-6</v>
      </c>
      <c r="EG1251">
        <v>0</v>
      </c>
      <c r="EH1251">
        <v>-6</v>
      </c>
      <c r="EI1251">
        <v>0</v>
      </c>
      <c r="EJ1251">
        <v>-1</v>
      </c>
      <c r="EK1251">
        <v>5</v>
      </c>
      <c r="EL1251">
        <v>0</v>
      </c>
      <c r="EM1251">
        <v>6</v>
      </c>
      <c r="EN1251">
        <v>0</v>
      </c>
      <c r="EO1251">
        <v>6</v>
      </c>
      <c r="EP1251">
        <v>93.981507919999999</v>
      </c>
      <c r="EQ1251">
        <v>95.720379059999999</v>
      </c>
      <c r="ER1251">
        <v>80.544974620000005</v>
      </c>
      <c r="ES1251">
        <v>78.957866589999995</v>
      </c>
      <c r="ET1251">
        <v>102.26325439999999</v>
      </c>
      <c r="EU1251">
        <v>93.982928889999997</v>
      </c>
      <c r="EV1251">
        <v>76.563395549999996</v>
      </c>
      <c r="EW1251">
        <v>76.729166000000006</v>
      </c>
      <c r="EX1251">
        <v>42.179391709999997</v>
      </c>
      <c r="EY1251">
        <v>34.153348680000001</v>
      </c>
      <c r="EZ1251">
        <v>57.170096430000001</v>
      </c>
      <c r="FA1251">
        <v>51.561025829999998</v>
      </c>
      <c r="FB1251">
        <v>6.4605706630000004</v>
      </c>
      <c r="FC1251">
        <v>5.4581320140000003</v>
      </c>
      <c r="FD1251">
        <v>20.77062424</v>
      </c>
      <c r="FE1251">
        <v>19.764548390000002</v>
      </c>
      <c r="FF1251">
        <v>5.619677426</v>
      </c>
      <c r="FG1251">
        <v>4.393985142</v>
      </c>
      <c r="FH1251">
        <v>1.9280172369999999</v>
      </c>
      <c r="FI1251">
        <v>1.464650923</v>
      </c>
      <c r="FJ1251">
        <v>30.953834780000001</v>
      </c>
      <c r="FK1251">
        <v>28.409612880000001</v>
      </c>
      <c r="FL1251">
        <v>10.73784659</v>
      </c>
      <c r="FM1251">
        <v>8.8396925339999992</v>
      </c>
      <c r="FN1251">
        <v>0</v>
      </c>
      <c r="FO1251">
        <v>0</v>
      </c>
      <c r="FP1251">
        <v>0</v>
      </c>
      <c r="FQ1251">
        <v>0</v>
      </c>
      <c r="FR1251">
        <f>10/14</f>
        <v>0.7142857142857143</v>
      </c>
      <c r="FS1251" t="s">
        <v>45</v>
      </c>
      <c r="FT1251">
        <v>1</v>
      </c>
      <c r="FU1251">
        <v>1</v>
      </c>
      <c r="FV1251" t="s">
        <v>45</v>
      </c>
      <c r="FW1251">
        <v>0</v>
      </c>
      <c r="FX1251">
        <v>0</v>
      </c>
    </row>
    <row r="1252" spans="1:180" x14ac:dyDescent="0.3">
      <c r="A1252" s="7" t="s">
        <v>39</v>
      </c>
      <c r="B1252" s="7" t="s">
        <v>24</v>
      </c>
      <c r="C1252" t="s">
        <v>26</v>
      </c>
      <c r="D1252">
        <v>17</v>
      </c>
      <c r="E1252">
        <v>3</v>
      </c>
      <c r="F1252">
        <v>1.4375</v>
      </c>
      <c r="G1252">
        <v>1.4359871289999999</v>
      </c>
      <c r="H1252">
        <v>0.64700000000000002</v>
      </c>
      <c r="I1252">
        <v>0.686802574</v>
      </c>
      <c r="J1252">
        <v>1.4450736630000001</v>
      </c>
      <c r="K1252">
        <v>1.1179546810000001</v>
      </c>
      <c r="L1252">
        <v>0.72486730700000002</v>
      </c>
      <c r="M1252">
        <v>1.1114353880000001</v>
      </c>
      <c r="N1252">
        <v>19.119768369999999</v>
      </c>
      <c r="O1252">
        <v>19.875540619999999</v>
      </c>
      <c r="P1252">
        <v>1.1972231280000001</v>
      </c>
      <c r="Q1252">
        <v>1.3369373659999999</v>
      </c>
      <c r="R1252">
        <v>1.417072882</v>
      </c>
      <c r="S1252">
        <v>1.5215184049999999</v>
      </c>
      <c r="T1252">
        <v>0.64444444400000001</v>
      </c>
      <c r="U1252">
        <v>0.47916666699999999</v>
      </c>
      <c r="V1252">
        <v>0.86666666699999995</v>
      </c>
      <c r="W1252">
        <v>0.4</v>
      </c>
      <c r="X1252">
        <v>0.61904761900000005</v>
      </c>
      <c r="Y1252">
        <v>0.45833333300000001</v>
      </c>
      <c r="Z1252">
        <v>-4</v>
      </c>
      <c r="AA1252" s="5" t="s">
        <v>215</v>
      </c>
      <c r="AB1252">
        <v>-1</v>
      </c>
      <c r="AC1252">
        <v>-7</v>
      </c>
      <c r="AD1252" s="5" t="s">
        <v>197</v>
      </c>
      <c r="AE1252">
        <v>-6</v>
      </c>
      <c r="AF1252">
        <v>0</v>
      </c>
      <c r="AG1252">
        <v>-6</v>
      </c>
      <c r="AH1252">
        <v>3</v>
      </c>
      <c r="AI1252">
        <v>-3</v>
      </c>
      <c r="AJ1252">
        <v>3</v>
      </c>
      <c r="AK1252">
        <v>-3</v>
      </c>
      <c r="AL1252">
        <v>3</v>
      </c>
      <c r="AM1252">
        <v>-3</v>
      </c>
      <c r="AN1252">
        <v>3</v>
      </c>
      <c r="AO1252">
        <v>-3</v>
      </c>
      <c r="AP1252">
        <v>3</v>
      </c>
      <c r="AQ1252">
        <v>-3</v>
      </c>
      <c r="AR1252">
        <v>6</v>
      </c>
      <c r="AS1252">
        <v>0</v>
      </c>
      <c r="AT1252">
        <v>6</v>
      </c>
      <c r="AU1252">
        <v>0</v>
      </c>
      <c r="AV1252">
        <v>8</v>
      </c>
      <c r="AW1252">
        <v>2</v>
      </c>
      <c r="AX1252">
        <v>9</v>
      </c>
      <c r="AY1252">
        <v>3</v>
      </c>
      <c r="AZ1252">
        <v>10</v>
      </c>
      <c r="BA1252">
        <v>4</v>
      </c>
      <c r="BB1252">
        <v>10</v>
      </c>
      <c r="BC1252">
        <v>4</v>
      </c>
      <c r="BD1252">
        <v>13</v>
      </c>
      <c r="BE1252">
        <v>7</v>
      </c>
      <c r="BF1252">
        <v>16</v>
      </c>
      <c r="BG1252">
        <v>10</v>
      </c>
      <c r="BH1252">
        <v>18</v>
      </c>
      <c r="BI1252">
        <v>12</v>
      </c>
      <c r="BJ1252">
        <v>21</v>
      </c>
      <c r="BK1252">
        <v>15</v>
      </c>
      <c r="BL1252">
        <v>27</v>
      </c>
      <c r="BM1252">
        <v>21</v>
      </c>
      <c r="BN1252">
        <v>0</v>
      </c>
      <c r="BO1252">
        <v>-1</v>
      </c>
      <c r="BP1252">
        <v>-2</v>
      </c>
      <c r="BQ1252">
        <v>-2</v>
      </c>
      <c r="BR1252">
        <v>2</v>
      </c>
      <c r="BS1252">
        <v>3</v>
      </c>
      <c r="BT1252">
        <v>0</v>
      </c>
      <c r="BU1252">
        <v>0</v>
      </c>
      <c r="BV1252">
        <v>0</v>
      </c>
      <c r="BW1252">
        <v>1</v>
      </c>
      <c r="BX1252">
        <v>1</v>
      </c>
      <c r="BY1252">
        <v>-3</v>
      </c>
      <c r="BZ1252">
        <v>1</v>
      </c>
      <c r="CA1252">
        <v>0</v>
      </c>
      <c r="CB1252">
        <v>0</v>
      </c>
      <c r="CC1252">
        <v>0</v>
      </c>
      <c r="CD1252">
        <v>-2</v>
      </c>
      <c r="CE1252">
        <v>0</v>
      </c>
      <c r="CF1252">
        <v>0</v>
      </c>
      <c r="CG1252">
        <v>0</v>
      </c>
      <c r="CH1252">
        <v>-1</v>
      </c>
      <c r="CI1252">
        <v>1</v>
      </c>
      <c r="CJ1252">
        <v>0</v>
      </c>
      <c r="CK1252">
        <v>4</v>
      </c>
      <c r="CL1252">
        <v>1</v>
      </c>
      <c r="CM1252">
        <v>-1</v>
      </c>
      <c r="CN1252">
        <v>-1</v>
      </c>
      <c r="CO1252">
        <v>-2</v>
      </c>
      <c r="CP1252">
        <v>1</v>
      </c>
      <c r="CQ1252">
        <v>0</v>
      </c>
      <c r="CR1252">
        <v>0</v>
      </c>
      <c r="CS1252">
        <v>0</v>
      </c>
      <c r="CT1252">
        <v>2</v>
      </c>
      <c r="CU1252">
        <v>0</v>
      </c>
      <c r="CV1252">
        <v>1</v>
      </c>
      <c r="CW1252">
        <v>1</v>
      </c>
      <c r="CX1252">
        <v>3</v>
      </c>
      <c r="CY1252">
        <v>0</v>
      </c>
      <c r="CZ1252">
        <v>1</v>
      </c>
      <c r="DA1252">
        <v>1</v>
      </c>
      <c r="DB1252">
        <v>-10</v>
      </c>
      <c r="DC1252">
        <v>-15</v>
      </c>
      <c r="DD1252">
        <v>-1</v>
      </c>
      <c r="DE1252">
        <v>-6</v>
      </c>
      <c r="DF1252">
        <v>-2</v>
      </c>
      <c r="DG1252">
        <v>-7</v>
      </c>
      <c r="DH1252">
        <v>0</v>
      </c>
      <c r="DI1252">
        <v>-5</v>
      </c>
      <c r="DJ1252">
        <v>-7</v>
      </c>
      <c r="DK1252">
        <v>-12</v>
      </c>
      <c r="DL1252">
        <v>-6</v>
      </c>
      <c r="DM1252">
        <v>-11</v>
      </c>
      <c r="DN1252">
        <v>-4</v>
      </c>
      <c r="DO1252">
        <v>-9</v>
      </c>
      <c r="DP1252">
        <v>-2</v>
      </c>
      <c r="DQ1252">
        <v>-7</v>
      </c>
      <c r="DR1252">
        <v>1</v>
      </c>
      <c r="DS1252">
        <v>-4</v>
      </c>
      <c r="DT1252">
        <v>5</v>
      </c>
      <c r="DU1252">
        <v>0</v>
      </c>
      <c r="DV1252">
        <v>7</v>
      </c>
      <c r="DW1252">
        <v>2</v>
      </c>
      <c r="DX1252">
        <v>13</v>
      </c>
      <c r="DY1252">
        <v>8</v>
      </c>
      <c r="DZ1252">
        <v>10</v>
      </c>
      <c r="EA1252">
        <v>5</v>
      </c>
      <c r="EB1252">
        <v>14</v>
      </c>
      <c r="EC1252">
        <v>9</v>
      </c>
      <c r="ED1252">
        <v>16</v>
      </c>
      <c r="EE1252">
        <v>11</v>
      </c>
      <c r="EF1252">
        <v>18</v>
      </c>
      <c r="EG1252">
        <v>13</v>
      </c>
      <c r="EH1252">
        <v>14</v>
      </c>
      <c r="EI1252">
        <v>9</v>
      </c>
      <c r="EJ1252">
        <v>17</v>
      </c>
      <c r="EK1252">
        <v>12</v>
      </c>
      <c r="EL1252">
        <v>31</v>
      </c>
      <c r="EM1252">
        <v>26</v>
      </c>
      <c r="EN1252">
        <v>26</v>
      </c>
      <c r="EO1252">
        <v>21</v>
      </c>
      <c r="EP1252">
        <v>133.31458699999999</v>
      </c>
      <c r="EQ1252">
        <v>117.4175669</v>
      </c>
      <c r="ER1252">
        <v>85.77673695</v>
      </c>
      <c r="ES1252">
        <v>85.209610749999996</v>
      </c>
      <c r="ET1252">
        <v>156.16598310000001</v>
      </c>
      <c r="EU1252">
        <v>112.3530792</v>
      </c>
      <c r="EV1252">
        <v>87.118073589999995</v>
      </c>
      <c r="EW1252">
        <v>81.884362080000002</v>
      </c>
      <c r="EX1252">
        <v>53.274549190000002</v>
      </c>
      <c r="EY1252">
        <v>40.692204840000002</v>
      </c>
      <c r="EZ1252">
        <v>68.352157349999999</v>
      </c>
      <c r="FA1252">
        <v>59.631371819999998</v>
      </c>
      <c r="FB1252">
        <v>7.3855215840000001</v>
      </c>
      <c r="FC1252">
        <v>7.59839193</v>
      </c>
      <c r="FD1252">
        <v>26.29736806</v>
      </c>
      <c r="FE1252">
        <v>22.115697990000001</v>
      </c>
      <c r="FF1252">
        <v>6.9731457069999996</v>
      </c>
      <c r="FG1252">
        <v>5.8929075529999997</v>
      </c>
      <c r="FH1252">
        <v>1.121569603</v>
      </c>
      <c r="FI1252">
        <v>2.3187314909999999</v>
      </c>
      <c r="FJ1252">
        <v>36.397162250000001</v>
      </c>
      <c r="FK1252">
        <v>31.726664329999998</v>
      </c>
      <c r="FL1252">
        <v>12.33583717</v>
      </c>
      <c r="FM1252">
        <v>13.783605059999999</v>
      </c>
      <c r="FN1252">
        <v>0</v>
      </c>
      <c r="FO1252">
        <v>0</v>
      </c>
      <c r="FP1252">
        <v>4</v>
      </c>
      <c r="FQ1252">
        <v>1</v>
      </c>
      <c r="FR1252">
        <f>10/14</f>
        <v>0.7142857142857143</v>
      </c>
      <c r="FS1252">
        <v>2</v>
      </c>
      <c r="FT1252">
        <v>0</v>
      </c>
      <c r="FU1252">
        <v>1</v>
      </c>
      <c r="FV1252" t="s">
        <v>45</v>
      </c>
      <c r="FW1252">
        <v>0</v>
      </c>
      <c r="FX1252">
        <v>0</v>
      </c>
    </row>
    <row r="1253" spans="1:180" x14ac:dyDescent="0.3">
      <c r="A1253" s="7" t="s">
        <v>31</v>
      </c>
      <c r="B1253" s="7" t="s">
        <v>33</v>
      </c>
      <c r="C1253" t="s">
        <v>26</v>
      </c>
      <c r="D1253">
        <v>17</v>
      </c>
      <c r="E1253">
        <v>3</v>
      </c>
      <c r="F1253">
        <v>1.0789682540000001</v>
      </c>
      <c r="G1253">
        <v>1.0308568819999999</v>
      </c>
      <c r="H1253">
        <v>0.70703174599999996</v>
      </c>
      <c r="I1253">
        <v>0.79047402</v>
      </c>
      <c r="J1253">
        <v>1.7722096279999999</v>
      </c>
      <c r="K1253">
        <v>1.5232087489999999</v>
      </c>
      <c r="L1253">
        <v>1.2328005399999999</v>
      </c>
      <c r="M1253">
        <v>1.097562082</v>
      </c>
      <c r="N1253">
        <v>19.521784140000001</v>
      </c>
      <c r="O1253">
        <v>16.530665809999999</v>
      </c>
      <c r="P1253">
        <v>1.941717122</v>
      </c>
      <c r="Q1253">
        <v>1.4734576319999999</v>
      </c>
      <c r="R1253">
        <v>1.073501576</v>
      </c>
      <c r="S1253">
        <v>1.423519293</v>
      </c>
      <c r="T1253">
        <v>0.66666666699999999</v>
      </c>
      <c r="U1253">
        <v>0.61904761900000005</v>
      </c>
      <c r="V1253">
        <v>0.73333333300000003</v>
      </c>
      <c r="W1253">
        <v>0.73333333300000003</v>
      </c>
      <c r="X1253">
        <v>0.45833333300000001</v>
      </c>
      <c r="Y1253">
        <v>0.76190476200000001</v>
      </c>
      <c r="Z1253">
        <v>-3</v>
      </c>
      <c r="AA1253" s="5" t="s">
        <v>191</v>
      </c>
      <c r="AB1253">
        <v>0</v>
      </c>
      <c r="AC1253">
        <v>-4</v>
      </c>
      <c r="AD1253" s="5" t="s">
        <v>47</v>
      </c>
      <c r="AE1253">
        <v>-3</v>
      </c>
      <c r="AF1253">
        <v>1</v>
      </c>
      <c r="AG1253">
        <v>-3</v>
      </c>
      <c r="AH1253">
        <v>4</v>
      </c>
      <c r="AI1253">
        <v>0</v>
      </c>
      <c r="AJ1253">
        <v>4</v>
      </c>
      <c r="AK1253">
        <v>0</v>
      </c>
      <c r="AL1253">
        <v>4</v>
      </c>
      <c r="AM1253">
        <v>0</v>
      </c>
      <c r="AN1253">
        <v>4</v>
      </c>
      <c r="AO1253">
        <v>0</v>
      </c>
      <c r="AP1253">
        <v>4</v>
      </c>
      <c r="AQ1253">
        <v>0</v>
      </c>
      <c r="AR1253">
        <v>7</v>
      </c>
      <c r="AS1253">
        <v>3</v>
      </c>
      <c r="AT1253">
        <v>7</v>
      </c>
      <c r="AU1253">
        <v>3</v>
      </c>
      <c r="AV1253">
        <v>9</v>
      </c>
      <c r="AW1253">
        <v>5</v>
      </c>
      <c r="AX1253">
        <v>10</v>
      </c>
      <c r="AY1253">
        <v>6</v>
      </c>
      <c r="AZ1253">
        <v>11</v>
      </c>
      <c r="BA1253">
        <v>7</v>
      </c>
      <c r="BB1253">
        <v>11</v>
      </c>
      <c r="BC1253">
        <v>7</v>
      </c>
      <c r="BD1253">
        <v>14</v>
      </c>
      <c r="BE1253">
        <v>10</v>
      </c>
      <c r="BF1253">
        <v>17</v>
      </c>
      <c r="BG1253">
        <v>13</v>
      </c>
      <c r="BH1253">
        <v>19</v>
      </c>
      <c r="BI1253">
        <v>15</v>
      </c>
      <c r="BJ1253">
        <v>22</v>
      </c>
      <c r="BK1253">
        <v>18</v>
      </c>
      <c r="BL1253">
        <v>28</v>
      </c>
      <c r="BM1253">
        <v>24</v>
      </c>
      <c r="BN1253">
        <v>0</v>
      </c>
      <c r="BO1253">
        <v>5</v>
      </c>
      <c r="BP1253">
        <v>0</v>
      </c>
      <c r="BQ1253">
        <v>0</v>
      </c>
      <c r="BR1253">
        <v>0</v>
      </c>
      <c r="BS1253">
        <v>1</v>
      </c>
      <c r="BT1253">
        <v>2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-5</v>
      </c>
      <c r="CA1253">
        <v>0</v>
      </c>
      <c r="CB1253">
        <v>0</v>
      </c>
      <c r="CC1253">
        <v>0</v>
      </c>
      <c r="CD1253">
        <v>1</v>
      </c>
      <c r="CE1253">
        <v>-1</v>
      </c>
      <c r="CF1253">
        <v>2</v>
      </c>
      <c r="CG1253">
        <v>-1</v>
      </c>
      <c r="CH1253">
        <v>4</v>
      </c>
      <c r="CI1253">
        <v>-3</v>
      </c>
      <c r="CJ1253">
        <v>1</v>
      </c>
      <c r="CK1253">
        <v>1</v>
      </c>
      <c r="CL1253">
        <v>-1</v>
      </c>
      <c r="CM1253">
        <v>3</v>
      </c>
      <c r="CN1253">
        <v>3</v>
      </c>
      <c r="CO1253">
        <v>0</v>
      </c>
      <c r="CP1253">
        <v>-2</v>
      </c>
      <c r="CQ1253">
        <v>3</v>
      </c>
      <c r="CR1253">
        <v>0</v>
      </c>
      <c r="CS1253">
        <v>0</v>
      </c>
      <c r="CT1253">
        <v>1</v>
      </c>
      <c r="CU1253">
        <v>-1</v>
      </c>
      <c r="CV1253">
        <v>0</v>
      </c>
      <c r="CW1253">
        <v>3</v>
      </c>
      <c r="CX1253">
        <v>1</v>
      </c>
      <c r="CY1253">
        <v>3</v>
      </c>
      <c r="CZ1253">
        <v>1</v>
      </c>
      <c r="DA1253">
        <v>1</v>
      </c>
      <c r="DB1253">
        <v>-9</v>
      </c>
      <c r="DC1253">
        <v>-3</v>
      </c>
      <c r="DD1253">
        <v>0</v>
      </c>
      <c r="DE1253">
        <v>6</v>
      </c>
      <c r="DF1253">
        <v>-1</v>
      </c>
      <c r="DG1253">
        <v>5</v>
      </c>
      <c r="DH1253">
        <v>1</v>
      </c>
      <c r="DI1253">
        <v>7</v>
      </c>
      <c r="DJ1253">
        <v>-6</v>
      </c>
      <c r="DK1253">
        <v>0</v>
      </c>
      <c r="DL1253">
        <v>-5</v>
      </c>
      <c r="DM1253">
        <v>1</v>
      </c>
      <c r="DN1253">
        <v>-3</v>
      </c>
      <c r="DO1253">
        <v>3</v>
      </c>
      <c r="DP1253">
        <v>-1</v>
      </c>
      <c r="DQ1253">
        <v>5</v>
      </c>
      <c r="DR1253">
        <v>2</v>
      </c>
      <c r="DS1253">
        <v>8</v>
      </c>
      <c r="DT1253">
        <v>6</v>
      </c>
      <c r="DU1253">
        <v>12</v>
      </c>
      <c r="DV1253">
        <v>8</v>
      </c>
      <c r="DW1253">
        <v>14</v>
      </c>
      <c r="DX1253">
        <v>14</v>
      </c>
      <c r="DY1253">
        <v>20</v>
      </c>
      <c r="DZ1253">
        <v>11</v>
      </c>
      <c r="EA1253">
        <v>17</v>
      </c>
      <c r="EB1253">
        <v>15</v>
      </c>
      <c r="EC1253">
        <v>21</v>
      </c>
      <c r="ED1253">
        <v>17</v>
      </c>
      <c r="EE1253">
        <v>23</v>
      </c>
      <c r="EF1253">
        <v>19</v>
      </c>
      <c r="EG1253">
        <v>25</v>
      </c>
      <c r="EH1253">
        <v>15</v>
      </c>
      <c r="EI1253">
        <v>21</v>
      </c>
      <c r="EJ1253">
        <v>18</v>
      </c>
      <c r="EK1253">
        <v>24</v>
      </c>
      <c r="EL1253">
        <v>32</v>
      </c>
      <c r="EM1253">
        <v>38</v>
      </c>
      <c r="EN1253">
        <v>27</v>
      </c>
      <c r="EO1253">
        <v>33</v>
      </c>
      <c r="EP1253">
        <v>207.45655149999999</v>
      </c>
      <c r="EQ1253">
        <v>115.6718288</v>
      </c>
      <c r="ER1253">
        <v>89.331840159999999</v>
      </c>
      <c r="ES1253">
        <v>85.602781669999999</v>
      </c>
      <c r="ET1253">
        <v>190.3237312</v>
      </c>
      <c r="EU1253">
        <v>122.4138172</v>
      </c>
      <c r="EV1253">
        <v>87.50506627</v>
      </c>
      <c r="EW1253">
        <v>83.052512579999998</v>
      </c>
      <c r="EX1253">
        <v>55.314891510000002</v>
      </c>
      <c r="EY1253">
        <v>46.849037629999998</v>
      </c>
      <c r="EZ1253">
        <v>67.699836210000001</v>
      </c>
      <c r="FA1253">
        <v>59.01338586</v>
      </c>
      <c r="FB1253">
        <v>11.17716841</v>
      </c>
      <c r="FC1253">
        <v>11.100602650000001</v>
      </c>
      <c r="FD1253">
        <v>39.650911630000003</v>
      </c>
      <c r="FE1253">
        <v>23.122416919999999</v>
      </c>
      <c r="FF1253">
        <v>10.25465385</v>
      </c>
      <c r="FG1253">
        <v>9.2007120009999994</v>
      </c>
      <c r="FH1253">
        <v>1.1760010789999999</v>
      </c>
      <c r="FI1253">
        <v>2.781656935</v>
      </c>
      <c r="FJ1253">
        <v>38.104113759999997</v>
      </c>
      <c r="FK1253">
        <v>34.003327339999998</v>
      </c>
      <c r="FL1253">
        <v>13.91167708</v>
      </c>
      <c r="FM1253">
        <v>14.396891589999999</v>
      </c>
      <c r="FN1253">
        <v>0</v>
      </c>
      <c r="FO1253">
        <v>0</v>
      </c>
      <c r="FP1253">
        <v>0</v>
      </c>
      <c r="FQ1253">
        <v>1</v>
      </c>
      <c r="FR1253">
        <f>10/14</f>
        <v>0.7142857142857143</v>
      </c>
      <c r="FS1253">
        <v>1</v>
      </c>
      <c r="FT1253">
        <v>2</v>
      </c>
      <c r="FU1253">
        <v>1</v>
      </c>
      <c r="FV1253">
        <v>1</v>
      </c>
      <c r="FW1253">
        <v>1</v>
      </c>
      <c r="FX1253">
        <v>0</v>
      </c>
    </row>
    <row r="1254" spans="1:180" x14ac:dyDescent="0.3">
      <c r="A1254" s="7" t="s">
        <v>29</v>
      </c>
      <c r="B1254" s="7" t="s">
        <v>377</v>
      </c>
      <c r="C1254" t="s">
        <v>26</v>
      </c>
      <c r="D1254">
        <v>17</v>
      </c>
      <c r="E1254">
        <v>3</v>
      </c>
      <c r="F1254">
        <v>1.035023297</v>
      </c>
      <c r="G1254">
        <v>1.87</v>
      </c>
      <c r="H1254">
        <v>0.79929487499999996</v>
      </c>
      <c r="I1254">
        <v>0.70199999999999996</v>
      </c>
      <c r="J1254">
        <v>1.513770624</v>
      </c>
      <c r="K1254">
        <v>1.8976467459999999</v>
      </c>
      <c r="L1254">
        <v>0.99129661300000005</v>
      </c>
      <c r="M1254">
        <v>1.5494854140000001</v>
      </c>
      <c r="N1254">
        <v>15.964360109999999</v>
      </c>
      <c r="O1254">
        <v>20.66960255</v>
      </c>
      <c r="P1254">
        <v>1.5520215070000001</v>
      </c>
      <c r="Q1254">
        <v>1.8644715620000001</v>
      </c>
      <c r="R1254">
        <v>1.1765618280000001</v>
      </c>
      <c r="S1254">
        <v>1.732674281</v>
      </c>
      <c r="T1254">
        <v>0.57777777799999996</v>
      </c>
      <c r="U1254">
        <v>0.47916666699999999</v>
      </c>
      <c r="V1254">
        <v>0.33333333300000001</v>
      </c>
      <c r="W1254">
        <v>0.6</v>
      </c>
      <c r="X1254">
        <v>0.52380952400000003</v>
      </c>
      <c r="Y1254">
        <v>0.5</v>
      </c>
      <c r="Z1254">
        <v>-7</v>
      </c>
      <c r="AA1254" s="5" t="s">
        <v>215</v>
      </c>
      <c r="AB1254">
        <v>-4</v>
      </c>
      <c r="AC1254">
        <v>-7</v>
      </c>
      <c r="AD1254" s="5" t="s">
        <v>233</v>
      </c>
      <c r="AE1254">
        <v>-6</v>
      </c>
      <c r="AF1254">
        <v>-3</v>
      </c>
      <c r="AG1254">
        <v>-6</v>
      </c>
      <c r="AH1254">
        <v>0</v>
      </c>
      <c r="AI1254">
        <v>-3</v>
      </c>
      <c r="AJ1254">
        <v>0</v>
      </c>
      <c r="AK1254">
        <v>-3</v>
      </c>
      <c r="AL1254">
        <v>0</v>
      </c>
      <c r="AM1254">
        <v>-3</v>
      </c>
      <c r="AN1254">
        <v>0</v>
      </c>
      <c r="AO1254">
        <v>-3</v>
      </c>
      <c r="AP1254">
        <v>0</v>
      </c>
      <c r="AQ1254">
        <v>-3</v>
      </c>
      <c r="AR1254">
        <v>3</v>
      </c>
      <c r="AS1254">
        <v>0</v>
      </c>
      <c r="AT1254">
        <v>3</v>
      </c>
      <c r="AU1254">
        <v>0</v>
      </c>
      <c r="AV1254">
        <v>5</v>
      </c>
      <c r="AW1254">
        <v>2</v>
      </c>
      <c r="AX1254">
        <v>6</v>
      </c>
      <c r="AY1254">
        <v>3</v>
      </c>
      <c r="AZ1254">
        <v>7</v>
      </c>
      <c r="BA1254">
        <v>4</v>
      </c>
      <c r="BB1254">
        <v>7</v>
      </c>
      <c r="BC1254">
        <v>4</v>
      </c>
      <c r="BD1254">
        <v>10</v>
      </c>
      <c r="BE1254">
        <v>7</v>
      </c>
      <c r="BF1254">
        <v>13</v>
      </c>
      <c r="BG1254">
        <v>10</v>
      </c>
      <c r="BH1254">
        <v>15</v>
      </c>
      <c r="BI1254">
        <v>12</v>
      </c>
      <c r="BJ1254">
        <v>18</v>
      </c>
      <c r="BK1254">
        <v>15</v>
      </c>
      <c r="BL1254">
        <v>24</v>
      </c>
      <c r="BM1254">
        <v>21</v>
      </c>
      <c r="BN1254">
        <v>-1</v>
      </c>
      <c r="BO1254">
        <v>-1</v>
      </c>
      <c r="BP1254">
        <v>5</v>
      </c>
      <c r="BQ1254">
        <v>-4</v>
      </c>
      <c r="BR1254">
        <v>-2</v>
      </c>
      <c r="BS1254">
        <v>-3</v>
      </c>
      <c r="BT1254">
        <v>-1</v>
      </c>
      <c r="BU1254">
        <v>1</v>
      </c>
      <c r="BV1254">
        <v>0</v>
      </c>
      <c r="BW1254">
        <v>3</v>
      </c>
      <c r="BX1254">
        <v>0</v>
      </c>
      <c r="BY1254">
        <v>-2</v>
      </c>
      <c r="BZ1254">
        <v>0</v>
      </c>
      <c r="CA1254">
        <v>0</v>
      </c>
      <c r="CB1254">
        <v>2</v>
      </c>
      <c r="CC1254">
        <v>0</v>
      </c>
      <c r="CD1254">
        <v>3</v>
      </c>
      <c r="CE1254">
        <v>0</v>
      </c>
      <c r="CF1254">
        <v>0</v>
      </c>
      <c r="CG1254">
        <v>-1</v>
      </c>
      <c r="CH1254">
        <v>0</v>
      </c>
      <c r="CI1254">
        <v>0</v>
      </c>
      <c r="CJ1254">
        <v>0</v>
      </c>
      <c r="CK1254">
        <v>-1</v>
      </c>
      <c r="CL1254">
        <v>2</v>
      </c>
      <c r="CM1254">
        <v>0</v>
      </c>
      <c r="CN1254">
        <v>0</v>
      </c>
      <c r="CO1254">
        <v>3</v>
      </c>
      <c r="CP1254">
        <v>0</v>
      </c>
      <c r="CQ1254">
        <v>-3</v>
      </c>
      <c r="CR1254">
        <v>1</v>
      </c>
      <c r="CS1254">
        <v>1</v>
      </c>
      <c r="CT1254">
        <v>1</v>
      </c>
      <c r="CU1254">
        <v>0</v>
      </c>
      <c r="CV1254">
        <v>0</v>
      </c>
      <c r="CW1254">
        <v>1</v>
      </c>
      <c r="CX1254">
        <v>1</v>
      </c>
      <c r="CY1254">
        <v>5</v>
      </c>
      <c r="CZ1254">
        <v>0</v>
      </c>
      <c r="DA1254">
        <v>1</v>
      </c>
      <c r="DB1254">
        <v>-6</v>
      </c>
      <c r="DC1254">
        <v>-17</v>
      </c>
      <c r="DD1254">
        <v>3</v>
      </c>
      <c r="DE1254">
        <v>-8</v>
      </c>
      <c r="DF1254">
        <v>2</v>
      </c>
      <c r="DG1254">
        <v>-9</v>
      </c>
      <c r="DH1254">
        <v>4</v>
      </c>
      <c r="DI1254">
        <v>-7</v>
      </c>
      <c r="DJ1254">
        <v>-3</v>
      </c>
      <c r="DK1254">
        <v>-14</v>
      </c>
      <c r="DL1254">
        <v>-2</v>
      </c>
      <c r="DM1254">
        <v>-13</v>
      </c>
      <c r="DN1254">
        <v>0</v>
      </c>
      <c r="DO1254">
        <v>-11</v>
      </c>
      <c r="DP1254">
        <v>2</v>
      </c>
      <c r="DQ1254">
        <v>-9</v>
      </c>
      <c r="DR1254">
        <v>5</v>
      </c>
      <c r="DS1254">
        <v>-6</v>
      </c>
      <c r="DT1254">
        <v>9</v>
      </c>
      <c r="DU1254">
        <v>-2</v>
      </c>
      <c r="DV1254">
        <v>11</v>
      </c>
      <c r="DW1254">
        <v>0</v>
      </c>
      <c r="DX1254">
        <v>17</v>
      </c>
      <c r="DY1254">
        <v>6</v>
      </c>
      <c r="DZ1254">
        <v>14</v>
      </c>
      <c r="EA1254">
        <v>3</v>
      </c>
      <c r="EB1254">
        <v>18</v>
      </c>
      <c r="EC1254">
        <v>7</v>
      </c>
      <c r="ED1254">
        <v>20</v>
      </c>
      <c r="EE1254">
        <v>9</v>
      </c>
      <c r="EF1254">
        <v>22</v>
      </c>
      <c r="EG1254">
        <v>11</v>
      </c>
      <c r="EH1254">
        <v>18</v>
      </c>
      <c r="EI1254">
        <v>7</v>
      </c>
      <c r="EJ1254">
        <v>21</v>
      </c>
      <c r="EK1254">
        <v>10</v>
      </c>
      <c r="EL1254">
        <v>35</v>
      </c>
      <c r="EM1254">
        <v>24</v>
      </c>
      <c r="EN1254">
        <v>30</v>
      </c>
      <c r="EO1254">
        <v>19</v>
      </c>
      <c r="EP1254">
        <v>169.61719669999999</v>
      </c>
      <c r="EQ1254">
        <v>174.39990610000001</v>
      </c>
      <c r="ER1254">
        <v>87.772753390000005</v>
      </c>
      <c r="ES1254">
        <v>86.976637690000004</v>
      </c>
      <c r="ET1254">
        <v>169.6700826</v>
      </c>
      <c r="EU1254">
        <v>178.90090530000001</v>
      </c>
      <c r="EV1254">
        <v>85.522343489999997</v>
      </c>
      <c r="EW1254">
        <v>86.293822239999997</v>
      </c>
      <c r="EX1254">
        <v>51.946655239999998</v>
      </c>
      <c r="EY1254">
        <v>57.471713610000002</v>
      </c>
      <c r="EZ1254">
        <v>64.29489135</v>
      </c>
      <c r="FA1254">
        <v>65.025532569999996</v>
      </c>
      <c r="FB1254">
        <v>8.4737397300000001</v>
      </c>
      <c r="FC1254">
        <v>12.42595895</v>
      </c>
      <c r="FD1254">
        <v>33.511172709999997</v>
      </c>
      <c r="FE1254">
        <v>36.248534589999998</v>
      </c>
      <c r="FF1254">
        <v>7.1562646699999997</v>
      </c>
      <c r="FG1254">
        <v>11.337927280000001</v>
      </c>
      <c r="FH1254">
        <v>1.5694228450000001</v>
      </c>
      <c r="FI1254">
        <v>3.2717131880000001</v>
      </c>
      <c r="FJ1254">
        <v>38.362405780000003</v>
      </c>
      <c r="FK1254">
        <v>34.180492309999998</v>
      </c>
      <c r="FL1254">
        <v>11.293038040000001</v>
      </c>
      <c r="FM1254">
        <v>15.18000303</v>
      </c>
      <c r="FN1254">
        <v>0</v>
      </c>
      <c r="FO1254">
        <v>0</v>
      </c>
      <c r="FP1254">
        <v>1</v>
      </c>
      <c r="FQ1254">
        <v>2</v>
      </c>
      <c r="FR1254">
        <f>10/14</f>
        <v>0.7142857142857143</v>
      </c>
      <c r="FS1254">
        <v>1</v>
      </c>
      <c r="FT1254">
        <v>3</v>
      </c>
      <c r="FU1254">
        <v>0</v>
      </c>
      <c r="FV1254">
        <v>1</v>
      </c>
      <c r="FW1254">
        <v>2</v>
      </c>
      <c r="FX1254">
        <v>0</v>
      </c>
    </row>
    <row r="1255" spans="1:180" x14ac:dyDescent="0.3">
      <c r="A1255" s="7" t="s">
        <v>83</v>
      </c>
      <c r="B1255" s="7" t="s">
        <v>54</v>
      </c>
      <c r="C1255" t="s">
        <v>55</v>
      </c>
      <c r="D1255">
        <v>17</v>
      </c>
      <c r="E1255">
        <v>3</v>
      </c>
      <c r="F1255">
        <v>1.173636364</v>
      </c>
      <c r="G1255">
        <v>1.411612903</v>
      </c>
      <c r="H1255">
        <v>0.73436363599999999</v>
      </c>
      <c r="I1255">
        <v>0.74779032300000003</v>
      </c>
      <c r="J1255">
        <v>1.856226661</v>
      </c>
      <c r="K1255">
        <v>1.046951798</v>
      </c>
      <c r="L1255">
        <v>1.0409882690000001</v>
      </c>
      <c r="M1255">
        <v>0.64374083000000004</v>
      </c>
      <c r="N1255">
        <v>16.190352650000001</v>
      </c>
      <c r="O1255">
        <v>16.95493566</v>
      </c>
      <c r="P1255">
        <v>1.448406826</v>
      </c>
      <c r="Q1255">
        <v>1.1824003540000001</v>
      </c>
      <c r="R1255">
        <v>1.233743461</v>
      </c>
      <c r="S1255">
        <v>1.4205833910000001</v>
      </c>
      <c r="T1255">
        <v>0.54166666699999999</v>
      </c>
      <c r="U1255">
        <v>0.4</v>
      </c>
      <c r="V1255">
        <v>0.4</v>
      </c>
      <c r="W1255">
        <v>0.66666666699999999</v>
      </c>
      <c r="X1255">
        <v>0.66666666699999999</v>
      </c>
      <c r="Y1255">
        <v>0.25</v>
      </c>
      <c r="Z1255">
        <v>-9</v>
      </c>
      <c r="AA1255" s="5" t="s">
        <v>220</v>
      </c>
      <c r="AB1255">
        <v>-7</v>
      </c>
      <c r="AC1255">
        <v>-15</v>
      </c>
      <c r="AD1255" s="5" t="s">
        <v>233</v>
      </c>
      <c r="AE1255">
        <v>-11</v>
      </c>
      <c r="AF1255">
        <v>0</v>
      </c>
      <c r="AG1255">
        <v>-8</v>
      </c>
      <c r="AH1255">
        <v>0</v>
      </c>
      <c r="AI1255">
        <v>-8</v>
      </c>
      <c r="AJ1255">
        <v>1</v>
      </c>
      <c r="AK1255">
        <v>-7</v>
      </c>
      <c r="AL1255">
        <v>2</v>
      </c>
      <c r="AM1255">
        <v>-6</v>
      </c>
      <c r="AN1255">
        <v>3</v>
      </c>
      <c r="AO1255">
        <v>-5</v>
      </c>
      <c r="AP1255">
        <v>7</v>
      </c>
      <c r="AQ1255">
        <v>-1</v>
      </c>
      <c r="AR1255">
        <v>7</v>
      </c>
      <c r="AS1255">
        <v>-1</v>
      </c>
      <c r="AT1255">
        <v>8</v>
      </c>
      <c r="AU1255">
        <v>0</v>
      </c>
      <c r="AV1255">
        <v>8</v>
      </c>
      <c r="AW1255">
        <v>0</v>
      </c>
      <c r="AX1255">
        <v>8</v>
      </c>
      <c r="AY1255">
        <v>0</v>
      </c>
      <c r="AZ1255">
        <v>9</v>
      </c>
      <c r="BA1255">
        <v>1</v>
      </c>
      <c r="BB1255">
        <v>10</v>
      </c>
      <c r="BC1255">
        <v>2</v>
      </c>
      <c r="BD1255">
        <v>10</v>
      </c>
      <c r="BE1255">
        <v>2</v>
      </c>
      <c r="BF1255">
        <v>11</v>
      </c>
      <c r="BG1255">
        <v>3</v>
      </c>
      <c r="BH1255">
        <v>11</v>
      </c>
      <c r="BI1255">
        <v>3</v>
      </c>
      <c r="BJ1255">
        <v>13</v>
      </c>
      <c r="BK1255">
        <v>5</v>
      </c>
      <c r="BL1255">
        <v>14</v>
      </c>
      <c r="BM1255">
        <v>6</v>
      </c>
      <c r="BN1255">
        <v>0</v>
      </c>
      <c r="BO1255">
        <v>0</v>
      </c>
      <c r="BP1255">
        <v>0</v>
      </c>
      <c r="BQ1255">
        <v>-2</v>
      </c>
      <c r="BR1255">
        <v>0</v>
      </c>
      <c r="BS1255">
        <v>1</v>
      </c>
      <c r="BT1255">
        <v>-2</v>
      </c>
      <c r="BU1255">
        <v>-1</v>
      </c>
      <c r="BV1255">
        <v>0</v>
      </c>
      <c r="BW1255">
        <v>0</v>
      </c>
      <c r="BX1255">
        <v>-4</v>
      </c>
      <c r="BY1255">
        <v>-1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1</v>
      </c>
      <c r="CH1255">
        <v>0</v>
      </c>
      <c r="CI1255">
        <v>0</v>
      </c>
      <c r="CJ1255">
        <v>0</v>
      </c>
      <c r="CK1255">
        <v>-2</v>
      </c>
      <c r="CL1255">
        <v>2</v>
      </c>
      <c r="CM1255">
        <v>0</v>
      </c>
      <c r="CN1255">
        <v>2</v>
      </c>
      <c r="CO1255">
        <v>3</v>
      </c>
      <c r="CP1255">
        <v>0</v>
      </c>
      <c r="CQ1255">
        <v>0</v>
      </c>
      <c r="CR1255">
        <v>1</v>
      </c>
      <c r="CS1255">
        <v>0</v>
      </c>
      <c r="CT1255">
        <v>1</v>
      </c>
      <c r="CU1255">
        <v>-2</v>
      </c>
      <c r="CV1255">
        <v>2</v>
      </c>
      <c r="CW1255">
        <v>0</v>
      </c>
      <c r="CX1255">
        <v>2</v>
      </c>
      <c r="CY1255">
        <v>2</v>
      </c>
      <c r="CZ1255">
        <v>0</v>
      </c>
      <c r="DA1255">
        <v>0</v>
      </c>
      <c r="DB1255">
        <v>-18</v>
      </c>
      <c r="DC1255">
        <v>-23</v>
      </c>
      <c r="DD1255">
        <v>-9</v>
      </c>
      <c r="DE1255">
        <v>-14</v>
      </c>
      <c r="DF1255">
        <v>-10</v>
      </c>
      <c r="DG1255">
        <v>-15</v>
      </c>
      <c r="DH1255">
        <v>-3</v>
      </c>
      <c r="DI1255">
        <v>-8</v>
      </c>
      <c r="DJ1255">
        <v>0</v>
      </c>
      <c r="DK1255">
        <v>-5</v>
      </c>
      <c r="DL1255">
        <v>-10</v>
      </c>
      <c r="DM1255">
        <v>-15</v>
      </c>
      <c r="DN1255">
        <v>8</v>
      </c>
      <c r="DO1255">
        <v>3</v>
      </c>
      <c r="DP1255">
        <v>4</v>
      </c>
      <c r="DQ1255">
        <v>-1</v>
      </c>
      <c r="DR1255">
        <v>13</v>
      </c>
      <c r="DS1255">
        <v>8</v>
      </c>
      <c r="DT1255">
        <v>15</v>
      </c>
      <c r="DU1255">
        <v>10</v>
      </c>
      <c r="DV1255">
        <v>5</v>
      </c>
      <c r="DW1255">
        <v>0</v>
      </c>
      <c r="DX1255">
        <v>5</v>
      </c>
      <c r="DY1255">
        <v>0</v>
      </c>
      <c r="DZ1255">
        <v>8</v>
      </c>
      <c r="EA1255">
        <v>3</v>
      </c>
      <c r="EB1255">
        <v>8</v>
      </c>
      <c r="EC1255">
        <v>3</v>
      </c>
      <c r="ED1255">
        <v>8</v>
      </c>
      <c r="EE1255">
        <v>3</v>
      </c>
      <c r="EF1255">
        <v>8</v>
      </c>
      <c r="EG1255">
        <v>3</v>
      </c>
      <c r="EH1255">
        <v>6</v>
      </c>
      <c r="EI1255">
        <v>1</v>
      </c>
      <c r="EJ1255">
        <v>13</v>
      </c>
      <c r="EK1255">
        <v>8</v>
      </c>
      <c r="EL1255">
        <v>14</v>
      </c>
      <c r="EM1255">
        <v>9</v>
      </c>
      <c r="EN1255">
        <v>15</v>
      </c>
      <c r="EO1255">
        <v>10</v>
      </c>
      <c r="EP1255">
        <v>161.9760387</v>
      </c>
      <c r="EQ1255">
        <v>149.54842450000001</v>
      </c>
      <c r="ER1255">
        <v>88.2700514</v>
      </c>
      <c r="ES1255">
        <v>88.471675210000001</v>
      </c>
      <c r="ET1255">
        <v>172.1383275</v>
      </c>
      <c r="EU1255">
        <v>134.96525629999999</v>
      </c>
      <c r="EV1255">
        <v>86.82622318</v>
      </c>
      <c r="EW1255">
        <v>85.653867329999997</v>
      </c>
      <c r="EX1255">
        <v>63.899245659999998</v>
      </c>
      <c r="EY1255">
        <v>45.894307210000001</v>
      </c>
      <c r="EZ1255">
        <v>67.772119349999997</v>
      </c>
      <c r="FA1255">
        <v>62.882764289999997</v>
      </c>
      <c r="FB1255">
        <v>9.8987199399999994</v>
      </c>
      <c r="FC1255">
        <v>7.0986731929999998</v>
      </c>
      <c r="FD1255">
        <v>30.871144470000001</v>
      </c>
      <c r="FE1255">
        <v>23.901733929999999</v>
      </c>
      <c r="FF1255">
        <v>9.3571415649999992</v>
      </c>
      <c r="FG1255">
        <v>7.3647081200000004</v>
      </c>
      <c r="FH1255">
        <v>3.003371107</v>
      </c>
      <c r="FI1255">
        <v>2.1495194359999998</v>
      </c>
      <c r="FJ1255">
        <v>38.331809120000003</v>
      </c>
      <c r="FK1255">
        <v>32.768612599999997</v>
      </c>
      <c r="FL1255">
        <v>11.15956926</v>
      </c>
      <c r="FM1255">
        <v>10.54534127</v>
      </c>
      <c r="FN1255">
        <v>0</v>
      </c>
      <c r="FO1255">
        <v>0</v>
      </c>
      <c r="FP1255">
        <v>1</v>
      </c>
      <c r="FQ1255">
        <v>2</v>
      </c>
      <c r="FR1255">
        <f>7/14</f>
        <v>0.5</v>
      </c>
      <c r="FS1255">
        <v>1</v>
      </c>
      <c r="FT1255">
        <v>2</v>
      </c>
      <c r="FU1255">
        <v>1</v>
      </c>
      <c r="FV1255">
        <v>1</v>
      </c>
      <c r="FW1255">
        <v>1</v>
      </c>
      <c r="FX1255">
        <v>0</v>
      </c>
    </row>
    <row r="1256" spans="1:180" x14ac:dyDescent="0.3">
      <c r="A1256" s="7" t="s">
        <v>91</v>
      </c>
      <c r="B1256" s="7" t="s">
        <v>84</v>
      </c>
      <c r="C1256" t="s">
        <v>55</v>
      </c>
      <c r="D1256">
        <v>17</v>
      </c>
      <c r="E1256">
        <v>3</v>
      </c>
      <c r="F1256">
        <v>1.9454511510000001</v>
      </c>
      <c r="G1256">
        <v>0.58599999999999997</v>
      </c>
      <c r="H1256">
        <v>0.55691412600000001</v>
      </c>
      <c r="I1256">
        <v>0.85699999999999998</v>
      </c>
      <c r="J1256">
        <v>1.266662161</v>
      </c>
      <c r="K1256">
        <v>1.1743753349999999</v>
      </c>
      <c r="L1256">
        <v>0.79795054300000001</v>
      </c>
      <c r="M1256">
        <v>0.82103535100000002</v>
      </c>
      <c r="N1256">
        <v>17.799668459999999</v>
      </c>
      <c r="O1256">
        <v>15.41444838</v>
      </c>
      <c r="P1256">
        <v>1.276813376</v>
      </c>
      <c r="Q1256">
        <v>1.3824476379999999</v>
      </c>
      <c r="R1256">
        <v>1.6746436330000001</v>
      </c>
      <c r="S1256">
        <v>0.88250295099999998</v>
      </c>
      <c r="T1256">
        <v>0.39583333300000001</v>
      </c>
      <c r="U1256">
        <v>0.61904761900000005</v>
      </c>
      <c r="V1256">
        <v>0.46666666699999998</v>
      </c>
      <c r="W1256">
        <v>0.66666666699999999</v>
      </c>
      <c r="X1256">
        <v>0.47619047599999997</v>
      </c>
      <c r="Y1256">
        <v>0.61904761900000005</v>
      </c>
      <c r="Z1256">
        <v>-16</v>
      </c>
      <c r="AA1256" s="5" t="s">
        <v>193</v>
      </c>
      <c r="AB1256">
        <v>-14</v>
      </c>
      <c r="AC1256">
        <v>-7</v>
      </c>
      <c r="AD1256" s="5" t="s">
        <v>215</v>
      </c>
      <c r="AE1256">
        <v>-3</v>
      </c>
      <c r="AF1256">
        <v>-7</v>
      </c>
      <c r="AG1256">
        <v>0</v>
      </c>
      <c r="AH1256">
        <v>-7</v>
      </c>
      <c r="AI1256">
        <v>0</v>
      </c>
      <c r="AJ1256">
        <v>-6</v>
      </c>
      <c r="AK1256">
        <v>1</v>
      </c>
      <c r="AL1256">
        <v>-5</v>
      </c>
      <c r="AM1256">
        <v>2</v>
      </c>
      <c r="AN1256">
        <v>-4</v>
      </c>
      <c r="AO1256">
        <v>3</v>
      </c>
      <c r="AP1256">
        <v>0</v>
      </c>
      <c r="AQ1256">
        <v>7</v>
      </c>
      <c r="AR1256">
        <v>0</v>
      </c>
      <c r="AS1256">
        <v>7</v>
      </c>
      <c r="AT1256">
        <v>1</v>
      </c>
      <c r="AU1256">
        <v>8</v>
      </c>
      <c r="AV1256">
        <v>1</v>
      </c>
      <c r="AW1256">
        <v>8</v>
      </c>
      <c r="AX1256">
        <v>1</v>
      </c>
      <c r="AY1256">
        <v>8</v>
      </c>
      <c r="AZ1256">
        <v>2</v>
      </c>
      <c r="BA1256">
        <v>9</v>
      </c>
      <c r="BB1256">
        <v>3</v>
      </c>
      <c r="BC1256">
        <v>10</v>
      </c>
      <c r="BD1256">
        <v>3</v>
      </c>
      <c r="BE1256">
        <v>10</v>
      </c>
      <c r="BF1256">
        <v>4</v>
      </c>
      <c r="BG1256">
        <v>11</v>
      </c>
      <c r="BH1256">
        <v>4</v>
      </c>
      <c r="BI1256">
        <v>11</v>
      </c>
      <c r="BJ1256">
        <v>6</v>
      </c>
      <c r="BK1256">
        <v>13</v>
      </c>
      <c r="BL1256">
        <v>7</v>
      </c>
      <c r="BM1256">
        <v>14</v>
      </c>
      <c r="BN1256">
        <v>-2</v>
      </c>
      <c r="BO1256">
        <v>0</v>
      </c>
      <c r="BP1256">
        <v>-1</v>
      </c>
      <c r="BQ1256">
        <v>-1</v>
      </c>
      <c r="BR1256">
        <v>-3</v>
      </c>
      <c r="BS1256">
        <v>0</v>
      </c>
      <c r="BT1256">
        <v>0</v>
      </c>
      <c r="BU1256">
        <v>0</v>
      </c>
      <c r="BV1256">
        <v>0</v>
      </c>
      <c r="BW1256">
        <v>2</v>
      </c>
      <c r="BX1256">
        <v>-3</v>
      </c>
      <c r="BY1256">
        <v>0</v>
      </c>
      <c r="BZ1256">
        <v>-2</v>
      </c>
      <c r="CA1256">
        <v>-1</v>
      </c>
      <c r="CB1256">
        <v>0</v>
      </c>
      <c r="CC1256">
        <v>2</v>
      </c>
      <c r="CD1256">
        <v>1</v>
      </c>
      <c r="CE1256">
        <v>2</v>
      </c>
      <c r="CF1256">
        <v>0</v>
      </c>
      <c r="CG1256">
        <v>0</v>
      </c>
      <c r="CH1256">
        <v>-1</v>
      </c>
      <c r="CI1256">
        <v>1</v>
      </c>
      <c r="CJ1256">
        <v>-4</v>
      </c>
      <c r="CK1256">
        <v>-1</v>
      </c>
      <c r="CL1256">
        <v>1</v>
      </c>
      <c r="CM1256">
        <v>0</v>
      </c>
      <c r="CN1256">
        <v>-3</v>
      </c>
      <c r="CO1256">
        <v>1</v>
      </c>
      <c r="CP1256">
        <v>2</v>
      </c>
      <c r="CQ1256">
        <v>0</v>
      </c>
      <c r="CR1256">
        <v>-2</v>
      </c>
      <c r="CS1256">
        <v>-1</v>
      </c>
      <c r="CT1256">
        <v>2</v>
      </c>
      <c r="CU1256">
        <v>1</v>
      </c>
      <c r="CV1256">
        <v>2</v>
      </c>
      <c r="CW1256">
        <v>0</v>
      </c>
      <c r="CX1256">
        <v>2</v>
      </c>
      <c r="CY1256">
        <v>1</v>
      </c>
      <c r="CZ1256">
        <v>0</v>
      </c>
      <c r="DA1256">
        <v>1</v>
      </c>
      <c r="DB1256">
        <v>-33</v>
      </c>
      <c r="DC1256">
        <v>-15</v>
      </c>
      <c r="DD1256">
        <v>-24</v>
      </c>
      <c r="DE1256">
        <v>-6</v>
      </c>
      <c r="DF1256">
        <v>-25</v>
      </c>
      <c r="DG1256">
        <v>-7</v>
      </c>
      <c r="DH1256">
        <v>-18</v>
      </c>
      <c r="DI1256">
        <v>0</v>
      </c>
      <c r="DJ1256">
        <v>-15</v>
      </c>
      <c r="DK1256">
        <v>3</v>
      </c>
      <c r="DL1256">
        <v>-25</v>
      </c>
      <c r="DM1256">
        <v>-7</v>
      </c>
      <c r="DN1256">
        <v>-7</v>
      </c>
      <c r="DO1256">
        <v>11</v>
      </c>
      <c r="DP1256">
        <v>-11</v>
      </c>
      <c r="DQ1256">
        <v>7</v>
      </c>
      <c r="DR1256">
        <v>-2</v>
      </c>
      <c r="DS1256">
        <v>16</v>
      </c>
      <c r="DT1256">
        <v>0</v>
      </c>
      <c r="DU1256">
        <v>18</v>
      </c>
      <c r="DV1256">
        <v>-10</v>
      </c>
      <c r="DW1256">
        <v>8</v>
      </c>
      <c r="DX1256">
        <v>-10</v>
      </c>
      <c r="DY1256">
        <v>8</v>
      </c>
      <c r="DZ1256">
        <v>-7</v>
      </c>
      <c r="EA1256">
        <v>11</v>
      </c>
      <c r="EB1256">
        <v>-7</v>
      </c>
      <c r="EC1256">
        <v>11</v>
      </c>
      <c r="ED1256">
        <v>-7</v>
      </c>
      <c r="EE1256">
        <v>11</v>
      </c>
      <c r="EF1256">
        <v>-7</v>
      </c>
      <c r="EG1256">
        <v>11</v>
      </c>
      <c r="EH1256">
        <v>-9</v>
      </c>
      <c r="EI1256">
        <v>9</v>
      </c>
      <c r="EJ1256">
        <v>-2</v>
      </c>
      <c r="EK1256">
        <v>16</v>
      </c>
      <c r="EL1256">
        <v>-1</v>
      </c>
      <c r="EM1256">
        <v>17</v>
      </c>
      <c r="EN1256">
        <v>0</v>
      </c>
      <c r="EO1256">
        <v>18</v>
      </c>
      <c r="EP1256">
        <v>164.43845279999999</v>
      </c>
      <c r="EQ1256">
        <v>182.8388894</v>
      </c>
      <c r="ER1256">
        <v>88.839098079999999</v>
      </c>
      <c r="ES1256">
        <v>89.831328409999998</v>
      </c>
      <c r="ET1256">
        <v>140.91178120000001</v>
      </c>
      <c r="EU1256">
        <v>194.91086910000001</v>
      </c>
      <c r="EV1256">
        <v>86.602125670000007</v>
      </c>
      <c r="EW1256">
        <v>88.172864770000004</v>
      </c>
      <c r="EX1256">
        <v>46.695559580000001</v>
      </c>
      <c r="EY1256">
        <v>67.665087080000006</v>
      </c>
      <c r="EZ1256">
        <v>68.538323669999997</v>
      </c>
      <c r="FA1256">
        <v>67.83712104</v>
      </c>
      <c r="FB1256">
        <v>8.6970126729999997</v>
      </c>
      <c r="FC1256">
        <v>10.039063049999999</v>
      </c>
      <c r="FD1256">
        <v>23.16761425</v>
      </c>
      <c r="FE1256">
        <v>33.646828220000003</v>
      </c>
      <c r="FF1256">
        <v>8.2314533640000001</v>
      </c>
      <c r="FG1256">
        <v>11.91112777</v>
      </c>
      <c r="FH1256">
        <v>2.779748417</v>
      </c>
      <c r="FI1256">
        <v>4.0880848729999997</v>
      </c>
      <c r="FJ1256">
        <v>32.189119089999998</v>
      </c>
      <c r="FK1256">
        <v>32.611537759999997</v>
      </c>
      <c r="FL1256">
        <v>13.25752922</v>
      </c>
      <c r="FM1256">
        <v>12.357912669999999</v>
      </c>
      <c r="FN1256">
        <v>0</v>
      </c>
      <c r="FO1256">
        <v>0</v>
      </c>
      <c r="FP1256">
        <v>0</v>
      </c>
      <c r="FQ1256">
        <v>2</v>
      </c>
      <c r="FR1256">
        <f>4/14</f>
        <v>0.2857142857142857</v>
      </c>
      <c r="FS1256" t="s">
        <v>45</v>
      </c>
      <c r="FT1256">
        <v>1</v>
      </c>
      <c r="FU1256">
        <v>1</v>
      </c>
      <c r="FV1256" t="s">
        <v>45</v>
      </c>
      <c r="FW1256">
        <v>0</v>
      </c>
      <c r="FX1256">
        <v>0</v>
      </c>
    </row>
    <row r="1257" spans="1:180" x14ac:dyDescent="0.3">
      <c r="A1257" s="7" t="s">
        <v>37</v>
      </c>
      <c r="B1257" s="7" t="s">
        <v>41</v>
      </c>
      <c r="C1257" t="s">
        <v>26</v>
      </c>
      <c r="D1257">
        <v>17</v>
      </c>
      <c r="E1257">
        <v>3</v>
      </c>
      <c r="F1257">
        <v>1.3456716419999999</v>
      </c>
      <c r="G1257">
        <v>1.6823188410000001</v>
      </c>
      <c r="H1257">
        <v>0.69847761200000003</v>
      </c>
      <c r="I1257">
        <v>0.678927536</v>
      </c>
      <c r="J1257">
        <v>0.92633954600000001</v>
      </c>
      <c r="K1257">
        <v>0.93840945899999995</v>
      </c>
      <c r="L1257">
        <v>0.66191703999999996</v>
      </c>
      <c r="M1257">
        <v>0.70834074800000002</v>
      </c>
      <c r="N1257">
        <v>19.629555499999999</v>
      </c>
      <c r="O1257">
        <v>18.821146970000001</v>
      </c>
      <c r="P1257">
        <v>0.88761837899999996</v>
      </c>
      <c r="Q1257">
        <v>1.052077047</v>
      </c>
      <c r="R1257">
        <v>1.42294919</v>
      </c>
      <c r="S1257">
        <v>1.198103871</v>
      </c>
      <c r="T1257">
        <v>0.39583333300000001</v>
      </c>
      <c r="U1257">
        <v>4.1666666999999998E-2</v>
      </c>
      <c r="V1257">
        <v>0.2</v>
      </c>
      <c r="W1257">
        <v>6.6666666999999999E-2</v>
      </c>
      <c r="X1257">
        <v>0.375</v>
      </c>
      <c r="Y1257">
        <v>4.1666666999999998E-2</v>
      </c>
      <c r="Z1257">
        <v>-14</v>
      </c>
      <c r="AA1257" s="5" t="s">
        <v>200</v>
      </c>
      <c r="AB1257">
        <v>-11</v>
      </c>
      <c r="AC1257">
        <v>-28</v>
      </c>
      <c r="AD1257" s="5" t="s">
        <v>215</v>
      </c>
      <c r="AE1257">
        <v>-27</v>
      </c>
      <c r="AF1257">
        <v>-10</v>
      </c>
      <c r="AG1257">
        <v>-27</v>
      </c>
      <c r="AH1257">
        <v>-7</v>
      </c>
      <c r="AI1257">
        <v>-24</v>
      </c>
      <c r="AJ1257">
        <v>-7</v>
      </c>
      <c r="AK1257">
        <v>-24</v>
      </c>
      <c r="AL1257">
        <v>-7</v>
      </c>
      <c r="AM1257">
        <v>-24</v>
      </c>
      <c r="AN1257">
        <v>-7</v>
      </c>
      <c r="AO1257">
        <v>-24</v>
      </c>
      <c r="AP1257">
        <v>-7</v>
      </c>
      <c r="AQ1257">
        <v>-24</v>
      </c>
      <c r="AR1257">
        <v>-4</v>
      </c>
      <c r="AS1257">
        <v>-21</v>
      </c>
      <c r="AT1257">
        <v>-4</v>
      </c>
      <c r="AU1257">
        <v>-21</v>
      </c>
      <c r="AV1257">
        <v>-2</v>
      </c>
      <c r="AW1257">
        <v>-19</v>
      </c>
      <c r="AX1257">
        <v>-1</v>
      </c>
      <c r="AY1257">
        <v>-18</v>
      </c>
      <c r="AZ1257">
        <v>0</v>
      </c>
      <c r="BA1257">
        <v>-17</v>
      </c>
      <c r="BB1257">
        <v>0</v>
      </c>
      <c r="BC1257">
        <v>-17</v>
      </c>
      <c r="BD1257">
        <v>3</v>
      </c>
      <c r="BE1257">
        <v>-14</v>
      </c>
      <c r="BF1257">
        <v>6</v>
      </c>
      <c r="BG1257">
        <v>-11</v>
      </c>
      <c r="BH1257">
        <v>8</v>
      </c>
      <c r="BI1257">
        <v>-9</v>
      </c>
      <c r="BJ1257">
        <v>11</v>
      </c>
      <c r="BK1257">
        <v>-6</v>
      </c>
      <c r="BL1257">
        <v>17</v>
      </c>
      <c r="BM1257">
        <v>0</v>
      </c>
      <c r="BN1257">
        <v>-7</v>
      </c>
      <c r="BO1257">
        <v>-1</v>
      </c>
      <c r="BP1257">
        <v>2</v>
      </c>
      <c r="BQ1257">
        <v>-1</v>
      </c>
      <c r="BR1257">
        <v>0</v>
      </c>
      <c r="BS1257">
        <v>-1</v>
      </c>
      <c r="BT1257">
        <v>-1</v>
      </c>
      <c r="BU1257">
        <v>-1</v>
      </c>
      <c r="BV1257">
        <v>-3</v>
      </c>
      <c r="BW1257">
        <v>-1</v>
      </c>
      <c r="BX1257">
        <v>-4</v>
      </c>
      <c r="BY1257">
        <v>-3</v>
      </c>
      <c r="BZ1257">
        <v>0</v>
      </c>
      <c r="CA1257">
        <v>0</v>
      </c>
      <c r="CB1257">
        <v>0</v>
      </c>
      <c r="CC1257">
        <v>-1</v>
      </c>
      <c r="CD1257">
        <v>1</v>
      </c>
      <c r="CE1257">
        <v>-3</v>
      </c>
      <c r="CF1257">
        <v>0</v>
      </c>
      <c r="CG1257">
        <v>-1</v>
      </c>
      <c r="CH1257">
        <v>3</v>
      </c>
      <c r="CI1257">
        <v>-1</v>
      </c>
      <c r="CJ1257">
        <v>-2</v>
      </c>
      <c r="CK1257">
        <v>-2</v>
      </c>
      <c r="CL1257">
        <v>0</v>
      </c>
      <c r="CM1257">
        <v>-1</v>
      </c>
      <c r="CN1257">
        <v>-2</v>
      </c>
      <c r="CO1257">
        <v>0</v>
      </c>
      <c r="CP1257">
        <v>0</v>
      </c>
      <c r="CQ1257">
        <v>0</v>
      </c>
      <c r="CR1257">
        <v>-1</v>
      </c>
      <c r="CS1257">
        <v>-1</v>
      </c>
      <c r="CT1257">
        <v>0</v>
      </c>
      <c r="CU1257">
        <v>0</v>
      </c>
      <c r="CV1257">
        <v>1</v>
      </c>
      <c r="CW1257">
        <v>0</v>
      </c>
      <c r="CX1257">
        <v>4</v>
      </c>
      <c r="CY1257">
        <v>-1</v>
      </c>
      <c r="CZ1257">
        <v>0</v>
      </c>
      <c r="DA1257">
        <v>0</v>
      </c>
      <c r="DB1257">
        <v>-26</v>
      </c>
      <c r="DC1257">
        <v>-36</v>
      </c>
      <c r="DD1257">
        <v>-17</v>
      </c>
      <c r="DE1257">
        <v>-27</v>
      </c>
      <c r="DF1257">
        <v>-18</v>
      </c>
      <c r="DG1257">
        <v>-28</v>
      </c>
      <c r="DH1257">
        <v>-16</v>
      </c>
      <c r="DI1257">
        <v>-26</v>
      </c>
      <c r="DJ1257">
        <v>-23</v>
      </c>
      <c r="DK1257">
        <v>-33</v>
      </c>
      <c r="DL1257">
        <v>-22</v>
      </c>
      <c r="DM1257">
        <v>-32</v>
      </c>
      <c r="DN1257">
        <v>-20</v>
      </c>
      <c r="DO1257">
        <v>-30</v>
      </c>
      <c r="DP1257">
        <v>-18</v>
      </c>
      <c r="DQ1257">
        <v>-28</v>
      </c>
      <c r="DR1257">
        <v>-15</v>
      </c>
      <c r="DS1257">
        <v>-25</v>
      </c>
      <c r="DT1257">
        <v>-11</v>
      </c>
      <c r="DU1257">
        <v>-21</v>
      </c>
      <c r="DV1257">
        <v>-9</v>
      </c>
      <c r="DW1257">
        <v>-19</v>
      </c>
      <c r="DX1257">
        <v>-3</v>
      </c>
      <c r="DY1257">
        <v>-13</v>
      </c>
      <c r="DZ1257">
        <v>-6</v>
      </c>
      <c r="EA1257">
        <v>-16</v>
      </c>
      <c r="EB1257">
        <v>-2</v>
      </c>
      <c r="EC1257">
        <v>-12</v>
      </c>
      <c r="ED1257">
        <v>0</v>
      </c>
      <c r="EE1257">
        <v>-10</v>
      </c>
      <c r="EF1257">
        <v>2</v>
      </c>
      <c r="EG1257">
        <v>-8</v>
      </c>
      <c r="EH1257">
        <v>-2</v>
      </c>
      <c r="EI1257">
        <v>-12</v>
      </c>
      <c r="EJ1257">
        <v>1</v>
      </c>
      <c r="EK1257">
        <v>-9</v>
      </c>
      <c r="EL1257">
        <v>15</v>
      </c>
      <c r="EM1257">
        <v>5</v>
      </c>
      <c r="EN1257">
        <v>10</v>
      </c>
      <c r="EO1257">
        <v>0</v>
      </c>
      <c r="EP1257">
        <v>125.5569103</v>
      </c>
      <c r="EQ1257">
        <v>133.48156610000001</v>
      </c>
      <c r="ER1257">
        <v>84.259651320000003</v>
      </c>
      <c r="ES1257">
        <v>86.414511090000005</v>
      </c>
      <c r="ET1257">
        <v>117.6022356</v>
      </c>
      <c r="EU1257">
        <v>123.3937157</v>
      </c>
      <c r="EV1257">
        <v>81.201644369999997</v>
      </c>
      <c r="EW1257">
        <v>82.146440400000003</v>
      </c>
      <c r="EX1257">
        <v>36.080256980000001</v>
      </c>
      <c r="EY1257">
        <v>42.368167249999999</v>
      </c>
      <c r="EZ1257">
        <v>55.596720670000003</v>
      </c>
      <c r="FA1257">
        <v>55.37892454</v>
      </c>
      <c r="FB1257">
        <v>7.2484272430000001</v>
      </c>
      <c r="FC1257">
        <v>7.6169524419999997</v>
      </c>
      <c r="FD1257">
        <v>22.551816599999999</v>
      </c>
      <c r="FE1257">
        <v>27.734084580000001</v>
      </c>
      <c r="FF1257">
        <v>7.0669799859999998</v>
      </c>
      <c r="FG1257">
        <v>6.7605416480000002</v>
      </c>
      <c r="FH1257">
        <v>2.0504470879999999</v>
      </c>
      <c r="FI1257">
        <v>1.640393456</v>
      </c>
      <c r="FJ1257">
        <v>33.989858750000003</v>
      </c>
      <c r="FK1257">
        <v>29.493907910000001</v>
      </c>
      <c r="FL1257">
        <v>10.372466920000001</v>
      </c>
      <c r="FM1257">
        <v>9.2066748070000006</v>
      </c>
      <c r="FN1257">
        <v>0</v>
      </c>
      <c r="FO1257">
        <v>1</v>
      </c>
      <c r="FP1257">
        <v>0</v>
      </c>
      <c r="FQ1257">
        <v>1</v>
      </c>
      <c r="FR1257">
        <f>6/15</f>
        <v>0.4</v>
      </c>
      <c r="FS1257">
        <v>1</v>
      </c>
      <c r="FT1257">
        <v>2</v>
      </c>
      <c r="FU1257">
        <v>0</v>
      </c>
      <c r="FV1257">
        <v>1</v>
      </c>
      <c r="FW1257">
        <v>2</v>
      </c>
      <c r="FX1257">
        <v>0</v>
      </c>
    </row>
    <row r="1258" spans="1:180" x14ac:dyDescent="0.3">
      <c r="A1258" s="7" t="s">
        <v>385</v>
      </c>
      <c r="B1258" s="7" t="s">
        <v>66</v>
      </c>
      <c r="C1258" t="s">
        <v>52</v>
      </c>
      <c r="D1258">
        <v>14</v>
      </c>
      <c r="E1258">
        <v>3</v>
      </c>
      <c r="F1258">
        <v>1.77</v>
      </c>
      <c r="G1258">
        <v>1.2979310340000001</v>
      </c>
      <c r="H1258">
        <v>0.68200000000000005</v>
      </c>
      <c r="I1258">
        <v>0.71341379299999996</v>
      </c>
      <c r="J1258">
        <v>0.80884599599999996</v>
      </c>
      <c r="K1258">
        <v>2.1021229479999999</v>
      </c>
      <c r="L1258">
        <v>0.59737645399999995</v>
      </c>
      <c r="M1258">
        <v>1.3588549480000001</v>
      </c>
      <c r="N1258">
        <v>18.747666670000001</v>
      </c>
      <c r="O1258">
        <v>18.849448450000001</v>
      </c>
      <c r="P1258">
        <v>0.77088829599999997</v>
      </c>
      <c r="Q1258">
        <v>1.9258566109999999</v>
      </c>
      <c r="R1258">
        <v>1.7780190279999999</v>
      </c>
      <c r="S1258">
        <v>1.2640858260000001</v>
      </c>
      <c r="T1258">
        <v>0.256410256</v>
      </c>
      <c r="U1258">
        <v>0.46153846199999998</v>
      </c>
      <c r="V1258">
        <v>0.4</v>
      </c>
      <c r="W1258">
        <v>0.4</v>
      </c>
      <c r="X1258">
        <v>0.33333333300000001</v>
      </c>
      <c r="Y1258">
        <v>0.44444444399999999</v>
      </c>
      <c r="Z1258">
        <v>-20</v>
      </c>
      <c r="AA1258" s="5" t="s">
        <v>209</v>
      </c>
      <c r="AB1258">
        <v>-18</v>
      </c>
      <c r="AC1258">
        <v>-10</v>
      </c>
      <c r="AD1258" s="5" t="s">
        <v>185</v>
      </c>
      <c r="AE1258">
        <v>-10</v>
      </c>
      <c r="AF1258">
        <v>-14</v>
      </c>
      <c r="AG1258">
        <v>-6</v>
      </c>
      <c r="AH1258">
        <v>-12</v>
      </c>
      <c r="AI1258">
        <v>-4</v>
      </c>
      <c r="AJ1258">
        <v>-11</v>
      </c>
      <c r="AK1258">
        <v>-3</v>
      </c>
      <c r="AL1258">
        <v>-8</v>
      </c>
      <c r="AM1258">
        <v>0</v>
      </c>
      <c r="AN1258">
        <v>-8</v>
      </c>
      <c r="AO1258">
        <v>0</v>
      </c>
      <c r="AP1258">
        <v>-7</v>
      </c>
      <c r="AQ1258">
        <v>1</v>
      </c>
      <c r="AR1258">
        <v>-7</v>
      </c>
      <c r="AS1258">
        <v>1</v>
      </c>
      <c r="AT1258">
        <v>-7</v>
      </c>
      <c r="AU1258">
        <v>1</v>
      </c>
      <c r="AV1258">
        <v>-7</v>
      </c>
      <c r="AW1258">
        <v>1</v>
      </c>
      <c r="AX1258">
        <v>-6</v>
      </c>
      <c r="AY1258">
        <v>2</v>
      </c>
      <c r="AZ1258">
        <v>-5</v>
      </c>
      <c r="BA1258">
        <v>3</v>
      </c>
      <c r="BB1258">
        <v>-4</v>
      </c>
      <c r="BC1258">
        <v>4</v>
      </c>
      <c r="BD1258">
        <v>-3</v>
      </c>
      <c r="BE1258">
        <v>5</v>
      </c>
      <c r="BF1258">
        <v>-1</v>
      </c>
      <c r="BG1258">
        <v>7</v>
      </c>
      <c r="BH1258">
        <v>0</v>
      </c>
      <c r="BI1258">
        <v>8</v>
      </c>
      <c r="BJ1258">
        <v>4</v>
      </c>
      <c r="BK1258">
        <v>12</v>
      </c>
      <c r="BL1258">
        <v>6</v>
      </c>
      <c r="BM1258">
        <v>14</v>
      </c>
      <c r="BN1258">
        <v>-3</v>
      </c>
      <c r="BO1258">
        <v>0</v>
      </c>
      <c r="BP1258">
        <v>-1</v>
      </c>
      <c r="BQ1258">
        <v>-1</v>
      </c>
      <c r="BR1258">
        <v>-1</v>
      </c>
      <c r="BS1258">
        <v>1</v>
      </c>
      <c r="BT1258">
        <v>-1</v>
      </c>
      <c r="BU1258">
        <v>0</v>
      </c>
      <c r="BV1258">
        <v>-2</v>
      </c>
      <c r="BW1258">
        <v>-3</v>
      </c>
      <c r="BX1258">
        <v>-5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-2</v>
      </c>
      <c r="CK1258">
        <v>0</v>
      </c>
      <c r="CL1258">
        <v>-1</v>
      </c>
      <c r="CM1258">
        <v>0</v>
      </c>
      <c r="CN1258">
        <v>0</v>
      </c>
      <c r="CO1258">
        <v>-1</v>
      </c>
      <c r="CP1258">
        <v>-1</v>
      </c>
      <c r="CQ1258">
        <v>0</v>
      </c>
      <c r="CR1258">
        <v>0</v>
      </c>
      <c r="CS1258">
        <v>0</v>
      </c>
      <c r="CT1258">
        <v>1</v>
      </c>
      <c r="CU1258">
        <v>2</v>
      </c>
      <c r="CV1258">
        <v>0</v>
      </c>
      <c r="CW1258">
        <v>0</v>
      </c>
      <c r="CX1258">
        <v>1</v>
      </c>
      <c r="CY1258">
        <v>1</v>
      </c>
      <c r="CZ1258">
        <v>1</v>
      </c>
      <c r="DA1258">
        <v>3</v>
      </c>
      <c r="DB1258">
        <v>-34</v>
      </c>
      <c r="DC1258">
        <v>-18</v>
      </c>
      <c r="DD1258">
        <v>-30</v>
      </c>
      <c r="DE1258">
        <v>-14</v>
      </c>
      <c r="DF1258">
        <v>-29</v>
      </c>
      <c r="DG1258">
        <v>-13</v>
      </c>
      <c r="DH1258">
        <v>-21</v>
      </c>
      <c r="DI1258">
        <v>-5</v>
      </c>
      <c r="DJ1258">
        <v>-22</v>
      </c>
      <c r="DK1258">
        <v>-6</v>
      </c>
      <c r="DL1258">
        <v>-23</v>
      </c>
      <c r="DM1258">
        <v>-7</v>
      </c>
      <c r="DN1258">
        <v>-20</v>
      </c>
      <c r="DO1258">
        <v>-4</v>
      </c>
      <c r="DP1258">
        <v>-16</v>
      </c>
      <c r="DQ1258">
        <v>0</v>
      </c>
      <c r="DR1258">
        <v>-13</v>
      </c>
      <c r="DS1258">
        <v>3</v>
      </c>
      <c r="DT1258">
        <v>-12.5</v>
      </c>
      <c r="DU1258">
        <v>3.5</v>
      </c>
      <c r="DV1258">
        <v>-12.5</v>
      </c>
      <c r="DW1258">
        <v>3.5</v>
      </c>
      <c r="DX1258">
        <v>-11</v>
      </c>
      <c r="DY1258">
        <v>5</v>
      </c>
      <c r="DZ1258">
        <v>-10</v>
      </c>
      <c r="EA1258">
        <v>6</v>
      </c>
      <c r="EB1258">
        <v>-12</v>
      </c>
      <c r="EC1258">
        <v>4</v>
      </c>
      <c r="ED1258">
        <v>-9</v>
      </c>
      <c r="EE1258">
        <v>7</v>
      </c>
      <c r="EF1258">
        <v>-10</v>
      </c>
      <c r="EG1258">
        <v>6</v>
      </c>
      <c r="EH1258">
        <v>-6</v>
      </c>
      <c r="EI1258">
        <v>10</v>
      </c>
      <c r="EJ1258">
        <v>0</v>
      </c>
      <c r="EK1258">
        <v>16</v>
      </c>
      <c r="EL1258">
        <v>0</v>
      </c>
      <c r="EM1258">
        <v>16</v>
      </c>
      <c r="EN1258">
        <v>14</v>
      </c>
      <c r="EO1258">
        <v>30</v>
      </c>
      <c r="EP1258">
        <v>112.0616471</v>
      </c>
      <c r="EQ1258">
        <v>160.54998639999999</v>
      </c>
      <c r="ER1258">
        <v>84.47718399</v>
      </c>
      <c r="ES1258">
        <v>87.428431599999996</v>
      </c>
      <c r="ET1258">
        <v>131.07905880000001</v>
      </c>
      <c r="EU1258">
        <v>175.5861639</v>
      </c>
      <c r="EV1258">
        <v>82.507037319999995</v>
      </c>
      <c r="EW1258">
        <v>86.503144570000003</v>
      </c>
      <c r="EX1258">
        <v>52.670833330000001</v>
      </c>
      <c r="EY1258">
        <v>53.372505439999998</v>
      </c>
      <c r="EZ1258">
        <v>63.171654310000001</v>
      </c>
      <c r="FA1258">
        <v>67.439931799999997</v>
      </c>
      <c r="FB1258">
        <v>5.627676471</v>
      </c>
      <c r="FC1258">
        <v>9.9613498669999991</v>
      </c>
      <c r="FD1258">
        <v>19.087892159999999</v>
      </c>
      <c r="FE1258">
        <v>25.390383709999998</v>
      </c>
      <c r="FF1258">
        <v>5.250666667</v>
      </c>
      <c r="FG1258">
        <v>7.7254566530000002</v>
      </c>
      <c r="FH1258">
        <v>1.728</v>
      </c>
      <c r="FI1258">
        <v>1.9434135969999999</v>
      </c>
      <c r="FJ1258">
        <v>36.05110079</v>
      </c>
      <c r="FK1258">
        <v>37.238232119999999</v>
      </c>
      <c r="FL1258">
        <v>8.3145588240000006</v>
      </c>
      <c r="FM1258">
        <v>13.52003813</v>
      </c>
      <c r="FN1258">
        <v>0</v>
      </c>
      <c r="FO1258">
        <v>0</v>
      </c>
      <c r="FP1258">
        <v>1</v>
      </c>
      <c r="FQ1258">
        <v>4</v>
      </c>
      <c r="FR1258">
        <f>2/13</f>
        <v>0.15384615384615385</v>
      </c>
      <c r="FS1258">
        <v>2</v>
      </c>
      <c r="FT1258">
        <v>0</v>
      </c>
      <c r="FU1258">
        <v>1</v>
      </c>
      <c r="FV1258" t="s">
        <v>45</v>
      </c>
      <c r="FW1258">
        <v>0</v>
      </c>
      <c r="FX1258">
        <v>0</v>
      </c>
    </row>
    <row r="1259" spans="1:180" x14ac:dyDescent="0.3">
      <c r="A1259" s="7" t="s">
        <v>51</v>
      </c>
      <c r="B1259" s="7" t="s">
        <v>69</v>
      </c>
      <c r="C1259" t="s">
        <v>52</v>
      </c>
      <c r="D1259">
        <v>14</v>
      </c>
      <c r="E1259">
        <v>3</v>
      </c>
      <c r="F1259">
        <v>1.941291053</v>
      </c>
      <c r="G1259">
        <v>1.617966102</v>
      </c>
      <c r="H1259">
        <v>0.60410419000000004</v>
      </c>
      <c r="I1259">
        <v>0.69025423699999999</v>
      </c>
      <c r="J1259">
        <v>0.63155264099999997</v>
      </c>
      <c r="K1259">
        <v>1.015494138</v>
      </c>
      <c r="L1259">
        <v>0.81575176800000004</v>
      </c>
      <c r="M1259">
        <v>0.65169273100000003</v>
      </c>
      <c r="N1259">
        <v>21.312016759999999</v>
      </c>
      <c r="O1259">
        <v>19.7636276</v>
      </c>
      <c r="P1259">
        <v>1.368893334</v>
      </c>
      <c r="Q1259">
        <v>1.1983614199999999</v>
      </c>
      <c r="R1259">
        <v>1.7870480230000001</v>
      </c>
      <c r="S1259">
        <v>1.823175483</v>
      </c>
      <c r="T1259">
        <v>0.28205128200000001</v>
      </c>
      <c r="U1259">
        <v>0.41025641000000002</v>
      </c>
      <c r="V1259">
        <v>0.53333333299999997</v>
      </c>
      <c r="W1259">
        <v>0.33333333300000001</v>
      </c>
      <c r="X1259">
        <v>9.5238094999999995E-2</v>
      </c>
      <c r="Y1259">
        <v>0.44444444399999999</v>
      </c>
      <c r="Z1259">
        <v>-19</v>
      </c>
      <c r="AA1259" s="5" t="s">
        <v>218</v>
      </c>
      <c r="AB1259">
        <v>-17</v>
      </c>
      <c r="AC1259">
        <v>-12</v>
      </c>
      <c r="AD1259" s="5" t="s">
        <v>220</v>
      </c>
      <c r="AE1259">
        <v>-12</v>
      </c>
      <c r="AF1259">
        <v>-13</v>
      </c>
      <c r="AG1259">
        <v>-8</v>
      </c>
      <c r="AH1259">
        <v>-11</v>
      </c>
      <c r="AI1259">
        <v>-6</v>
      </c>
      <c r="AJ1259">
        <v>-10</v>
      </c>
      <c r="AK1259">
        <v>-5</v>
      </c>
      <c r="AL1259">
        <v>-7</v>
      </c>
      <c r="AM1259">
        <v>-2</v>
      </c>
      <c r="AN1259">
        <v>-7</v>
      </c>
      <c r="AO1259">
        <v>-2</v>
      </c>
      <c r="AP1259">
        <v>-6</v>
      </c>
      <c r="AQ1259">
        <v>-1</v>
      </c>
      <c r="AR1259">
        <v>-6</v>
      </c>
      <c r="AS1259">
        <v>-1</v>
      </c>
      <c r="AT1259">
        <v>-6</v>
      </c>
      <c r="AU1259">
        <v>-1</v>
      </c>
      <c r="AV1259">
        <v>-6</v>
      </c>
      <c r="AW1259">
        <v>-1</v>
      </c>
      <c r="AX1259">
        <v>-5</v>
      </c>
      <c r="AY1259">
        <v>0</v>
      </c>
      <c r="AZ1259">
        <v>-4</v>
      </c>
      <c r="BA1259">
        <v>1</v>
      </c>
      <c r="BB1259">
        <v>-3</v>
      </c>
      <c r="BC1259">
        <v>2</v>
      </c>
      <c r="BD1259">
        <v>-2</v>
      </c>
      <c r="BE1259">
        <v>3</v>
      </c>
      <c r="BF1259">
        <v>0</v>
      </c>
      <c r="BG1259">
        <v>5</v>
      </c>
      <c r="BH1259">
        <v>1</v>
      </c>
      <c r="BI1259">
        <v>6</v>
      </c>
      <c r="BJ1259">
        <v>5</v>
      </c>
      <c r="BK1259">
        <v>10</v>
      </c>
      <c r="BL1259">
        <v>7</v>
      </c>
      <c r="BM1259">
        <v>12</v>
      </c>
      <c r="BN1259">
        <v>-1</v>
      </c>
      <c r="BO1259">
        <v>0</v>
      </c>
      <c r="BP1259">
        <v>-4</v>
      </c>
      <c r="BQ1259">
        <v>-2</v>
      </c>
      <c r="BR1259">
        <v>0</v>
      </c>
      <c r="BS1259">
        <v>-2</v>
      </c>
      <c r="BT1259">
        <v>0</v>
      </c>
      <c r="BU1259">
        <v>0</v>
      </c>
      <c r="BV1259">
        <v>1</v>
      </c>
      <c r="BW1259">
        <v>2</v>
      </c>
      <c r="BX1259">
        <v>-1</v>
      </c>
      <c r="BY1259">
        <v>2</v>
      </c>
      <c r="BZ1259">
        <v>0</v>
      </c>
      <c r="CA1259">
        <v>0</v>
      </c>
      <c r="CB1259">
        <v>-2</v>
      </c>
      <c r="CC1259">
        <v>0</v>
      </c>
      <c r="CD1259">
        <v>0</v>
      </c>
      <c r="CE1259">
        <v>-2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-1</v>
      </c>
      <c r="CO1259">
        <v>-2</v>
      </c>
      <c r="CP1259">
        <v>0</v>
      </c>
      <c r="CQ1259">
        <v>0</v>
      </c>
      <c r="CR1259">
        <v>0</v>
      </c>
      <c r="CS1259">
        <v>-3</v>
      </c>
      <c r="CT1259">
        <v>0</v>
      </c>
      <c r="CU1259">
        <v>0</v>
      </c>
      <c r="CV1259">
        <v>-1</v>
      </c>
      <c r="CW1259">
        <v>1</v>
      </c>
      <c r="CX1259">
        <v>1</v>
      </c>
      <c r="CY1259">
        <v>2</v>
      </c>
      <c r="CZ1259">
        <v>0</v>
      </c>
      <c r="DA1259">
        <v>0</v>
      </c>
      <c r="DB1259">
        <v>-28</v>
      </c>
      <c r="DC1259">
        <v>-24</v>
      </c>
      <c r="DD1259">
        <v>-24</v>
      </c>
      <c r="DE1259">
        <v>-20</v>
      </c>
      <c r="DF1259">
        <v>-23</v>
      </c>
      <c r="DG1259">
        <v>-19</v>
      </c>
      <c r="DH1259">
        <v>-15</v>
      </c>
      <c r="DI1259">
        <v>-11</v>
      </c>
      <c r="DJ1259">
        <v>-16</v>
      </c>
      <c r="DK1259">
        <v>-12</v>
      </c>
      <c r="DL1259">
        <v>-17</v>
      </c>
      <c r="DM1259">
        <v>-13</v>
      </c>
      <c r="DN1259">
        <v>-14</v>
      </c>
      <c r="DO1259">
        <v>-10</v>
      </c>
      <c r="DP1259">
        <v>-10</v>
      </c>
      <c r="DQ1259">
        <v>-6</v>
      </c>
      <c r="DR1259">
        <v>-7</v>
      </c>
      <c r="DS1259">
        <v>-3</v>
      </c>
      <c r="DT1259">
        <v>-6.5</v>
      </c>
      <c r="DU1259">
        <v>-2.5</v>
      </c>
      <c r="DV1259">
        <v>-6.5</v>
      </c>
      <c r="DW1259">
        <v>-2.5</v>
      </c>
      <c r="DX1259">
        <v>-5</v>
      </c>
      <c r="DY1259">
        <v>-1</v>
      </c>
      <c r="DZ1259">
        <v>-4</v>
      </c>
      <c r="EA1259">
        <v>0</v>
      </c>
      <c r="EB1259">
        <v>-6</v>
      </c>
      <c r="EC1259">
        <v>-2</v>
      </c>
      <c r="ED1259">
        <v>-3</v>
      </c>
      <c r="EE1259">
        <v>1</v>
      </c>
      <c r="EF1259">
        <v>-4</v>
      </c>
      <c r="EG1259">
        <v>0</v>
      </c>
      <c r="EH1259">
        <v>0</v>
      </c>
      <c r="EI1259">
        <v>4</v>
      </c>
      <c r="EJ1259">
        <v>6</v>
      </c>
      <c r="EK1259">
        <v>10</v>
      </c>
      <c r="EL1259">
        <v>6</v>
      </c>
      <c r="EM1259">
        <v>10</v>
      </c>
      <c r="EN1259">
        <v>20</v>
      </c>
      <c r="EO1259">
        <v>24</v>
      </c>
      <c r="EP1259">
        <v>114.1995213</v>
      </c>
      <c r="EQ1259">
        <v>98.125741540000007</v>
      </c>
      <c r="ER1259">
        <v>84.576225679999993</v>
      </c>
      <c r="ES1259">
        <v>83.301194170000002</v>
      </c>
      <c r="ET1259">
        <v>150.5557349</v>
      </c>
      <c r="EU1259">
        <v>116.8764043</v>
      </c>
      <c r="EV1259">
        <v>86.19523307</v>
      </c>
      <c r="EW1259">
        <v>83.271298520000002</v>
      </c>
      <c r="EX1259">
        <v>59.497809250000003</v>
      </c>
      <c r="EY1259">
        <v>46.913598960000002</v>
      </c>
      <c r="EZ1259">
        <v>64.164136749999997</v>
      </c>
      <c r="FA1259">
        <v>63.148666220000003</v>
      </c>
      <c r="FB1259">
        <v>6.6305729810000003</v>
      </c>
      <c r="FC1259">
        <v>6.0468038440000003</v>
      </c>
      <c r="FD1259">
        <v>25.030379920000001</v>
      </c>
      <c r="FE1259">
        <v>18.192400979999999</v>
      </c>
      <c r="FF1259">
        <v>4.7789984820000004</v>
      </c>
      <c r="FG1259">
        <v>4.7902752910000004</v>
      </c>
      <c r="FH1259">
        <v>1.5288000349999999</v>
      </c>
      <c r="FI1259">
        <v>1.0511208460000001</v>
      </c>
      <c r="FJ1259">
        <v>36.88383975</v>
      </c>
      <c r="FK1259">
        <v>29.794533640000001</v>
      </c>
      <c r="FL1259">
        <v>7.4087886440000004</v>
      </c>
      <c r="FM1259">
        <v>10.59875269</v>
      </c>
      <c r="FN1259">
        <v>0</v>
      </c>
      <c r="FO1259">
        <v>0</v>
      </c>
      <c r="FP1259">
        <v>1</v>
      </c>
      <c r="FQ1259">
        <v>1</v>
      </c>
      <c r="FR1259">
        <f>3/12</f>
        <v>0.25</v>
      </c>
      <c r="FS1259">
        <v>2</v>
      </c>
      <c r="FT1259">
        <v>0</v>
      </c>
      <c r="FU1259">
        <v>1</v>
      </c>
      <c r="FV1259" t="s">
        <v>45</v>
      </c>
      <c r="FW1259">
        <v>0</v>
      </c>
      <c r="FX1259">
        <v>0</v>
      </c>
    </row>
    <row r="1260" spans="1:180" x14ac:dyDescent="0.3">
      <c r="A1260" s="7" t="s">
        <v>62</v>
      </c>
      <c r="B1260" s="7" t="s">
        <v>76</v>
      </c>
      <c r="C1260" t="s">
        <v>52</v>
      </c>
      <c r="D1260">
        <v>14</v>
      </c>
      <c r="E1260">
        <v>3</v>
      </c>
      <c r="F1260">
        <v>1.7191666670000001</v>
      </c>
      <c r="G1260">
        <v>1.209833333</v>
      </c>
      <c r="H1260">
        <v>0.66295833299999996</v>
      </c>
      <c r="I1260">
        <v>0.68498333300000003</v>
      </c>
      <c r="J1260">
        <v>1.6379351449999999</v>
      </c>
      <c r="K1260">
        <v>1.79169852</v>
      </c>
      <c r="L1260">
        <v>1.0756580440000001</v>
      </c>
      <c r="M1260">
        <v>1.169451029</v>
      </c>
      <c r="N1260">
        <v>20.394593440000001</v>
      </c>
      <c r="O1260">
        <v>16.67594008</v>
      </c>
      <c r="P1260">
        <v>1.697657317</v>
      </c>
      <c r="Q1260">
        <v>1.965388178</v>
      </c>
      <c r="R1260">
        <v>1.6150892109999999</v>
      </c>
      <c r="S1260">
        <v>1.2381128560000001</v>
      </c>
      <c r="T1260">
        <v>0.43589743600000003</v>
      </c>
      <c r="U1260">
        <v>0.71794871800000004</v>
      </c>
      <c r="V1260">
        <v>0.4</v>
      </c>
      <c r="W1260">
        <v>0.66666666699999999</v>
      </c>
      <c r="X1260">
        <v>0.44444444399999999</v>
      </c>
      <c r="Y1260">
        <v>0.80952380999999995</v>
      </c>
      <c r="Z1260">
        <v>-13</v>
      </c>
      <c r="AA1260" s="5" t="s">
        <v>181</v>
      </c>
      <c r="AB1260">
        <v>-11</v>
      </c>
      <c r="AC1260">
        <v>0</v>
      </c>
      <c r="AD1260" s="5" t="s">
        <v>196</v>
      </c>
      <c r="AE1260">
        <v>0</v>
      </c>
      <c r="AF1260">
        <v>-7</v>
      </c>
      <c r="AG1260">
        <v>4</v>
      </c>
      <c r="AH1260">
        <v>-5</v>
      </c>
      <c r="AI1260">
        <v>6</v>
      </c>
      <c r="AJ1260">
        <v>-4</v>
      </c>
      <c r="AK1260">
        <v>7</v>
      </c>
      <c r="AL1260">
        <v>-1</v>
      </c>
      <c r="AM1260">
        <v>10</v>
      </c>
      <c r="AN1260">
        <v>-1</v>
      </c>
      <c r="AO1260">
        <v>10</v>
      </c>
      <c r="AP1260">
        <v>0</v>
      </c>
      <c r="AQ1260">
        <v>11</v>
      </c>
      <c r="AR1260">
        <v>0</v>
      </c>
      <c r="AS1260">
        <v>11</v>
      </c>
      <c r="AT1260">
        <v>0</v>
      </c>
      <c r="AU1260">
        <v>11</v>
      </c>
      <c r="AV1260">
        <v>0</v>
      </c>
      <c r="AW1260">
        <v>11</v>
      </c>
      <c r="AX1260">
        <v>1</v>
      </c>
      <c r="AY1260">
        <v>12</v>
      </c>
      <c r="AZ1260">
        <v>2</v>
      </c>
      <c r="BA1260">
        <v>13</v>
      </c>
      <c r="BB1260">
        <v>3</v>
      </c>
      <c r="BC1260">
        <v>14</v>
      </c>
      <c r="BD1260">
        <v>4</v>
      </c>
      <c r="BE1260">
        <v>15</v>
      </c>
      <c r="BF1260">
        <v>6</v>
      </c>
      <c r="BG1260">
        <v>17</v>
      </c>
      <c r="BH1260">
        <v>7</v>
      </c>
      <c r="BI1260">
        <v>18</v>
      </c>
      <c r="BJ1260">
        <v>11</v>
      </c>
      <c r="BK1260">
        <v>22</v>
      </c>
      <c r="BL1260">
        <v>13</v>
      </c>
      <c r="BM1260">
        <v>24</v>
      </c>
      <c r="BN1260">
        <v>-5</v>
      </c>
      <c r="BO1260">
        <v>-1</v>
      </c>
      <c r="BP1260">
        <v>0</v>
      </c>
      <c r="BQ1260">
        <v>0</v>
      </c>
      <c r="BR1260">
        <v>0</v>
      </c>
      <c r="BS1260">
        <v>0</v>
      </c>
      <c r="BT1260">
        <v>-1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1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2</v>
      </c>
      <c r="CL1260">
        <v>2</v>
      </c>
      <c r="CM1260">
        <v>2</v>
      </c>
      <c r="CN1260">
        <v>1</v>
      </c>
      <c r="CO1260">
        <v>3</v>
      </c>
      <c r="CP1260">
        <v>0</v>
      </c>
      <c r="CQ1260">
        <v>0</v>
      </c>
      <c r="CR1260">
        <v>2</v>
      </c>
      <c r="CS1260">
        <v>0</v>
      </c>
      <c r="CT1260">
        <v>0</v>
      </c>
      <c r="CU1260">
        <v>4</v>
      </c>
      <c r="CV1260">
        <v>0</v>
      </c>
      <c r="CW1260">
        <v>1</v>
      </c>
      <c r="CX1260">
        <v>0</v>
      </c>
      <c r="CY1260">
        <v>1</v>
      </c>
      <c r="CZ1260">
        <v>0</v>
      </c>
      <c r="DA1260">
        <v>3</v>
      </c>
      <c r="DB1260">
        <v>-21</v>
      </c>
      <c r="DC1260">
        <v>-4</v>
      </c>
      <c r="DD1260">
        <v>-17</v>
      </c>
      <c r="DE1260">
        <v>0</v>
      </c>
      <c r="DF1260">
        <v>-16</v>
      </c>
      <c r="DG1260">
        <v>1</v>
      </c>
      <c r="DH1260">
        <v>-8</v>
      </c>
      <c r="DI1260">
        <v>9</v>
      </c>
      <c r="DJ1260">
        <v>-9</v>
      </c>
      <c r="DK1260">
        <v>8</v>
      </c>
      <c r="DL1260">
        <v>-10</v>
      </c>
      <c r="DM1260">
        <v>7</v>
      </c>
      <c r="DN1260">
        <v>-7</v>
      </c>
      <c r="DO1260">
        <v>10</v>
      </c>
      <c r="DP1260">
        <v>-3</v>
      </c>
      <c r="DQ1260">
        <v>14</v>
      </c>
      <c r="DR1260">
        <v>0</v>
      </c>
      <c r="DS1260">
        <v>17</v>
      </c>
      <c r="DT1260">
        <v>0.5</v>
      </c>
      <c r="DU1260">
        <v>17.5</v>
      </c>
      <c r="DV1260">
        <v>0.5</v>
      </c>
      <c r="DW1260">
        <v>17.5</v>
      </c>
      <c r="DX1260">
        <v>2</v>
      </c>
      <c r="DY1260">
        <v>19</v>
      </c>
      <c r="DZ1260">
        <v>3</v>
      </c>
      <c r="EA1260">
        <v>20</v>
      </c>
      <c r="EB1260">
        <v>1</v>
      </c>
      <c r="EC1260">
        <v>18</v>
      </c>
      <c r="ED1260">
        <v>4</v>
      </c>
      <c r="EE1260">
        <v>21</v>
      </c>
      <c r="EF1260">
        <v>3</v>
      </c>
      <c r="EG1260">
        <v>20</v>
      </c>
      <c r="EH1260">
        <v>7</v>
      </c>
      <c r="EI1260">
        <v>24</v>
      </c>
      <c r="EJ1260">
        <v>13</v>
      </c>
      <c r="EK1260">
        <v>30</v>
      </c>
      <c r="EL1260">
        <v>13</v>
      </c>
      <c r="EM1260">
        <v>30</v>
      </c>
      <c r="EN1260">
        <v>27</v>
      </c>
      <c r="EO1260">
        <v>44</v>
      </c>
      <c r="EP1260">
        <v>139.85121839999999</v>
      </c>
      <c r="EQ1260">
        <v>185.54035049999999</v>
      </c>
      <c r="ER1260">
        <v>84.795735329999999</v>
      </c>
      <c r="ES1260">
        <v>88.616997249999997</v>
      </c>
      <c r="ET1260">
        <v>161.65992700000001</v>
      </c>
      <c r="EU1260">
        <v>219.1449283</v>
      </c>
      <c r="EV1260">
        <v>82.626796350000006</v>
      </c>
      <c r="EW1260">
        <v>89.270690290000005</v>
      </c>
      <c r="EX1260">
        <v>50.658396170000003</v>
      </c>
      <c r="EY1260">
        <v>72.366664799999995</v>
      </c>
      <c r="EZ1260">
        <v>60.84788777</v>
      </c>
      <c r="FA1260">
        <v>73.959062059999994</v>
      </c>
      <c r="FB1260">
        <v>9.8911750640000005</v>
      </c>
      <c r="FC1260">
        <v>10.5780677</v>
      </c>
      <c r="FD1260">
        <v>28.2795667</v>
      </c>
      <c r="FE1260">
        <v>31.147703740000001</v>
      </c>
      <c r="FF1260">
        <v>8.0400149380000006</v>
      </c>
      <c r="FG1260">
        <v>7.4449665329999997</v>
      </c>
      <c r="FH1260">
        <v>3.1350117110000002</v>
      </c>
      <c r="FI1260">
        <v>2.1235053929999999</v>
      </c>
      <c r="FJ1260">
        <v>30.497966470000001</v>
      </c>
      <c r="FK1260">
        <v>39.18215189</v>
      </c>
      <c r="FL1260">
        <v>14.8429375</v>
      </c>
      <c r="FM1260">
        <v>13.94646739</v>
      </c>
      <c r="FN1260">
        <v>0</v>
      </c>
      <c r="FO1260">
        <v>0</v>
      </c>
      <c r="FP1260">
        <v>0</v>
      </c>
      <c r="FQ1260">
        <v>4</v>
      </c>
      <c r="FR1260">
        <f>6/15</f>
        <v>0.4</v>
      </c>
      <c r="FS1260">
        <v>1</v>
      </c>
      <c r="FT1260">
        <v>2</v>
      </c>
      <c r="FU1260">
        <v>1</v>
      </c>
      <c r="FV1260" t="s">
        <v>45</v>
      </c>
      <c r="FW1260">
        <v>1</v>
      </c>
      <c r="FX1260">
        <v>1</v>
      </c>
    </row>
    <row r="1261" spans="1:180" x14ac:dyDescent="0.3">
      <c r="A1261" s="7" t="s">
        <v>75</v>
      </c>
      <c r="B1261" s="7" t="s">
        <v>64</v>
      </c>
      <c r="C1261" t="s">
        <v>52</v>
      </c>
      <c r="D1261">
        <v>14</v>
      </c>
      <c r="E1261">
        <v>3</v>
      </c>
      <c r="F1261">
        <v>1.6744444439999999</v>
      </c>
      <c r="G1261">
        <v>1.9223376619999999</v>
      </c>
      <c r="H1261">
        <v>0.69</v>
      </c>
      <c r="I1261">
        <v>0.64201298699999998</v>
      </c>
      <c r="J1261">
        <v>1.875149054</v>
      </c>
      <c r="K1261">
        <v>1.257535904</v>
      </c>
      <c r="L1261">
        <v>0.81405639500000004</v>
      </c>
      <c r="M1261">
        <v>1.1498871470000001</v>
      </c>
      <c r="N1261">
        <v>16.974625490000001</v>
      </c>
      <c r="O1261">
        <v>19.14525956</v>
      </c>
      <c r="P1261">
        <v>1.4600549700000001</v>
      </c>
      <c r="Q1261">
        <v>1.431755069</v>
      </c>
      <c r="R1261">
        <v>1.6702051920000001</v>
      </c>
      <c r="S1261">
        <v>1.418762219</v>
      </c>
      <c r="T1261">
        <v>0.38461538499999998</v>
      </c>
      <c r="U1261">
        <v>0.43589743600000003</v>
      </c>
      <c r="V1261">
        <v>0.46666666699999998</v>
      </c>
      <c r="W1261">
        <v>0.73333333300000003</v>
      </c>
      <c r="X1261">
        <v>0.38888888900000002</v>
      </c>
      <c r="Y1261">
        <v>0.44444444399999999</v>
      </c>
      <c r="Z1261">
        <v>-15</v>
      </c>
      <c r="AA1261" s="5" t="s">
        <v>214</v>
      </c>
      <c r="AB1261">
        <v>-13</v>
      </c>
      <c r="AC1261">
        <v>-11</v>
      </c>
      <c r="AD1261" s="5" t="s">
        <v>214</v>
      </c>
      <c r="AE1261">
        <v>-11</v>
      </c>
      <c r="AF1261">
        <v>-9</v>
      </c>
      <c r="AG1261">
        <v>-7</v>
      </c>
      <c r="AH1261">
        <v>-7</v>
      </c>
      <c r="AI1261">
        <v>-5</v>
      </c>
      <c r="AJ1261">
        <v>-6</v>
      </c>
      <c r="AK1261">
        <v>-4</v>
      </c>
      <c r="AL1261">
        <v>-3</v>
      </c>
      <c r="AM1261">
        <v>-1</v>
      </c>
      <c r="AN1261">
        <v>-3</v>
      </c>
      <c r="AO1261">
        <v>-1</v>
      </c>
      <c r="AP1261">
        <v>-2</v>
      </c>
      <c r="AQ1261">
        <v>0</v>
      </c>
      <c r="AR1261">
        <v>-2</v>
      </c>
      <c r="AS1261">
        <v>0</v>
      </c>
      <c r="AT1261">
        <v>-2</v>
      </c>
      <c r="AU1261">
        <v>0</v>
      </c>
      <c r="AV1261">
        <v>-2</v>
      </c>
      <c r="AW1261">
        <v>0</v>
      </c>
      <c r="AX1261">
        <v>-1</v>
      </c>
      <c r="AY1261">
        <v>1</v>
      </c>
      <c r="AZ1261">
        <v>0</v>
      </c>
      <c r="BA1261">
        <v>2</v>
      </c>
      <c r="BB1261">
        <v>1</v>
      </c>
      <c r="BC1261">
        <v>3</v>
      </c>
      <c r="BD1261">
        <v>2</v>
      </c>
      <c r="BE1261">
        <v>4</v>
      </c>
      <c r="BF1261">
        <v>4</v>
      </c>
      <c r="BG1261">
        <v>6</v>
      </c>
      <c r="BH1261">
        <v>5</v>
      </c>
      <c r="BI1261">
        <v>7</v>
      </c>
      <c r="BJ1261">
        <v>9</v>
      </c>
      <c r="BK1261">
        <v>11</v>
      </c>
      <c r="BL1261">
        <v>11</v>
      </c>
      <c r="BM1261">
        <v>13</v>
      </c>
      <c r="BN1261">
        <v>3</v>
      </c>
      <c r="BO1261">
        <v>0</v>
      </c>
      <c r="BP1261">
        <v>-3</v>
      </c>
      <c r="BQ1261">
        <v>-2</v>
      </c>
      <c r="BR1261">
        <v>-1</v>
      </c>
      <c r="BS1261">
        <v>-3</v>
      </c>
      <c r="BT1261">
        <v>-1</v>
      </c>
      <c r="BU1261">
        <v>0</v>
      </c>
      <c r="BV1261">
        <v>-1</v>
      </c>
      <c r="BW1261">
        <v>-4</v>
      </c>
      <c r="BX1261">
        <v>-2</v>
      </c>
      <c r="BY1261">
        <v>0</v>
      </c>
      <c r="BZ1261">
        <v>0</v>
      </c>
      <c r="CA1261">
        <v>1</v>
      </c>
      <c r="CB1261">
        <v>1</v>
      </c>
      <c r="CC1261">
        <v>0</v>
      </c>
      <c r="CD1261">
        <v>-1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2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3</v>
      </c>
      <c r="CT1261">
        <v>1</v>
      </c>
      <c r="CU1261">
        <v>0</v>
      </c>
      <c r="CV1261">
        <v>0</v>
      </c>
      <c r="CW1261">
        <v>2</v>
      </c>
      <c r="CX1261">
        <v>0</v>
      </c>
      <c r="CY1261">
        <v>-2</v>
      </c>
      <c r="CZ1261">
        <v>0</v>
      </c>
      <c r="DA1261">
        <v>2</v>
      </c>
      <c r="DB1261">
        <v>-22</v>
      </c>
      <c r="DC1261">
        <v>-23</v>
      </c>
      <c r="DD1261">
        <v>-18</v>
      </c>
      <c r="DE1261">
        <v>-19</v>
      </c>
      <c r="DF1261">
        <v>-17</v>
      </c>
      <c r="DG1261">
        <v>-18</v>
      </c>
      <c r="DH1261">
        <v>-9</v>
      </c>
      <c r="DI1261">
        <v>-10</v>
      </c>
      <c r="DJ1261">
        <v>-10</v>
      </c>
      <c r="DK1261">
        <v>-11</v>
      </c>
      <c r="DL1261">
        <v>-11</v>
      </c>
      <c r="DM1261">
        <v>-12</v>
      </c>
      <c r="DN1261">
        <v>-8</v>
      </c>
      <c r="DO1261">
        <v>-9</v>
      </c>
      <c r="DP1261">
        <v>-4</v>
      </c>
      <c r="DQ1261">
        <v>-5</v>
      </c>
      <c r="DR1261">
        <v>-1</v>
      </c>
      <c r="DS1261">
        <v>-2</v>
      </c>
      <c r="DT1261">
        <v>-0.5</v>
      </c>
      <c r="DU1261">
        <v>-1.5</v>
      </c>
      <c r="DV1261">
        <v>-0.5</v>
      </c>
      <c r="DW1261">
        <v>-1.5</v>
      </c>
      <c r="DX1261">
        <v>1</v>
      </c>
      <c r="DY1261">
        <v>0</v>
      </c>
      <c r="DZ1261">
        <v>2</v>
      </c>
      <c r="EA1261">
        <v>1</v>
      </c>
      <c r="EB1261">
        <v>0</v>
      </c>
      <c r="EC1261">
        <v>-1</v>
      </c>
      <c r="ED1261">
        <v>3</v>
      </c>
      <c r="EE1261">
        <v>2</v>
      </c>
      <c r="EF1261">
        <v>2</v>
      </c>
      <c r="EG1261">
        <v>1</v>
      </c>
      <c r="EH1261">
        <v>6</v>
      </c>
      <c r="EI1261">
        <v>5</v>
      </c>
      <c r="EJ1261">
        <v>12</v>
      </c>
      <c r="EK1261">
        <v>11</v>
      </c>
      <c r="EL1261">
        <v>12</v>
      </c>
      <c r="EM1261">
        <v>11</v>
      </c>
      <c r="EN1261">
        <v>26</v>
      </c>
      <c r="EO1261">
        <v>25</v>
      </c>
      <c r="EP1261">
        <v>132.13457439999999</v>
      </c>
      <c r="EQ1261">
        <v>113.5381125</v>
      </c>
      <c r="ER1261">
        <v>85.60409946</v>
      </c>
      <c r="ES1261">
        <v>85.587528629999994</v>
      </c>
      <c r="ET1261">
        <v>147.99930879999999</v>
      </c>
      <c r="EU1261">
        <v>156.82300330000001</v>
      </c>
      <c r="EV1261">
        <v>85.774994160000006</v>
      </c>
      <c r="EW1261">
        <v>86.42699417</v>
      </c>
      <c r="EX1261">
        <v>46.606471120000002</v>
      </c>
      <c r="EY1261">
        <v>57.499697349999998</v>
      </c>
      <c r="EZ1261">
        <v>67.169020680000003</v>
      </c>
      <c r="FA1261">
        <v>65.277069760000003</v>
      </c>
      <c r="FB1261">
        <v>8.0744228190000005</v>
      </c>
      <c r="FC1261">
        <v>10.00557094</v>
      </c>
      <c r="FD1261">
        <v>21.633509419999999</v>
      </c>
      <c r="FE1261">
        <v>25.057740630000001</v>
      </c>
      <c r="FF1261">
        <v>6.7860342579999999</v>
      </c>
      <c r="FG1261">
        <v>7.7421669079999997</v>
      </c>
      <c r="FH1261">
        <v>1.7812311270000001</v>
      </c>
      <c r="FI1261">
        <v>2.713055878</v>
      </c>
      <c r="FJ1261">
        <v>40.28989086</v>
      </c>
      <c r="FK1261">
        <v>40.548113970000003</v>
      </c>
      <c r="FL1261">
        <v>13.293567149999999</v>
      </c>
      <c r="FM1261">
        <v>13.23408976</v>
      </c>
      <c r="FN1261">
        <v>0</v>
      </c>
      <c r="FO1261">
        <v>0</v>
      </c>
      <c r="FP1261">
        <v>0</v>
      </c>
      <c r="FQ1261">
        <v>1</v>
      </c>
      <c r="FR1261">
        <f>7/14</f>
        <v>0.5</v>
      </c>
      <c r="FS1261">
        <v>2</v>
      </c>
      <c r="FT1261">
        <v>1</v>
      </c>
      <c r="FU1261">
        <v>3</v>
      </c>
      <c r="FV1261">
        <v>2</v>
      </c>
      <c r="FW1261">
        <v>0</v>
      </c>
      <c r="FX1261">
        <v>3</v>
      </c>
    </row>
    <row r="1262" spans="1:180" x14ac:dyDescent="0.3">
      <c r="A1262" s="7" t="s">
        <v>74</v>
      </c>
      <c r="B1262" s="7" t="s">
        <v>68</v>
      </c>
      <c r="C1262" t="s">
        <v>52</v>
      </c>
      <c r="D1262">
        <v>14</v>
      </c>
      <c r="E1262">
        <v>3</v>
      </c>
      <c r="F1262">
        <v>1.9396610169999999</v>
      </c>
      <c r="G1262">
        <v>1.2649999999999999</v>
      </c>
      <c r="H1262">
        <v>0.62279660999999997</v>
      </c>
      <c r="I1262">
        <v>0.65086111099999999</v>
      </c>
      <c r="J1262">
        <v>0.87162252399999995</v>
      </c>
      <c r="K1262">
        <v>0.96284037499999997</v>
      </c>
      <c r="L1262">
        <v>0.68317249000000002</v>
      </c>
      <c r="M1262">
        <v>0.82875001000000004</v>
      </c>
      <c r="N1262">
        <v>21.397621040000001</v>
      </c>
      <c r="O1262">
        <v>19.261445869999999</v>
      </c>
      <c r="P1262">
        <v>1.1573272889999999</v>
      </c>
      <c r="Q1262">
        <v>1.397347699</v>
      </c>
      <c r="R1262">
        <v>1.866215057</v>
      </c>
      <c r="S1262">
        <v>1.6428898869999999</v>
      </c>
      <c r="T1262">
        <v>0.35897435900000002</v>
      </c>
      <c r="U1262">
        <v>0.53846153799999996</v>
      </c>
      <c r="V1262">
        <v>0.2</v>
      </c>
      <c r="W1262">
        <v>0.4</v>
      </c>
      <c r="X1262">
        <v>0.27777777799999998</v>
      </c>
      <c r="Y1262">
        <v>0.5</v>
      </c>
      <c r="Z1262">
        <v>-16</v>
      </c>
      <c r="AA1262" s="5" t="s">
        <v>193</v>
      </c>
      <c r="AB1262">
        <v>-14</v>
      </c>
      <c r="AC1262">
        <v>-7</v>
      </c>
      <c r="AD1262" s="5" t="s">
        <v>218</v>
      </c>
      <c r="AE1262">
        <v>-7</v>
      </c>
      <c r="AF1262">
        <v>-10</v>
      </c>
      <c r="AG1262">
        <v>-3</v>
      </c>
      <c r="AH1262">
        <v>-8</v>
      </c>
      <c r="AI1262">
        <v>-1</v>
      </c>
      <c r="AJ1262">
        <v>-7</v>
      </c>
      <c r="AK1262">
        <v>0</v>
      </c>
      <c r="AL1262">
        <v>-4</v>
      </c>
      <c r="AM1262">
        <v>3</v>
      </c>
      <c r="AN1262">
        <v>-4</v>
      </c>
      <c r="AO1262">
        <v>3</v>
      </c>
      <c r="AP1262">
        <v>-3</v>
      </c>
      <c r="AQ1262">
        <v>4</v>
      </c>
      <c r="AR1262">
        <v>-3</v>
      </c>
      <c r="AS1262">
        <v>4</v>
      </c>
      <c r="AT1262">
        <v>-3</v>
      </c>
      <c r="AU1262">
        <v>4</v>
      </c>
      <c r="AV1262">
        <v>-3</v>
      </c>
      <c r="AW1262">
        <v>4</v>
      </c>
      <c r="AX1262">
        <v>-2</v>
      </c>
      <c r="AY1262">
        <v>5</v>
      </c>
      <c r="AZ1262">
        <v>-1</v>
      </c>
      <c r="BA1262">
        <v>6</v>
      </c>
      <c r="BB1262">
        <v>0</v>
      </c>
      <c r="BC1262">
        <v>7</v>
      </c>
      <c r="BD1262">
        <v>1</v>
      </c>
      <c r="BE1262">
        <v>8</v>
      </c>
      <c r="BF1262">
        <v>3</v>
      </c>
      <c r="BG1262">
        <v>10</v>
      </c>
      <c r="BH1262">
        <v>4</v>
      </c>
      <c r="BI1262">
        <v>11</v>
      </c>
      <c r="BJ1262">
        <v>8</v>
      </c>
      <c r="BK1262">
        <v>15</v>
      </c>
      <c r="BL1262">
        <v>10</v>
      </c>
      <c r="BM1262">
        <v>17</v>
      </c>
      <c r="BN1262">
        <v>0</v>
      </c>
      <c r="BO1262">
        <v>0</v>
      </c>
      <c r="BP1262">
        <v>0</v>
      </c>
      <c r="BQ1262">
        <v>0</v>
      </c>
      <c r="BR1262">
        <v>-2</v>
      </c>
      <c r="BS1262">
        <v>0</v>
      </c>
      <c r="BT1262">
        <v>-2</v>
      </c>
      <c r="BU1262">
        <v>0</v>
      </c>
      <c r="BV1262">
        <v>-1</v>
      </c>
      <c r="BW1262">
        <v>1</v>
      </c>
      <c r="BX1262">
        <v>0</v>
      </c>
      <c r="BY1262">
        <v>0</v>
      </c>
      <c r="BZ1262">
        <v>-1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-2</v>
      </c>
      <c r="CN1262">
        <v>0</v>
      </c>
      <c r="CO1262">
        <v>2</v>
      </c>
      <c r="CP1262">
        <v>0</v>
      </c>
      <c r="CQ1262">
        <v>0</v>
      </c>
      <c r="CR1262">
        <v>-3</v>
      </c>
      <c r="CS1262">
        <v>-2</v>
      </c>
      <c r="CT1262">
        <v>0</v>
      </c>
      <c r="CU1262">
        <v>1</v>
      </c>
      <c r="CV1262">
        <v>1</v>
      </c>
      <c r="CW1262">
        <v>5</v>
      </c>
      <c r="CX1262">
        <v>1</v>
      </c>
      <c r="CY1262">
        <v>4</v>
      </c>
      <c r="CZ1262">
        <v>2</v>
      </c>
      <c r="DA1262">
        <v>0</v>
      </c>
      <c r="DB1262">
        <v>-25</v>
      </c>
      <c r="DC1262">
        <v>-11</v>
      </c>
      <c r="DD1262">
        <v>-21</v>
      </c>
      <c r="DE1262">
        <v>-7</v>
      </c>
      <c r="DF1262">
        <v>-20</v>
      </c>
      <c r="DG1262">
        <v>-6</v>
      </c>
      <c r="DH1262">
        <v>-12</v>
      </c>
      <c r="DI1262">
        <v>2</v>
      </c>
      <c r="DJ1262">
        <v>-13</v>
      </c>
      <c r="DK1262">
        <v>1</v>
      </c>
      <c r="DL1262">
        <v>-14</v>
      </c>
      <c r="DM1262">
        <v>0</v>
      </c>
      <c r="DN1262">
        <v>-11</v>
      </c>
      <c r="DO1262">
        <v>3</v>
      </c>
      <c r="DP1262">
        <v>-7</v>
      </c>
      <c r="DQ1262">
        <v>7</v>
      </c>
      <c r="DR1262">
        <v>-4</v>
      </c>
      <c r="DS1262">
        <v>10</v>
      </c>
      <c r="DT1262">
        <v>-3.5</v>
      </c>
      <c r="DU1262">
        <v>10.5</v>
      </c>
      <c r="DV1262">
        <v>-3.5</v>
      </c>
      <c r="DW1262">
        <v>10.5</v>
      </c>
      <c r="DX1262">
        <v>-2</v>
      </c>
      <c r="DY1262">
        <v>12</v>
      </c>
      <c r="DZ1262">
        <v>-1</v>
      </c>
      <c r="EA1262">
        <v>13</v>
      </c>
      <c r="EB1262">
        <v>-3</v>
      </c>
      <c r="EC1262">
        <v>11</v>
      </c>
      <c r="ED1262">
        <v>0</v>
      </c>
      <c r="EE1262">
        <v>14</v>
      </c>
      <c r="EF1262">
        <v>-1</v>
      </c>
      <c r="EG1262">
        <v>13</v>
      </c>
      <c r="EH1262">
        <v>3</v>
      </c>
      <c r="EI1262">
        <v>17</v>
      </c>
      <c r="EJ1262">
        <v>9</v>
      </c>
      <c r="EK1262">
        <v>23</v>
      </c>
      <c r="EL1262">
        <v>9</v>
      </c>
      <c r="EM1262">
        <v>23</v>
      </c>
      <c r="EN1262">
        <v>23</v>
      </c>
      <c r="EO1262">
        <v>37</v>
      </c>
      <c r="EP1262">
        <v>138.086749</v>
      </c>
      <c r="EQ1262">
        <v>103.24756429999999</v>
      </c>
      <c r="ER1262">
        <v>85.779336529999995</v>
      </c>
      <c r="ES1262">
        <v>83.219794629999996</v>
      </c>
      <c r="ET1262">
        <v>155.0322716</v>
      </c>
      <c r="EU1262">
        <v>123.47619760000001</v>
      </c>
      <c r="EV1262">
        <v>85.211337150000006</v>
      </c>
      <c r="EW1262">
        <v>82.023180260000004</v>
      </c>
      <c r="EX1262">
        <v>45.62683603</v>
      </c>
      <c r="EY1262">
        <v>46.679561970000002</v>
      </c>
      <c r="EZ1262">
        <v>62.301836880000003</v>
      </c>
      <c r="FA1262">
        <v>59.942715810000003</v>
      </c>
      <c r="FB1262">
        <v>7.2157070860000001</v>
      </c>
      <c r="FC1262">
        <v>8.0647733210000005</v>
      </c>
      <c r="FD1262">
        <v>24.471225019999999</v>
      </c>
      <c r="FE1262">
        <v>20.71565867</v>
      </c>
      <c r="FF1262">
        <v>6.570733057</v>
      </c>
      <c r="FG1262">
        <v>5.6628972580000001</v>
      </c>
      <c r="FH1262">
        <v>2.6519445940000002</v>
      </c>
      <c r="FI1262">
        <v>2.7701954409999998</v>
      </c>
      <c r="FJ1262">
        <v>27.6648356</v>
      </c>
      <c r="FK1262">
        <v>32.921057240000003</v>
      </c>
      <c r="FL1262">
        <v>10.195843050000001</v>
      </c>
      <c r="FM1262">
        <v>11.10054059</v>
      </c>
      <c r="FN1262">
        <v>0</v>
      </c>
      <c r="FO1262">
        <v>0</v>
      </c>
      <c r="FP1262">
        <v>0</v>
      </c>
      <c r="FQ1262">
        <v>2</v>
      </c>
      <c r="FR1262">
        <f>7/11</f>
        <v>0.63636363636363635</v>
      </c>
      <c r="FS1262">
        <v>2</v>
      </c>
      <c r="FT1262">
        <v>0</v>
      </c>
      <c r="FU1262">
        <v>2</v>
      </c>
      <c r="FV1262">
        <v>2</v>
      </c>
      <c r="FW1262">
        <v>0</v>
      </c>
      <c r="FX1262">
        <v>2</v>
      </c>
    </row>
    <row r="1263" spans="1:180" x14ac:dyDescent="0.3">
      <c r="A1263" s="7" t="s">
        <v>71</v>
      </c>
      <c r="B1263" s="7" t="s">
        <v>73</v>
      </c>
      <c r="C1263" t="s">
        <v>52</v>
      </c>
      <c r="D1263">
        <v>14</v>
      </c>
      <c r="E1263">
        <v>3</v>
      </c>
      <c r="F1263">
        <v>1.5041029109999999</v>
      </c>
      <c r="G1263">
        <v>1.6191864410000001</v>
      </c>
      <c r="H1263">
        <v>0.71140961400000002</v>
      </c>
      <c r="I1263">
        <v>0.66700000000000004</v>
      </c>
      <c r="J1263">
        <v>1.6240993749999999</v>
      </c>
      <c r="K1263">
        <v>1.129796904</v>
      </c>
      <c r="L1263">
        <v>0.87063366200000003</v>
      </c>
      <c r="M1263">
        <v>0.68343915700000002</v>
      </c>
      <c r="N1263">
        <v>18.452588240000001</v>
      </c>
      <c r="O1263">
        <v>23.492704209999999</v>
      </c>
      <c r="P1263">
        <v>1.553158603</v>
      </c>
      <c r="Q1263">
        <v>1.1071221339999999</v>
      </c>
      <c r="R1263">
        <v>1.6859391189999999</v>
      </c>
      <c r="S1263">
        <v>1.885954398</v>
      </c>
      <c r="T1263">
        <v>0.33333333300000001</v>
      </c>
      <c r="U1263">
        <v>0.102564103</v>
      </c>
      <c r="V1263">
        <v>0.4</v>
      </c>
      <c r="W1263">
        <v>6.6666666999999999E-2</v>
      </c>
      <c r="X1263">
        <v>0.27777777799999998</v>
      </c>
      <c r="Y1263">
        <v>0.111111111</v>
      </c>
      <c r="Z1263">
        <v>-17</v>
      </c>
      <c r="AA1263" s="5" t="s">
        <v>212</v>
      </c>
      <c r="AB1263">
        <v>-15</v>
      </c>
      <c r="AC1263">
        <v>-24</v>
      </c>
      <c r="AD1263" s="5" t="s">
        <v>228</v>
      </c>
      <c r="AE1263">
        <v>-24</v>
      </c>
      <c r="AF1263">
        <v>-11</v>
      </c>
      <c r="AG1263">
        <v>-20</v>
      </c>
      <c r="AH1263">
        <v>-9</v>
      </c>
      <c r="AI1263">
        <v>-18</v>
      </c>
      <c r="AJ1263">
        <v>-8</v>
      </c>
      <c r="AK1263">
        <v>-17</v>
      </c>
      <c r="AL1263">
        <v>-5</v>
      </c>
      <c r="AM1263">
        <v>-14</v>
      </c>
      <c r="AN1263">
        <v>-5</v>
      </c>
      <c r="AO1263">
        <v>-14</v>
      </c>
      <c r="AP1263">
        <v>-4</v>
      </c>
      <c r="AQ1263">
        <v>-13</v>
      </c>
      <c r="AR1263">
        <v>-4</v>
      </c>
      <c r="AS1263">
        <v>-13</v>
      </c>
      <c r="AT1263">
        <v>-4</v>
      </c>
      <c r="AU1263">
        <v>-13</v>
      </c>
      <c r="AV1263">
        <v>-4</v>
      </c>
      <c r="AW1263">
        <v>-13</v>
      </c>
      <c r="AX1263">
        <v>-3</v>
      </c>
      <c r="AY1263">
        <v>-12</v>
      </c>
      <c r="AZ1263">
        <v>-2</v>
      </c>
      <c r="BA1263">
        <v>-11</v>
      </c>
      <c r="BB1263">
        <v>-1</v>
      </c>
      <c r="BC1263">
        <v>-10</v>
      </c>
      <c r="BD1263">
        <v>0</v>
      </c>
      <c r="BE1263">
        <v>-9</v>
      </c>
      <c r="BF1263">
        <v>2</v>
      </c>
      <c r="BG1263">
        <v>-7</v>
      </c>
      <c r="BH1263">
        <v>3</v>
      </c>
      <c r="BI1263">
        <v>-6</v>
      </c>
      <c r="BJ1263">
        <v>7</v>
      </c>
      <c r="BK1263">
        <v>-2</v>
      </c>
      <c r="BL1263">
        <v>9</v>
      </c>
      <c r="BM1263">
        <v>0</v>
      </c>
      <c r="BN1263">
        <v>-1</v>
      </c>
      <c r="BO1263">
        <v>-8</v>
      </c>
      <c r="BP1263">
        <v>0</v>
      </c>
      <c r="BQ1263">
        <v>-3</v>
      </c>
      <c r="BR1263">
        <v>-1</v>
      </c>
      <c r="BS1263">
        <v>-4</v>
      </c>
      <c r="BT1263">
        <v>0</v>
      </c>
      <c r="BU1263">
        <v>-2</v>
      </c>
      <c r="BV1263">
        <v>-3</v>
      </c>
      <c r="BW1263">
        <v>-3</v>
      </c>
      <c r="BX1263">
        <v>2</v>
      </c>
      <c r="BY1263">
        <v>0</v>
      </c>
      <c r="BZ1263">
        <v>-2</v>
      </c>
      <c r="CA1263">
        <v>0</v>
      </c>
      <c r="CB1263">
        <v>0</v>
      </c>
      <c r="CC1263">
        <v>-3</v>
      </c>
      <c r="CD1263">
        <v>-2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-3</v>
      </c>
      <c r="CK1263">
        <v>-2</v>
      </c>
      <c r="CL1263">
        <v>3</v>
      </c>
      <c r="CM1263">
        <v>0</v>
      </c>
      <c r="CN1263">
        <v>0</v>
      </c>
      <c r="CO1263">
        <v>0</v>
      </c>
      <c r="CP1263">
        <v>3</v>
      </c>
      <c r="CQ1263">
        <v>-2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-1</v>
      </c>
      <c r="CX1263">
        <v>0</v>
      </c>
      <c r="CY1263">
        <v>0</v>
      </c>
      <c r="CZ1263">
        <v>0</v>
      </c>
      <c r="DA1263">
        <v>0</v>
      </c>
      <c r="DB1263">
        <v>-24</v>
      </c>
      <c r="DC1263">
        <v>-48</v>
      </c>
      <c r="DD1263">
        <v>-20</v>
      </c>
      <c r="DE1263">
        <v>-44</v>
      </c>
      <c r="DF1263">
        <v>-19</v>
      </c>
      <c r="DG1263">
        <v>-43</v>
      </c>
      <c r="DH1263">
        <v>-11</v>
      </c>
      <c r="DI1263">
        <v>-35</v>
      </c>
      <c r="DJ1263">
        <v>-12</v>
      </c>
      <c r="DK1263">
        <v>-36</v>
      </c>
      <c r="DL1263">
        <v>-13</v>
      </c>
      <c r="DM1263">
        <v>-37</v>
      </c>
      <c r="DN1263">
        <v>-10</v>
      </c>
      <c r="DO1263">
        <v>-34</v>
      </c>
      <c r="DP1263">
        <v>-6</v>
      </c>
      <c r="DQ1263">
        <v>-30</v>
      </c>
      <c r="DR1263">
        <v>-3</v>
      </c>
      <c r="DS1263">
        <v>-27</v>
      </c>
      <c r="DT1263">
        <v>-2.5</v>
      </c>
      <c r="DU1263">
        <v>-26.5</v>
      </c>
      <c r="DV1263">
        <v>-2.5</v>
      </c>
      <c r="DW1263">
        <v>-26.5</v>
      </c>
      <c r="DX1263">
        <v>-1</v>
      </c>
      <c r="DY1263">
        <v>-25</v>
      </c>
      <c r="DZ1263">
        <v>0</v>
      </c>
      <c r="EA1263">
        <v>-24</v>
      </c>
      <c r="EB1263">
        <v>-2</v>
      </c>
      <c r="EC1263">
        <v>-26</v>
      </c>
      <c r="ED1263">
        <v>1</v>
      </c>
      <c r="EE1263">
        <v>-23</v>
      </c>
      <c r="EF1263">
        <v>0</v>
      </c>
      <c r="EG1263">
        <v>-24</v>
      </c>
      <c r="EH1263">
        <v>4</v>
      </c>
      <c r="EI1263">
        <v>-20</v>
      </c>
      <c r="EJ1263">
        <v>10</v>
      </c>
      <c r="EK1263">
        <v>-14</v>
      </c>
      <c r="EL1263">
        <v>10</v>
      </c>
      <c r="EM1263">
        <v>-14</v>
      </c>
      <c r="EN1263">
        <v>24</v>
      </c>
      <c r="EO1263">
        <v>0</v>
      </c>
      <c r="EP1263">
        <v>115.3040283</v>
      </c>
      <c r="EQ1263">
        <v>128.87387910000001</v>
      </c>
      <c r="ER1263">
        <v>85.165692100000001</v>
      </c>
      <c r="ES1263">
        <v>87.291824669999997</v>
      </c>
      <c r="ET1263">
        <v>159.2506066</v>
      </c>
      <c r="EU1263">
        <v>156.54686240000001</v>
      </c>
      <c r="EV1263">
        <v>86.849957259999996</v>
      </c>
      <c r="EW1263">
        <v>86.941691590000005</v>
      </c>
      <c r="EX1263">
        <v>63.30103587</v>
      </c>
      <c r="EY1263">
        <v>53.859099639999997</v>
      </c>
      <c r="EZ1263">
        <v>69.236921839999994</v>
      </c>
      <c r="FA1263">
        <v>62.570284180000002</v>
      </c>
      <c r="FB1263">
        <v>8.0559530919999993</v>
      </c>
      <c r="FC1263">
        <v>7.1385588450000004</v>
      </c>
      <c r="FD1263">
        <v>26.202987650000001</v>
      </c>
      <c r="FE1263">
        <v>23.56983061</v>
      </c>
      <c r="FF1263">
        <v>6.4452441580000004</v>
      </c>
      <c r="FG1263">
        <v>5.2591349540000003</v>
      </c>
      <c r="FH1263">
        <v>2.2597767950000001</v>
      </c>
      <c r="FI1263">
        <v>0.81098780000000004</v>
      </c>
      <c r="FJ1263">
        <v>38.630713350000001</v>
      </c>
      <c r="FK1263">
        <v>32.690444370000002</v>
      </c>
      <c r="FL1263">
        <v>13.17790933</v>
      </c>
      <c r="FM1263">
        <v>11.02526552</v>
      </c>
      <c r="FN1263">
        <v>0</v>
      </c>
      <c r="FO1263">
        <v>1</v>
      </c>
      <c r="FP1263">
        <v>2</v>
      </c>
      <c r="FQ1263">
        <v>2</v>
      </c>
      <c r="FR1263">
        <f>6/12</f>
        <v>0.5</v>
      </c>
      <c r="FS1263">
        <v>1</v>
      </c>
      <c r="FT1263">
        <v>3</v>
      </c>
      <c r="FU1263">
        <v>0</v>
      </c>
      <c r="FV1263">
        <v>1</v>
      </c>
      <c r="FW1263">
        <v>1</v>
      </c>
      <c r="FX1263">
        <v>0</v>
      </c>
    </row>
    <row r="1264" spans="1:180" x14ac:dyDescent="0.3">
      <c r="A1264" s="7" t="s">
        <v>378</v>
      </c>
      <c r="B1264" s="7" t="s">
        <v>63</v>
      </c>
      <c r="C1264" t="s">
        <v>52</v>
      </c>
      <c r="D1264">
        <v>14</v>
      </c>
      <c r="E1264">
        <v>3</v>
      </c>
      <c r="F1264">
        <v>1.54</v>
      </c>
      <c r="G1264">
        <v>0.97706896600000004</v>
      </c>
      <c r="H1264">
        <v>0.69499999999999995</v>
      </c>
      <c r="I1264">
        <v>0.72622413799999996</v>
      </c>
      <c r="J1264">
        <v>2.384833333</v>
      </c>
      <c r="K1264">
        <v>1.5619461880000001</v>
      </c>
      <c r="L1264">
        <v>1.2673333330000001</v>
      </c>
      <c r="M1264">
        <v>1.3695255200000001</v>
      </c>
      <c r="N1264">
        <v>19.238</v>
      </c>
      <c r="O1264">
        <v>20.528189279999999</v>
      </c>
      <c r="P1264">
        <v>1.9550666670000001</v>
      </c>
      <c r="Q1264">
        <v>2.0380335110000001</v>
      </c>
      <c r="R1264">
        <v>1.498366667</v>
      </c>
      <c r="S1264">
        <v>1.003479574</v>
      </c>
      <c r="T1264">
        <v>0.46153846199999998</v>
      </c>
      <c r="U1264">
        <v>0.71794871800000004</v>
      </c>
      <c r="V1264">
        <v>0.46666666699999998</v>
      </c>
      <c r="W1264">
        <v>0.73333333300000003</v>
      </c>
      <c r="X1264">
        <v>0.222222222</v>
      </c>
      <c r="Y1264">
        <v>0.5</v>
      </c>
      <c r="Z1264">
        <v>-12</v>
      </c>
      <c r="AA1264" s="5" t="s">
        <v>181</v>
      </c>
      <c r="AB1264">
        <v>-10</v>
      </c>
      <c r="AC1264">
        <v>0</v>
      </c>
      <c r="AD1264" s="5" t="s">
        <v>215</v>
      </c>
      <c r="AE1264">
        <v>0</v>
      </c>
      <c r="AF1264">
        <v>-6</v>
      </c>
      <c r="AG1264">
        <v>4</v>
      </c>
      <c r="AH1264">
        <v>-4</v>
      </c>
      <c r="AI1264">
        <v>6</v>
      </c>
      <c r="AJ1264">
        <v>-3</v>
      </c>
      <c r="AK1264">
        <v>7</v>
      </c>
      <c r="AL1264">
        <v>0</v>
      </c>
      <c r="AM1264">
        <v>10</v>
      </c>
      <c r="AN1264">
        <v>0</v>
      </c>
      <c r="AO1264">
        <v>10</v>
      </c>
      <c r="AP1264">
        <v>1</v>
      </c>
      <c r="AQ1264">
        <v>11</v>
      </c>
      <c r="AR1264">
        <v>1</v>
      </c>
      <c r="AS1264">
        <v>11</v>
      </c>
      <c r="AT1264">
        <v>1</v>
      </c>
      <c r="AU1264">
        <v>11</v>
      </c>
      <c r="AV1264">
        <v>1</v>
      </c>
      <c r="AW1264">
        <v>11</v>
      </c>
      <c r="AX1264">
        <v>2</v>
      </c>
      <c r="AY1264">
        <v>12</v>
      </c>
      <c r="AZ1264">
        <v>3</v>
      </c>
      <c r="BA1264">
        <v>13</v>
      </c>
      <c r="BB1264">
        <v>4</v>
      </c>
      <c r="BC1264">
        <v>14</v>
      </c>
      <c r="BD1264">
        <v>5</v>
      </c>
      <c r="BE1264">
        <v>15</v>
      </c>
      <c r="BF1264">
        <v>7</v>
      </c>
      <c r="BG1264">
        <v>17</v>
      </c>
      <c r="BH1264">
        <v>8</v>
      </c>
      <c r="BI1264">
        <v>18</v>
      </c>
      <c r="BJ1264">
        <v>12</v>
      </c>
      <c r="BK1264">
        <v>22</v>
      </c>
      <c r="BL1264">
        <v>14</v>
      </c>
      <c r="BM1264">
        <v>24</v>
      </c>
      <c r="BN1264">
        <v>-2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-1</v>
      </c>
      <c r="BU1264">
        <v>0</v>
      </c>
      <c r="BV1264">
        <v>4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-1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-1</v>
      </c>
      <c r="CK1264">
        <v>3</v>
      </c>
      <c r="CL1264">
        <v>0</v>
      </c>
      <c r="CM1264">
        <v>2</v>
      </c>
      <c r="CN1264">
        <v>0</v>
      </c>
      <c r="CO1264">
        <v>1</v>
      </c>
      <c r="CP1264">
        <v>1</v>
      </c>
      <c r="CQ1264">
        <v>2</v>
      </c>
      <c r="CR1264">
        <v>2</v>
      </c>
      <c r="CS1264">
        <v>1</v>
      </c>
      <c r="CT1264">
        <v>0</v>
      </c>
      <c r="CU1264">
        <v>0</v>
      </c>
      <c r="CV1264">
        <v>0</v>
      </c>
      <c r="CW1264">
        <v>1</v>
      </c>
      <c r="CX1264">
        <v>3</v>
      </c>
      <c r="CY1264">
        <v>2</v>
      </c>
      <c r="CZ1264">
        <v>0</v>
      </c>
      <c r="DA1264">
        <v>4</v>
      </c>
      <c r="DB1264">
        <v>-14</v>
      </c>
      <c r="DC1264">
        <v>-5</v>
      </c>
      <c r="DD1264">
        <v>-10</v>
      </c>
      <c r="DE1264">
        <v>-1</v>
      </c>
      <c r="DF1264">
        <v>-9</v>
      </c>
      <c r="DG1264">
        <v>0</v>
      </c>
      <c r="DH1264">
        <v>-1</v>
      </c>
      <c r="DI1264">
        <v>8</v>
      </c>
      <c r="DJ1264">
        <v>-2</v>
      </c>
      <c r="DK1264">
        <v>7</v>
      </c>
      <c r="DL1264">
        <v>-3</v>
      </c>
      <c r="DM1264">
        <v>6</v>
      </c>
      <c r="DN1264">
        <v>0</v>
      </c>
      <c r="DO1264">
        <v>9</v>
      </c>
      <c r="DP1264">
        <v>4</v>
      </c>
      <c r="DQ1264">
        <v>13</v>
      </c>
      <c r="DR1264">
        <v>7</v>
      </c>
      <c r="DS1264">
        <v>16</v>
      </c>
      <c r="DT1264">
        <v>7.5</v>
      </c>
      <c r="DU1264">
        <v>16.5</v>
      </c>
      <c r="DV1264">
        <v>7.5</v>
      </c>
      <c r="DW1264">
        <v>16.5</v>
      </c>
      <c r="DX1264">
        <v>9</v>
      </c>
      <c r="DY1264">
        <v>18</v>
      </c>
      <c r="DZ1264">
        <v>10</v>
      </c>
      <c r="EA1264">
        <v>19</v>
      </c>
      <c r="EB1264">
        <v>8</v>
      </c>
      <c r="EC1264">
        <v>17</v>
      </c>
      <c r="ED1264">
        <v>11</v>
      </c>
      <c r="EE1264">
        <v>20</v>
      </c>
      <c r="EF1264">
        <v>10</v>
      </c>
      <c r="EG1264">
        <v>19</v>
      </c>
      <c r="EH1264">
        <v>14</v>
      </c>
      <c r="EI1264">
        <v>23</v>
      </c>
      <c r="EJ1264">
        <v>20</v>
      </c>
      <c r="EK1264">
        <v>29</v>
      </c>
      <c r="EL1264">
        <v>20</v>
      </c>
      <c r="EM1264">
        <v>29</v>
      </c>
      <c r="EN1264">
        <v>34</v>
      </c>
      <c r="EO1264">
        <v>43</v>
      </c>
      <c r="EP1264">
        <v>140.7296667</v>
      </c>
      <c r="EQ1264">
        <v>213.4110866</v>
      </c>
      <c r="ER1264">
        <v>86.461927070000002</v>
      </c>
      <c r="ES1264">
        <v>88.934041190000002</v>
      </c>
      <c r="ET1264">
        <v>160.49</v>
      </c>
      <c r="EU1264">
        <v>213.15990289999999</v>
      </c>
      <c r="EV1264">
        <v>83.702931809999995</v>
      </c>
      <c r="EW1264">
        <v>87.776254420000001</v>
      </c>
      <c r="EX1264">
        <v>47.65433333</v>
      </c>
      <c r="EY1264">
        <v>56.182949899999997</v>
      </c>
      <c r="EZ1264">
        <v>61.624756669999996</v>
      </c>
      <c r="FA1264">
        <v>67.228186800000003</v>
      </c>
      <c r="FB1264">
        <v>10.029999999999999</v>
      </c>
      <c r="FC1264">
        <v>11.62749183</v>
      </c>
      <c r="FD1264">
        <v>24.577000000000002</v>
      </c>
      <c r="FE1264">
        <v>41.334025150000002</v>
      </c>
      <c r="FF1264">
        <v>7.8163333330000002</v>
      </c>
      <c r="FG1264">
        <v>11.01811816</v>
      </c>
      <c r="FH1264">
        <v>1.937666667</v>
      </c>
      <c r="FI1264">
        <v>2.5626979639999998</v>
      </c>
      <c r="FJ1264">
        <v>33.185884090000002</v>
      </c>
      <c r="FK1264">
        <v>30.966209599999999</v>
      </c>
      <c r="FL1264">
        <v>15.108333330000001</v>
      </c>
      <c r="FM1264">
        <v>14.06399483</v>
      </c>
      <c r="FN1264">
        <v>0</v>
      </c>
      <c r="FO1264">
        <v>0</v>
      </c>
      <c r="FP1264">
        <v>1</v>
      </c>
      <c r="FQ1264">
        <v>3</v>
      </c>
      <c r="FR1264">
        <f>1/11</f>
        <v>9.0909090909090912E-2</v>
      </c>
      <c r="FS1264">
        <v>2</v>
      </c>
      <c r="FT1264">
        <v>0</v>
      </c>
      <c r="FU1264">
        <v>1</v>
      </c>
      <c r="FV1264" t="s">
        <v>45</v>
      </c>
      <c r="FW1264">
        <v>0</v>
      </c>
      <c r="FX1264">
        <v>0</v>
      </c>
    </row>
    <row r="1265" spans="1:180" x14ac:dyDescent="0.3">
      <c r="A1265" s="7" t="s">
        <v>90</v>
      </c>
      <c r="B1265" s="7" t="s">
        <v>94</v>
      </c>
      <c r="C1265" t="s">
        <v>55</v>
      </c>
      <c r="D1265">
        <v>17</v>
      </c>
      <c r="E1265">
        <v>3</v>
      </c>
      <c r="F1265">
        <v>1.6191864410000001</v>
      </c>
      <c r="G1265">
        <v>1.162727273</v>
      </c>
      <c r="H1265">
        <v>0.66700000000000004</v>
      </c>
      <c r="I1265">
        <v>0.72790909100000001</v>
      </c>
      <c r="J1265">
        <v>1.048309108</v>
      </c>
      <c r="K1265">
        <v>0.56988178499999997</v>
      </c>
      <c r="L1265">
        <v>0.50861300300000001</v>
      </c>
      <c r="M1265">
        <v>0.59175554900000005</v>
      </c>
      <c r="N1265">
        <v>18.510061260000001</v>
      </c>
      <c r="O1265">
        <v>19.0008962</v>
      </c>
      <c r="P1265">
        <v>0.99316460799999995</v>
      </c>
      <c r="Q1265">
        <v>0.73848911399999995</v>
      </c>
      <c r="R1265">
        <v>0.99421411699999995</v>
      </c>
      <c r="S1265">
        <v>1.494317205</v>
      </c>
      <c r="T1265">
        <v>0.37777777800000001</v>
      </c>
      <c r="U1265">
        <v>0.3125</v>
      </c>
      <c r="V1265">
        <v>0.26666666700000002</v>
      </c>
      <c r="W1265">
        <v>0.33333333300000001</v>
      </c>
      <c r="X1265">
        <v>0.45833333300000001</v>
      </c>
      <c r="Y1265">
        <v>0.25</v>
      </c>
      <c r="Z1265">
        <v>-18</v>
      </c>
      <c r="AA1265" s="5" t="s">
        <v>188</v>
      </c>
      <c r="AB1265">
        <v>-16</v>
      </c>
      <c r="AC1265">
        <v>-18</v>
      </c>
      <c r="AD1265" s="5" t="s">
        <v>209</v>
      </c>
      <c r="AE1265">
        <v>-14</v>
      </c>
      <c r="AF1265">
        <v>-9</v>
      </c>
      <c r="AG1265">
        <v>-11</v>
      </c>
      <c r="AH1265">
        <v>-9</v>
      </c>
      <c r="AI1265">
        <v>-11</v>
      </c>
      <c r="AJ1265">
        <v>-8</v>
      </c>
      <c r="AK1265">
        <v>-10</v>
      </c>
      <c r="AL1265">
        <v>-7</v>
      </c>
      <c r="AM1265">
        <v>-9</v>
      </c>
      <c r="AN1265">
        <v>-6</v>
      </c>
      <c r="AO1265">
        <v>-8</v>
      </c>
      <c r="AP1265">
        <v>-2</v>
      </c>
      <c r="AQ1265">
        <v>-4</v>
      </c>
      <c r="AR1265">
        <v>-2</v>
      </c>
      <c r="AS1265">
        <v>-4</v>
      </c>
      <c r="AT1265">
        <v>-1</v>
      </c>
      <c r="AU1265">
        <v>-3</v>
      </c>
      <c r="AV1265">
        <v>-1</v>
      </c>
      <c r="AW1265">
        <v>-3</v>
      </c>
      <c r="AX1265">
        <v>-1</v>
      </c>
      <c r="AY1265">
        <v>-3</v>
      </c>
      <c r="AZ1265">
        <v>0</v>
      </c>
      <c r="BA1265">
        <v>-2</v>
      </c>
      <c r="BB1265">
        <v>1</v>
      </c>
      <c r="BC1265">
        <v>-1</v>
      </c>
      <c r="BD1265">
        <v>1</v>
      </c>
      <c r="BE1265">
        <v>-1</v>
      </c>
      <c r="BF1265">
        <v>2</v>
      </c>
      <c r="BG1265">
        <v>0</v>
      </c>
      <c r="BH1265">
        <v>2</v>
      </c>
      <c r="BI1265">
        <v>0</v>
      </c>
      <c r="BJ1265">
        <v>4</v>
      </c>
      <c r="BK1265">
        <v>2</v>
      </c>
      <c r="BL1265">
        <v>5</v>
      </c>
      <c r="BM1265">
        <v>3</v>
      </c>
      <c r="BN1265">
        <v>-1</v>
      </c>
      <c r="BO1265">
        <v>-2</v>
      </c>
      <c r="BP1265">
        <v>0</v>
      </c>
      <c r="BQ1265">
        <v>-1</v>
      </c>
      <c r="BR1265">
        <v>-3</v>
      </c>
      <c r="BS1265">
        <v>0</v>
      </c>
      <c r="BT1265">
        <v>-1</v>
      </c>
      <c r="BU1265">
        <v>0</v>
      </c>
      <c r="BV1265">
        <v>-2</v>
      </c>
      <c r="BW1265">
        <v>-2</v>
      </c>
      <c r="BX1265">
        <v>1</v>
      </c>
      <c r="BY1265">
        <v>-3</v>
      </c>
      <c r="BZ1265">
        <v>-1</v>
      </c>
      <c r="CA1265">
        <v>2</v>
      </c>
      <c r="CB1265">
        <v>0</v>
      </c>
      <c r="CC1265">
        <v>0</v>
      </c>
      <c r="CD1265">
        <v>2</v>
      </c>
      <c r="CE1265">
        <v>0</v>
      </c>
      <c r="CF1265">
        <v>3</v>
      </c>
      <c r="CG1265">
        <v>-2</v>
      </c>
      <c r="CH1265">
        <v>-3</v>
      </c>
      <c r="CI1265">
        <v>0</v>
      </c>
      <c r="CJ1265">
        <v>0</v>
      </c>
      <c r="CK1265">
        <v>1</v>
      </c>
      <c r="CL1265">
        <v>0</v>
      </c>
      <c r="CM1265">
        <v>-2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-1</v>
      </c>
      <c r="CT1265">
        <v>0</v>
      </c>
      <c r="CU1265">
        <v>0</v>
      </c>
      <c r="CV1265">
        <v>0</v>
      </c>
      <c r="CW1265">
        <v>0</v>
      </c>
      <c r="CX1265">
        <v>1</v>
      </c>
      <c r="CY1265">
        <v>1</v>
      </c>
      <c r="CZ1265">
        <v>0</v>
      </c>
      <c r="DA1265">
        <v>0</v>
      </c>
      <c r="DB1265">
        <v>-26</v>
      </c>
      <c r="DC1265">
        <v>-31</v>
      </c>
      <c r="DD1265">
        <v>-17</v>
      </c>
      <c r="DE1265">
        <v>-22</v>
      </c>
      <c r="DF1265">
        <v>-18</v>
      </c>
      <c r="DG1265">
        <v>-23</v>
      </c>
      <c r="DH1265">
        <v>-11</v>
      </c>
      <c r="DI1265">
        <v>-16</v>
      </c>
      <c r="DJ1265">
        <v>-8</v>
      </c>
      <c r="DK1265">
        <v>-13</v>
      </c>
      <c r="DL1265">
        <v>-18</v>
      </c>
      <c r="DM1265">
        <v>-23</v>
      </c>
      <c r="DN1265">
        <v>0</v>
      </c>
      <c r="DO1265">
        <v>-5</v>
      </c>
      <c r="DP1265">
        <v>-4</v>
      </c>
      <c r="DQ1265">
        <v>-9</v>
      </c>
      <c r="DR1265">
        <v>5</v>
      </c>
      <c r="DS1265">
        <v>0</v>
      </c>
      <c r="DT1265">
        <v>7</v>
      </c>
      <c r="DU1265">
        <v>2</v>
      </c>
      <c r="DV1265">
        <v>-3</v>
      </c>
      <c r="DW1265">
        <v>-8</v>
      </c>
      <c r="DX1265">
        <v>-3</v>
      </c>
      <c r="DY1265">
        <v>-8</v>
      </c>
      <c r="DZ1265">
        <v>0</v>
      </c>
      <c r="EA1265">
        <v>-5</v>
      </c>
      <c r="EB1265">
        <v>0</v>
      </c>
      <c r="EC1265">
        <v>-5</v>
      </c>
      <c r="ED1265">
        <v>0</v>
      </c>
      <c r="EE1265">
        <v>-5</v>
      </c>
      <c r="EF1265">
        <v>0</v>
      </c>
      <c r="EG1265">
        <v>-5</v>
      </c>
      <c r="EH1265">
        <v>-2</v>
      </c>
      <c r="EI1265">
        <v>-7</v>
      </c>
      <c r="EJ1265">
        <v>5</v>
      </c>
      <c r="EK1265">
        <v>0</v>
      </c>
      <c r="EL1265">
        <v>6</v>
      </c>
      <c r="EM1265">
        <v>1</v>
      </c>
      <c r="EN1265">
        <v>7</v>
      </c>
      <c r="EO1265">
        <v>2</v>
      </c>
      <c r="EP1265">
        <v>88.679990750000002</v>
      </c>
      <c r="EQ1265">
        <v>123.51095290000001</v>
      </c>
      <c r="ER1265">
        <v>78.511113629999997</v>
      </c>
      <c r="ES1265">
        <v>86.077114620000003</v>
      </c>
      <c r="ET1265">
        <v>88.198680229999994</v>
      </c>
      <c r="EU1265">
        <v>114.8782161</v>
      </c>
      <c r="EV1265">
        <v>72.774011959999996</v>
      </c>
      <c r="EW1265">
        <v>82.172302909999999</v>
      </c>
      <c r="EX1265">
        <v>39.027320379999999</v>
      </c>
      <c r="EY1265">
        <v>42.54918284</v>
      </c>
      <c r="EZ1265">
        <v>51.432183879999997</v>
      </c>
      <c r="FA1265">
        <v>58.810364790000001</v>
      </c>
      <c r="FB1265">
        <v>5.777701714</v>
      </c>
      <c r="FC1265">
        <v>6.7551797880000004</v>
      </c>
      <c r="FD1265">
        <v>22.732560379999999</v>
      </c>
      <c r="FE1265">
        <v>24.562509729999999</v>
      </c>
      <c r="FF1265">
        <v>5.7923806320000004</v>
      </c>
      <c r="FG1265">
        <v>5.6771512</v>
      </c>
      <c r="FH1265">
        <v>2.7302306920000001</v>
      </c>
      <c r="FI1265">
        <v>1.577740079</v>
      </c>
      <c r="FJ1265">
        <v>31.246811350000002</v>
      </c>
      <c r="FK1265">
        <v>28.720141819999998</v>
      </c>
      <c r="FL1265">
        <v>9.4906060889999999</v>
      </c>
      <c r="FM1265">
        <v>8.5756608960000005</v>
      </c>
      <c r="FN1265">
        <v>0</v>
      </c>
      <c r="FO1265">
        <v>0</v>
      </c>
      <c r="FP1265">
        <v>1</v>
      </c>
      <c r="FQ1265">
        <v>1</v>
      </c>
      <c r="FR1265">
        <f>9/12</f>
        <v>0.75</v>
      </c>
      <c r="FS1265">
        <v>2</v>
      </c>
      <c r="FT1265">
        <v>0</v>
      </c>
      <c r="FU1265">
        <v>1</v>
      </c>
      <c r="FV1265">
        <v>2</v>
      </c>
      <c r="FW1265">
        <v>0</v>
      </c>
      <c r="FX1265">
        <v>1</v>
      </c>
    </row>
    <row r="1266" spans="1:180" x14ac:dyDescent="0.3">
      <c r="A1266" s="7" t="s">
        <v>95</v>
      </c>
      <c r="B1266" s="7" t="s">
        <v>88</v>
      </c>
      <c r="C1266" t="s">
        <v>55</v>
      </c>
      <c r="D1266">
        <v>17</v>
      </c>
      <c r="E1266">
        <v>3</v>
      </c>
      <c r="F1266">
        <v>0.67484848500000005</v>
      </c>
      <c r="G1266">
        <v>1.3135371179999999</v>
      </c>
      <c r="H1266">
        <v>0.79263636400000004</v>
      </c>
      <c r="I1266">
        <v>0.69057205200000005</v>
      </c>
      <c r="J1266">
        <v>1.5725292289999999</v>
      </c>
      <c r="K1266">
        <v>1.323188764</v>
      </c>
      <c r="L1266">
        <v>1.3249647689999999</v>
      </c>
      <c r="M1266">
        <v>0.90318619300000003</v>
      </c>
      <c r="N1266">
        <v>19.767773200000001</v>
      </c>
      <c r="O1266">
        <v>16.99626568</v>
      </c>
      <c r="P1266">
        <v>1.811801343</v>
      </c>
      <c r="Q1266">
        <v>1.146544776</v>
      </c>
      <c r="R1266">
        <v>0.75393222400000004</v>
      </c>
      <c r="S1266">
        <v>1.2866550539999999</v>
      </c>
      <c r="T1266">
        <v>0.6875</v>
      </c>
      <c r="U1266">
        <v>0.47916666699999999</v>
      </c>
      <c r="V1266">
        <v>0.86666666699999995</v>
      </c>
      <c r="W1266">
        <v>0.86666666699999995</v>
      </c>
      <c r="X1266">
        <v>0.71428571399999996</v>
      </c>
      <c r="Y1266">
        <v>0.33333333300000001</v>
      </c>
      <c r="Z1266">
        <v>-2</v>
      </c>
      <c r="AA1266" s="5" t="s">
        <v>209</v>
      </c>
      <c r="AB1266">
        <v>0</v>
      </c>
      <c r="AC1266">
        <v>-10</v>
      </c>
      <c r="AD1266" s="5" t="s">
        <v>226</v>
      </c>
      <c r="AE1266">
        <v>-6</v>
      </c>
      <c r="AF1266">
        <v>7</v>
      </c>
      <c r="AG1266">
        <v>-3</v>
      </c>
      <c r="AH1266">
        <v>7</v>
      </c>
      <c r="AI1266">
        <v>-3</v>
      </c>
      <c r="AJ1266">
        <v>8</v>
      </c>
      <c r="AK1266">
        <v>-2</v>
      </c>
      <c r="AL1266">
        <v>9</v>
      </c>
      <c r="AM1266">
        <v>-1</v>
      </c>
      <c r="AN1266">
        <v>10</v>
      </c>
      <c r="AO1266">
        <v>0</v>
      </c>
      <c r="AP1266">
        <v>14</v>
      </c>
      <c r="AQ1266">
        <v>4</v>
      </c>
      <c r="AR1266">
        <v>14</v>
      </c>
      <c r="AS1266">
        <v>4</v>
      </c>
      <c r="AT1266">
        <v>15</v>
      </c>
      <c r="AU1266">
        <v>5</v>
      </c>
      <c r="AV1266">
        <v>15</v>
      </c>
      <c r="AW1266">
        <v>5</v>
      </c>
      <c r="AX1266">
        <v>15</v>
      </c>
      <c r="AY1266">
        <v>5</v>
      </c>
      <c r="AZ1266">
        <v>16</v>
      </c>
      <c r="BA1266">
        <v>6</v>
      </c>
      <c r="BB1266">
        <v>17</v>
      </c>
      <c r="BC1266">
        <v>7</v>
      </c>
      <c r="BD1266">
        <v>17</v>
      </c>
      <c r="BE1266">
        <v>7</v>
      </c>
      <c r="BF1266">
        <v>18</v>
      </c>
      <c r="BG1266">
        <v>8</v>
      </c>
      <c r="BH1266">
        <v>18</v>
      </c>
      <c r="BI1266">
        <v>8</v>
      </c>
      <c r="BJ1266">
        <v>20</v>
      </c>
      <c r="BK1266">
        <v>10</v>
      </c>
      <c r="BL1266">
        <v>21</v>
      </c>
      <c r="BM1266">
        <v>11</v>
      </c>
      <c r="BN1266">
        <v>2</v>
      </c>
      <c r="BO1266">
        <v>-2</v>
      </c>
      <c r="BP1266">
        <v>0</v>
      </c>
      <c r="BQ1266">
        <v>0</v>
      </c>
      <c r="BR1266">
        <v>0</v>
      </c>
      <c r="BS1266">
        <v>-3</v>
      </c>
      <c r="BT1266">
        <v>1</v>
      </c>
      <c r="BU1266">
        <v>-2</v>
      </c>
      <c r="BV1266">
        <v>0</v>
      </c>
      <c r="BW1266">
        <v>0</v>
      </c>
      <c r="BX1266">
        <v>2</v>
      </c>
      <c r="BY1266">
        <v>-3</v>
      </c>
      <c r="BZ1266">
        <v>2</v>
      </c>
      <c r="CA1266">
        <v>2</v>
      </c>
      <c r="CB1266">
        <v>0</v>
      </c>
      <c r="CC1266">
        <v>0</v>
      </c>
      <c r="CD1266">
        <v>-1</v>
      </c>
      <c r="CE1266">
        <v>4</v>
      </c>
      <c r="CF1266">
        <v>1</v>
      </c>
      <c r="CG1266">
        <v>0</v>
      </c>
      <c r="CH1266">
        <v>2</v>
      </c>
      <c r="CI1266">
        <v>0</v>
      </c>
      <c r="CJ1266">
        <v>2</v>
      </c>
      <c r="CK1266">
        <v>2</v>
      </c>
      <c r="CL1266">
        <v>-1</v>
      </c>
      <c r="CM1266">
        <v>2</v>
      </c>
      <c r="CN1266">
        <v>0</v>
      </c>
      <c r="CO1266">
        <v>0</v>
      </c>
      <c r="CP1266">
        <v>0</v>
      </c>
      <c r="CQ1266">
        <v>0</v>
      </c>
      <c r="CR1266">
        <v>2</v>
      </c>
      <c r="CS1266">
        <v>0</v>
      </c>
      <c r="CT1266">
        <v>-3</v>
      </c>
      <c r="CU1266">
        <v>1</v>
      </c>
      <c r="CV1266">
        <v>1</v>
      </c>
      <c r="CW1266">
        <v>0</v>
      </c>
      <c r="CX1266">
        <v>0</v>
      </c>
      <c r="CY1266">
        <v>-2</v>
      </c>
      <c r="CZ1266">
        <v>3</v>
      </c>
      <c r="DA1266">
        <v>1</v>
      </c>
      <c r="DB1266">
        <v>-9</v>
      </c>
      <c r="DC1266">
        <v>-22</v>
      </c>
      <c r="DD1266">
        <v>0</v>
      </c>
      <c r="DE1266">
        <v>-13</v>
      </c>
      <c r="DF1266">
        <v>-1</v>
      </c>
      <c r="DG1266">
        <v>-14</v>
      </c>
      <c r="DH1266">
        <v>6</v>
      </c>
      <c r="DI1266">
        <v>-7</v>
      </c>
      <c r="DJ1266">
        <v>9</v>
      </c>
      <c r="DK1266">
        <v>-4</v>
      </c>
      <c r="DL1266">
        <v>-1</v>
      </c>
      <c r="DM1266">
        <v>-14</v>
      </c>
      <c r="DN1266">
        <v>17</v>
      </c>
      <c r="DO1266">
        <v>4</v>
      </c>
      <c r="DP1266">
        <v>13</v>
      </c>
      <c r="DQ1266">
        <v>0</v>
      </c>
      <c r="DR1266">
        <v>22</v>
      </c>
      <c r="DS1266">
        <v>9</v>
      </c>
      <c r="DT1266">
        <v>24</v>
      </c>
      <c r="DU1266">
        <v>11</v>
      </c>
      <c r="DV1266">
        <v>14</v>
      </c>
      <c r="DW1266">
        <v>1</v>
      </c>
      <c r="DX1266">
        <v>14</v>
      </c>
      <c r="DY1266">
        <v>1</v>
      </c>
      <c r="DZ1266">
        <v>17</v>
      </c>
      <c r="EA1266">
        <v>4</v>
      </c>
      <c r="EB1266">
        <v>17</v>
      </c>
      <c r="EC1266">
        <v>4</v>
      </c>
      <c r="ED1266">
        <v>17</v>
      </c>
      <c r="EE1266">
        <v>4</v>
      </c>
      <c r="EF1266">
        <v>17</v>
      </c>
      <c r="EG1266">
        <v>4</v>
      </c>
      <c r="EH1266">
        <v>15</v>
      </c>
      <c r="EI1266">
        <v>2</v>
      </c>
      <c r="EJ1266">
        <v>22</v>
      </c>
      <c r="EK1266">
        <v>9</v>
      </c>
      <c r="EL1266">
        <v>23</v>
      </c>
      <c r="EM1266">
        <v>10</v>
      </c>
      <c r="EN1266">
        <v>24</v>
      </c>
      <c r="EO1266">
        <v>11</v>
      </c>
      <c r="EP1266">
        <v>248.29607350000001</v>
      </c>
      <c r="EQ1266">
        <v>151.20771379999999</v>
      </c>
      <c r="ER1266">
        <v>91.920168140000001</v>
      </c>
      <c r="ES1266">
        <v>87.117540120000001</v>
      </c>
      <c r="ET1266">
        <v>198.28357500000001</v>
      </c>
      <c r="EU1266">
        <v>155.61305010000001</v>
      </c>
      <c r="EV1266">
        <v>89.129552059999995</v>
      </c>
      <c r="EW1266">
        <v>85.155952310000004</v>
      </c>
      <c r="EX1266">
        <v>72.663522150000006</v>
      </c>
      <c r="EY1266">
        <v>47.081427490000003</v>
      </c>
      <c r="EZ1266">
        <v>70.655512720000004</v>
      </c>
      <c r="FA1266">
        <v>63.129274629999998</v>
      </c>
      <c r="FB1266">
        <v>12.54417299</v>
      </c>
      <c r="FC1266">
        <v>8.4220244110000007</v>
      </c>
      <c r="FD1266">
        <v>38.411458609999997</v>
      </c>
      <c r="FE1266">
        <v>23.92828085</v>
      </c>
      <c r="FF1266">
        <v>14.1177522</v>
      </c>
      <c r="FG1266">
        <v>8.4864730890000004</v>
      </c>
      <c r="FH1266">
        <v>3.818026674</v>
      </c>
      <c r="FI1266">
        <v>1.8002876350000001</v>
      </c>
      <c r="FJ1266">
        <v>34.054016359999999</v>
      </c>
      <c r="FK1266">
        <v>36.353794600000001</v>
      </c>
      <c r="FL1266">
        <v>12.552065150000001</v>
      </c>
      <c r="FM1266">
        <v>10.861186379999999</v>
      </c>
      <c r="FN1266">
        <v>0</v>
      </c>
      <c r="FO1266">
        <v>0</v>
      </c>
      <c r="FP1266">
        <v>2</v>
      </c>
      <c r="FQ1266">
        <v>2</v>
      </c>
      <c r="FR1266">
        <f>13/14</f>
        <v>0.9285714285714286</v>
      </c>
      <c r="FS1266">
        <v>1</v>
      </c>
      <c r="FT1266">
        <v>2</v>
      </c>
      <c r="FU1266">
        <v>0</v>
      </c>
      <c r="FV1266">
        <v>1</v>
      </c>
      <c r="FW1266">
        <v>1</v>
      </c>
      <c r="FX1266">
        <v>0</v>
      </c>
    </row>
    <row r="1267" spans="1:180" x14ac:dyDescent="0.3">
      <c r="A1267" s="7" t="s">
        <v>36</v>
      </c>
      <c r="B1267" s="7" t="s">
        <v>48</v>
      </c>
      <c r="C1267" t="s">
        <v>26</v>
      </c>
      <c r="D1267">
        <v>17</v>
      </c>
      <c r="E1267">
        <v>3</v>
      </c>
      <c r="F1267">
        <v>1.2</v>
      </c>
      <c r="G1267">
        <v>1.109428571</v>
      </c>
      <c r="H1267">
        <v>0.68799999999999994</v>
      </c>
      <c r="I1267">
        <v>0.66539999999999999</v>
      </c>
      <c r="J1267">
        <v>1.0629320659999999</v>
      </c>
      <c r="K1267">
        <v>0.81255113300000004</v>
      </c>
      <c r="L1267">
        <v>0.53281561899999996</v>
      </c>
      <c r="M1267">
        <v>1.2545054739999999</v>
      </c>
      <c r="N1267">
        <v>18.578536849999999</v>
      </c>
      <c r="O1267">
        <v>17.020157000000001</v>
      </c>
      <c r="P1267">
        <v>1.0308981580000001</v>
      </c>
      <c r="Q1267">
        <v>1.316630022</v>
      </c>
      <c r="R1267">
        <v>1.4828826690000001</v>
      </c>
      <c r="S1267">
        <v>1.226035121</v>
      </c>
      <c r="T1267">
        <v>0.27083333300000001</v>
      </c>
      <c r="U1267">
        <v>0.4375</v>
      </c>
      <c r="V1267">
        <v>0.2</v>
      </c>
      <c r="W1267">
        <v>0.26666666700000002</v>
      </c>
      <c r="X1267">
        <v>0.16666666699999999</v>
      </c>
      <c r="Y1267">
        <v>0.375</v>
      </c>
      <c r="Z1267">
        <v>-20</v>
      </c>
      <c r="AA1267" s="5" t="s">
        <v>209</v>
      </c>
      <c r="AB1267">
        <v>-17</v>
      </c>
      <c r="AC1267">
        <v>-9</v>
      </c>
      <c r="AD1267" s="5" t="s">
        <v>210</v>
      </c>
      <c r="AE1267">
        <v>-8</v>
      </c>
      <c r="AF1267">
        <v>-16</v>
      </c>
      <c r="AG1267">
        <v>-8</v>
      </c>
      <c r="AH1267">
        <v>-13</v>
      </c>
      <c r="AI1267">
        <v>-5</v>
      </c>
      <c r="AJ1267">
        <v>-13</v>
      </c>
      <c r="AK1267">
        <v>-5</v>
      </c>
      <c r="AL1267">
        <v>-13</v>
      </c>
      <c r="AM1267">
        <v>-5</v>
      </c>
      <c r="AN1267">
        <v>-13</v>
      </c>
      <c r="AO1267">
        <v>-5</v>
      </c>
      <c r="AP1267">
        <v>-13</v>
      </c>
      <c r="AQ1267">
        <v>-5</v>
      </c>
      <c r="AR1267">
        <v>-10</v>
      </c>
      <c r="AS1267">
        <v>-2</v>
      </c>
      <c r="AT1267">
        <v>-10</v>
      </c>
      <c r="AU1267">
        <v>-2</v>
      </c>
      <c r="AV1267">
        <v>-8</v>
      </c>
      <c r="AW1267">
        <v>0</v>
      </c>
      <c r="AX1267">
        <v>-7</v>
      </c>
      <c r="AY1267">
        <v>1</v>
      </c>
      <c r="AZ1267">
        <v>-6</v>
      </c>
      <c r="BA1267">
        <v>2</v>
      </c>
      <c r="BB1267">
        <v>-6</v>
      </c>
      <c r="BC1267">
        <v>2</v>
      </c>
      <c r="BD1267">
        <v>-3</v>
      </c>
      <c r="BE1267">
        <v>5</v>
      </c>
      <c r="BF1267">
        <v>0</v>
      </c>
      <c r="BG1267">
        <v>8</v>
      </c>
      <c r="BH1267">
        <v>2</v>
      </c>
      <c r="BI1267">
        <v>10</v>
      </c>
      <c r="BJ1267">
        <v>5</v>
      </c>
      <c r="BK1267">
        <v>13</v>
      </c>
      <c r="BL1267">
        <v>11</v>
      </c>
      <c r="BM1267">
        <v>19</v>
      </c>
      <c r="BN1267">
        <v>0</v>
      </c>
      <c r="BO1267">
        <v>-4</v>
      </c>
      <c r="BP1267">
        <v>-1</v>
      </c>
      <c r="BQ1267">
        <v>-1</v>
      </c>
      <c r="BR1267">
        <v>-3</v>
      </c>
      <c r="BS1267">
        <v>-1</v>
      </c>
      <c r="BT1267">
        <v>-2</v>
      </c>
      <c r="BU1267">
        <v>0</v>
      </c>
      <c r="BV1267">
        <v>1</v>
      </c>
      <c r="BW1267">
        <v>-1</v>
      </c>
      <c r="BX1267">
        <v>-2</v>
      </c>
      <c r="BY1267">
        <v>1</v>
      </c>
      <c r="BZ1267">
        <v>-1</v>
      </c>
      <c r="CA1267">
        <v>0</v>
      </c>
      <c r="CB1267">
        <v>0</v>
      </c>
      <c r="CC1267">
        <v>-2</v>
      </c>
      <c r="CD1267">
        <v>-1</v>
      </c>
      <c r="CE1267">
        <v>0</v>
      </c>
      <c r="CF1267">
        <v>0</v>
      </c>
      <c r="CG1267">
        <v>-4</v>
      </c>
      <c r="CH1267">
        <v>0</v>
      </c>
      <c r="CI1267">
        <v>1</v>
      </c>
      <c r="CJ1267">
        <v>0</v>
      </c>
      <c r="CK1267">
        <v>0</v>
      </c>
      <c r="CL1267">
        <v>-1</v>
      </c>
      <c r="CM1267">
        <v>1</v>
      </c>
      <c r="CN1267">
        <v>3</v>
      </c>
      <c r="CO1267">
        <v>0</v>
      </c>
      <c r="CP1267">
        <v>0</v>
      </c>
      <c r="CQ1267">
        <v>2</v>
      </c>
      <c r="CR1267">
        <v>0</v>
      </c>
      <c r="CS1267">
        <v>-1</v>
      </c>
      <c r="CT1267">
        <v>0</v>
      </c>
      <c r="CU1267">
        <v>0</v>
      </c>
      <c r="CV1267">
        <v>0</v>
      </c>
      <c r="CW1267">
        <v>1</v>
      </c>
      <c r="CX1267">
        <v>0</v>
      </c>
      <c r="CY1267">
        <v>0</v>
      </c>
      <c r="CZ1267">
        <v>0</v>
      </c>
      <c r="DA1267">
        <v>2</v>
      </c>
      <c r="DB1267">
        <v>-24</v>
      </c>
      <c r="DC1267">
        <v>-23</v>
      </c>
      <c r="DD1267">
        <v>-15</v>
      </c>
      <c r="DE1267">
        <v>-14</v>
      </c>
      <c r="DF1267">
        <v>-16</v>
      </c>
      <c r="DG1267">
        <v>-15</v>
      </c>
      <c r="DH1267">
        <v>-14</v>
      </c>
      <c r="DI1267">
        <v>-13</v>
      </c>
      <c r="DJ1267">
        <v>-21</v>
      </c>
      <c r="DK1267">
        <v>-20</v>
      </c>
      <c r="DL1267">
        <v>-20</v>
      </c>
      <c r="DM1267">
        <v>-19</v>
      </c>
      <c r="DN1267">
        <v>-18</v>
      </c>
      <c r="DO1267">
        <v>-17</v>
      </c>
      <c r="DP1267">
        <v>-16</v>
      </c>
      <c r="DQ1267">
        <v>-15</v>
      </c>
      <c r="DR1267">
        <v>-13</v>
      </c>
      <c r="DS1267">
        <v>-12</v>
      </c>
      <c r="DT1267">
        <v>-9</v>
      </c>
      <c r="DU1267">
        <v>-8</v>
      </c>
      <c r="DV1267">
        <v>-7</v>
      </c>
      <c r="DW1267">
        <v>-6</v>
      </c>
      <c r="DX1267">
        <v>-1</v>
      </c>
      <c r="DY1267">
        <v>0</v>
      </c>
      <c r="DZ1267">
        <v>-4</v>
      </c>
      <c r="EA1267">
        <v>-3</v>
      </c>
      <c r="EB1267">
        <v>0</v>
      </c>
      <c r="EC1267">
        <v>1</v>
      </c>
      <c r="ED1267">
        <v>2</v>
      </c>
      <c r="EE1267">
        <v>3</v>
      </c>
      <c r="EF1267">
        <v>4</v>
      </c>
      <c r="EG1267">
        <v>5</v>
      </c>
      <c r="EH1267">
        <v>0</v>
      </c>
      <c r="EI1267">
        <v>1</v>
      </c>
      <c r="EJ1267">
        <v>3</v>
      </c>
      <c r="EK1267">
        <v>4</v>
      </c>
      <c r="EL1267">
        <v>17</v>
      </c>
      <c r="EM1267">
        <v>18</v>
      </c>
      <c r="EN1267">
        <v>12</v>
      </c>
      <c r="EO1267">
        <v>13</v>
      </c>
      <c r="EP1267">
        <v>143.35456600000001</v>
      </c>
      <c r="EQ1267">
        <v>171.26072020000001</v>
      </c>
      <c r="ER1267">
        <v>86.203127120000005</v>
      </c>
      <c r="ES1267">
        <v>88.774751460000004</v>
      </c>
      <c r="ET1267">
        <v>174.49868989999999</v>
      </c>
      <c r="EU1267">
        <v>170.6799728</v>
      </c>
      <c r="EV1267">
        <v>86.350829390000001</v>
      </c>
      <c r="EW1267">
        <v>88.138411349999998</v>
      </c>
      <c r="EX1267">
        <v>56.191717060000002</v>
      </c>
      <c r="EY1267">
        <v>64.733349770000004</v>
      </c>
      <c r="EZ1267">
        <v>62.940938989999999</v>
      </c>
      <c r="FA1267">
        <v>66.709278190000006</v>
      </c>
      <c r="FB1267">
        <v>7.3490913539999996</v>
      </c>
      <c r="FC1267">
        <v>10.39266155</v>
      </c>
      <c r="FD1267">
        <v>29.001947730000001</v>
      </c>
      <c r="FE1267">
        <v>31.09415078</v>
      </c>
      <c r="FF1267">
        <v>8.4238013679999995</v>
      </c>
      <c r="FG1267">
        <v>7.1389278559999996</v>
      </c>
      <c r="FH1267">
        <v>2.076996308</v>
      </c>
      <c r="FI1267">
        <v>2.8660343890000002</v>
      </c>
      <c r="FJ1267">
        <v>30.9931412</v>
      </c>
      <c r="FK1267">
        <v>29.97519617</v>
      </c>
      <c r="FL1267">
        <v>12.06073112</v>
      </c>
      <c r="FM1267">
        <v>10.97482288</v>
      </c>
      <c r="FN1267">
        <v>0</v>
      </c>
      <c r="FO1267">
        <v>0</v>
      </c>
      <c r="FP1267">
        <v>0</v>
      </c>
      <c r="FQ1267">
        <v>0</v>
      </c>
      <c r="FR1267">
        <f>9/12</f>
        <v>0.75</v>
      </c>
      <c r="FS1267" t="s">
        <v>45</v>
      </c>
      <c r="FT1267">
        <v>3</v>
      </c>
      <c r="FU1267">
        <v>3</v>
      </c>
      <c r="FV1267">
        <v>2</v>
      </c>
      <c r="FW1267">
        <v>1</v>
      </c>
      <c r="FX1267">
        <v>3</v>
      </c>
    </row>
    <row r="1268" spans="1:180" x14ac:dyDescent="0.3">
      <c r="A1268" s="7" t="s">
        <v>384</v>
      </c>
      <c r="B1268" s="7" t="s">
        <v>44</v>
      </c>
      <c r="C1268" t="s">
        <v>26</v>
      </c>
      <c r="D1268">
        <v>17</v>
      </c>
      <c r="E1268">
        <v>3</v>
      </c>
      <c r="F1268">
        <v>2.19</v>
      </c>
      <c r="G1268">
        <v>1.2935377100000001</v>
      </c>
      <c r="H1268">
        <v>0.67</v>
      </c>
      <c r="I1268">
        <v>0.74266304900000002</v>
      </c>
      <c r="J1268">
        <v>0.64194520499999996</v>
      </c>
      <c r="K1268">
        <v>1.18846114</v>
      </c>
      <c r="L1268">
        <v>0.56100114199999995</v>
      </c>
      <c r="M1268">
        <v>0.84300751500000004</v>
      </c>
      <c r="N1268">
        <v>17.767981129999999</v>
      </c>
      <c r="O1268">
        <v>16.056544519999999</v>
      </c>
      <c r="P1268">
        <v>0.72808904100000005</v>
      </c>
      <c r="Q1268">
        <v>1.332112132</v>
      </c>
      <c r="R1268">
        <v>2.1169866669999999</v>
      </c>
      <c r="S1268">
        <v>1.002689677</v>
      </c>
      <c r="T1268">
        <v>0.16666666699999999</v>
      </c>
      <c r="U1268">
        <v>0.41666666699999999</v>
      </c>
      <c r="V1268">
        <v>0.133333333</v>
      </c>
      <c r="W1268">
        <v>0.46666666699999998</v>
      </c>
      <c r="X1268">
        <v>0.20833333300000001</v>
      </c>
      <c r="Y1268">
        <v>0.41666666699999999</v>
      </c>
      <c r="Z1268">
        <v>-25</v>
      </c>
      <c r="AA1268" s="5" t="s">
        <v>214</v>
      </c>
      <c r="AB1268">
        <v>-22</v>
      </c>
      <c r="AC1268">
        <v>-10</v>
      </c>
      <c r="AD1268" s="5" t="s">
        <v>194</v>
      </c>
      <c r="AE1268">
        <v>-9</v>
      </c>
      <c r="AF1268">
        <v>-21</v>
      </c>
      <c r="AG1268">
        <v>-9</v>
      </c>
      <c r="AH1268">
        <v>-18</v>
      </c>
      <c r="AI1268">
        <v>-6</v>
      </c>
      <c r="AJ1268">
        <v>-18</v>
      </c>
      <c r="AK1268">
        <v>-6</v>
      </c>
      <c r="AL1268">
        <v>-18</v>
      </c>
      <c r="AM1268">
        <v>-6</v>
      </c>
      <c r="AN1268">
        <v>-18</v>
      </c>
      <c r="AO1268">
        <v>-6</v>
      </c>
      <c r="AP1268">
        <v>-18</v>
      </c>
      <c r="AQ1268">
        <v>-6</v>
      </c>
      <c r="AR1268">
        <v>-15</v>
      </c>
      <c r="AS1268">
        <v>-3</v>
      </c>
      <c r="AT1268">
        <v>-15</v>
      </c>
      <c r="AU1268">
        <v>-3</v>
      </c>
      <c r="AV1268">
        <v>-13</v>
      </c>
      <c r="AW1268">
        <v>-1</v>
      </c>
      <c r="AX1268">
        <v>-12</v>
      </c>
      <c r="AY1268">
        <v>0</v>
      </c>
      <c r="AZ1268">
        <v>-11</v>
      </c>
      <c r="BA1268">
        <v>1</v>
      </c>
      <c r="BB1268">
        <v>-11</v>
      </c>
      <c r="BC1268">
        <v>1</v>
      </c>
      <c r="BD1268">
        <v>-8</v>
      </c>
      <c r="BE1268">
        <v>4</v>
      </c>
      <c r="BF1268">
        <v>-5</v>
      </c>
      <c r="BG1268">
        <v>7</v>
      </c>
      <c r="BH1268">
        <v>-3</v>
      </c>
      <c r="BI1268">
        <v>9</v>
      </c>
      <c r="BJ1268">
        <v>0</v>
      </c>
      <c r="BK1268">
        <v>12</v>
      </c>
      <c r="BL1268">
        <v>6</v>
      </c>
      <c r="BM1268">
        <v>18</v>
      </c>
      <c r="BN1268">
        <v>0</v>
      </c>
      <c r="BO1268">
        <v>-2</v>
      </c>
      <c r="BP1268">
        <v>-1</v>
      </c>
      <c r="BQ1268">
        <v>1</v>
      </c>
      <c r="BR1268">
        <v>-3</v>
      </c>
      <c r="BS1268">
        <v>-1</v>
      </c>
      <c r="BT1268">
        <v>-3</v>
      </c>
      <c r="BU1268">
        <v>-1</v>
      </c>
      <c r="BV1268">
        <v>-3</v>
      </c>
      <c r="BW1268">
        <v>-3</v>
      </c>
      <c r="BX1268">
        <v>0</v>
      </c>
      <c r="BY1268">
        <v>2</v>
      </c>
      <c r="BZ1268">
        <v>-1</v>
      </c>
      <c r="CA1268">
        <v>-2</v>
      </c>
      <c r="CB1268">
        <v>0</v>
      </c>
      <c r="CC1268">
        <v>-1</v>
      </c>
      <c r="CD1268">
        <v>-2</v>
      </c>
      <c r="CE1268">
        <v>0</v>
      </c>
      <c r="CF1268">
        <v>0</v>
      </c>
      <c r="CG1268">
        <v>1</v>
      </c>
      <c r="CH1268">
        <v>-5</v>
      </c>
      <c r="CI1268">
        <v>0</v>
      </c>
      <c r="CJ1268">
        <v>0</v>
      </c>
      <c r="CK1268">
        <v>-1</v>
      </c>
      <c r="CL1268">
        <v>0</v>
      </c>
      <c r="CM1268">
        <v>0</v>
      </c>
      <c r="CN1268">
        <v>-1</v>
      </c>
      <c r="CO1268">
        <v>0</v>
      </c>
      <c r="CP1268">
        <v>-4</v>
      </c>
      <c r="CQ1268">
        <v>0</v>
      </c>
      <c r="CR1268">
        <v>0</v>
      </c>
      <c r="CS1268">
        <v>-1</v>
      </c>
      <c r="CT1268">
        <v>0</v>
      </c>
      <c r="CU1268">
        <v>1</v>
      </c>
      <c r="CV1268">
        <v>-2</v>
      </c>
      <c r="CW1268">
        <v>3</v>
      </c>
      <c r="CX1268">
        <v>0</v>
      </c>
      <c r="CY1268">
        <v>0</v>
      </c>
      <c r="CZ1268">
        <v>1</v>
      </c>
      <c r="DA1268">
        <v>1</v>
      </c>
      <c r="DB1268">
        <v>-41</v>
      </c>
      <c r="DC1268">
        <v>-20</v>
      </c>
      <c r="DD1268">
        <v>-32</v>
      </c>
      <c r="DE1268">
        <v>-11</v>
      </c>
      <c r="DF1268">
        <v>-33</v>
      </c>
      <c r="DG1268">
        <v>-12</v>
      </c>
      <c r="DH1268">
        <v>-31</v>
      </c>
      <c r="DI1268">
        <v>-10</v>
      </c>
      <c r="DJ1268">
        <v>-38</v>
      </c>
      <c r="DK1268">
        <v>-17</v>
      </c>
      <c r="DL1268">
        <v>-37</v>
      </c>
      <c r="DM1268">
        <v>-16</v>
      </c>
      <c r="DN1268">
        <v>-35</v>
      </c>
      <c r="DO1268">
        <v>-14</v>
      </c>
      <c r="DP1268">
        <v>-33</v>
      </c>
      <c r="DQ1268">
        <v>-12</v>
      </c>
      <c r="DR1268">
        <v>-30</v>
      </c>
      <c r="DS1268">
        <v>-9</v>
      </c>
      <c r="DT1268">
        <v>-26</v>
      </c>
      <c r="DU1268">
        <v>-5</v>
      </c>
      <c r="DV1268">
        <v>-24</v>
      </c>
      <c r="DW1268">
        <v>-3</v>
      </c>
      <c r="DX1268">
        <v>-18</v>
      </c>
      <c r="DY1268">
        <v>3</v>
      </c>
      <c r="DZ1268">
        <v>-21</v>
      </c>
      <c r="EA1268">
        <v>0</v>
      </c>
      <c r="EB1268">
        <v>-17</v>
      </c>
      <c r="EC1268">
        <v>4</v>
      </c>
      <c r="ED1268">
        <v>-15</v>
      </c>
      <c r="EE1268">
        <v>6</v>
      </c>
      <c r="EF1268">
        <v>-13</v>
      </c>
      <c r="EG1268">
        <v>8</v>
      </c>
      <c r="EH1268">
        <v>-17</v>
      </c>
      <c r="EI1268">
        <v>4</v>
      </c>
      <c r="EJ1268">
        <v>-14</v>
      </c>
      <c r="EK1268">
        <v>7</v>
      </c>
      <c r="EL1268">
        <v>0</v>
      </c>
      <c r="EM1268">
        <v>21</v>
      </c>
      <c r="EN1268">
        <v>-5</v>
      </c>
      <c r="EO1268">
        <v>16</v>
      </c>
      <c r="EP1268">
        <v>117.51111950000001</v>
      </c>
      <c r="EQ1268">
        <v>159.38728560000001</v>
      </c>
      <c r="ER1268">
        <v>85.961361859999997</v>
      </c>
      <c r="ES1268">
        <v>88.722695610000002</v>
      </c>
      <c r="ET1268">
        <v>112.621566</v>
      </c>
      <c r="EU1268">
        <v>188.72388269999999</v>
      </c>
      <c r="EV1268">
        <v>80.925045519999998</v>
      </c>
      <c r="EW1268">
        <v>89.730516919999999</v>
      </c>
      <c r="EX1268">
        <v>37.057685530000001</v>
      </c>
      <c r="EY1268">
        <v>56.995061999999997</v>
      </c>
      <c r="EZ1268">
        <v>57.74022832</v>
      </c>
      <c r="FA1268">
        <v>67.918983900000001</v>
      </c>
      <c r="FB1268">
        <v>6.8900314470000001</v>
      </c>
      <c r="FC1268">
        <v>7.5944290519999997</v>
      </c>
      <c r="FD1268">
        <v>21.710685529999999</v>
      </c>
      <c r="FE1268">
        <v>29.609217640000001</v>
      </c>
      <c r="FF1268">
        <v>5.5657610059999998</v>
      </c>
      <c r="FG1268">
        <v>8.5265375520000006</v>
      </c>
      <c r="FH1268">
        <v>1.9827484280000001</v>
      </c>
      <c r="FI1268">
        <v>1.922627868</v>
      </c>
      <c r="FJ1268">
        <v>30.04355198</v>
      </c>
      <c r="FK1268">
        <v>33.874596429999997</v>
      </c>
      <c r="FL1268">
        <v>8.7044150939999998</v>
      </c>
      <c r="FM1268">
        <v>9.3987545390000005</v>
      </c>
      <c r="FN1268">
        <v>0</v>
      </c>
      <c r="FO1268">
        <v>0</v>
      </c>
      <c r="FP1268">
        <v>1</v>
      </c>
      <c r="FQ1268">
        <v>1</v>
      </c>
      <c r="FR1268">
        <f>4/14</f>
        <v>0.2857142857142857</v>
      </c>
      <c r="FS1268">
        <v>2</v>
      </c>
      <c r="FT1268">
        <v>0</v>
      </c>
      <c r="FU1268">
        <v>4</v>
      </c>
      <c r="FV1268">
        <v>2</v>
      </c>
      <c r="FW1268">
        <v>0</v>
      </c>
      <c r="FX1268">
        <v>2</v>
      </c>
    </row>
    <row r="1269" spans="1:180" x14ac:dyDescent="0.3">
      <c r="A1269" s="7" t="s">
        <v>40</v>
      </c>
      <c r="B1269" s="7" t="s">
        <v>23</v>
      </c>
      <c r="C1269" t="s">
        <v>26</v>
      </c>
      <c r="D1269">
        <v>17</v>
      </c>
      <c r="E1269">
        <v>3</v>
      </c>
      <c r="F1269">
        <v>1.6</v>
      </c>
      <c r="G1269">
        <v>1.1188571430000001</v>
      </c>
      <c r="H1269">
        <v>0.70899999999999996</v>
      </c>
      <c r="I1269">
        <v>0.73297142900000001</v>
      </c>
      <c r="J1269">
        <v>1.1935944860000001</v>
      </c>
      <c r="K1269">
        <v>1.540285857</v>
      </c>
      <c r="L1269">
        <v>0.49030885499999999</v>
      </c>
      <c r="M1269">
        <v>1.0973995169999999</v>
      </c>
      <c r="N1269">
        <v>17.23940885</v>
      </c>
      <c r="O1269">
        <v>20.819229350000001</v>
      </c>
      <c r="P1269">
        <v>0.958494395</v>
      </c>
      <c r="Q1269">
        <v>1.7488601749999999</v>
      </c>
      <c r="R1269">
        <v>1.519486624</v>
      </c>
      <c r="S1269">
        <v>1.1597507220000001</v>
      </c>
      <c r="T1269">
        <v>0.42222222199999998</v>
      </c>
      <c r="U1269">
        <v>0.60416666699999999</v>
      </c>
      <c r="V1269">
        <v>0.33333333300000001</v>
      </c>
      <c r="W1269">
        <v>0.53333333299999997</v>
      </c>
      <c r="X1269">
        <v>0.45833333300000001</v>
      </c>
      <c r="Y1269">
        <v>0.79166666699999999</v>
      </c>
      <c r="Z1269">
        <v>-14</v>
      </c>
      <c r="AA1269" s="5" t="s">
        <v>222</v>
      </c>
      <c r="AB1269">
        <v>-11</v>
      </c>
      <c r="AC1269">
        <v>-1</v>
      </c>
      <c r="AD1269" s="5" t="s">
        <v>215</v>
      </c>
      <c r="AE1269">
        <v>0</v>
      </c>
      <c r="AF1269">
        <v>-10</v>
      </c>
      <c r="AG1269">
        <v>0</v>
      </c>
      <c r="AH1269">
        <v>-7</v>
      </c>
      <c r="AI1269">
        <v>3</v>
      </c>
      <c r="AJ1269">
        <v>-7</v>
      </c>
      <c r="AK1269">
        <v>3</v>
      </c>
      <c r="AL1269">
        <v>-7</v>
      </c>
      <c r="AM1269">
        <v>3</v>
      </c>
      <c r="AN1269">
        <v>-7</v>
      </c>
      <c r="AO1269">
        <v>3</v>
      </c>
      <c r="AP1269">
        <v>-7</v>
      </c>
      <c r="AQ1269">
        <v>3</v>
      </c>
      <c r="AR1269">
        <v>-4</v>
      </c>
      <c r="AS1269">
        <v>6</v>
      </c>
      <c r="AT1269">
        <v>-4</v>
      </c>
      <c r="AU1269">
        <v>6</v>
      </c>
      <c r="AV1269">
        <v>-2</v>
      </c>
      <c r="AW1269">
        <v>8</v>
      </c>
      <c r="AX1269">
        <v>-1</v>
      </c>
      <c r="AY1269">
        <v>9</v>
      </c>
      <c r="AZ1269">
        <v>0</v>
      </c>
      <c r="BA1269">
        <v>10</v>
      </c>
      <c r="BB1269">
        <v>0</v>
      </c>
      <c r="BC1269">
        <v>10</v>
      </c>
      <c r="BD1269">
        <v>3</v>
      </c>
      <c r="BE1269">
        <v>13</v>
      </c>
      <c r="BF1269">
        <v>6</v>
      </c>
      <c r="BG1269">
        <v>16</v>
      </c>
      <c r="BH1269">
        <v>8</v>
      </c>
      <c r="BI1269">
        <v>18</v>
      </c>
      <c r="BJ1269">
        <v>11</v>
      </c>
      <c r="BK1269">
        <v>21</v>
      </c>
      <c r="BL1269">
        <v>17</v>
      </c>
      <c r="BM1269">
        <v>27</v>
      </c>
      <c r="BN1269">
        <v>0</v>
      </c>
      <c r="BO1269">
        <v>-3</v>
      </c>
      <c r="BP1269">
        <v>-3</v>
      </c>
      <c r="BQ1269">
        <v>0</v>
      </c>
      <c r="BR1269">
        <v>0</v>
      </c>
      <c r="BS1269">
        <v>0</v>
      </c>
      <c r="BT1269">
        <v>1</v>
      </c>
      <c r="BU1269">
        <v>-2</v>
      </c>
      <c r="BV1269">
        <v>0</v>
      </c>
      <c r="BW1269">
        <v>-1</v>
      </c>
      <c r="BX1269">
        <v>-2</v>
      </c>
      <c r="BY1269">
        <v>0</v>
      </c>
      <c r="BZ1269">
        <v>0</v>
      </c>
      <c r="CA1269">
        <v>2</v>
      </c>
      <c r="CB1269">
        <v>-2</v>
      </c>
      <c r="CC1269">
        <v>3</v>
      </c>
      <c r="CD1269">
        <v>-2</v>
      </c>
      <c r="CE1269">
        <v>0</v>
      </c>
      <c r="CF1269">
        <v>2</v>
      </c>
      <c r="CG1269">
        <v>-3</v>
      </c>
      <c r="CH1269">
        <v>-3</v>
      </c>
      <c r="CI1269">
        <v>3</v>
      </c>
      <c r="CJ1269">
        <v>0</v>
      </c>
      <c r="CK1269">
        <v>1</v>
      </c>
      <c r="CL1269">
        <v>0</v>
      </c>
      <c r="CM1269">
        <v>1</v>
      </c>
      <c r="CN1269">
        <v>0</v>
      </c>
      <c r="CO1269">
        <v>0</v>
      </c>
      <c r="CP1269">
        <v>2</v>
      </c>
      <c r="CQ1269">
        <v>0</v>
      </c>
      <c r="CR1269">
        <v>2</v>
      </c>
      <c r="CS1269">
        <v>2</v>
      </c>
      <c r="CT1269">
        <v>-3</v>
      </c>
      <c r="CU1269">
        <v>3</v>
      </c>
      <c r="CV1269">
        <v>0</v>
      </c>
      <c r="CW1269">
        <v>-1</v>
      </c>
      <c r="CX1269">
        <v>1</v>
      </c>
      <c r="CY1269">
        <v>3</v>
      </c>
      <c r="CZ1269">
        <v>0</v>
      </c>
      <c r="DA1269">
        <v>1</v>
      </c>
      <c r="DB1269">
        <v>-24</v>
      </c>
      <c r="DC1269">
        <v>-8</v>
      </c>
      <c r="DD1269">
        <v>-15</v>
      </c>
      <c r="DE1269">
        <v>1</v>
      </c>
      <c r="DF1269">
        <v>-16</v>
      </c>
      <c r="DG1269">
        <v>0</v>
      </c>
      <c r="DH1269">
        <v>-14</v>
      </c>
      <c r="DI1269">
        <v>2</v>
      </c>
      <c r="DJ1269">
        <v>-21</v>
      </c>
      <c r="DK1269">
        <v>-5</v>
      </c>
      <c r="DL1269">
        <v>-20</v>
      </c>
      <c r="DM1269">
        <v>-4</v>
      </c>
      <c r="DN1269">
        <v>-18</v>
      </c>
      <c r="DO1269">
        <v>-2</v>
      </c>
      <c r="DP1269">
        <v>-16</v>
      </c>
      <c r="DQ1269">
        <v>0</v>
      </c>
      <c r="DR1269">
        <v>-13</v>
      </c>
      <c r="DS1269">
        <v>3</v>
      </c>
      <c r="DT1269">
        <v>-9</v>
      </c>
      <c r="DU1269">
        <v>7</v>
      </c>
      <c r="DV1269">
        <v>-7</v>
      </c>
      <c r="DW1269">
        <v>9</v>
      </c>
      <c r="DX1269">
        <v>-1</v>
      </c>
      <c r="DY1269">
        <v>15</v>
      </c>
      <c r="DZ1269">
        <v>-4</v>
      </c>
      <c r="EA1269">
        <v>12</v>
      </c>
      <c r="EB1269">
        <v>0</v>
      </c>
      <c r="EC1269">
        <v>16</v>
      </c>
      <c r="ED1269">
        <v>2</v>
      </c>
      <c r="EE1269">
        <v>18</v>
      </c>
      <c r="EF1269">
        <v>4</v>
      </c>
      <c r="EG1269">
        <v>20</v>
      </c>
      <c r="EH1269">
        <v>0</v>
      </c>
      <c r="EI1269">
        <v>16</v>
      </c>
      <c r="EJ1269">
        <v>3</v>
      </c>
      <c r="EK1269">
        <v>19</v>
      </c>
      <c r="EL1269">
        <v>17</v>
      </c>
      <c r="EM1269">
        <v>33</v>
      </c>
      <c r="EN1269">
        <v>12</v>
      </c>
      <c r="EO1269">
        <v>28</v>
      </c>
      <c r="EP1269">
        <v>107.9485791</v>
      </c>
      <c r="EQ1269">
        <v>177.69188919999999</v>
      </c>
      <c r="ER1269">
        <v>85.587172359999997</v>
      </c>
      <c r="ES1269">
        <v>87.891060440000004</v>
      </c>
      <c r="ET1269">
        <v>102.9917595</v>
      </c>
      <c r="EU1269">
        <v>179.32746470000001</v>
      </c>
      <c r="EV1269">
        <v>82.733328909999997</v>
      </c>
      <c r="EW1269">
        <v>87.075097409999998</v>
      </c>
      <c r="EX1269">
        <v>41.581147430000001</v>
      </c>
      <c r="EY1269">
        <v>49.905850209999997</v>
      </c>
      <c r="EZ1269">
        <v>56.249786870000001</v>
      </c>
      <c r="FA1269">
        <v>61.909729779999999</v>
      </c>
      <c r="FB1269">
        <v>7.4770902750000001</v>
      </c>
      <c r="FC1269">
        <v>10.139074470000001</v>
      </c>
      <c r="FD1269">
        <v>19.078632240000001</v>
      </c>
      <c r="FE1269">
        <v>32.23504733</v>
      </c>
      <c r="FF1269">
        <v>5.2415775719999997</v>
      </c>
      <c r="FG1269">
        <v>9.1939838530000007</v>
      </c>
      <c r="FH1269">
        <v>1.853579667</v>
      </c>
      <c r="FI1269">
        <v>2.4423747549999999</v>
      </c>
      <c r="FJ1269">
        <v>34.646660150000002</v>
      </c>
      <c r="FK1269">
        <v>32.074083510000001</v>
      </c>
      <c r="FL1269">
        <v>10.26309294</v>
      </c>
      <c r="FM1269">
        <v>12.82203075</v>
      </c>
      <c r="FN1269">
        <v>0</v>
      </c>
      <c r="FO1269">
        <v>0</v>
      </c>
      <c r="FP1269">
        <v>0</v>
      </c>
      <c r="FQ1269">
        <v>3</v>
      </c>
      <c r="FR1269">
        <f>4/14</f>
        <v>0.2857142857142857</v>
      </c>
      <c r="FS1269">
        <v>2</v>
      </c>
      <c r="FT1269">
        <v>1</v>
      </c>
      <c r="FU1269">
        <v>2</v>
      </c>
      <c r="FV1269" t="s">
        <v>45</v>
      </c>
      <c r="FW1269">
        <v>0</v>
      </c>
      <c r="FX1269">
        <v>0</v>
      </c>
    </row>
    <row r="1270" spans="1:180" x14ac:dyDescent="0.3">
      <c r="A1270" s="7" t="s">
        <v>82</v>
      </c>
      <c r="B1270" s="7" t="s">
        <v>133</v>
      </c>
      <c r="C1270" t="s">
        <v>55</v>
      </c>
      <c r="D1270">
        <v>17</v>
      </c>
      <c r="E1270">
        <v>3</v>
      </c>
      <c r="F1270">
        <v>1.3330240550000001</v>
      </c>
      <c r="G1270">
        <v>0.64331360900000001</v>
      </c>
      <c r="H1270">
        <v>0.69847079000000001</v>
      </c>
      <c r="I1270">
        <v>0.79507100600000002</v>
      </c>
      <c r="J1270">
        <v>0.80404200999999997</v>
      </c>
      <c r="K1270">
        <v>1.6084906160000001</v>
      </c>
      <c r="L1270">
        <v>0.63924142399999995</v>
      </c>
      <c r="M1270">
        <v>1.236937374</v>
      </c>
      <c r="N1270">
        <v>18.594734760000001</v>
      </c>
      <c r="O1270">
        <v>16.884315820000001</v>
      </c>
      <c r="P1270">
        <v>0.84219909199999998</v>
      </c>
      <c r="Q1270">
        <v>1.4746057260000001</v>
      </c>
      <c r="R1270">
        <v>1.628008567</v>
      </c>
      <c r="S1270">
        <v>0.68918506800000001</v>
      </c>
      <c r="T1270">
        <v>0.375</v>
      </c>
      <c r="U1270">
        <v>0.83333333300000001</v>
      </c>
      <c r="V1270">
        <v>0.33333333300000001</v>
      </c>
      <c r="W1270">
        <v>0.8</v>
      </c>
      <c r="X1270">
        <v>0.41666666699999999</v>
      </c>
      <c r="Y1270">
        <v>0.72222222199999997</v>
      </c>
      <c r="Z1270">
        <v>-17</v>
      </c>
      <c r="AA1270" s="5" t="s">
        <v>197</v>
      </c>
      <c r="AB1270">
        <v>-15</v>
      </c>
      <c r="AC1270">
        <v>2</v>
      </c>
      <c r="AD1270" s="5" t="s">
        <v>196</v>
      </c>
      <c r="AE1270">
        <v>6</v>
      </c>
      <c r="AF1270">
        <v>-8</v>
      </c>
      <c r="AG1270">
        <v>9</v>
      </c>
      <c r="AH1270">
        <v>-8</v>
      </c>
      <c r="AI1270">
        <v>9</v>
      </c>
      <c r="AJ1270">
        <v>-7</v>
      </c>
      <c r="AK1270">
        <v>10</v>
      </c>
      <c r="AL1270">
        <v>-6</v>
      </c>
      <c r="AM1270">
        <v>11</v>
      </c>
      <c r="AN1270">
        <v>-5</v>
      </c>
      <c r="AO1270">
        <v>12</v>
      </c>
      <c r="AP1270">
        <v>-1</v>
      </c>
      <c r="AQ1270">
        <v>16</v>
      </c>
      <c r="AR1270">
        <v>-1</v>
      </c>
      <c r="AS1270">
        <v>16</v>
      </c>
      <c r="AT1270">
        <v>0</v>
      </c>
      <c r="AU1270">
        <v>17</v>
      </c>
      <c r="AV1270">
        <v>0</v>
      </c>
      <c r="AW1270">
        <v>17</v>
      </c>
      <c r="AX1270">
        <v>0</v>
      </c>
      <c r="AY1270">
        <v>17</v>
      </c>
      <c r="AZ1270">
        <v>1</v>
      </c>
      <c r="BA1270">
        <v>18</v>
      </c>
      <c r="BB1270">
        <v>2</v>
      </c>
      <c r="BC1270">
        <v>19</v>
      </c>
      <c r="BD1270">
        <v>2</v>
      </c>
      <c r="BE1270">
        <v>19</v>
      </c>
      <c r="BF1270">
        <v>3</v>
      </c>
      <c r="BG1270">
        <v>20</v>
      </c>
      <c r="BH1270">
        <v>3</v>
      </c>
      <c r="BI1270">
        <v>20</v>
      </c>
      <c r="BJ1270">
        <v>5</v>
      </c>
      <c r="BK1270">
        <v>22</v>
      </c>
      <c r="BL1270">
        <v>6</v>
      </c>
      <c r="BM1270">
        <v>23</v>
      </c>
      <c r="BN1270">
        <v>0</v>
      </c>
      <c r="BO1270">
        <v>0</v>
      </c>
      <c r="BP1270">
        <v>1</v>
      </c>
      <c r="BQ1270">
        <v>-2</v>
      </c>
      <c r="BR1270">
        <v>0</v>
      </c>
      <c r="BS1270">
        <v>2</v>
      </c>
      <c r="BT1270">
        <v>0</v>
      </c>
      <c r="BU1270">
        <v>0</v>
      </c>
      <c r="BV1270">
        <v>-2</v>
      </c>
      <c r="BW1270">
        <v>0</v>
      </c>
      <c r="BX1270">
        <v>0</v>
      </c>
      <c r="BY1270">
        <v>1</v>
      </c>
      <c r="BZ1270">
        <v>-1</v>
      </c>
      <c r="CA1270">
        <v>5</v>
      </c>
      <c r="CB1270">
        <v>-2</v>
      </c>
      <c r="CC1270">
        <v>2</v>
      </c>
      <c r="CD1270">
        <v>0</v>
      </c>
      <c r="CE1270">
        <v>4</v>
      </c>
      <c r="CF1270">
        <v>-1</v>
      </c>
      <c r="CG1270">
        <v>2</v>
      </c>
      <c r="CH1270">
        <v>0</v>
      </c>
      <c r="CI1270">
        <v>0</v>
      </c>
      <c r="CJ1270">
        <v>1</v>
      </c>
      <c r="CK1270">
        <v>0</v>
      </c>
      <c r="CL1270">
        <v>0</v>
      </c>
      <c r="CM1270">
        <v>0</v>
      </c>
      <c r="CN1270">
        <v>0</v>
      </c>
      <c r="CO1270">
        <v>1</v>
      </c>
      <c r="CP1270">
        <v>-2</v>
      </c>
      <c r="CQ1270">
        <v>2</v>
      </c>
      <c r="CR1270">
        <v>1</v>
      </c>
      <c r="CS1270">
        <v>0</v>
      </c>
      <c r="CT1270">
        <v>0</v>
      </c>
      <c r="CU1270">
        <v>1</v>
      </c>
      <c r="CV1270">
        <v>2</v>
      </c>
      <c r="CW1270">
        <v>2</v>
      </c>
      <c r="CX1270">
        <v>0</v>
      </c>
      <c r="CY1270">
        <v>2</v>
      </c>
      <c r="CZ1270">
        <v>-1</v>
      </c>
      <c r="DA1270">
        <v>0</v>
      </c>
      <c r="DB1270">
        <v>-26</v>
      </c>
      <c r="DC1270">
        <v>0</v>
      </c>
      <c r="DD1270">
        <v>-17</v>
      </c>
      <c r="DE1270">
        <v>9</v>
      </c>
      <c r="DF1270">
        <v>-18</v>
      </c>
      <c r="DG1270">
        <v>8</v>
      </c>
      <c r="DH1270">
        <v>-11</v>
      </c>
      <c r="DI1270">
        <v>15</v>
      </c>
      <c r="DJ1270">
        <v>-8</v>
      </c>
      <c r="DK1270">
        <v>18</v>
      </c>
      <c r="DL1270">
        <v>-18</v>
      </c>
      <c r="DM1270">
        <v>8</v>
      </c>
      <c r="DN1270">
        <v>0</v>
      </c>
      <c r="DO1270">
        <v>26</v>
      </c>
      <c r="DP1270">
        <v>-4</v>
      </c>
      <c r="DQ1270">
        <v>22</v>
      </c>
      <c r="DR1270">
        <v>5</v>
      </c>
      <c r="DS1270">
        <v>31</v>
      </c>
      <c r="DT1270">
        <v>7</v>
      </c>
      <c r="DU1270">
        <v>33</v>
      </c>
      <c r="DV1270">
        <v>-3</v>
      </c>
      <c r="DW1270">
        <v>23</v>
      </c>
      <c r="DX1270">
        <v>-3</v>
      </c>
      <c r="DY1270">
        <v>23</v>
      </c>
      <c r="DZ1270">
        <v>0</v>
      </c>
      <c r="EA1270">
        <v>26</v>
      </c>
      <c r="EB1270">
        <v>0</v>
      </c>
      <c r="EC1270">
        <v>26</v>
      </c>
      <c r="ED1270">
        <v>0</v>
      </c>
      <c r="EE1270">
        <v>26</v>
      </c>
      <c r="EF1270">
        <v>0</v>
      </c>
      <c r="EG1270">
        <v>26</v>
      </c>
      <c r="EH1270">
        <v>-2</v>
      </c>
      <c r="EI1270">
        <v>24</v>
      </c>
      <c r="EJ1270">
        <v>5</v>
      </c>
      <c r="EK1270">
        <v>31</v>
      </c>
      <c r="EL1270">
        <v>6</v>
      </c>
      <c r="EM1270">
        <v>32</v>
      </c>
      <c r="EN1270">
        <v>7</v>
      </c>
      <c r="EO1270">
        <v>33</v>
      </c>
      <c r="EP1270">
        <v>95.647611470000001</v>
      </c>
      <c r="EQ1270">
        <v>159.91883730000001</v>
      </c>
      <c r="ER1270">
        <v>81.534712479999996</v>
      </c>
      <c r="ES1270">
        <v>88.074699229999993</v>
      </c>
      <c r="ET1270">
        <v>96.577583239999996</v>
      </c>
      <c r="EU1270">
        <v>134.2275142</v>
      </c>
      <c r="EV1270">
        <v>78.381739120000006</v>
      </c>
      <c r="EW1270">
        <v>84.249844260000003</v>
      </c>
      <c r="EX1270">
        <v>36.007161529999998</v>
      </c>
      <c r="EY1270">
        <v>40.779311470000003</v>
      </c>
      <c r="EZ1270">
        <v>53.464435080000001</v>
      </c>
      <c r="FA1270">
        <v>59.866793790000003</v>
      </c>
      <c r="FB1270">
        <v>5.2102346940000004</v>
      </c>
      <c r="FC1270">
        <v>9.2018014959999999</v>
      </c>
      <c r="FD1270">
        <v>18.056792850000001</v>
      </c>
      <c r="FE1270">
        <v>22.86351694</v>
      </c>
      <c r="FF1270">
        <v>5.2156526550000004</v>
      </c>
      <c r="FG1270">
        <v>7.7923966220000001</v>
      </c>
      <c r="FH1270">
        <v>1.825245107</v>
      </c>
      <c r="FI1270">
        <v>1.9606597610000001</v>
      </c>
      <c r="FJ1270">
        <v>29.12331464</v>
      </c>
      <c r="FK1270">
        <v>38.869974149999997</v>
      </c>
      <c r="FL1270">
        <v>8.2605995570000008</v>
      </c>
      <c r="FM1270">
        <v>13.206714939999999</v>
      </c>
      <c r="FN1270">
        <v>0</v>
      </c>
      <c r="FO1270">
        <v>0</v>
      </c>
      <c r="FP1270">
        <v>1</v>
      </c>
      <c r="FQ1270">
        <v>2</v>
      </c>
      <c r="FR1270">
        <f>1/14</f>
        <v>7.1428571428571425E-2</v>
      </c>
      <c r="FS1270">
        <v>2</v>
      </c>
      <c r="FT1270">
        <v>1</v>
      </c>
      <c r="FU1270">
        <v>2</v>
      </c>
      <c r="FV1270">
        <v>2</v>
      </c>
      <c r="FW1270">
        <v>0</v>
      </c>
      <c r="FX1270">
        <v>1</v>
      </c>
    </row>
    <row r="1271" spans="1:180" x14ac:dyDescent="0.3">
      <c r="A1271" s="7" t="s">
        <v>43</v>
      </c>
      <c r="B1271" s="7" t="s">
        <v>42</v>
      </c>
      <c r="C1271" t="s">
        <v>26</v>
      </c>
      <c r="D1271">
        <v>17</v>
      </c>
      <c r="E1271">
        <v>3</v>
      </c>
      <c r="F1271">
        <v>0.78459999999999996</v>
      </c>
      <c r="G1271">
        <v>2.12</v>
      </c>
      <c r="H1271">
        <v>0.75800000000000001</v>
      </c>
      <c r="I1271">
        <v>0.63200000000000001</v>
      </c>
      <c r="J1271">
        <v>1.8444626239999999</v>
      </c>
      <c r="K1271">
        <v>1.838606661</v>
      </c>
      <c r="L1271">
        <v>1.577955556</v>
      </c>
      <c r="M1271">
        <v>1.4480602469999999</v>
      </c>
      <c r="N1271">
        <v>20.02267071</v>
      </c>
      <c r="O1271">
        <v>16.346647109999999</v>
      </c>
      <c r="P1271">
        <v>1.954481321</v>
      </c>
      <c r="Q1271">
        <v>2.317231799</v>
      </c>
      <c r="R1271">
        <v>1.1819549659999999</v>
      </c>
      <c r="S1271">
        <v>0.87094170500000001</v>
      </c>
      <c r="T1271">
        <v>0.54166666699999999</v>
      </c>
      <c r="U1271">
        <v>0.61904761900000005</v>
      </c>
      <c r="V1271">
        <v>0.26666666700000002</v>
      </c>
      <c r="W1271">
        <v>0.73333333300000003</v>
      </c>
      <c r="X1271">
        <v>0.625</v>
      </c>
      <c r="Y1271">
        <v>0.571428571</v>
      </c>
      <c r="Z1271">
        <v>-7</v>
      </c>
      <c r="AA1271" s="5" t="s">
        <v>191</v>
      </c>
      <c r="AB1271">
        <v>-4</v>
      </c>
      <c r="AC1271">
        <v>-4</v>
      </c>
      <c r="AD1271" s="5" t="s">
        <v>233</v>
      </c>
      <c r="AE1271">
        <v>-3</v>
      </c>
      <c r="AF1271">
        <v>-3</v>
      </c>
      <c r="AG1271">
        <v>-3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3</v>
      </c>
      <c r="AS1271">
        <v>3</v>
      </c>
      <c r="AT1271">
        <v>3</v>
      </c>
      <c r="AU1271">
        <v>3</v>
      </c>
      <c r="AV1271">
        <v>5</v>
      </c>
      <c r="AW1271">
        <v>5</v>
      </c>
      <c r="AX1271">
        <v>6</v>
      </c>
      <c r="AY1271">
        <v>6</v>
      </c>
      <c r="AZ1271">
        <v>7</v>
      </c>
      <c r="BA1271">
        <v>7</v>
      </c>
      <c r="BB1271">
        <v>7</v>
      </c>
      <c r="BC1271">
        <v>7</v>
      </c>
      <c r="BD1271">
        <v>10</v>
      </c>
      <c r="BE1271">
        <v>10</v>
      </c>
      <c r="BF1271">
        <v>13</v>
      </c>
      <c r="BG1271">
        <v>13</v>
      </c>
      <c r="BH1271">
        <v>15</v>
      </c>
      <c r="BI1271">
        <v>15</v>
      </c>
      <c r="BJ1271">
        <v>18</v>
      </c>
      <c r="BK1271">
        <v>18</v>
      </c>
      <c r="BL1271">
        <v>24</v>
      </c>
      <c r="BM1271">
        <v>24</v>
      </c>
      <c r="BN1271">
        <v>-2</v>
      </c>
      <c r="BO1271">
        <v>0</v>
      </c>
      <c r="BP1271">
        <v>0</v>
      </c>
      <c r="BQ1271">
        <v>0</v>
      </c>
      <c r="BR1271">
        <v>0</v>
      </c>
      <c r="BS1271">
        <v>-3</v>
      </c>
      <c r="BT1271">
        <v>-1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-2</v>
      </c>
      <c r="CB1271">
        <v>0</v>
      </c>
      <c r="CC1271">
        <v>0</v>
      </c>
      <c r="CD1271">
        <v>0</v>
      </c>
      <c r="CE1271">
        <v>1</v>
      </c>
      <c r="CF1271">
        <v>3</v>
      </c>
      <c r="CG1271">
        <v>0</v>
      </c>
      <c r="CH1271">
        <v>2</v>
      </c>
      <c r="CI1271">
        <v>0</v>
      </c>
      <c r="CJ1271">
        <v>-1</v>
      </c>
      <c r="CK1271">
        <v>2</v>
      </c>
      <c r="CL1271">
        <v>-2</v>
      </c>
      <c r="CM1271">
        <v>1</v>
      </c>
      <c r="CN1271">
        <v>2</v>
      </c>
      <c r="CO1271">
        <v>2</v>
      </c>
      <c r="CP1271">
        <v>4</v>
      </c>
      <c r="CQ1271">
        <v>0</v>
      </c>
      <c r="CR1271">
        <v>3</v>
      </c>
      <c r="CS1271">
        <v>5</v>
      </c>
      <c r="CT1271">
        <v>2</v>
      </c>
      <c r="CU1271">
        <v>0</v>
      </c>
      <c r="CV1271">
        <v>0</v>
      </c>
      <c r="CW1271">
        <v>2</v>
      </c>
      <c r="CX1271">
        <v>0</v>
      </c>
      <c r="CY1271">
        <v>0</v>
      </c>
      <c r="CZ1271">
        <v>3</v>
      </c>
      <c r="DA1271">
        <v>1</v>
      </c>
      <c r="DB1271">
        <v>-4</v>
      </c>
      <c r="DC1271">
        <v>-8</v>
      </c>
      <c r="DD1271">
        <v>5</v>
      </c>
      <c r="DE1271">
        <v>1</v>
      </c>
      <c r="DF1271">
        <v>4</v>
      </c>
      <c r="DG1271">
        <v>0</v>
      </c>
      <c r="DH1271">
        <v>6</v>
      </c>
      <c r="DI1271">
        <v>2</v>
      </c>
      <c r="DJ1271">
        <v>-1</v>
      </c>
      <c r="DK1271">
        <v>-5</v>
      </c>
      <c r="DL1271">
        <v>0</v>
      </c>
      <c r="DM1271">
        <v>-4</v>
      </c>
      <c r="DN1271">
        <v>2</v>
      </c>
      <c r="DO1271">
        <v>-2</v>
      </c>
      <c r="DP1271">
        <v>4</v>
      </c>
      <c r="DQ1271">
        <v>0</v>
      </c>
      <c r="DR1271">
        <v>7</v>
      </c>
      <c r="DS1271">
        <v>3</v>
      </c>
      <c r="DT1271">
        <v>11</v>
      </c>
      <c r="DU1271">
        <v>7</v>
      </c>
      <c r="DV1271">
        <v>13</v>
      </c>
      <c r="DW1271">
        <v>9</v>
      </c>
      <c r="DX1271">
        <v>19</v>
      </c>
      <c r="DY1271">
        <v>15</v>
      </c>
      <c r="DZ1271">
        <v>16</v>
      </c>
      <c r="EA1271">
        <v>12</v>
      </c>
      <c r="EB1271">
        <v>20</v>
      </c>
      <c r="EC1271">
        <v>16</v>
      </c>
      <c r="ED1271">
        <v>22</v>
      </c>
      <c r="EE1271">
        <v>18</v>
      </c>
      <c r="EF1271">
        <v>24</v>
      </c>
      <c r="EG1271">
        <v>20</v>
      </c>
      <c r="EH1271">
        <v>20</v>
      </c>
      <c r="EI1271">
        <v>16</v>
      </c>
      <c r="EJ1271">
        <v>23</v>
      </c>
      <c r="EK1271">
        <v>19</v>
      </c>
      <c r="EL1271">
        <v>37</v>
      </c>
      <c r="EM1271">
        <v>33</v>
      </c>
      <c r="EN1271">
        <v>32</v>
      </c>
      <c r="EO1271">
        <v>28</v>
      </c>
      <c r="EP1271">
        <v>217.76125669999999</v>
      </c>
      <c r="EQ1271">
        <v>267.23664789999998</v>
      </c>
      <c r="ER1271">
        <v>89.740464509999995</v>
      </c>
      <c r="ES1271">
        <v>91.988931590000007</v>
      </c>
      <c r="ET1271">
        <v>239.0013075</v>
      </c>
      <c r="EU1271">
        <v>295.95512109999999</v>
      </c>
      <c r="EV1271">
        <v>89.212100699999993</v>
      </c>
      <c r="EW1271">
        <v>91.280146340000002</v>
      </c>
      <c r="EX1271">
        <v>73.072899919999998</v>
      </c>
      <c r="EY1271">
        <v>84.258479120000004</v>
      </c>
      <c r="EZ1271">
        <v>72.779414729999999</v>
      </c>
      <c r="FA1271">
        <v>79.586627390000004</v>
      </c>
      <c r="FB1271">
        <v>12.175962630000001</v>
      </c>
      <c r="FC1271">
        <v>14.41476291</v>
      </c>
      <c r="FD1271">
        <v>43.276188179999998</v>
      </c>
      <c r="FE1271">
        <v>53.529740570000001</v>
      </c>
      <c r="FF1271">
        <v>11.99190231</v>
      </c>
      <c r="FG1271">
        <v>15.431549110000001</v>
      </c>
      <c r="FH1271">
        <v>2.7992911450000002</v>
      </c>
      <c r="FI1271">
        <v>2.5794845749999999</v>
      </c>
      <c r="FJ1271">
        <v>37.610815930000001</v>
      </c>
      <c r="FK1271">
        <v>32.229140909999998</v>
      </c>
      <c r="FL1271">
        <v>14.372349420000001</v>
      </c>
      <c r="FM1271">
        <v>16.48644547</v>
      </c>
      <c r="FN1271">
        <v>0</v>
      </c>
      <c r="FO1271">
        <v>0</v>
      </c>
      <c r="FP1271">
        <v>2</v>
      </c>
      <c r="FQ1271">
        <v>1</v>
      </c>
      <c r="FR1271">
        <f>7/14</f>
        <v>0.5</v>
      </c>
      <c r="FS1271">
        <v>2</v>
      </c>
      <c r="FT1271">
        <v>1</v>
      </c>
      <c r="FU1271">
        <v>3</v>
      </c>
      <c r="FV1271">
        <v>2</v>
      </c>
      <c r="FW1271">
        <v>0</v>
      </c>
      <c r="FX1271">
        <v>3</v>
      </c>
    </row>
    <row r="1272" spans="1:180" x14ac:dyDescent="0.3">
      <c r="A1272" s="7" t="s">
        <v>50</v>
      </c>
      <c r="B1272" s="7" t="s">
        <v>70</v>
      </c>
      <c r="C1272" t="s">
        <v>52</v>
      </c>
      <c r="D1272">
        <v>14</v>
      </c>
      <c r="E1272">
        <v>3</v>
      </c>
      <c r="F1272">
        <v>1.3708631579999999</v>
      </c>
      <c r="G1272">
        <v>1.3495999999999999</v>
      </c>
      <c r="H1272">
        <v>0.60158315799999995</v>
      </c>
      <c r="I1272">
        <v>0.68284</v>
      </c>
      <c r="J1272">
        <v>2.5629654959999999</v>
      </c>
      <c r="K1272">
        <v>1.4823854990000001</v>
      </c>
      <c r="L1272">
        <v>1.677550705</v>
      </c>
      <c r="M1272">
        <v>1.0728460580000001</v>
      </c>
      <c r="N1272">
        <v>20.0517863</v>
      </c>
      <c r="O1272">
        <v>23.8651865</v>
      </c>
      <c r="P1272">
        <v>2.3894956189999998</v>
      </c>
      <c r="Q1272">
        <v>1.494079521</v>
      </c>
      <c r="R1272">
        <v>1.1936602810000001</v>
      </c>
      <c r="S1272">
        <v>1.334743961</v>
      </c>
      <c r="T1272">
        <v>0.56410256400000003</v>
      </c>
      <c r="U1272">
        <v>0.61538461499999997</v>
      </c>
      <c r="V1272">
        <v>0.26666666700000002</v>
      </c>
      <c r="W1272">
        <v>0.66666666699999999</v>
      </c>
      <c r="X1272">
        <v>0.5</v>
      </c>
      <c r="Y1272">
        <v>0.38888888900000002</v>
      </c>
      <c r="Z1272">
        <v>-8</v>
      </c>
      <c r="AA1272" s="5" t="s">
        <v>221</v>
      </c>
      <c r="AB1272">
        <v>-6</v>
      </c>
      <c r="AC1272">
        <v>-4</v>
      </c>
      <c r="AD1272" s="5" t="s">
        <v>221</v>
      </c>
      <c r="AE1272">
        <v>-4</v>
      </c>
      <c r="AF1272">
        <v>-2</v>
      </c>
      <c r="AG1272">
        <v>0</v>
      </c>
      <c r="AH1272">
        <v>0</v>
      </c>
      <c r="AI1272">
        <v>2</v>
      </c>
      <c r="AJ1272">
        <v>1</v>
      </c>
      <c r="AK1272">
        <v>3</v>
      </c>
      <c r="AL1272">
        <v>4</v>
      </c>
      <c r="AM1272">
        <v>6</v>
      </c>
      <c r="AN1272">
        <v>4</v>
      </c>
      <c r="AO1272">
        <v>6</v>
      </c>
      <c r="AP1272">
        <v>5</v>
      </c>
      <c r="AQ1272">
        <v>7</v>
      </c>
      <c r="AR1272">
        <v>5</v>
      </c>
      <c r="AS1272">
        <v>7</v>
      </c>
      <c r="AT1272">
        <v>5</v>
      </c>
      <c r="AU1272">
        <v>7</v>
      </c>
      <c r="AV1272">
        <v>5</v>
      </c>
      <c r="AW1272">
        <v>7</v>
      </c>
      <c r="AX1272">
        <v>6</v>
      </c>
      <c r="AY1272">
        <v>8</v>
      </c>
      <c r="AZ1272">
        <v>7</v>
      </c>
      <c r="BA1272">
        <v>9</v>
      </c>
      <c r="BB1272">
        <v>8</v>
      </c>
      <c r="BC1272">
        <v>10</v>
      </c>
      <c r="BD1272">
        <v>9</v>
      </c>
      <c r="BE1272">
        <v>11</v>
      </c>
      <c r="BF1272">
        <v>11</v>
      </c>
      <c r="BG1272">
        <v>13</v>
      </c>
      <c r="BH1272">
        <v>12</v>
      </c>
      <c r="BI1272">
        <v>14</v>
      </c>
      <c r="BJ1272">
        <v>16</v>
      </c>
      <c r="BK1272">
        <v>18</v>
      </c>
      <c r="BL1272">
        <v>18</v>
      </c>
      <c r="BM1272">
        <v>20</v>
      </c>
      <c r="BN1272">
        <v>-1</v>
      </c>
      <c r="BO1272">
        <v>-1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-1</v>
      </c>
      <c r="BY1272">
        <v>0</v>
      </c>
      <c r="BZ1272">
        <v>-4</v>
      </c>
      <c r="CA1272">
        <v>1</v>
      </c>
      <c r="CB1272">
        <v>3</v>
      </c>
      <c r="CC1272">
        <v>0</v>
      </c>
      <c r="CD1272">
        <v>0</v>
      </c>
      <c r="CE1272">
        <v>1</v>
      </c>
      <c r="CF1272">
        <v>0</v>
      </c>
      <c r="CG1272">
        <v>0</v>
      </c>
      <c r="CH1272">
        <v>0</v>
      </c>
      <c r="CI1272">
        <v>0</v>
      </c>
      <c r="CJ1272">
        <v>4</v>
      </c>
      <c r="CK1272">
        <v>0</v>
      </c>
      <c r="CL1272">
        <v>-2</v>
      </c>
      <c r="CM1272">
        <v>0</v>
      </c>
      <c r="CN1272">
        <v>1</v>
      </c>
      <c r="CO1272">
        <v>1</v>
      </c>
      <c r="CP1272">
        <v>1</v>
      </c>
      <c r="CQ1272">
        <v>2</v>
      </c>
      <c r="CR1272">
        <v>3</v>
      </c>
      <c r="CS1272">
        <v>0</v>
      </c>
      <c r="CT1272">
        <v>-1</v>
      </c>
      <c r="CU1272">
        <v>0</v>
      </c>
      <c r="CV1272">
        <v>2</v>
      </c>
      <c r="CW1272">
        <v>1</v>
      </c>
      <c r="CX1272">
        <v>0</v>
      </c>
      <c r="CY1272">
        <v>0</v>
      </c>
      <c r="CZ1272">
        <v>3</v>
      </c>
      <c r="DA1272">
        <v>2</v>
      </c>
      <c r="DB1272">
        <v>-12</v>
      </c>
      <c r="DC1272">
        <v>-13</v>
      </c>
      <c r="DD1272">
        <v>-8</v>
      </c>
      <c r="DE1272">
        <v>-9</v>
      </c>
      <c r="DF1272">
        <v>-7</v>
      </c>
      <c r="DG1272">
        <v>-8</v>
      </c>
      <c r="DH1272">
        <v>1</v>
      </c>
      <c r="DI1272">
        <v>0</v>
      </c>
      <c r="DJ1272">
        <v>0</v>
      </c>
      <c r="DK1272">
        <v>-1</v>
      </c>
      <c r="DL1272">
        <v>-1</v>
      </c>
      <c r="DM1272">
        <v>-2</v>
      </c>
      <c r="DN1272">
        <v>2</v>
      </c>
      <c r="DO1272">
        <v>1</v>
      </c>
      <c r="DP1272">
        <v>6</v>
      </c>
      <c r="DQ1272">
        <v>5</v>
      </c>
      <c r="DR1272">
        <v>9</v>
      </c>
      <c r="DS1272">
        <v>8</v>
      </c>
      <c r="DT1272">
        <v>9.5</v>
      </c>
      <c r="DU1272">
        <v>8.5</v>
      </c>
      <c r="DV1272">
        <v>9.5</v>
      </c>
      <c r="DW1272">
        <v>8.5</v>
      </c>
      <c r="DX1272">
        <v>11</v>
      </c>
      <c r="DY1272">
        <v>10</v>
      </c>
      <c r="DZ1272">
        <v>12</v>
      </c>
      <c r="EA1272">
        <v>11</v>
      </c>
      <c r="EB1272">
        <v>10</v>
      </c>
      <c r="EC1272">
        <v>9</v>
      </c>
      <c r="ED1272">
        <v>13</v>
      </c>
      <c r="EE1272">
        <v>12</v>
      </c>
      <c r="EF1272">
        <v>12</v>
      </c>
      <c r="EG1272">
        <v>11</v>
      </c>
      <c r="EH1272">
        <v>16</v>
      </c>
      <c r="EI1272">
        <v>15</v>
      </c>
      <c r="EJ1272">
        <v>22</v>
      </c>
      <c r="EK1272">
        <v>21</v>
      </c>
      <c r="EL1272">
        <v>22</v>
      </c>
      <c r="EM1272">
        <v>21</v>
      </c>
      <c r="EN1272">
        <v>36</v>
      </c>
      <c r="EO1272">
        <v>35</v>
      </c>
      <c r="EP1272">
        <v>245.90410019999999</v>
      </c>
      <c r="EQ1272">
        <v>122.2300783</v>
      </c>
      <c r="ER1272">
        <v>90.809643929999993</v>
      </c>
      <c r="ES1272">
        <v>82.628364869999999</v>
      </c>
      <c r="ET1272">
        <v>237.32578889999999</v>
      </c>
      <c r="EU1272">
        <v>158.34869990000001</v>
      </c>
      <c r="EV1272">
        <v>90.744464629999996</v>
      </c>
      <c r="EW1272">
        <v>82.334423290000004</v>
      </c>
      <c r="EX1272">
        <v>63.704196830000001</v>
      </c>
      <c r="EY1272">
        <v>62.425195080000002</v>
      </c>
      <c r="EZ1272">
        <v>72.971550769999993</v>
      </c>
      <c r="FA1272">
        <v>66.375112779999995</v>
      </c>
      <c r="FB1272">
        <v>10.533988259999999</v>
      </c>
      <c r="FC1272">
        <v>9.9554777479999998</v>
      </c>
      <c r="FD1272">
        <v>37.764095159999997</v>
      </c>
      <c r="FE1272">
        <v>28.653924459999999</v>
      </c>
      <c r="FF1272">
        <v>10.733423009999999</v>
      </c>
      <c r="FG1272">
        <v>8.8848186620000007</v>
      </c>
      <c r="FH1272">
        <v>1.576142742</v>
      </c>
      <c r="FI1272">
        <v>2.9975100960000001</v>
      </c>
      <c r="FJ1272">
        <v>41.562943509999997</v>
      </c>
      <c r="FK1272">
        <v>34.2488697</v>
      </c>
      <c r="FL1272">
        <v>14.55043214</v>
      </c>
      <c r="FM1272">
        <v>13.360081810000001</v>
      </c>
      <c r="FN1272">
        <v>0</v>
      </c>
      <c r="FO1272">
        <v>0</v>
      </c>
      <c r="FP1272">
        <v>2</v>
      </c>
      <c r="FQ1272">
        <v>0</v>
      </c>
      <c r="FR1272">
        <f>13/14</f>
        <v>0.9285714285714286</v>
      </c>
      <c r="FS1272">
        <v>1</v>
      </c>
      <c r="FT1272">
        <v>2</v>
      </c>
      <c r="FU1272">
        <v>0</v>
      </c>
      <c r="FV1272" t="s">
        <v>45</v>
      </c>
      <c r="FW1272">
        <v>0</v>
      </c>
      <c r="FX1272">
        <v>0</v>
      </c>
    </row>
    <row r="1273" spans="1:180" x14ac:dyDescent="0.3">
      <c r="A1273" s="7" t="s">
        <v>72</v>
      </c>
      <c r="B1273" s="7" t="s">
        <v>67</v>
      </c>
      <c r="C1273" t="s">
        <v>52</v>
      </c>
      <c r="D1273">
        <v>14</v>
      </c>
      <c r="E1273">
        <v>3</v>
      </c>
      <c r="F1273">
        <v>1.054576271</v>
      </c>
      <c r="G1273">
        <v>1.6191864410000001</v>
      </c>
      <c r="H1273">
        <v>0.73015254200000002</v>
      </c>
      <c r="I1273">
        <v>0.66700000000000004</v>
      </c>
      <c r="J1273">
        <v>2.5401261900000001</v>
      </c>
      <c r="K1273">
        <v>1.1622689980000001</v>
      </c>
      <c r="L1273">
        <v>2.1648478299999998</v>
      </c>
      <c r="M1273">
        <v>0.861337994</v>
      </c>
      <c r="N1273">
        <v>16.113717789999999</v>
      </c>
      <c r="O1273">
        <v>22.647264629999999</v>
      </c>
      <c r="P1273">
        <v>2.8390234379999999</v>
      </c>
      <c r="Q1273">
        <v>1.2019894739999999</v>
      </c>
      <c r="R1273">
        <v>1.014288225</v>
      </c>
      <c r="S1273">
        <v>1.8480350510000001</v>
      </c>
      <c r="T1273">
        <v>0.76923076899999998</v>
      </c>
      <c r="U1273">
        <v>0.15384615400000001</v>
      </c>
      <c r="V1273">
        <v>0.73333333300000003</v>
      </c>
      <c r="W1273">
        <v>0.133333333</v>
      </c>
      <c r="X1273">
        <v>0.77777777800000003</v>
      </c>
      <c r="Y1273">
        <v>0.222222222</v>
      </c>
      <c r="Z1273">
        <v>0</v>
      </c>
      <c r="AA1273" s="5" t="s">
        <v>213</v>
      </c>
      <c r="AB1273">
        <v>2</v>
      </c>
      <c r="AC1273">
        <v>-22</v>
      </c>
      <c r="AD1273" s="5" t="s">
        <v>46</v>
      </c>
      <c r="AE1273">
        <v>-22</v>
      </c>
      <c r="AF1273">
        <v>6</v>
      </c>
      <c r="AG1273">
        <v>-18</v>
      </c>
      <c r="AH1273">
        <v>8</v>
      </c>
      <c r="AI1273">
        <v>-16</v>
      </c>
      <c r="AJ1273">
        <v>9</v>
      </c>
      <c r="AK1273">
        <v>-15</v>
      </c>
      <c r="AL1273">
        <v>12</v>
      </c>
      <c r="AM1273">
        <v>-12</v>
      </c>
      <c r="AN1273">
        <v>12</v>
      </c>
      <c r="AO1273">
        <v>-12</v>
      </c>
      <c r="AP1273">
        <v>13</v>
      </c>
      <c r="AQ1273">
        <v>-11</v>
      </c>
      <c r="AR1273">
        <v>13</v>
      </c>
      <c r="AS1273">
        <v>-11</v>
      </c>
      <c r="AT1273">
        <v>13</v>
      </c>
      <c r="AU1273">
        <v>-11</v>
      </c>
      <c r="AV1273">
        <v>13</v>
      </c>
      <c r="AW1273">
        <v>-11</v>
      </c>
      <c r="AX1273">
        <v>14</v>
      </c>
      <c r="AY1273">
        <v>-10</v>
      </c>
      <c r="AZ1273">
        <v>15</v>
      </c>
      <c r="BA1273">
        <v>-9</v>
      </c>
      <c r="BB1273">
        <v>16</v>
      </c>
      <c r="BC1273">
        <v>-8</v>
      </c>
      <c r="BD1273">
        <v>17</v>
      </c>
      <c r="BE1273">
        <v>-7</v>
      </c>
      <c r="BF1273">
        <v>19</v>
      </c>
      <c r="BG1273">
        <v>-5</v>
      </c>
      <c r="BH1273">
        <v>20</v>
      </c>
      <c r="BI1273">
        <v>-4</v>
      </c>
      <c r="BJ1273">
        <v>24</v>
      </c>
      <c r="BK1273">
        <v>0</v>
      </c>
      <c r="BL1273">
        <v>26</v>
      </c>
      <c r="BM1273">
        <v>2</v>
      </c>
      <c r="BN1273">
        <v>0</v>
      </c>
      <c r="BO1273">
        <v>0</v>
      </c>
      <c r="BP1273">
        <v>1</v>
      </c>
      <c r="BQ1273">
        <v>-1</v>
      </c>
      <c r="BR1273">
        <v>0</v>
      </c>
      <c r="BS1273">
        <v>-2</v>
      </c>
      <c r="BT1273">
        <v>1</v>
      </c>
      <c r="BU1273">
        <v>0</v>
      </c>
      <c r="BV1273">
        <v>1</v>
      </c>
      <c r="BW1273">
        <v>0</v>
      </c>
      <c r="BX1273">
        <v>0</v>
      </c>
      <c r="BY1273">
        <v>-4</v>
      </c>
      <c r="BZ1273">
        <v>2</v>
      </c>
      <c r="CA1273">
        <v>-3</v>
      </c>
      <c r="CB1273">
        <v>0</v>
      </c>
      <c r="CC1273">
        <v>-1</v>
      </c>
      <c r="CD1273">
        <v>5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2</v>
      </c>
      <c r="CL1273">
        <v>0</v>
      </c>
      <c r="CM1273">
        <v>-2</v>
      </c>
      <c r="CN1273">
        <v>-3</v>
      </c>
      <c r="CO1273">
        <v>0</v>
      </c>
      <c r="CP1273">
        <v>0</v>
      </c>
      <c r="CQ1273">
        <v>-1</v>
      </c>
      <c r="CR1273">
        <v>1</v>
      </c>
      <c r="CS1273">
        <v>0</v>
      </c>
      <c r="CT1273">
        <v>1</v>
      </c>
      <c r="CU1273">
        <v>-1</v>
      </c>
      <c r="CV1273">
        <v>3</v>
      </c>
      <c r="CW1273">
        <v>-1</v>
      </c>
      <c r="CX1273">
        <v>0</v>
      </c>
      <c r="CY1273">
        <v>0</v>
      </c>
      <c r="CZ1273">
        <v>8</v>
      </c>
      <c r="DA1273">
        <v>0</v>
      </c>
      <c r="DB1273">
        <v>0</v>
      </c>
      <c r="DC1273">
        <v>-34</v>
      </c>
      <c r="DD1273">
        <v>4</v>
      </c>
      <c r="DE1273">
        <v>-30</v>
      </c>
      <c r="DF1273">
        <v>5</v>
      </c>
      <c r="DG1273">
        <v>-29</v>
      </c>
      <c r="DH1273">
        <v>13</v>
      </c>
      <c r="DI1273">
        <v>-21</v>
      </c>
      <c r="DJ1273">
        <v>12</v>
      </c>
      <c r="DK1273">
        <v>-22</v>
      </c>
      <c r="DL1273">
        <v>11</v>
      </c>
      <c r="DM1273">
        <v>-23</v>
      </c>
      <c r="DN1273">
        <v>14</v>
      </c>
      <c r="DO1273">
        <v>-20</v>
      </c>
      <c r="DP1273">
        <v>18</v>
      </c>
      <c r="DQ1273">
        <v>-16</v>
      </c>
      <c r="DR1273">
        <v>21</v>
      </c>
      <c r="DS1273">
        <v>-13</v>
      </c>
      <c r="DT1273">
        <v>21.5</v>
      </c>
      <c r="DU1273">
        <v>-12.5</v>
      </c>
      <c r="DV1273">
        <v>21.5</v>
      </c>
      <c r="DW1273">
        <v>-12.5</v>
      </c>
      <c r="DX1273">
        <v>23</v>
      </c>
      <c r="DY1273">
        <v>-11</v>
      </c>
      <c r="DZ1273">
        <v>24</v>
      </c>
      <c r="EA1273">
        <v>-10</v>
      </c>
      <c r="EB1273">
        <v>22</v>
      </c>
      <c r="EC1273">
        <v>-12</v>
      </c>
      <c r="ED1273">
        <v>25</v>
      </c>
      <c r="EE1273">
        <v>-9</v>
      </c>
      <c r="EF1273">
        <v>24</v>
      </c>
      <c r="EG1273">
        <v>-10</v>
      </c>
      <c r="EH1273">
        <v>28</v>
      </c>
      <c r="EI1273">
        <v>-6</v>
      </c>
      <c r="EJ1273">
        <v>34</v>
      </c>
      <c r="EK1273">
        <v>0</v>
      </c>
      <c r="EL1273">
        <v>34</v>
      </c>
      <c r="EM1273">
        <v>0</v>
      </c>
      <c r="EN1273">
        <v>48</v>
      </c>
      <c r="EO1273">
        <v>14</v>
      </c>
      <c r="EP1273">
        <v>209.96566050000001</v>
      </c>
      <c r="EQ1273">
        <v>113.13239419999999</v>
      </c>
      <c r="ER1273">
        <v>88.843261940000005</v>
      </c>
      <c r="ES1273">
        <v>84.222455780000004</v>
      </c>
      <c r="ET1273">
        <v>254.53043109999999</v>
      </c>
      <c r="EU1273">
        <v>125.6218765</v>
      </c>
      <c r="EV1273">
        <v>90.307960309999999</v>
      </c>
      <c r="EW1273">
        <v>81.342819460000001</v>
      </c>
      <c r="EX1273">
        <v>83.109519939999998</v>
      </c>
      <c r="EY1273">
        <v>47.757054500000002</v>
      </c>
      <c r="EZ1273">
        <v>72.848411089999999</v>
      </c>
      <c r="FA1273">
        <v>60.158494879999999</v>
      </c>
      <c r="FB1273">
        <v>13.86533622</v>
      </c>
      <c r="FC1273">
        <v>8.9163241289999995</v>
      </c>
      <c r="FD1273">
        <v>51.792650340000002</v>
      </c>
      <c r="FE1273">
        <v>23.819366609999999</v>
      </c>
      <c r="FF1273">
        <v>13.96125133</v>
      </c>
      <c r="FG1273">
        <v>6.1956996159999997</v>
      </c>
      <c r="FH1273">
        <v>3.4011548810000001</v>
      </c>
      <c r="FI1273">
        <v>1.205524123</v>
      </c>
      <c r="FJ1273">
        <v>39.492682510000002</v>
      </c>
      <c r="FK1273">
        <v>27.61373506</v>
      </c>
      <c r="FL1273">
        <v>16.03633812</v>
      </c>
      <c r="FM1273">
        <v>11.83756885</v>
      </c>
      <c r="FN1273">
        <v>0</v>
      </c>
      <c r="FO1273">
        <v>0</v>
      </c>
      <c r="FP1273">
        <v>3</v>
      </c>
      <c r="FQ1273">
        <v>1</v>
      </c>
      <c r="FR1273">
        <v>1</v>
      </c>
      <c r="FS1273">
        <v>1</v>
      </c>
      <c r="FT1273">
        <v>5</v>
      </c>
      <c r="FU1273">
        <v>2</v>
      </c>
      <c r="FV1273">
        <v>2</v>
      </c>
      <c r="FW1273">
        <v>0</v>
      </c>
      <c r="FX1273">
        <v>2</v>
      </c>
    </row>
    <row r="1274" spans="1:180" x14ac:dyDescent="0.3">
      <c r="A1274" s="7" t="s">
        <v>79</v>
      </c>
      <c r="B1274" s="7" t="s">
        <v>379</v>
      </c>
      <c r="C1274" t="s">
        <v>55</v>
      </c>
      <c r="D1274">
        <v>17</v>
      </c>
      <c r="E1274">
        <v>3</v>
      </c>
      <c r="F1274">
        <v>0.94848748100000002</v>
      </c>
      <c r="G1274">
        <v>1.21</v>
      </c>
      <c r="H1274">
        <v>0.72358661199999996</v>
      </c>
      <c r="I1274">
        <v>0.77600000000000002</v>
      </c>
      <c r="J1274">
        <v>1.066287733</v>
      </c>
      <c r="K1274">
        <v>0.90417257600000001</v>
      </c>
      <c r="L1274">
        <v>0.59704887699999998</v>
      </c>
      <c r="M1274">
        <v>0.57078605900000001</v>
      </c>
      <c r="N1274">
        <v>15.50889154</v>
      </c>
      <c r="O1274">
        <v>17.994630870000002</v>
      </c>
      <c r="P1274">
        <v>1.00934458</v>
      </c>
      <c r="Q1274">
        <v>0.90713543500000005</v>
      </c>
      <c r="R1274">
        <v>1.12779078</v>
      </c>
      <c r="S1274">
        <v>1.2472438180000001</v>
      </c>
      <c r="T1274">
        <v>0.375</v>
      </c>
      <c r="U1274">
        <v>0.38095238100000001</v>
      </c>
      <c r="V1274">
        <v>0.33333333300000001</v>
      </c>
      <c r="W1274">
        <v>0.2</v>
      </c>
      <c r="X1274">
        <v>0.571428571</v>
      </c>
      <c r="Y1274">
        <v>0.44444444399999999</v>
      </c>
      <c r="Z1274">
        <v>-17</v>
      </c>
      <c r="AA1274" s="5" t="s">
        <v>238</v>
      </c>
      <c r="AB1274">
        <v>-15</v>
      </c>
      <c r="AC1274">
        <v>-17</v>
      </c>
      <c r="AD1274" s="5" t="s">
        <v>196</v>
      </c>
      <c r="AE1274">
        <v>-13</v>
      </c>
      <c r="AF1274">
        <v>-8</v>
      </c>
      <c r="AG1274">
        <v>-10</v>
      </c>
      <c r="AH1274">
        <v>-8</v>
      </c>
      <c r="AI1274">
        <v>-10</v>
      </c>
      <c r="AJ1274">
        <v>-7</v>
      </c>
      <c r="AK1274">
        <v>-9</v>
      </c>
      <c r="AL1274">
        <v>-6</v>
      </c>
      <c r="AM1274">
        <v>-8</v>
      </c>
      <c r="AN1274">
        <v>-5</v>
      </c>
      <c r="AO1274">
        <v>-7</v>
      </c>
      <c r="AP1274">
        <v>-1</v>
      </c>
      <c r="AQ1274">
        <v>-3</v>
      </c>
      <c r="AR1274">
        <v>-1</v>
      </c>
      <c r="AS1274">
        <v>-3</v>
      </c>
      <c r="AT1274">
        <v>0</v>
      </c>
      <c r="AU1274">
        <v>-2</v>
      </c>
      <c r="AV1274">
        <v>0</v>
      </c>
      <c r="AW1274">
        <v>-2</v>
      </c>
      <c r="AX1274">
        <v>0</v>
      </c>
      <c r="AY1274">
        <v>-2</v>
      </c>
      <c r="AZ1274">
        <v>1</v>
      </c>
      <c r="BA1274">
        <v>-1</v>
      </c>
      <c r="BB1274">
        <v>2</v>
      </c>
      <c r="BC1274">
        <v>0</v>
      </c>
      <c r="BD1274">
        <v>2</v>
      </c>
      <c r="BE1274">
        <v>0</v>
      </c>
      <c r="BF1274">
        <v>3</v>
      </c>
      <c r="BG1274">
        <v>1</v>
      </c>
      <c r="BH1274">
        <v>3</v>
      </c>
      <c r="BI1274">
        <v>1</v>
      </c>
      <c r="BJ1274">
        <v>5</v>
      </c>
      <c r="BK1274">
        <v>3</v>
      </c>
      <c r="BL1274">
        <v>6</v>
      </c>
      <c r="BM1274">
        <v>4</v>
      </c>
      <c r="BN1274">
        <v>0</v>
      </c>
      <c r="BO1274">
        <v>-2</v>
      </c>
      <c r="BP1274">
        <v>-2</v>
      </c>
      <c r="BQ1274">
        <v>0</v>
      </c>
      <c r="BR1274">
        <v>-1</v>
      </c>
      <c r="BS1274">
        <v>-3</v>
      </c>
      <c r="BT1274">
        <v>1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-2</v>
      </c>
      <c r="CA1274">
        <v>-1</v>
      </c>
      <c r="CB1274">
        <v>-2</v>
      </c>
      <c r="CC1274">
        <v>0</v>
      </c>
      <c r="CD1274">
        <v>-1</v>
      </c>
      <c r="CE1274">
        <v>0</v>
      </c>
      <c r="CF1274">
        <v>4</v>
      </c>
      <c r="CG1274">
        <v>-2</v>
      </c>
      <c r="CH1274">
        <v>2</v>
      </c>
      <c r="CI1274">
        <v>0</v>
      </c>
      <c r="CJ1274">
        <v>0</v>
      </c>
      <c r="CK1274">
        <v>0</v>
      </c>
      <c r="CL1274">
        <v>-1</v>
      </c>
      <c r="CM1274">
        <v>2</v>
      </c>
      <c r="CN1274">
        <v>0</v>
      </c>
      <c r="CO1274">
        <v>0</v>
      </c>
      <c r="CP1274">
        <v>0</v>
      </c>
      <c r="CQ1274">
        <v>0</v>
      </c>
      <c r="CR1274">
        <v>1</v>
      </c>
      <c r="CS1274">
        <v>1</v>
      </c>
      <c r="CT1274">
        <v>0</v>
      </c>
      <c r="CU1274">
        <v>1</v>
      </c>
      <c r="CV1274">
        <v>-1</v>
      </c>
      <c r="CW1274">
        <v>0</v>
      </c>
      <c r="CX1274">
        <v>-1</v>
      </c>
      <c r="CY1274">
        <v>0</v>
      </c>
      <c r="CZ1274">
        <v>2</v>
      </c>
      <c r="DA1274">
        <v>0</v>
      </c>
      <c r="DB1274">
        <v>-23</v>
      </c>
      <c r="DC1274">
        <v>-26</v>
      </c>
      <c r="DD1274">
        <v>-14</v>
      </c>
      <c r="DE1274">
        <v>-17</v>
      </c>
      <c r="DF1274">
        <v>-15</v>
      </c>
      <c r="DG1274">
        <v>-18</v>
      </c>
      <c r="DH1274">
        <v>-8</v>
      </c>
      <c r="DI1274">
        <v>-11</v>
      </c>
      <c r="DJ1274">
        <v>-5</v>
      </c>
      <c r="DK1274">
        <v>-8</v>
      </c>
      <c r="DL1274">
        <v>-15</v>
      </c>
      <c r="DM1274">
        <v>-18</v>
      </c>
      <c r="DN1274">
        <v>3</v>
      </c>
      <c r="DO1274">
        <v>0</v>
      </c>
      <c r="DP1274">
        <v>-1</v>
      </c>
      <c r="DQ1274">
        <v>-4</v>
      </c>
      <c r="DR1274">
        <v>8</v>
      </c>
      <c r="DS1274">
        <v>5</v>
      </c>
      <c r="DT1274">
        <v>10</v>
      </c>
      <c r="DU1274">
        <v>7</v>
      </c>
      <c r="DV1274">
        <v>0</v>
      </c>
      <c r="DW1274">
        <v>-3</v>
      </c>
      <c r="DX1274">
        <v>0</v>
      </c>
      <c r="DY1274">
        <v>-3</v>
      </c>
      <c r="DZ1274">
        <v>3</v>
      </c>
      <c r="EA1274">
        <v>0</v>
      </c>
      <c r="EB1274">
        <v>3</v>
      </c>
      <c r="EC1274">
        <v>0</v>
      </c>
      <c r="ED1274">
        <v>3</v>
      </c>
      <c r="EE1274">
        <v>0</v>
      </c>
      <c r="EF1274">
        <v>3</v>
      </c>
      <c r="EG1274">
        <v>0</v>
      </c>
      <c r="EH1274">
        <v>1</v>
      </c>
      <c r="EI1274">
        <v>-2</v>
      </c>
      <c r="EJ1274">
        <v>8</v>
      </c>
      <c r="EK1274">
        <v>5</v>
      </c>
      <c r="EL1274">
        <v>9</v>
      </c>
      <c r="EM1274">
        <v>6</v>
      </c>
      <c r="EN1274">
        <v>10</v>
      </c>
      <c r="EO1274">
        <v>7</v>
      </c>
      <c r="EP1274">
        <v>128.6350352</v>
      </c>
      <c r="EQ1274">
        <v>159.76367519999999</v>
      </c>
      <c r="ER1274">
        <v>85.46352512</v>
      </c>
      <c r="ES1274">
        <v>88.55556618</v>
      </c>
      <c r="ET1274">
        <v>126.8411181</v>
      </c>
      <c r="EU1274">
        <v>148.58228600000001</v>
      </c>
      <c r="EV1274">
        <v>81.854619900000003</v>
      </c>
      <c r="EW1274">
        <v>86.722476470000004</v>
      </c>
      <c r="EX1274">
        <v>50.281446670000001</v>
      </c>
      <c r="EY1274">
        <v>47.247639960000001</v>
      </c>
      <c r="EZ1274">
        <v>64.259582760000001</v>
      </c>
      <c r="FA1274">
        <v>64.698780639999995</v>
      </c>
      <c r="FB1274">
        <v>7.1094823859999998</v>
      </c>
      <c r="FC1274">
        <v>4.4995977209999998</v>
      </c>
      <c r="FD1274">
        <v>25.947707139999999</v>
      </c>
      <c r="FE1274">
        <v>18.182854630000001</v>
      </c>
      <c r="FF1274">
        <v>6.6566524789999999</v>
      </c>
      <c r="FG1274">
        <v>4.0127223760000001</v>
      </c>
      <c r="FH1274">
        <v>2.1761917249999998</v>
      </c>
      <c r="FI1274">
        <v>1.255642726</v>
      </c>
      <c r="FJ1274">
        <v>30.341099329999999</v>
      </c>
      <c r="FK1274">
        <v>31.802526239999999</v>
      </c>
      <c r="FL1274">
        <v>10.276884470000001</v>
      </c>
      <c r="FM1274">
        <v>7.037467887</v>
      </c>
      <c r="FN1274">
        <v>0</v>
      </c>
      <c r="FO1274">
        <v>0</v>
      </c>
      <c r="FP1274">
        <v>1</v>
      </c>
      <c r="FQ1274">
        <v>1</v>
      </c>
      <c r="FR1274">
        <f>6/12</f>
        <v>0.5</v>
      </c>
      <c r="FS1274">
        <v>1</v>
      </c>
      <c r="FT1274">
        <v>1</v>
      </c>
      <c r="FU1274">
        <v>0</v>
      </c>
      <c r="FV1274">
        <v>1</v>
      </c>
      <c r="FW1274">
        <v>1</v>
      </c>
      <c r="FX1274">
        <v>0</v>
      </c>
    </row>
    <row r="1275" spans="1:180" x14ac:dyDescent="0.3">
      <c r="A1275" s="7" t="s">
        <v>89</v>
      </c>
      <c r="B1275" s="7" t="s">
        <v>85</v>
      </c>
      <c r="C1275" t="s">
        <v>55</v>
      </c>
      <c r="D1275">
        <v>17</v>
      </c>
      <c r="E1275">
        <v>3</v>
      </c>
      <c r="F1275">
        <v>1.350149254</v>
      </c>
      <c r="G1275">
        <v>1.266666667</v>
      </c>
      <c r="H1275">
        <v>0.61743283599999998</v>
      </c>
      <c r="I1275">
        <v>0.70122222199999995</v>
      </c>
      <c r="J1275">
        <v>0.85351515</v>
      </c>
      <c r="K1275">
        <v>1.2681078720000001</v>
      </c>
      <c r="L1275">
        <v>0.44060394200000003</v>
      </c>
      <c r="M1275">
        <v>0.71899285199999996</v>
      </c>
      <c r="N1275">
        <v>17.514342320000001</v>
      </c>
      <c r="O1275">
        <v>18.025369479999998</v>
      </c>
      <c r="P1275">
        <v>1.2872674200000001</v>
      </c>
      <c r="Q1275">
        <v>1.440601636</v>
      </c>
      <c r="R1275">
        <v>1.4237317819999999</v>
      </c>
      <c r="S1275">
        <v>1.2347281130000001</v>
      </c>
      <c r="T1275">
        <v>0.33333333300000001</v>
      </c>
      <c r="U1275">
        <v>0.53333333299999997</v>
      </c>
      <c r="V1275">
        <v>0.2</v>
      </c>
      <c r="W1275">
        <v>0.66666666699999999</v>
      </c>
      <c r="X1275">
        <v>0.16666666699999999</v>
      </c>
      <c r="Y1275">
        <v>0.33333333300000001</v>
      </c>
      <c r="Z1275">
        <v>-19</v>
      </c>
      <c r="AA1275" s="5" t="s">
        <v>196</v>
      </c>
      <c r="AB1275">
        <v>-17</v>
      </c>
      <c r="AC1275">
        <v>-9</v>
      </c>
      <c r="AD1275" s="5" t="s">
        <v>214</v>
      </c>
      <c r="AE1275">
        <v>-5</v>
      </c>
      <c r="AF1275">
        <v>-10</v>
      </c>
      <c r="AG1275">
        <v>-2</v>
      </c>
      <c r="AH1275">
        <v>-10</v>
      </c>
      <c r="AI1275">
        <v>-2</v>
      </c>
      <c r="AJ1275">
        <v>-9</v>
      </c>
      <c r="AK1275">
        <v>-1</v>
      </c>
      <c r="AL1275">
        <v>-8</v>
      </c>
      <c r="AM1275">
        <v>0</v>
      </c>
      <c r="AN1275">
        <v>-7</v>
      </c>
      <c r="AO1275">
        <v>1</v>
      </c>
      <c r="AP1275">
        <v>-3</v>
      </c>
      <c r="AQ1275">
        <v>5</v>
      </c>
      <c r="AR1275">
        <v>-3</v>
      </c>
      <c r="AS1275">
        <v>5</v>
      </c>
      <c r="AT1275">
        <v>-2</v>
      </c>
      <c r="AU1275">
        <v>6</v>
      </c>
      <c r="AV1275">
        <v>-2</v>
      </c>
      <c r="AW1275">
        <v>6</v>
      </c>
      <c r="AX1275">
        <v>-2</v>
      </c>
      <c r="AY1275">
        <v>6</v>
      </c>
      <c r="AZ1275">
        <v>-1</v>
      </c>
      <c r="BA1275">
        <v>7</v>
      </c>
      <c r="BB1275">
        <v>0</v>
      </c>
      <c r="BC1275">
        <v>8</v>
      </c>
      <c r="BD1275">
        <v>0</v>
      </c>
      <c r="BE1275">
        <v>8</v>
      </c>
      <c r="BF1275">
        <v>1</v>
      </c>
      <c r="BG1275">
        <v>9</v>
      </c>
      <c r="BH1275">
        <v>1</v>
      </c>
      <c r="BI1275">
        <v>9</v>
      </c>
      <c r="BJ1275">
        <v>3</v>
      </c>
      <c r="BK1275">
        <v>11</v>
      </c>
      <c r="BL1275">
        <v>4</v>
      </c>
      <c r="BM1275">
        <v>12</v>
      </c>
      <c r="BN1275">
        <v>0</v>
      </c>
      <c r="BO1275">
        <v>-5</v>
      </c>
      <c r="BP1275">
        <v>-2</v>
      </c>
      <c r="BQ1275">
        <v>-2</v>
      </c>
      <c r="BR1275">
        <v>0</v>
      </c>
      <c r="BS1275">
        <v>-2</v>
      </c>
      <c r="BT1275">
        <v>1</v>
      </c>
      <c r="BU1275">
        <v>1</v>
      </c>
      <c r="BV1275">
        <v>-1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-2</v>
      </c>
      <c r="CD1275">
        <v>-2</v>
      </c>
      <c r="CE1275">
        <v>0</v>
      </c>
      <c r="CF1275">
        <v>2</v>
      </c>
      <c r="CG1275">
        <v>2</v>
      </c>
      <c r="CH1275">
        <v>0</v>
      </c>
      <c r="CI1275">
        <v>0</v>
      </c>
      <c r="CJ1275">
        <v>-1</v>
      </c>
      <c r="CK1275">
        <v>2</v>
      </c>
      <c r="CL1275">
        <v>-1</v>
      </c>
      <c r="CM1275">
        <v>1</v>
      </c>
      <c r="CN1275">
        <v>0</v>
      </c>
      <c r="CO1275">
        <v>1</v>
      </c>
      <c r="CP1275">
        <v>-1</v>
      </c>
      <c r="CQ1275">
        <v>1</v>
      </c>
      <c r="CR1275">
        <v>0</v>
      </c>
      <c r="CS1275">
        <v>0</v>
      </c>
      <c r="CT1275">
        <v>0</v>
      </c>
      <c r="CU1275">
        <v>1</v>
      </c>
      <c r="CV1275">
        <v>1</v>
      </c>
      <c r="CW1275">
        <v>-2</v>
      </c>
      <c r="CX1275">
        <v>0</v>
      </c>
      <c r="CY1275">
        <v>0</v>
      </c>
      <c r="CZ1275">
        <v>0</v>
      </c>
      <c r="DA1275">
        <v>0</v>
      </c>
      <c r="DB1275">
        <v>-26</v>
      </c>
      <c r="DC1275">
        <v>-26</v>
      </c>
      <c r="DD1275">
        <v>-17</v>
      </c>
      <c r="DE1275">
        <v>-17</v>
      </c>
      <c r="DF1275">
        <v>-18</v>
      </c>
      <c r="DG1275">
        <v>-18</v>
      </c>
      <c r="DH1275">
        <v>-11</v>
      </c>
      <c r="DI1275">
        <v>-11</v>
      </c>
      <c r="DJ1275">
        <v>-8</v>
      </c>
      <c r="DK1275">
        <v>-8</v>
      </c>
      <c r="DL1275">
        <v>-18</v>
      </c>
      <c r="DM1275">
        <v>-18</v>
      </c>
      <c r="DN1275">
        <v>0</v>
      </c>
      <c r="DO1275">
        <v>0</v>
      </c>
      <c r="DP1275">
        <v>-4</v>
      </c>
      <c r="DQ1275">
        <v>-4</v>
      </c>
      <c r="DR1275">
        <v>5</v>
      </c>
      <c r="DS1275">
        <v>5</v>
      </c>
      <c r="DT1275">
        <v>7</v>
      </c>
      <c r="DU1275">
        <v>7</v>
      </c>
      <c r="DV1275">
        <v>-3</v>
      </c>
      <c r="DW1275">
        <v>-3</v>
      </c>
      <c r="DX1275">
        <v>-3</v>
      </c>
      <c r="DY1275">
        <v>-3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-2</v>
      </c>
      <c r="EI1275">
        <v>-2</v>
      </c>
      <c r="EJ1275">
        <v>5</v>
      </c>
      <c r="EK1275">
        <v>5</v>
      </c>
      <c r="EL1275">
        <v>6</v>
      </c>
      <c r="EM1275">
        <v>6</v>
      </c>
      <c r="EN1275">
        <v>7</v>
      </c>
      <c r="EO1275">
        <v>7</v>
      </c>
      <c r="EP1275">
        <v>105.4823622</v>
      </c>
      <c r="EQ1275">
        <v>90.957272489999994</v>
      </c>
      <c r="ER1275">
        <v>82.412139190000005</v>
      </c>
      <c r="ES1275">
        <v>82.857342290000005</v>
      </c>
      <c r="ET1275">
        <v>101.7069314</v>
      </c>
      <c r="EU1275">
        <v>100.21955989999999</v>
      </c>
      <c r="EV1275">
        <v>77.256345969999998</v>
      </c>
      <c r="EW1275">
        <v>81.040738349999998</v>
      </c>
      <c r="EX1275">
        <v>41.790475069999999</v>
      </c>
      <c r="EY1275">
        <v>37.58900087</v>
      </c>
      <c r="EZ1275">
        <v>52.942953610000004</v>
      </c>
      <c r="FA1275">
        <v>60.310142999999997</v>
      </c>
      <c r="FB1275">
        <v>7.2542873559999999</v>
      </c>
      <c r="FC1275">
        <v>6.0673236050000003</v>
      </c>
      <c r="FD1275">
        <v>21.107979740000001</v>
      </c>
      <c r="FE1275">
        <v>18.734582790000001</v>
      </c>
      <c r="FF1275">
        <v>6.1544732160000004</v>
      </c>
      <c r="FG1275">
        <v>5.5182152200000001</v>
      </c>
      <c r="FH1275">
        <v>2.6325474639999999</v>
      </c>
      <c r="FI1275">
        <v>2.2600712989999998</v>
      </c>
      <c r="FJ1275">
        <v>30.61189486</v>
      </c>
      <c r="FK1275">
        <v>26.560850299999998</v>
      </c>
      <c r="FL1275">
        <v>10.78501893</v>
      </c>
      <c r="FM1275">
        <v>12.51376267</v>
      </c>
      <c r="FN1275">
        <v>0</v>
      </c>
      <c r="FO1275">
        <v>0</v>
      </c>
      <c r="FP1275">
        <v>2</v>
      </c>
      <c r="FQ1275">
        <v>1</v>
      </c>
      <c r="FR1275">
        <v>1</v>
      </c>
      <c r="FS1275">
        <v>1</v>
      </c>
      <c r="FT1275">
        <v>2</v>
      </c>
      <c r="FU1275">
        <v>0</v>
      </c>
      <c r="FV1275" t="s">
        <v>45</v>
      </c>
      <c r="FW1275">
        <v>0</v>
      </c>
      <c r="FX1275">
        <v>0</v>
      </c>
    </row>
    <row r="1276" spans="1:180" x14ac:dyDescent="0.3">
      <c r="A1276" s="7" t="s">
        <v>92</v>
      </c>
      <c r="B1276" s="7" t="s">
        <v>53</v>
      </c>
      <c r="C1276" t="s">
        <v>55</v>
      </c>
      <c r="D1276">
        <v>17</v>
      </c>
      <c r="E1276">
        <v>3</v>
      </c>
      <c r="F1276">
        <v>1.115762712</v>
      </c>
      <c r="G1276">
        <v>1.4729161420000001</v>
      </c>
      <c r="H1276">
        <v>0.719915254</v>
      </c>
      <c r="I1276">
        <v>0.68733039500000004</v>
      </c>
      <c r="J1276">
        <v>1.278962028</v>
      </c>
      <c r="K1276">
        <v>0.79199715500000001</v>
      </c>
      <c r="L1276">
        <v>0.71966259300000002</v>
      </c>
      <c r="M1276">
        <v>0.60482634599999996</v>
      </c>
      <c r="N1276">
        <v>15.34514669</v>
      </c>
      <c r="O1276">
        <v>15.88771348</v>
      </c>
      <c r="P1276">
        <v>1.531893328</v>
      </c>
      <c r="Q1276">
        <v>1.038361275</v>
      </c>
      <c r="R1276">
        <v>1.0620002120000001</v>
      </c>
      <c r="S1276">
        <v>1.5830480469999999</v>
      </c>
      <c r="T1276">
        <v>0.56862745100000001</v>
      </c>
      <c r="U1276">
        <v>0.28888888899999998</v>
      </c>
      <c r="V1276">
        <v>0.26666666700000002</v>
      </c>
      <c r="W1276">
        <v>0.133333333</v>
      </c>
      <c r="X1276">
        <v>0.5</v>
      </c>
      <c r="Y1276">
        <v>0.23809523799999999</v>
      </c>
      <c r="Z1276">
        <v>-6</v>
      </c>
      <c r="AA1276" s="5" t="s">
        <v>244</v>
      </c>
      <c r="AB1276">
        <v>-4</v>
      </c>
      <c r="AC1276">
        <v>-20</v>
      </c>
      <c r="AD1276" s="5" t="s">
        <v>197</v>
      </c>
      <c r="AE1276">
        <v>-16</v>
      </c>
      <c r="AF1276">
        <v>3</v>
      </c>
      <c r="AG1276">
        <v>-13</v>
      </c>
      <c r="AH1276">
        <v>3</v>
      </c>
      <c r="AI1276">
        <v>-13</v>
      </c>
      <c r="AJ1276">
        <v>4</v>
      </c>
      <c r="AK1276">
        <v>-12</v>
      </c>
      <c r="AL1276">
        <v>5</v>
      </c>
      <c r="AM1276">
        <v>-11</v>
      </c>
      <c r="AN1276">
        <v>6</v>
      </c>
      <c r="AO1276">
        <v>-10</v>
      </c>
      <c r="AP1276">
        <v>10</v>
      </c>
      <c r="AQ1276">
        <v>-6</v>
      </c>
      <c r="AR1276">
        <v>10</v>
      </c>
      <c r="AS1276">
        <v>-6</v>
      </c>
      <c r="AT1276">
        <v>11</v>
      </c>
      <c r="AU1276">
        <v>-5</v>
      </c>
      <c r="AV1276">
        <v>11</v>
      </c>
      <c r="AW1276">
        <v>-5</v>
      </c>
      <c r="AX1276">
        <v>11</v>
      </c>
      <c r="AY1276">
        <v>-5</v>
      </c>
      <c r="AZ1276">
        <v>12</v>
      </c>
      <c r="BA1276">
        <v>-4</v>
      </c>
      <c r="BB1276">
        <v>13</v>
      </c>
      <c r="BC1276">
        <v>-3</v>
      </c>
      <c r="BD1276">
        <v>13</v>
      </c>
      <c r="BE1276">
        <v>-3</v>
      </c>
      <c r="BF1276">
        <v>14</v>
      </c>
      <c r="BG1276">
        <v>-2</v>
      </c>
      <c r="BH1276">
        <v>14</v>
      </c>
      <c r="BI1276">
        <v>-2</v>
      </c>
      <c r="BJ1276">
        <v>16</v>
      </c>
      <c r="BK1276">
        <v>0</v>
      </c>
      <c r="BL1276">
        <v>17</v>
      </c>
      <c r="BM1276">
        <v>1</v>
      </c>
      <c r="BN1276">
        <v>-2</v>
      </c>
      <c r="BO1276">
        <v>-2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-1</v>
      </c>
      <c r="BV1276">
        <v>0</v>
      </c>
      <c r="BW1276">
        <v>-2</v>
      </c>
      <c r="BX1276">
        <v>-1</v>
      </c>
      <c r="BY1276">
        <v>-4</v>
      </c>
      <c r="BZ1276">
        <v>2</v>
      </c>
      <c r="CA1276">
        <v>0</v>
      </c>
      <c r="CB1276">
        <v>3</v>
      </c>
      <c r="CC1276">
        <v>2</v>
      </c>
      <c r="CD1276">
        <v>1</v>
      </c>
      <c r="CE1276">
        <v>2</v>
      </c>
      <c r="CF1276">
        <v>3</v>
      </c>
      <c r="CG1276">
        <v>-2</v>
      </c>
      <c r="CH1276">
        <v>-1</v>
      </c>
      <c r="CI1276">
        <v>-2</v>
      </c>
      <c r="CJ1276">
        <v>1</v>
      </c>
      <c r="CK1276">
        <v>1</v>
      </c>
      <c r="CL1276">
        <v>0</v>
      </c>
      <c r="CM1276">
        <v>0</v>
      </c>
      <c r="CN1276">
        <v>3</v>
      </c>
      <c r="CO1276">
        <v>-1</v>
      </c>
      <c r="CP1276">
        <v>3</v>
      </c>
      <c r="CQ1276">
        <v>0</v>
      </c>
      <c r="CR1276">
        <v>0</v>
      </c>
      <c r="CS1276">
        <v>0</v>
      </c>
      <c r="CT1276">
        <v>-1</v>
      </c>
      <c r="CU1276">
        <v>0</v>
      </c>
      <c r="CV1276">
        <v>0</v>
      </c>
      <c r="CW1276">
        <v>-1</v>
      </c>
      <c r="CX1276">
        <v>0</v>
      </c>
      <c r="CY1276">
        <v>0</v>
      </c>
      <c r="CZ1276">
        <v>3</v>
      </c>
      <c r="DA1276">
        <v>0</v>
      </c>
      <c r="DB1276">
        <v>-8</v>
      </c>
      <c r="DC1276">
        <v>-32</v>
      </c>
      <c r="DD1276">
        <v>1</v>
      </c>
      <c r="DE1276">
        <v>-23</v>
      </c>
      <c r="DF1276">
        <v>0</v>
      </c>
      <c r="DG1276">
        <v>-24</v>
      </c>
      <c r="DH1276">
        <v>7</v>
      </c>
      <c r="DI1276">
        <v>-17</v>
      </c>
      <c r="DJ1276">
        <v>10</v>
      </c>
      <c r="DK1276">
        <v>-14</v>
      </c>
      <c r="DL1276">
        <v>0</v>
      </c>
      <c r="DM1276">
        <v>-24</v>
      </c>
      <c r="DN1276">
        <v>18</v>
      </c>
      <c r="DO1276">
        <v>-6</v>
      </c>
      <c r="DP1276">
        <v>14</v>
      </c>
      <c r="DQ1276">
        <v>-10</v>
      </c>
      <c r="DR1276">
        <v>23</v>
      </c>
      <c r="DS1276">
        <v>-1</v>
      </c>
      <c r="DT1276">
        <v>25</v>
      </c>
      <c r="DU1276">
        <v>1</v>
      </c>
      <c r="DV1276">
        <v>15</v>
      </c>
      <c r="DW1276">
        <v>-9</v>
      </c>
      <c r="DX1276">
        <v>15</v>
      </c>
      <c r="DY1276">
        <v>-9</v>
      </c>
      <c r="DZ1276">
        <v>18</v>
      </c>
      <c r="EA1276">
        <v>-6</v>
      </c>
      <c r="EB1276">
        <v>18</v>
      </c>
      <c r="EC1276">
        <v>-6</v>
      </c>
      <c r="ED1276">
        <v>18</v>
      </c>
      <c r="EE1276">
        <v>-6</v>
      </c>
      <c r="EF1276">
        <v>18</v>
      </c>
      <c r="EG1276">
        <v>-6</v>
      </c>
      <c r="EH1276">
        <v>16</v>
      </c>
      <c r="EI1276">
        <v>-8</v>
      </c>
      <c r="EJ1276">
        <v>23</v>
      </c>
      <c r="EK1276">
        <v>-1</v>
      </c>
      <c r="EL1276">
        <v>24</v>
      </c>
      <c r="EM1276">
        <v>0</v>
      </c>
      <c r="EN1276">
        <v>25</v>
      </c>
      <c r="EO1276">
        <v>1</v>
      </c>
      <c r="EP1276">
        <v>141.98506380000001</v>
      </c>
      <c r="EQ1276">
        <v>118.0120945</v>
      </c>
      <c r="ER1276">
        <v>85.343456509999996</v>
      </c>
      <c r="ES1276">
        <v>86.323930799999999</v>
      </c>
      <c r="ET1276">
        <v>171.976349</v>
      </c>
      <c r="EU1276">
        <v>103.35789080000001</v>
      </c>
      <c r="EV1276">
        <v>86.268020669999999</v>
      </c>
      <c r="EW1276">
        <v>77.356302839999998</v>
      </c>
      <c r="EX1276">
        <v>50.709326570000002</v>
      </c>
      <c r="EY1276">
        <v>40.73182654</v>
      </c>
      <c r="EZ1276">
        <v>67.973795440000004</v>
      </c>
      <c r="FA1276">
        <v>54.468025619999999</v>
      </c>
      <c r="FB1276">
        <v>7.2097688809999996</v>
      </c>
      <c r="FC1276">
        <v>6.1678270800000004</v>
      </c>
      <c r="FD1276">
        <v>25.691959319999999</v>
      </c>
      <c r="FE1276">
        <v>24.753115820000001</v>
      </c>
      <c r="FF1276">
        <v>7.1645532809999999</v>
      </c>
      <c r="FG1276">
        <v>5.8205539640000001</v>
      </c>
      <c r="FH1276">
        <v>1.796345946</v>
      </c>
      <c r="FI1276">
        <v>1.782793936</v>
      </c>
      <c r="FJ1276">
        <v>29.142632389999999</v>
      </c>
      <c r="FK1276">
        <v>34.250239729999997</v>
      </c>
      <c r="FL1276">
        <v>10.545956220000001</v>
      </c>
      <c r="FM1276">
        <v>9.4745887799999995</v>
      </c>
      <c r="FN1276">
        <v>0</v>
      </c>
      <c r="FO1276">
        <v>0</v>
      </c>
      <c r="FP1276">
        <v>1</v>
      </c>
      <c r="FQ1276">
        <v>0</v>
      </c>
      <c r="FR1276">
        <f>10/14</f>
        <v>0.7142857142857143</v>
      </c>
      <c r="FS1276" t="s">
        <v>45</v>
      </c>
      <c r="FT1276">
        <v>1</v>
      </c>
      <c r="FU1276">
        <v>1</v>
      </c>
      <c r="FV1276">
        <v>2</v>
      </c>
      <c r="FW1276">
        <v>0</v>
      </c>
      <c r="FX1276">
        <v>1</v>
      </c>
    </row>
    <row r="1277" spans="1:180" x14ac:dyDescent="0.3">
      <c r="A1277" s="7" t="s">
        <v>376</v>
      </c>
      <c r="B1277" s="7" t="s">
        <v>81</v>
      </c>
      <c r="C1277" t="s">
        <v>55</v>
      </c>
      <c r="D1277">
        <v>17</v>
      </c>
      <c r="E1277">
        <v>3</v>
      </c>
      <c r="F1277">
        <v>1.6</v>
      </c>
      <c r="G1277">
        <v>1</v>
      </c>
      <c r="H1277">
        <v>0.56299999999999994</v>
      </c>
      <c r="I1277">
        <v>0.73083333299999997</v>
      </c>
      <c r="J1277">
        <v>0.96272782899999998</v>
      </c>
      <c r="K1277">
        <v>1.7287213210000001</v>
      </c>
      <c r="L1277">
        <v>0.809521292</v>
      </c>
      <c r="M1277">
        <v>1.3210641860000001</v>
      </c>
      <c r="N1277">
        <v>18.720963659999999</v>
      </c>
      <c r="O1277">
        <v>15.60291571</v>
      </c>
      <c r="P1277">
        <v>0.88168943</v>
      </c>
      <c r="Q1277">
        <v>2.1102970330000002</v>
      </c>
      <c r="R1277">
        <v>1.428192168</v>
      </c>
      <c r="S1277">
        <v>0.960069371</v>
      </c>
      <c r="T1277">
        <v>0.25</v>
      </c>
      <c r="U1277">
        <v>0.55555555599999995</v>
      </c>
      <c r="V1277">
        <v>0.33333333300000001</v>
      </c>
      <c r="W1277">
        <v>0.73333333300000003</v>
      </c>
      <c r="X1277">
        <v>0.33333333300000001</v>
      </c>
      <c r="Y1277">
        <v>0.38888888900000002</v>
      </c>
      <c r="Z1277">
        <v>-23</v>
      </c>
      <c r="AA1277" s="5" t="s">
        <v>215</v>
      </c>
      <c r="AB1277">
        <v>-21</v>
      </c>
      <c r="AC1277">
        <v>-8</v>
      </c>
      <c r="AD1277" s="5" t="s">
        <v>220</v>
      </c>
      <c r="AE1277">
        <v>-4</v>
      </c>
      <c r="AF1277">
        <v>-14</v>
      </c>
      <c r="AG1277">
        <v>-1</v>
      </c>
      <c r="AH1277">
        <v>-14</v>
      </c>
      <c r="AI1277">
        <v>-1</v>
      </c>
      <c r="AJ1277">
        <v>-13</v>
      </c>
      <c r="AK1277">
        <v>0</v>
      </c>
      <c r="AL1277">
        <v>-12</v>
      </c>
      <c r="AM1277">
        <v>1</v>
      </c>
      <c r="AN1277">
        <v>-11</v>
      </c>
      <c r="AO1277">
        <v>2</v>
      </c>
      <c r="AP1277">
        <v>-7</v>
      </c>
      <c r="AQ1277">
        <v>6</v>
      </c>
      <c r="AR1277">
        <v>-7</v>
      </c>
      <c r="AS1277">
        <v>6</v>
      </c>
      <c r="AT1277">
        <v>-6</v>
      </c>
      <c r="AU1277">
        <v>7</v>
      </c>
      <c r="AV1277">
        <v>-6</v>
      </c>
      <c r="AW1277">
        <v>7</v>
      </c>
      <c r="AX1277">
        <v>-6</v>
      </c>
      <c r="AY1277">
        <v>7</v>
      </c>
      <c r="AZ1277">
        <v>-5</v>
      </c>
      <c r="BA1277">
        <v>8</v>
      </c>
      <c r="BB1277">
        <v>-4</v>
      </c>
      <c r="BC1277">
        <v>9</v>
      </c>
      <c r="BD1277">
        <v>-4</v>
      </c>
      <c r="BE1277">
        <v>9</v>
      </c>
      <c r="BF1277">
        <v>-3</v>
      </c>
      <c r="BG1277">
        <v>10</v>
      </c>
      <c r="BH1277">
        <v>-3</v>
      </c>
      <c r="BI1277">
        <v>10</v>
      </c>
      <c r="BJ1277">
        <v>-1</v>
      </c>
      <c r="BK1277">
        <v>12</v>
      </c>
      <c r="BL1277">
        <v>0</v>
      </c>
      <c r="BM1277">
        <v>13</v>
      </c>
      <c r="BN1277">
        <v>0</v>
      </c>
      <c r="BO1277">
        <v>-1</v>
      </c>
      <c r="BP1277">
        <v>-3</v>
      </c>
      <c r="BQ1277">
        <v>-2</v>
      </c>
      <c r="BR1277">
        <v>-3</v>
      </c>
      <c r="BS1277">
        <v>1</v>
      </c>
      <c r="BT1277">
        <v>-1</v>
      </c>
      <c r="BU1277">
        <v>0</v>
      </c>
      <c r="BV1277">
        <v>0</v>
      </c>
      <c r="BW1277">
        <v>4</v>
      </c>
      <c r="BX1277">
        <v>0</v>
      </c>
      <c r="BY1277">
        <v>0</v>
      </c>
      <c r="BZ1277">
        <v>0</v>
      </c>
      <c r="CA1277">
        <v>0</v>
      </c>
      <c r="CB1277">
        <v>-1</v>
      </c>
      <c r="CC1277">
        <v>3</v>
      </c>
      <c r="CD1277">
        <v>-2</v>
      </c>
      <c r="CE1277">
        <v>-1</v>
      </c>
      <c r="CF1277">
        <v>0</v>
      </c>
      <c r="CG1277">
        <v>3</v>
      </c>
      <c r="CH1277">
        <v>0</v>
      </c>
      <c r="CI1277">
        <v>1</v>
      </c>
      <c r="CJ1277">
        <v>-2</v>
      </c>
      <c r="CK1277">
        <v>0</v>
      </c>
      <c r="CL1277">
        <v>1</v>
      </c>
      <c r="CM1277">
        <v>0</v>
      </c>
      <c r="CN1277">
        <v>0</v>
      </c>
      <c r="CO1277">
        <v>-1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3</v>
      </c>
      <c r="CX1277">
        <v>0</v>
      </c>
      <c r="CY1277">
        <v>4</v>
      </c>
      <c r="CZ1277">
        <v>0</v>
      </c>
      <c r="DA1277">
        <v>0</v>
      </c>
      <c r="DB1277">
        <v>-33</v>
      </c>
      <c r="DC1277">
        <v>-8</v>
      </c>
      <c r="DD1277">
        <v>-24</v>
      </c>
      <c r="DE1277">
        <v>1</v>
      </c>
      <c r="DF1277">
        <v>-25</v>
      </c>
      <c r="DG1277">
        <v>0</v>
      </c>
      <c r="DH1277">
        <v>-18</v>
      </c>
      <c r="DI1277">
        <v>7</v>
      </c>
      <c r="DJ1277">
        <v>-15</v>
      </c>
      <c r="DK1277">
        <v>10</v>
      </c>
      <c r="DL1277">
        <v>-25</v>
      </c>
      <c r="DM1277">
        <v>0</v>
      </c>
      <c r="DN1277">
        <v>-7</v>
      </c>
      <c r="DO1277">
        <v>18</v>
      </c>
      <c r="DP1277">
        <v>-11</v>
      </c>
      <c r="DQ1277">
        <v>14</v>
      </c>
      <c r="DR1277">
        <v>-2</v>
      </c>
      <c r="DS1277">
        <v>23</v>
      </c>
      <c r="DT1277">
        <v>0</v>
      </c>
      <c r="DU1277">
        <v>25</v>
      </c>
      <c r="DV1277">
        <v>-10</v>
      </c>
      <c r="DW1277">
        <v>15</v>
      </c>
      <c r="DX1277">
        <v>-10</v>
      </c>
      <c r="DY1277">
        <v>15</v>
      </c>
      <c r="DZ1277">
        <v>-7</v>
      </c>
      <c r="EA1277">
        <v>18</v>
      </c>
      <c r="EB1277">
        <v>-7</v>
      </c>
      <c r="EC1277">
        <v>18</v>
      </c>
      <c r="ED1277">
        <v>-7</v>
      </c>
      <c r="EE1277">
        <v>18</v>
      </c>
      <c r="EF1277">
        <v>-7</v>
      </c>
      <c r="EG1277">
        <v>18</v>
      </c>
      <c r="EH1277">
        <v>-9</v>
      </c>
      <c r="EI1277">
        <v>16</v>
      </c>
      <c r="EJ1277">
        <v>-2</v>
      </c>
      <c r="EK1277">
        <v>23</v>
      </c>
      <c r="EL1277">
        <v>-1</v>
      </c>
      <c r="EM1277">
        <v>24</v>
      </c>
      <c r="EN1277">
        <v>0</v>
      </c>
      <c r="EO1277">
        <v>25</v>
      </c>
      <c r="EP1277">
        <v>127.05685680000001</v>
      </c>
      <c r="EQ1277">
        <v>270.8731937</v>
      </c>
      <c r="ER1277">
        <v>86.289725469999993</v>
      </c>
      <c r="ES1277">
        <v>91.554505109999994</v>
      </c>
      <c r="ET1277">
        <v>155.86883800000001</v>
      </c>
      <c r="EU1277">
        <v>237.56892060000001</v>
      </c>
      <c r="EV1277">
        <v>86.147127040000001</v>
      </c>
      <c r="EW1277">
        <v>90.308001480000001</v>
      </c>
      <c r="EX1277">
        <v>54.460198349999999</v>
      </c>
      <c r="EY1277">
        <v>56.308218650000001</v>
      </c>
      <c r="EZ1277">
        <v>64.921576329999994</v>
      </c>
      <c r="FA1277">
        <v>74.330808640000001</v>
      </c>
      <c r="FB1277">
        <v>8.2810054080000004</v>
      </c>
      <c r="FC1277">
        <v>11.819470219999999</v>
      </c>
      <c r="FD1277">
        <v>25.518165100000001</v>
      </c>
      <c r="FE1277">
        <v>44.878419639999997</v>
      </c>
      <c r="FF1277">
        <v>5.7332225660000002</v>
      </c>
      <c r="FG1277">
        <v>13.410603249999999</v>
      </c>
      <c r="FH1277">
        <v>1.9430634449999999</v>
      </c>
      <c r="FI1277">
        <v>1.8091156749999999</v>
      </c>
      <c r="FJ1277">
        <v>30.980989300000001</v>
      </c>
      <c r="FK1277">
        <v>39.551101840000001</v>
      </c>
      <c r="FL1277">
        <v>14.12559742</v>
      </c>
      <c r="FM1277">
        <v>12.0198012</v>
      </c>
      <c r="FN1277">
        <v>0</v>
      </c>
      <c r="FO1277">
        <v>0</v>
      </c>
      <c r="FP1277">
        <v>0</v>
      </c>
      <c r="FQ1277">
        <v>0</v>
      </c>
      <c r="FR1277">
        <f>1/11</f>
        <v>9.0909090909090912E-2</v>
      </c>
      <c r="FS1277">
        <v>2</v>
      </c>
      <c r="FT1277">
        <v>0</v>
      </c>
      <c r="FU1277">
        <v>1</v>
      </c>
      <c r="FV1277">
        <v>2</v>
      </c>
      <c r="FW1277">
        <v>0</v>
      </c>
      <c r="FX1277">
        <v>1</v>
      </c>
    </row>
    <row r="1278" spans="1:180" x14ac:dyDescent="0.3">
      <c r="A1278" s="7" t="s">
        <v>120</v>
      </c>
      <c r="B1278" s="7" t="s">
        <v>380</v>
      </c>
      <c r="C1278" t="s">
        <v>61</v>
      </c>
      <c r="D1278">
        <v>15</v>
      </c>
      <c r="E1278">
        <v>3</v>
      </c>
      <c r="F1278">
        <v>0.97666666700000004</v>
      </c>
      <c r="G1278">
        <v>2.0699999999999998</v>
      </c>
      <c r="H1278">
        <v>0.70644444399999995</v>
      </c>
      <c r="I1278">
        <v>0.63500000000000001</v>
      </c>
      <c r="J1278">
        <v>2.0010202910000001</v>
      </c>
      <c r="K1278">
        <v>1.0935965190000001</v>
      </c>
      <c r="L1278">
        <v>1.162853935</v>
      </c>
      <c r="M1278">
        <v>0.59887357900000004</v>
      </c>
      <c r="N1278">
        <v>17.011428179999999</v>
      </c>
      <c r="O1278">
        <v>15.375467260000001</v>
      </c>
      <c r="P1278">
        <v>2.1635530300000001</v>
      </c>
      <c r="Q1278">
        <v>1.1150742039999999</v>
      </c>
      <c r="R1278">
        <v>1.046349215</v>
      </c>
      <c r="S1278">
        <v>2.0251097549999999</v>
      </c>
      <c r="T1278">
        <v>0.78571428600000004</v>
      </c>
      <c r="U1278">
        <v>0.21428571399999999</v>
      </c>
      <c r="V1278">
        <v>1</v>
      </c>
      <c r="W1278">
        <v>0.46666666699999998</v>
      </c>
      <c r="X1278">
        <v>0.76190476200000001</v>
      </c>
      <c r="Y1278">
        <v>9.5238094999999995E-2</v>
      </c>
      <c r="Z1278">
        <v>-1</v>
      </c>
      <c r="AA1278" s="5" t="s">
        <v>186</v>
      </c>
      <c r="AB1278">
        <v>0</v>
      </c>
      <c r="AC1278">
        <v>-24</v>
      </c>
      <c r="AD1278" s="5" t="s">
        <v>240</v>
      </c>
      <c r="AE1278">
        <v>-18</v>
      </c>
      <c r="AF1278">
        <v>7</v>
      </c>
      <c r="AG1278">
        <v>-17</v>
      </c>
      <c r="AH1278">
        <v>8</v>
      </c>
      <c r="AI1278">
        <v>-16</v>
      </c>
      <c r="AJ1278">
        <v>9</v>
      </c>
      <c r="AK1278">
        <v>-15</v>
      </c>
      <c r="AL1278">
        <v>11</v>
      </c>
      <c r="AM1278">
        <v>-13</v>
      </c>
      <c r="AN1278">
        <v>12</v>
      </c>
      <c r="AO1278">
        <v>-12</v>
      </c>
      <c r="AP1278">
        <v>13</v>
      </c>
      <c r="AQ1278">
        <v>-11</v>
      </c>
      <c r="AR1278">
        <v>15</v>
      </c>
      <c r="AS1278">
        <v>-9</v>
      </c>
      <c r="AT1278">
        <v>16</v>
      </c>
      <c r="AU1278">
        <v>-8</v>
      </c>
      <c r="AV1278">
        <v>18</v>
      </c>
      <c r="AW1278">
        <v>-6</v>
      </c>
      <c r="AX1278">
        <v>18</v>
      </c>
      <c r="AY1278">
        <v>-6</v>
      </c>
      <c r="AZ1278">
        <v>19</v>
      </c>
      <c r="BA1278">
        <v>-5</v>
      </c>
      <c r="BB1278">
        <v>19</v>
      </c>
      <c r="BC1278">
        <v>-5</v>
      </c>
      <c r="BD1278">
        <v>21</v>
      </c>
      <c r="BE1278">
        <v>-3</v>
      </c>
      <c r="BF1278">
        <v>22</v>
      </c>
      <c r="BG1278">
        <v>-2</v>
      </c>
      <c r="BH1278">
        <v>23</v>
      </c>
      <c r="BI1278">
        <v>-1</v>
      </c>
      <c r="BJ1278">
        <v>24</v>
      </c>
      <c r="BK1278">
        <v>0</v>
      </c>
      <c r="BL1278">
        <v>25</v>
      </c>
      <c r="BM1278">
        <v>1</v>
      </c>
      <c r="BN1278">
        <v>-1</v>
      </c>
      <c r="BO1278">
        <v>-2</v>
      </c>
      <c r="BP1278">
        <v>0</v>
      </c>
      <c r="BQ1278">
        <v>0</v>
      </c>
      <c r="BR1278">
        <v>0</v>
      </c>
      <c r="BS1278">
        <v>0</v>
      </c>
      <c r="BT1278">
        <v>3</v>
      </c>
      <c r="BU1278">
        <v>-3</v>
      </c>
      <c r="BV1278">
        <v>1</v>
      </c>
      <c r="BW1278">
        <v>-4</v>
      </c>
      <c r="BX1278">
        <v>0</v>
      </c>
      <c r="BY1278">
        <v>0</v>
      </c>
      <c r="BZ1278">
        <v>0</v>
      </c>
      <c r="CA1278">
        <v>-1</v>
      </c>
      <c r="CB1278">
        <v>0</v>
      </c>
      <c r="CC1278">
        <v>-2</v>
      </c>
      <c r="CD1278">
        <v>1</v>
      </c>
      <c r="CE1278">
        <v>0</v>
      </c>
      <c r="CF1278">
        <v>3</v>
      </c>
      <c r="CG1278">
        <v>0</v>
      </c>
      <c r="CH1278">
        <v>0</v>
      </c>
      <c r="CI1278">
        <v>-2</v>
      </c>
      <c r="CJ1278">
        <v>0</v>
      </c>
      <c r="CK1278">
        <v>0</v>
      </c>
      <c r="CL1278">
        <v>2</v>
      </c>
      <c r="CM1278">
        <v>-1</v>
      </c>
      <c r="CN1278">
        <v>1</v>
      </c>
      <c r="CO1278">
        <v>0</v>
      </c>
      <c r="CP1278">
        <v>2</v>
      </c>
      <c r="CQ1278">
        <v>-2</v>
      </c>
      <c r="CR1278">
        <v>0</v>
      </c>
      <c r="CS1278">
        <v>1</v>
      </c>
      <c r="CT1278">
        <v>1</v>
      </c>
      <c r="CU1278">
        <v>3</v>
      </c>
      <c r="CV1278">
        <v>2</v>
      </c>
      <c r="CW1278">
        <v>-3</v>
      </c>
      <c r="CX1278">
        <v>0</v>
      </c>
      <c r="CY1278">
        <v>0</v>
      </c>
      <c r="CZ1278">
        <v>2</v>
      </c>
      <c r="DA1278">
        <v>0</v>
      </c>
      <c r="DB1278">
        <v>1</v>
      </c>
      <c r="DC1278">
        <v>-32</v>
      </c>
      <c r="DD1278">
        <v>0</v>
      </c>
      <c r="DE1278">
        <v>-33</v>
      </c>
      <c r="DF1278">
        <v>9</v>
      </c>
      <c r="DG1278">
        <v>-24</v>
      </c>
      <c r="DH1278">
        <v>8</v>
      </c>
      <c r="DI1278">
        <v>-25</v>
      </c>
      <c r="DJ1278">
        <v>2</v>
      </c>
      <c r="DK1278">
        <v>-31</v>
      </c>
      <c r="DL1278">
        <v>5</v>
      </c>
      <c r="DM1278">
        <v>-28</v>
      </c>
      <c r="DN1278">
        <v>9</v>
      </c>
      <c r="DO1278">
        <v>-24</v>
      </c>
      <c r="DP1278">
        <v>18</v>
      </c>
      <c r="DQ1278">
        <v>-15</v>
      </c>
      <c r="DR1278">
        <v>13</v>
      </c>
      <c r="DS1278">
        <v>-20</v>
      </c>
      <c r="DT1278">
        <v>23</v>
      </c>
      <c r="DU1278">
        <v>-10</v>
      </c>
      <c r="DV1278">
        <v>18</v>
      </c>
      <c r="DW1278">
        <v>-15</v>
      </c>
      <c r="DX1278">
        <v>20</v>
      </c>
      <c r="DY1278">
        <v>-13</v>
      </c>
      <c r="DZ1278">
        <v>23</v>
      </c>
      <c r="EA1278">
        <v>-10</v>
      </c>
      <c r="EB1278">
        <v>22</v>
      </c>
      <c r="EC1278">
        <v>-11</v>
      </c>
      <c r="ED1278">
        <v>23</v>
      </c>
      <c r="EE1278">
        <v>-10</v>
      </c>
      <c r="EF1278">
        <v>29</v>
      </c>
      <c r="EG1278">
        <v>-4</v>
      </c>
      <c r="EH1278">
        <v>27</v>
      </c>
      <c r="EI1278">
        <v>-6</v>
      </c>
      <c r="EJ1278">
        <v>30</v>
      </c>
      <c r="EK1278">
        <v>-3</v>
      </c>
      <c r="EL1278">
        <v>33</v>
      </c>
      <c r="EM1278">
        <v>0</v>
      </c>
      <c r="EN1278">
        <v>27</v>
      </c>
      <c r="EO1278">
        <v>-6</v>
      </c>
      <c r="EP1278">
        <v>191.72602330000001</v>
      </c>
      <c r="EQ1278">
        <v>129.54854710000001</v>
      </c>
      <c r="ER1278">
        <v>90.431745169999999</v>
      </c>
      <c r="ES1278">
        <v>86.940475370000001</v>
      </c>
      <c r="ET1278">
        <v>216.1450687</v>
      </c>
      <c r="EU1278">
        <v>163.26208370000001</v>
      </c>
      <c r="EV1278">
        <v>90.179357179999997</v>
      </c>
      <c r="EW1278">
        <v>86.874720640000007</v>
      </c>
      <c r="EX1278">
        <v>66.907504259999996</v>
      </c>
      <c r="EY1278">
        <v>42.729350750000002</v>
      </c>
      <c r="EZ1278">
        <v>74.136180620000005</v>
      </c>
      <c r="FA1278">
        <v>62.7946198</v>
      </c>
      <c r="FB1278">
        <v>10.22005139</v>
      </c>
      <c r="FC1278">
        <v>5.9051655490000003</v>
      </c>
      <c r="FD1278">
        <v>36.082192630000002</v>
      </c>
      <c r="FE1278">
        <v>19.910946979999999</v>
      </c>
      <c r="FF1278">
        <v>9.6571914539999995</v>
      </c>
      <c r="FG1278">
        <v>4.9244637290000002</v>
      </c>
      <c r="FH1278">
        <v>2.0369944929999999</v>
      </c>
      <c r="FI1278">
        <v>1.932108312</v>
      </c>
      <c r="FJ1278">
        <v>35.707309840000001</v>
      </c>
      <c r="FK1278">
        <v>35.29981643</v>
      </c>
      <c r="FL1278">
        <v>14.671117499999999</v>
      </c>
      <c r="FM1278">
        <v>8.2956252849999998</v>
      </c>
      <c r="FN1278">
        <v>0</v>
      </c>
      <c r="FO1278">
        <v>0</v>
      </c>
      <c r="FP1278">
        <v>1</v>
      </c>
      <c r="FQ1278">
        <v>1</v>
      </c>
      <c r="FR1278">
        <f>7/11</f>
        <v>0.63636363636363635</v>
      </c>
      <c r="FS1278">
        <v>1</v>
      </c>
      <c r="FT1278">
        <v>6</v>
      </c>
      <c r="FU1278">
        <v>2</v>
      </c>
      <c r="FV1278" t="s">
        <v>45</v>
      </c>
      <c r="FW1278">
        <v>2</v>
      </c>
      <c r="FX1278">
        <v>2</v>
      </c>
    </row>
    <row r="1279" spans="1:180" x14ac:dyDescent="0.3">
      <c r="A1279" s="7" t="s">
        <v>119</v>
      </c>
      <c r="B1279" s="7" t="s">
        <v>125</v>
      </c>
      <c r="C1279" t="s">
        <v>61</v>
      </c>
      <c r="D1279">
        <v>15</v>
      </c>
      <c r="E1279">
        <v>3</v>
      </c>
      <c r="F1279">
        <v>1.252105263</v>
      </c>
      <c r="G1279">
        <v>1.665087719</v>
      </c>
      <c r="H1279">
        <v>0.69007894700000005</v>
      </c>
      <c r="I1279">
        <v>0.67912280700000005</v>
      </c>
      <c r="J1279">
        <v>1.9756806769999999</v>
      </c>
      <c r="K1279">
        <v>1.686422361</v>
      </c>
      <c r="L1279">
        <v>1.2521935529999999</v>
      </c>
      <c r="M1279">
        <v>1.0908784730000001</v>
      </c>
      <c r="N1279">
        <v>20.622374910000001</v>
      </c>
      <c r="O1279">
        <v>17.079271689999999</v>
      </c>
      <c r="P1279">
        <v>2.282917549</v>
      </c>
      <c r="Q1279">
        <v>1.830754019</v>
      </c>
      <c r="R1279">
        <v>1.37384905</v>
      </c>
      <c r="S1279">
        <v>1.5499897490000001</v>
      </c>
      <c r="T1279">
        <v>0.56410256400000003</v>
      </c>
      <c r="U1279">
        <v>0.61904761900000005</v>
      </c>
      <c r="V1279">
        <v>0.53333333299999997</v>
      </c>
      <c r="W1279">
        <v>0.53333333299999997</v>
      </c>
      <c r="X1279">
        <v>0.55555555599999995</v>
      </c>
      <c r="Y1279">
        <v>0.80952380999999995</v>
      </c>
      <c r="Z1279">
        <v>-12</v>
      </c>
      <c r="AA1279" s="5" t="s">
        <v>245</v>
      </c>
      <c r="AB1279">
        <v>-11</v>
      </c>
      <c r="AC1279">
        <v>-7</v>
      </c>
      <c r="AD1279" s="5" t="s">
        <v>211</v>
      </c>
      <c r="AE1279">
        <v>-1</v>
      </c>
      <c r="AF1279">
        <v>-4</v>
      </c>
      <c r="AG1279">
        <v>0</v>
      </c>
      <c r="AH1279">
        <v>-3</v>
      </c>
      <c r="AI1279">
        <v>1</v>
      </c>
      <c r="AJ1279">
        <v>-2</v>
      </c>
      <c r="AK1279">
        <v>2</v>
      </c>
      <c r="AL1279">
        <v>0</v>
      </c>
      <c r="AM1279">
        <v>4</v>
      </c>
      <c r="AN1279">
        <v>1</v>
      </c>
      <c r="AO1279">
        <v>5</v>
      </c>
      <c r="AP1279">
        <v>2</v>
      </c>
      <c r="AQ1279">
        <v>6</v>
      </c>
      <c r="AR1279">
        <v>4</v>
      </c>
      <c r="AS1279">
        <v>8</v>
      </c>
      <c r="AT1279">
        <v>5</v>
      </c>
      <c r="AU1279">
        <v>9</v>
      </c>
      <c r="AV1279">
        <v>7</v>
      </c>
      <c r="AW1279">
        <v>11</v>
      </c>
      <c r="AX1279">
        <v>7</v>
      </c>
      <c r="AY1279">
        <v>11</v>
      </c>
      <c r="AZ1279">
        <v>8</v>
      </c>
      <c r="BA1279">
        <v>12</v>
      </c>
      <c r="BB1279">
        <v>8</v>
      </c>
      <c r="BC1279">
        <v>12</v>
      </c>
      <c r="BD1279">
        <v>10</v>
      </c>
      <c r="BE1279">
        <v>14</v>
      </c>
      <c r="BF1279">
        <v>11</v>
      </c>
      <c r="BG1279">
        <v>15</v>
      </c>
      <c r="BH1279">
        <v>12</v>
      </c>
      <c r="BI1279">
        <v>16</v>
      </c>
      <c r="BJ1279">
        <v>13</v>
      </c>
      <c r="BK1279">
        <v>17</v>
      </c>
      <c r="BL1279">
        <v>14</v>
      </c>
      <c r="BM1279">
        <v>18</v>
      </c>
      <c r="BN1279">
        <v>0</v>
      </c>
      <c r="BO1279">
        <v>-1</v>
      </c>
      <c r="BP1279">
        <v>0</v>
      </c>
      <c r="BQ1279">
        <v>-3</v>
      </c>
      <c r="BR1279">
        <v>3</v>
      </c>
      <c r="BS1279">
        <v>0</v>
      </c>
      <c r="BT1279">
        <v>0</v>
      </c>
      <c r="BU1279">
        <v>0</v>
      </c>
      <c r="BV1279">
        <v>-3</v>
      </c>
      <c r="BW1279">
        <v>2</v>
      </c>
      <c r="BX1279">
        <v>0</v>
      </c>
      <c r="BY1279">
        <v>0</v>
      </c>
      <c r="BZ1279">
        <v>0</v>
      </c>
      <c r="CA1279">
        <v>0</v>
      </c>
      <c r="CB1279">
        <v>3</v>
      </c>
      <c r="CC1279">
        <v>0</v>
      </c>
      <c r="CD1279">
        <v>-2</v>
      </c>
      <c r="CE1279">
        <v>2</v>
      </c>
      <c r="CF1279">
        <v>0</v>
      </c>
      <c r="CG1279">
        <v>1</v>
      </c>
      <c r="CH1279">
        <v>-2</v>
      </c>
      <c r="CI1279">
        <v>1</v>
      </c>
      <c r="CJ1279">
        <v>0</v>
      </c>
      <c r="CK1279">
        <v>0</v>
      </c>
      <c r="CL1279">
        <v>0</v>
      </c>
      <c r="CM1279">
        <v>1</v>
      </c>
      <c r="CN1279">
        <v>3</v>
      </c>
      <c r="CO1279">
        <v>0</v>
      </c>
      <c r="CP1279">
        <v>3</v>
      </c>
      <c r="CQ1279">
        <v>0</v>
      </c>
      <c r="CR1279">
        <v>0</v>
      </c>
      <c r="CS1279">
        <v>0</v>
      </c>
      <c r="CT1279">
        <v>0</v>
      </c>
      <c r="CU1279">
        <v>3</v>
      </c>
      <c r="CV1279">
        <v>0</v>
      </c>
      <c r="CW1279">
        <v>0</v>
      </c>
      <c r="CX1279">
        <v>1</v>
      </c>
      <c r="CY1279">
        <v>3</v>
      </c>
      <c r="CZ1279">
        <v>2</v>
      </c>
      <c r="DA1279">
        <v>0</v>
      </c>
      <c r="DB1279">
        <v>-8</v>
      </c>
      <c r="DC1279">
        <v>-7</v>
      </c>
      <c r="DD1279">
        <v>-9</v>
      </c>
      <c r="DE1279">
        <v>-8</v>
      </c>
      <c r="DF1279">
        <v>0</v>
      </c>
      <c r="DG1279">
        <v>1</v>
      </c>
      <c r="DH1279">
        <v>-1</v>
      </c>
      <c r="DI1279">
        <v>0</v>
      </c>
      <c r="DJ1279">
        <v>-7</v>
      </c>
      <c r="DK1279">
        <v>-6</v>
      </c>
      <c r="DL1279">
        <v>-4</v>
      </c>
      <c r="DM1279">
        <v>-3</v>
      </c>
      <c r="DN1279">
        <v>0</v>
      </c>
      <c r="DO1279">
        <v>1</v>
      </c>
      <c r="DP1279">
        <v>9</v>
      </c>
      <c r="DQ1279">
        <v>10</v>
      </c>
      <c r="DR1279">
        <v>4</v>
      </c>
      <c r="DS1279">
        <v>5</v>
      </c>
      <c r="DT1279">
        <v>14</v>
      </c>
      <c r="DU1279">
        <v>15</v>
      </c>
      <c r="DV1279">
        <v>9</v>
      </c>
      <c r="DW1279">
        <v>10</v>
      </c>
      <c r="DX1279">
        <v>11</v>
      </c>
      <c r="DY1279">
        <v>12</v>
      </c>
      <c r="DZ1279">
        <v>14</v>
      </c>
      <c r="EA1279">
        <v>15</v>
      </c>
      <c r="EB1279">
        <v>13</v>
      </c>
      <c r="EC1279">
        <v>14</v>
      </c>
      <c r="ED1279">
        <v>14</v>
      </c>
      <c r="EE1279">
        <v>15</v>
      </c>
      <c r="EF1279">
        <v>20</v>
      </c>
      <c r="EG1279">
        <v>21</v>
      </c>
      <c r="EH1279">
        <v>18</v>
      </c>
      <c r="EI1279">
        <v>19</v>
      </c>
      <c r="EJ1279">
        <v>21</v>
      </c>
      <c r="EK1279">
        <v>22</v>
      </c>
      <c r="EL1279">
        <v>24</v>
      </c>
      <c r="EM1279">
        <v>25</v>
      </c>
      <c r="EN1279">
        <v>18</v>
      </c>
      <c r="EO1279">
        <v>19</v>
      </c>
      <c r="EP1279">
        <v>193.9323828</v>
      </c>
      <c r="EQ1279">
        <v>223.48824189999999</v>
      </c>
      <c r="ER1279">
        <v>89.54206259</v>
      </c>
      <c r="ES1279">
        <v>91.202617619999998</v>
      </c>
      <c r="ET1279">
        <v>185.73933819999999</v>
      </c>
      <c r="EU1279">
        <v>201.78416770000001</v>
      </c>
      <c r="EV1279">
        <v>88.159901590000004</v>
      </c>
      <c r="EW1279">
        <v>90.026090760000002</v>
      </c>
      <c r="EX1279">
        <v>46.904634110000003</v>
      </c>
      <c r="EY1279">
        <v>46.522770909999998</v>
      </c>
      <c r="EZ1279">
        <v>66.908576089999997</v>
      </c>
      <c r="FA1279">
        <v>69.145817890000004</v>
      </c>
      <c r="FB1279">
        <v>11.45001987</v>
      </c>
      <c r="FC1279">
        <v>10.435615200000001</v>
      </c>
      <c r="FD1279">
        <v>30.71708632</v>
      </c>
      <c r="FE1279">
        <v>34.232833599999999</v>
      </c>
      <c r="FF1279">
        <v>10.630478289999999</v>
      </c>
      <c r="FG1279">
        <v>9.0812715209999997</v>
      </c>
      <c r="FH1279">
        <v>2.4761507819999999</v>
      </c>
      <c r="FI1279">
        <v>1.4355893289999999</v>
      </c>
      <c r="FJ1279">
        <v>34.632810480000003</v>
      </c>
      <c r="FK1279">
        <v>37.347648759999998</v>
      </c>
      <c r="FL1279">
        <v>15.17754351</v>
      </c>
      <c r="FM1279">
        <v>14.54554892</v>
      </c>
      <c r="FN1279">
        <v>0</v>
      </c>
      <c r="FO1279">
        <v>0</v>
      </c>
      <c r="FP1279">
        <v>4</v>
      </c>
      <c r="FQ1279">
        <v>1</v>
      </c>
      <c r="FR1279">
        <v>1</v>
      </c>
      <c r="FS1279">
        <v>1</v>
      </c>
      <c r="FT1279">
        <v>5</v>
      </c>
      <c r="FU1279">
        <v>1</v>
      </c>
      <c r="FV1279">
        <v>1</v>
      </c>
      <c r="FW1279">
        <v>2</v>
      </c>
      <c r="FX1279">
        <v>0</v>
      </c>
    </row>
    <row r="1280" spans="1:180" x14ac:dyDescent="0.3">
      <c r="A1280" s="7" t="s">
        <v>121</v>
      </c>
      <c r="B1280" s="7" t="s">
        <v>138</v>
      </c>
      <c r="C1280" t="s">
        <v>61</v>
      </c>
      <c r="D1280">
        <v>15</v>
      </c>
      <c r="E1280">
        <v>3</v>
      </c>
      <c r="F1280">
        <v>1.5072727269999999</v>
      </c>
      <c r="G1280">
        <v>0.99844631699999997</v>
      </c>
      <c r="H1280">
        <v>0.74854545500000003</v>
      </c>
      <c r="I1280">
        <v>0.72461817500000003</v>
      </c>
      <c r="J1280">
        <v>1.358398019</v>
      </c>
      <c r="K1280">
        <v>1.514473156</v>
      </c>
      <c r="L1280">
        <v>0.74217184199999997</v>
      </c>
      <c r="M1280">
        <v>0.98401896799999999</v>
      </c>
      <c r="N1280">
        <v>14.80584605</v>
      </c>
      <c r="O1280">
        <v>17.38698333</v>
      </c>
      <c r="P1280">
        <v>1.410012091</v>
      </c>
      <c r="Q1280">
        <v>1.618927582</v>
      </c>
      <c r="R1280">
        <v>1.8020001720000001</v>
      </c>
      <c r="S1280">
        <v>1.298904641</v>
      </c>
      <c r="T1280">
        <v>0.33333333300000001</v>
      </c>
      <c r="U1280">
        <v>0.64102564100000003</v>
      </c>
      <c r="V1280">
        <v>0.2</v>
      </c>
      <c r="W1280">
        <v>0.46666666699999998</v>
      </c>
      <c r="X1280">
        <v>0.44444444399999999</v>
      </c>
      <c r="Y1280">
        <v>0.66666666699999999</v>
      </c>
      <c r="Z1280">
        <v>-20</v>
      </c>
      <c r="AA1280" s="5" t="s">
        <v>193</v>
      </c>
      <c r="AB1280">
        <v>-19</v>
      </c>
      <c r="AC1280">
        <v>-8</v>
      </c>
      <c r="AD1280" s="5" t="s">
        <v>214</v>
      </c>
      <c r="AE1280">
        <v>-2</v>
      </c>
      <c r="AF1280">
        <v>-12</v>
      </c>
      <c r="AG1280">
        <v>-1</v>
      </c>
      <c r="AH1280">
        <v>-11</v>
      </c>
      <c r="AI1280">
        <v>0</v>
      </c>
      <c r="AJ1280">
        <v>-10</v>
      </c>
      <c r="AK1280">
        <v>1</v>
      </c>
      <c r="AL1280">
        <v>-8</v>
      </c>
      <c r="AM1280">
        <v>3</v>
      </c>
      <c r="AN1280">
        <v>-7</v>
      </c>
      <c r="AO1280">
        <v>4</v>
      </c>
      <c r="AP1280">
        <v>-6</v>
      </c>
      <c r="AQ1280">
        <v>5</v>
      </c>
      <c r="AR1280">
        <v>-4</v>
      </c>
      <c r="AS1280">
        <v>7</v>
      </c>
      <c r="AT1280">
        <v>-3</v>
      </c>
      <c r="AU1280">
        <v>8</v>
      </c>
      <c r="AV1280">
        <v>-1</v>
      </c>
      <c r="AW1280">
        <v>10</v>
      </c>
      <c r="AX1280">
        <v>-1</v>
      </c>
      <c r="AY1280">
        <v>10</v>
      </c>
      <c r="AZ1280">
        <v>0</v>
      </c>
      <c r="BA1280">
        <v>11</v>
      </c>
      <c r="BB1280">
        <v>0</v>
      </c>
      <c r="BC1280">
        <v>11</v>
      </c>
      <c r="BD1280">
        <v>2</v>
      </c>
      <c r="BE1280">
        <v>13</v>
      </c>
      <c r="BF1280">
        <v>3</v>
      </c>
      <c r="BG1280">
        <v>14</v>
      </c>
      <c r="BH1280">
        <v>4</v>
      </c>
      <c r="BI1280">
        <v>15</v>
      </c>
      <c r="BJ1280">
        <v>5</v>
      </c>
      <c r="BK1280">
        <v>16</v>
      </c>
      <c r="BL1280">
        <v>6</v>
      </c>
      <c r="BM1280">
        <v>17</v>
      </c>
      <c r="BN1280">
        <v>0</v>
      </c>
      <c r="BO1280">
        <v>-2</v>
      </c>
      <c r="BP1280">
        <v>-2</v>
      </c>
      <c r="BQ1280">
        <v>-1</v>
      </c>
      <c r="BR1280">
        <v>-1</v>
      </c>
      <c r="BS1280">
        <v>4</v>
      </c>
      <c r="BT1280">
        <v>0</v>
      </c>
      <c r="BU1280">
        <v>-2</v>
      </c>
      <c r="BV1280">
        <v>0</v>
      </c>
      <c r="BW1280">
        <v>0</v>
      </c>
      <c r="BX1280">
        <v>-2</v>
      </c>
      <c r="BY1280">
        <v>0</v>
      </c>
      <c r="BZ1280">
        <v>-3</v>
      </c>
      <c r="CA1280">
        <v>3</v>
      </c>
      <c r="CB1280">
        <v>-2</v>
      </c>
      <c r="CC1280">
        <v>-2</v>
      </c>
      <c r="CD1280">
        <v>0</v>
      </c>
      <c r="CE1280">
        <v>0</v>
      </c>
      <c r="CF1280">
        <v>0</v>
      </c>
      <c r="CG1280">
        <v>1</v>
      </c>
      <c r="CH1280">
        <v>2</v>
      </c>
      <c r="CI1280">
        <v>1</v>
      </c>
      <c r="CJ1280">
        <v>0</v>
      </c>
      <c r="CK1280">
        <v>0</v>
      </c>
      <c r="CL1280">
        <v>-1</v>
      </c>
      <c r="CM1280">
        <v>1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2</v>
      </c>
      <c r="CT1280">
        <v>0</v>
      </c>
      <c r="CU1280">
        <v>0</v>
      </c>
      <c r="CV1280">
        <v>0</v>
      </c>
      <c r="CW1280">
        <v>6</v>
      </c>
      <c r="CX1280">
        <v>2</v>
      </c>
      <c r="CY1280">
        <v>4</v>
      </c>
      <c r="CZ1280">
        <v>1</v>
      </c>
      <c r="DA1280">
        <v>0</v>
      </c>
      <c r="DB1280">
        <v>-22</v>
      </c>
      <c r="DC1280">
        <v>-1</v>
      </c>
      <c r="DD1280">
        <v>-23</v>
      </c>
      <c r="DE1280">
        <v>-2</v>
      </c>
      <c r="DF1280">
        <v>-14</v>
      </c>
      <c r="DG1280">
        <v>7</v>
      </c>
      <c r="DH1280">
        <v>-15</v>
      </c>
      <c r="DI1280">
        <v>6</v>
      </c>
      <c r="DJ1280">
        <v>-21</v>
      </c>
      <c r="DK1280">
        <v>0</v>
      </c>
      <c r="DL1280">
        <v>-18</v>
      </c>
      <c r="DM1280">
        <v>3</v>
      </c>
      <c r="DN1280">
        <v>-14</v>
      </c>
      <c r="DO1280">
        <v>7</v>
      </c>
      <c r="DP1280">
        <v>-5</v>
      </c>
      <c r="DQ1280">
        <v>16</v>
      </c>
      <c r="DR1280">
        <v>-10</v>
      </c>
      <c r="DS1280">
        <v>11</v>
      </c>
      <c r="DT1280">
        <v>0</v>
      </c>
      <c r="DU1280">
        <v>21</v>
      </c>
      <c r="DV1280">
        <v>-5</v>
      </c>
      <c r="DW1280">
        <v>16</v>
      </c>
      <c r="DX1280">
        <v>-3</v>
      </c>
      <c r="DY1280">
        <v>18</v>
      </c>
      <c r="DZ1280">
        <v>0</v>
      </c>
      <c r="EA1280">
        <v>21</v>
      </c>
      <c r="EB1280">
        <v>-1</v>
      </c>
      <c r="EC1280">
        <v>20</v>
      </c>
      <c r="ED1280">
        <v>0</v>
      </c>
      <c r="EE1280">
        <v>21</v>
      </c>
      <c r="EF1280">
        <v>6</v>
      </c>
      <c r="EG1280">
        <v>27</v>
      </c>
      <c r="EH1280">
        <v>4</v>
      </c>
      <c r="EI1280">
        <v>25</v>
      </c>
      <c r="EJ1280">
        <v>7</v>
      </c>
      <c r="EK1280">
        <v>28</v>
      </c>
      <c r="EL1280">
        <v>10</v>
      </c>
      <c r="EM1280">
        <v>31</v>
      </c>
      <c r="EN1280">
        <v>4</v>
      </c>
      <c r="EO1280">
        <v>25</v>
      </c>
      <c r="EP1280">
        <v>122.8517262</v>
      </c>
      <c r="EQ1280">
        <v>229.39245289999999</v>
      </c>
      <c r="ER1280">
        <v>86.228806259999999</v>
      </c>
      <c r="ES1280">
        <v>91.521588390000005</v>
      </c>
      <c r="ET1280">
        <v>129.2330891</v>
      </c>
      <c r="EU1280">
        <v>222.04575829999999</v>
      </c>
      <c r="EV1280">
        <v>81.914527250000006</v>
      </c>
      <c r="EW1280">
        <v>90.471737200000007</v>
      </c>
      <c r="EX1280">
        <v>39.397339100000003</v>
      </c>
      <c r="EY1280">
        <v>64.465224289999995</v>
      </c>
      <c r="EZ1280">
        <v>62.358486120000002</v>
      </c>
      <c r="FA1280">
        <v>75.360417389999995</v>
      </c>
      <c r="FB1280">
        <v>7.1141381670000001</v>
      </c>
      <c r="FC1280">
        <v>11.393445030000001</v>
      </c>
      <c r="FD1280">
        <v>20.33664637</v>
      </c>
      <c r="FE1280">
        <v>41.395110170000002</v>
      </c>
      <c r="FF1280">
        <v>7.286321611</v>
      </c>
      <c r="FG1280">
        <v>10.97861164</v>
      </c>
      <c r="FH1280">
        <v>1.6287058999999999</v>
      </c>
      <c r="FI1280">
        <v>2.2913757779999999</v>
      </c>
      <c r="FJ1280">
        <v>33.194655349999998</v>
      </c>
      <c r="FK1280">
        <v>32.278760009999999</v>
      </c>
      <c r="FL1280">
        <v>12.893533039999999</v>
      </c>
      <c r="FM1280">
        <v>16.909842789999999</v>
      </c>
      <c r="FN1280">
        <v>0</v>
      </c>
      <c r="FO1280">
        <v>0</v>
      </c>
      <c r="FP1280">
        <v>0</v>
      </c>
      <c r="FQ1280">
        <v>1</v>
      </c>
      <c r="FR1280">
        <f>3/15</f>
        <v>0.2</v>
      </c>
      <c r="FS1280">
        <v>2</v>
      </c>
      <c r="FT1280">
        <v>1</v>
      </c>
      <c r="FU1280">
        <v>4</v>
      </c>
      <c r="FV1280">
        <v>2</v>
      </c>
      <c r="FW1280">
        <v>0</v>
      </c>
      <c r="FX1280">
        <v>1</v>
      </c>
    </row>
    <row r="1281" spans="1:180" x14ac:dyDescent="0.3">
      <c r="A1281" s="7" t="s">
        <v>116</v>
      </c>
      <c r="B1281" s="7" t="s">
        <v>115</v>
      </c>
      <c r="C1281" t="s">
        <v>61</v>
      </c>
      <c r="D1281">
        <v>15</v>
      </c>
      <c r="E1281">
        <v>3</v>
      </c>
      <c r="F1281">
        <v>1.416101695</v>
      </c>
      <c r="G1281">
        <v>1.2871428570000001</v>
      </c>
      <c r="H1281">
        <v>0.70993220300000004</v>
      </c>
      <c r="I1281">
        <v>0.58228571399999995</v>
      </c>
      <c r="J1281">
        <v>1.1983568710000001</v>
      </c>
      <c r="K1281">
        <v>1.245985232</v>
      </c>
      <c r="L1281">
        <v>0.66111133399999999</v>
      </c>
      <c r="M1281">
        <v>1.121327951</v>
      </c>
      <c r="N1281">
        <v>17.198971910000001</v>
      </c>
      <c r="O1281">
        <v>18.289576619999998</v>
      </c>
      <c r="P1281">
        <v>1.3614806820000001</v>
      </c>
      <c r="Q1281">
        <v>1.4047462159999999</v>
      </c>
      <c r="R1281">
        <v>1.2715223760000001</v>
      </c>
      <c r="S1281">
        <v>1.6588404320000001</v>
      </c>
      <c r="T1281">
        <v>0.33333333300000001</v>
      </c>
      <c r="U1281">
        <v>0.35714285699999998</v>
      </c>
      <c r="V1281">
        <v>0.4</v>
      </c>
      <c r="W1281">
        <v>0.2</v>
      </c>
      <c r="X1281">
        <v>0.428571429</v>
      </c>
      <c r="Y1281">
        <v>0.23809523799999999</v>
      </c>
      <c r="Z1281">
        <v>-20</v>
      </c>
      <c r="AA1281" s="5" t="s">
        <v>238</v>
      </c>
      <c r="AB1281">
        <v>-19</v>
      </c>
      <c r="AC1281">
        <v>-18</v>
      </c>
      <c r="AD1281" s="5" t="s">
        <v>214</v>
      </c>
      <c r="AE1281">
        <v>-12</v>
      </c>
      <c r="AF1281">
        <v>-12</v>
      </c>
      <c r="AG1281">
        <v>-11</v>
      </c>
      <c r="AH1281">
        <v>-11</v>
      </c>
      <c r="AI1281">
        <v>-10</v>
      </c>
      <c r="AJ1281">
        <v>-10</v>
      </c>
      <c r="AK1281">
        <v>-9</v>
      </c>
      <c r="AL1281">
        <v>-8</v>
      </c>
      <c r="AM1281">
        <v>-7</v>
      </c>
      <c r="AN1281">
        <v>-7</v>
      </c>
      <c r="AO1281">
        <v>-6</v>
      </c>
      <c r="AP1281">
        <v>-6</v>
      </c>
      <c r="AQ1281">
        <v>-5</v>
      </c>
      <c r="AR1281">
        <v>-4</v>
      </c>
      <c r="AS1281">
        <v>-3</v>
      </c>
      <c r="AT1281">
        <v>-3</v>
      </c>
      <c r="AU1281">
        <v>-2</v>
      </c>
      <c r="AV1281">
        <v>-1</v>
      </c>
      <c r="AW1281">
        <v>0</v>
      </c>
      <c r="AX1281">
        <v>-1</v>
      </c>
      <c r="AY1281">
        <v>0</v>
      </c>
      <c r="AZ1281">
        <v>0</v>
      </c>
      <c r="BA1281">
        <v>1</v>
      </c>
      <c r="BB1281">
        <v>0</v>
      </c>
      <c r="BC1281">
        <v>1</v>
      </c>
      <c r="BD1281">
        <v>2</v>
      </c>
      <c r="BE1281">
        <v>3</v>
      </c>
      <c r="BF1281">
        <v>3</v>
      </c>
      <c r="BG1281">
        <v>4</v>
      </c>
      <c r="BH1281">
        <v>4</v>
      </c>
      <c r="BI1281">
        <v>5</v>
      </c>
      <c r="BJ1281">
        <v>5</v>
      </c>
      <c r="BK1281">
        <v>6</v>
      </c>
      <c r="BL1281">
        <v>6</v>
      </c>
      <c r="BM1281">
        <v>7</v>
      </c>
      <c r="BN1281">
        <v>-2</v>
      </c>
      <c r="BO1281">
        <v>-2</v>
      </c>
      <c r="BP1281">
        <v>-1</v>
      </c>
      <c r="BQ1281">
        <v>-2</v>
      </c>
      <c r="BR1281">
        <v>-2</v>
      </c>
      <c r="BS1281">
        <v>-4</v>
      </c>
      <c r="BT1281">
        <v>0</v>
      </c>
      <c r="BU1281">
        <v>-1</v>
      </c>
      <c r="BV1281">
        <v>0</v>
      </c>
      <c r="BW1281">
        <v>-1</v>
      </c>
      <c r="BX1281">
        <v>3</v>
      </c>
      <c r="BY1281">
        <v>0</v>
      </c>
      <c r="BZ1281">
        <v>-3</v>
      </c>
      <c r="CA1281">
        <v>0</v>
      </c>
      <c r="CB1281">
        <v>0</v>
      </c>
      <c r="CC1281">
        <v>-1</v>
      </c>
      <c r="CD1281">
        <v>0</v>
      </c>
      <c r="CE1281">
        <v>0</v>
      </c>
      <c r="CF1281">
        <v>-1</v>
      </c>
      <c r="CG1281">
        <v>-1</v>
      </c>
      <c r="CH1281">
        <v>-1</v>
      </c>
      <c r="CI1281">
        <v>1</v>
      </c>
      <c r="CJ1281">
        <v>1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1</v>
      </c>
      <c r="CR1281">
        <v>0</v>
      </c>
      <c r="CS1281">
        <v>3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1</v>
      </c>
      <c r="CZ1281">
        <v>1</v>
      </c>
      <c r="DA1281">
        <v>0</v>
      </c>
      <c r="DB1281">
        <v>-21</v>
      </c>
      <c r="DC1281">
        <v>-22</v>
      </c>
      <c r="DD1281">
        <v>-22</v>
      </c>
      <c r="DE1281">
        <v>-23</v>
      </c>
      <c r="DF1281">
        <v>-13</v>
      </c>
      <c r="DG1281">
        <v>-14</v>
      </c>
      <c r="DH1281">
        <v>-14</v>
      </c>
      <c r="DI1281">
        <v>-15</v>
      </c>
      <c r="DJ1281">
        <v>-20</v>
      </c>
      <c r="DK1281">
        <v>-21</v>
      </c>
      <c r="DL1281">
        <v>-17</v>
      </c>
      <c r="DM1281">
        <v>-18</v>
      </c>
      <c r="DN1281">
        <v>-13</v>
      </c>
      <c r="DO1281">
        <v>-14</v>
      </c>
      <c r="DP1281">
        <v>-4</v>
      </c>
      <c r="DQ1281">
        <v>-5</v>
      </c>
      <c r="DR1281">
        <v>-9</v>
      </c>
      <c r="DS1281">
        <v>-10</v>
      </c>
      <c r="DT1281">
        <v>1</v>
      </c>
      <c r="DU1281">
        <v>0</v>
      </c>
      <c r="DV1281">
        <v>-4</v>
      </c>
      <c r="DW1281">
        <v>-5</v>
      </c>
      <c r="DX1281">
        <v>-2</v>
      </c>
      <c r="DY1281">
        <v>-3</v>
      </c>
      <c r="DZ1281">
        <v>1</v>
      </c>
      <c r="EA1281">
        <v>0</v>
      </c>
      <c r="EB1281">
        <v>0</v>
      </c>
      <c r="EC1281">
        <v>-1</v>
      </c>
      <c r="ED1281">
        <v>1</v>
      </c>
      <c r="EE1281">
        <v>0</v>
      </c>
      <c r="EF1281">
        <v>7</v>
      </c>
      <c r="EG1281">
        <v>6</v>
      </c>
      <c r="EH1281">
        <v>5</v>
      </c>
      <c r="EI1281">
        <v>4</v>
      </c>
      <c r="EJ1281">
        <v>8</v>
      </c>
      <c r="EK1281">
        <v>7</v>
      </c>
      <c r="EL1281">
        <v>11</v>
      </c>
      <c r="EM1281">
        <v>10</v>
      </c>
      <c r="EN1281">
        <v>5</v>
      </c>
      <c r="EO1281">
        <v>4</v>
      </c>
      <c r="EP1281">
        <v>151.76934779999999</v>
      </c>
      <c r="EQ1281">
        <v>149.85194569999999</v>
      </c>
      <c r="ER1281">
        <v>89.717900830000005</v>
      </c>
      <c r="ES1281">
        <v>87.141909740000003</v>
      </c>
      <c r="ET1281">
        <v>174.10350120000001</v>
      </c>
      <c r="EU1281">
        <v>152.42767269999999</v>
      </c>
      <c r="EV1281">
        <v>89.035750539999995</v>
      </c>
      <c r="EW1281">
        <v>83.800882869999995</v>
      </c>
      <c r="EX1281">
        <v>53.91550522</v>
      </c>
      <c r="EY1281">
        <v>46.664834890000002</v>
      </c>
      <c r="EZ1281">
        <v>71.573691249999996</v>
      </c>
      <c r="FA1281">
        <v>63.165583509999998</v>
      </c>
      <c r="FB1281">
        <v>8.4332994320000001</v>
      </c>
      <c r="FC1281">
        <v>11.07952566</v>
      </c>
      <c r="FD1281">
        <v>32.457531500000002</v>
      </c>
      <c r="FE1281">
        <v>30.36993257</v>
      </c>
      <c r="FF1281">
        <v>7.7645500580000002</v>
      </c>
      <c r="FG1281">
        <v>8.2731183369999997</v>
      </c>
      <c r="FH1281">
        <v>1.9130433739999999</v>
      </c>
      <c r="FI1281">
        <v>2.3698140090000002</v>
      </c>
      <c r="FJ1281">
        <v>29.667282499999999</v>
      </c>
      <c r="FK1281">
        <v>32.961249199999997</v>
      </c>
      <c r="FL1281">
        <v>10.889189249999999</v>
      </c>
      <c r="FM1281">
        <v>12.870587110000001</v>
      </c>
      <c r="FN1281">
        <v>0</v>
      </c>
      <c r="FO1281">
        <v>0</v>
      </c>
      <c r="FP1281">
        <v>4</v>
      </c>
      <c r="FQ1281">
        <v>0</v>
      </c>
      <c r="FR1281">
        <f>9/12</f>
        <v>0.75</v>
      </c>
      <c r="FS1281" t="s">
        <v>45</v>
      </c>
      <c r="FT1281">
        <v>0</v>
      </c>
      <c r="FU1281">
        <v>0</v>
      </c>
      <c r="FV1281" t="s">
        <v>45</v>
      </c>
      <c r="FW1281">
        <v>0</v>
      </c>
      <c r="FX1281">
        <v>0</v>
      </c>
    </row>
    <row r="1282" spans="1:180" x14ac:dyDescent="0.3">
      <c r="A1282" s="7" t="s">
        <v>117</v>
      </c>
      <c r="B1282" s="7" t="s">
        <v>129</v>
      </c>
      <c r="C1282" t="s">
        <v>61</v>
      </c>
      <c r="D1282">
        <v>15</v>
      </c>
      <c r="E1282">
        <v>3</v>
      </c>
      <c r="F1282">
        <v>1.766533092</v>
      </c>
      <c r="G1282">
        <v>1.5534375</v>
      </c>
      <c r="H1282">
        <v>0.644920889</v>
      </c>
      <c r="I1282">
        <v>0.67931249999999999</v>
      </c>
      <c r="J1282">
        <v>1.096519555</v>
      </c>
      <c r="K1282">
        <v>1.856276864</v>
      </c>
      <c r="L1282">
        <v>0.51934371400000001</v>
      </c>
      <c r="M1282">
        <v>1.0829808329999999</v>
      </c>
      <c r="N1282">
        <v>19.609919009999999</v>
      </c>
      <c r="O1282">
        <v>18.294812780000001</v>
      </c>
      <c r="P1282">
        <v>1.1666126670000001</v>
      </c>
      <c r="Q1282">
        <v>1.9910719530000001</v>
      </c>
      <c r="R1282">
        <v>1.971825267</v>
      </c>
      <c r="S1282">
        <v>1.2043040030000001</v>
      </c>
      <c r="T1282">
        <v>0.23809523799999999</v>
      </c>
      <c r="U1282">
        <v>0.5</v>
      </c>
      <c r="V1282">
        <v>0.33333333300000001</v>
      </c>
      <c r="W1282">
        <v>0.46666666699999998</v>
      </c>
      <c r="X1282">
        <v>0.19047618999999999</v>
      </c>
      <c r="Y1282">
        <v>0.61904761900000005</v>
      </c>
      <c r="Z1282">
        <v>-24</v>
      </c>
      <c r="AA1282" s="5" t="s">
        <v>214</v>
      </c>
      <c r="AB1282">
        <v>-23</v>
      </c>
      <c r="AC1282">
        <v>-12</v>
      </c>
      <c r="AD1282" s="5" t="s">
        <v>220</v>
      </c>
      <c r="AE1282">
        <v>-6</v>
      </c>
      <c r="AF1282">
        <v>-16</v>
      </c>
      <c r="AG1282">
        <v>-5</v>
      </c>
      <c r="AH1282">
        <v>-15</v>
      </c>
      <c r="AI1282">
        <v>-4</v>
      </c>
      <c r="AJ1282">
        <v>-14</v>
      </c>
      <c r="AK1282">
        <v>-3</v>
      </c>
      <c r="AL1282">
        <v>-12</v>
      </c>
      <c r="AM1282">
        <v>-1</v>
      </c>
      <c r="AN1282">
        <v>-11</v>
      </c>
      <c r="AO1282">
        <v>0</v>
      </c>
      <c r="AP1282">
        <v>-10</v>
      </c>
      <c r="AQ1282">
        <v>1</v>
      </c>
      <c r="AR1282">
        <v>-8</v>
      </c>
      <c r="AS1282">
        <v>3</v>
      </c>
      <c r="AT1282">
        <v>-7</v>
      </c>
      <c r="AU1282">
        <v>4</v>
      </c>
      <c r="AV1282">
        <v>-5</v>
      </c>
      <c r="AW1282">
        <v>6</v>
      </c>
      <c r="AX1282">
        <v>-5</v>
      </c>
      <c r="AY1282">
        <v>6</v>
      </c>
      <c r="AZ1282">
        <v>-4</v>
      </c>
      <c r="BA1282">
        <v>7</v>
      </c>
      <c r="BB1282">
        <v>-4</v>
      </c>
      <c r="BC1282">
        <v>7</v>
      </c>
      <c r="BD1282">
        <v>-2</v>
      </c>
      <c r="BE1282">
        <v>9</v>
      </c>
      <c r="BF1282">
        <v>-1</v>
      </c>
      <c r="BG1282">
        <v>10</v>
      </c>
      <c r="BH1282">
        <v>0</v>
      </c>
      <c r="BI1282">
        <v>11</v>
      </c>
      <c r="BJ1282">
        <v>1</v>
      </c>
      <c r="BK1282">
        <v>12</v>
      </c>
      <c r="BL1282">
        <v>2</v>
      </c>
      <c r="BM1282">
        <v>13</v>
      </c>
      <c r="BN1282">
        <v>0</v>
      </c>
      <c r="BO1282">
        <v>-1</v>
      </c>
      <c r="BP1282">
        <v>-2</v>
      </c>
      <c r="BQ1282">
        <v>0</v>
      </c>
      <c r="BR1282">
        <v>-2</v>
      </c>
      <c r="BS1282">
        <v>0</v>
      </c>
      <c r="BT1282">
        <v>0</v>
      </c>
      <c r="BU1282">
        <v>0</v>
      </c>
      <c r="BV1282">
        <v>-6</v>
      </c>
      <c r="BW1282">
        <v>2</v>
      </c>
      <c r="BX1282">
        <v>-2</v>
      </c>
      <c r="BY1282">
        <v>0</v>
      </c>
      <c r="BZ1282">
        <v>0</v>
      </c>
      <c r="CA1282">
        <v>-3</v>
      </c>
      <c r="CB1282">
        <v>0</v>
      </c>
      <c r="CC1282">
        <v>0</v>
      </c>
      <c r="CD1282">
        <v>0</v>
      </c>
      <c r="CE1282">
        <v>-1</v>
      </c>
      <c r="CF1282">
        <v>-2</v>
      </c>
      <c r="CG1282">
        <v>0</v>
      </c>
      <c r="CH1282">
        <v>0</v>
      </c>
      <c r="CI1282">
        <v>-3</v>
      </c>
      <c r="CJ1282">
        <v>-1</v>
      </c>
      <c r="CK1282">
        <v>-2</v>
      </c>
      <c r="CL1282">
        <v>0</v>
      </c>
      <c r="CM1282">
        <v>1</v>
      </c>
      <c r="CN1282">
        <v>0</v>
      </c>
      <c r="CO1282">
        <v>0</v>
      </c>
      <c r="CP1282">
        <v>0</v>
      </c>
      <c r="CQ1282">
        <v>2</v>
      </c>
      <c r="CR1282">
        <v>-1</v>
      </c>
      <c r="CS1282">
        <v>0</v>
      </c>
      <c r="CT1282">
        <v>1</v>
      </c>
      <c r="CU1282">
        <v>1</v>
      </c>
      <c r="CV1282">
        <v>0</v>
      </c>
      <c r="CW1282">
        <v>0</v>
      </c>
      <c r="CX1282">
        <v>3</v>
      </c>
      <c r="CY1282">
        <v>2</v>
      </c>
      <c r="CZ1282">
        <v>-1</v>
      </c>
      <c r="DA1282">
        <v>1</v>
      </c>
      <c r="DB1282">
        <v>-29</v>
      </c>
      <c r="DC1282">
        <v>-17</v>
      </c>
      <c r="DD1282">
        <v>-30</v>
      </c>
      <c r="DE1282">
        <v>-18</v>
      </c>
      <c r="DF1282">
        <v>-21</v>
      </c>
      <c r="DG1282">
        <v>-9</v>
      </c>
      <c r="DH1282">
        <v>-22</v>
      </c>
      <c r="DI1282">
        <v>-10</v>
      </c>
      <c r="DJ1282">
        <v>-28</v>
      </c>
      <c r="DK1282">
        <v>-16</v>
      </c>
      <c r="DL1282">
        <v>-25</v>
      </c>
      <c r="DM1282">
        <v>-13</v>
      </c>
      <c r="DN1282">
        <v>-21</v>
      </c>
      <c r="DO1282">
        <v>-9</v>
      </c>
      <c r="DP1282">
        <v>-12</v>
      </c>
      <c r="DQ1282">
        <v>0</v>
      </c>
      <c r="DR1282">
        <v>-17</v>
      </c>
      <c r="DS1282">
        <v>-5</v>
      </c>
      <c r="DT1282">
        <v>-7</v>
      </c>
      <c r="DU1282">
        <v>5</v>
      </c>
      <c r="DV1282">
        <v>-12</v>
      </c>
      <c r="DW1282">
        <v>0</v>
      </c>
      <c r="DX1282">
        <v>-10</v>
      </c>
      <c r="DY1282">
        <v>2</v>
      </c>
      <c r="DZ1282">
        <v>-7</v>
      </c>
      <c r="EA1282">
        <v>5</v>
      </c>
      <c r="EB1282">
        <v>-8</v>
      </c>
      <c r="EC1282">
        <v>4</v>
      </c>
      <c r="ED1282">
        <v>-7</v>
      </c>
      <c r="EE1282">
        <v>5</v>
      </c>
      <c r="EF1282">
        <v>-1</v>
      </c>
      <c r="EG1282">
        <v>11</v>
      </c>
      <c r="EH1282">
        <v>-3</v>
      </c>
      <c r="EI1282">
        <v>9</v>
      </c>
      <c r="EJ1282">
        <v>0</v>
      </c>
      <c r="EK1282">
        <v>12</v>
      </c>
      <c r="EL1282">
        <v>3</v>
      </c>
      <c r="EM1282">
        <v>15</v>
      </c>
      <c r="EN1282">
        <v>-3</v>
      </c>
      <c r="EO1282">
        <v>9</v>
      </c>
      <c r="EP1282">
        <v>144.28905850000001</v>
      </c>
      <c r="EQ1282">
        <v>157.4841543</v>
      </c>
      <c r="ER1282">
        <v>90.130756020000007</v>
      </c>
      <c r="ES1282">
        <v>88.615542250000004</v>
      </c>
      <c r="ET1282">
        <v>157.74543399999999</v>
      </c>
      <c r="EU1282">
        <v>180.9181806</v>
      </c>
      <c r="EV1282">
        <v>86.724953119999995</v>
      </c>
      <c r="EW1282">
        <v>88.002171239999996</v>
      </c>
      <c r="EX1282">
        <v>47.777916480000002</v>
      </c>
      <c r="EY1282">
        <v>64.149866119999999</v>
      </c>
      <c r="EZ1282">
        <v>66.881660479999994</v>
      </c>
      <c r="FA1282">
        <v>72.706696370000003</v>
      </c>
      <c r="FB1282">
        <v>6.0743216609999999</v>
      </c>
      <c r="FC1282">
        <v>10.07288254</v>
      </c>
      <c r="FD1282">
        <v>21.935068449999999</v>
      </c>
      <c r="FE1282">
        <v>35.919454760000001</v>
      </c>
      <c r="FF1282">
        <v>6.1537567280000003</v>
      </c>
      <c r="FG1282">
        <v>9.3517857259999992</v>
      </c>
      <c r="FH1282">
        <v>1.462870925</v>
      </c>
      <c r="FI1282">
        <v>2.1517595690000002</v>
      </c>
      <c r="FJ1282">
        <v>30.999449179999999</v>
      </c>
      <c r="FK1282">
        <v>34.526307780000003</v>
      </c>
      <c r="FL1282">
        <v>9.3618014400000007</v>
      </c>
      <c r="FM1282">
        <v>13.048919959999999</v>
      </c>
      <c r="FN1282">
        <v>0</v>
      </c>
      <c r="FO1282">
        <v>0</v>
      </c>
      <c r="FP1282">
        <v>2</v>
      </c>
      <c r="FQ1282">
        <v>3</v>
      </c>
      <c r="FR1282">
        <f>6/15</f>
        <v>0.4</v>
      </c>
      <c r="FS1282" t="s">
        <v>45</v>
      </c>
      <c r="FT1282">
        <v>1</v>
      </c>
      <c r="FU1282">
        <v>1</v>
      </c>
      <c r="FV1282">
        <v>2</v>
      </c>
      <c r="FW1282">
        <v>0</v>
      </c>
      <c r="FX1282">
        <v>1</v>
      </c>
    </row>
    <row r="1283" spans="1:180" x14ac:dyDescent="0.3">
      <c r="A1283" s="7" t="s">
        <v>122</v>
      </c>
      <c r="B1283" s="7" t="s">
        <v>118</v>
      </c>
      <c r="C1283" t="s">
        <v>61</v>
      </c>
      <c r="D1283">
        <v>15</v>
      </c>
      <c r="E1283">
        <v>3</v>
      </c>
      <c r="F1283">
        <v>1.611935484</v>
      </c>
      <c r="G1283">
        <v>1.89</v>
      </c>
      <c r="H1283">
        <v>0.72829032299999996</v>
      </c>
      <c r="I1283">
        <v>0.66320000000000001</v>
      </c>
      <c r="J1283">
        <v>1.2279985470000001</v>
      </c>
      <c r="K1283">
        <v>1.1552288770000001</v>
      </c>
      <c r="L1283">
        <v>1.0040304200000001</v>
      </c>
      <c r="M1283">
        <v>0.66706577199999995</v>
      </c>
      <c r="N1283">
        <v>18.240009260000001</v>
      </c>
      <c r="O1283">
        <v>23.67843401</v>
      </c>
      <c r="P1283">
        <v>1.2367838769999999</v>
      </c>
      <c r="Q1283">
        <v>1.258563007</v>
      </c>
      <c r="R1283">
        <v>1.4059250480000001</v>
      </c>
      <c r="S1283">
        <v>1.7984033930000001</v>
      </c>
      <c r="T1283">
        <v>0.28571428599999998</v>
      </c>
      <c r="U1283">
        <v>0.19047618999999999</v>
      </c>
      <c r="V1283">
        <v>0.2</v>
      </c>
      <c r="W1283">
        <v>0.133333333</v>
      </c>
      <c r="X1283">
        <v>0.33333333300000001</v>
      </c>
      <c r="Y1283">
        <v>0.23809523799999999</v>
      </c>
      <c r="Z1283">
        <v>-22</v>
      </c>
      <c r="AA1283" s="5" t="s">
        <v>212</v>
      </c>
      <c r="AB1283">
        <v>-21</v>
      </c>
      <c r="AC1283">
        <v>-25</v>
      </c>
      <c r="AD1283" s="5" t="s">
        <v>228</v>
      </c>
      <c r="AE1283">
        <v>-19</v>
      </c>
      <c r="AF1283">
        <v>-14</v>
      </c>
      <c r="AG1283">
        <v>-18</v>
      </c>
      <c r="AH1283">
        <v>-13</v>
      </c>
      <c r="AI1283">
        <v>-17</v>
      </c>
      <c r="AJ1283">
        <v>-12</v>
      </c>
      <c r="AK1283">
        <v>-16</v>
      </c>
      <c r="AL1283">
        <v>-10</v>
      </c>
      <c r="AM1283">
        <v>-14</v>
      </c>
      <c r="AN1283">
        <v>-9</v>
      </c>
      <c r="AO1283">
        <v>-13</v>
      </c>
      <c r="AP1283">
        <v>-8</v>
      </c>
      <c r="AQ1283">
        <v>-12</v>
      </c>
      <c r="AR1283">
        <v>-6</v>
      </c>
      <c r="AS1283">
        <v>-10</v>
      </c>
      <c r="AT1283">
        <v>-5</v>
      </c>
      <c r="AU1283">
        <v>-9</v>
      </c>
      <c r="AV1283">
        <v>-3</v>
      </c>
      <c r="AW1283">
        <v>-7</v>
      </c>
      <c r="AX1283">
        <v>-3</v>
      </c>
      <c r="AY1283">
        <v>-7</v>
      </c>
      <c r="AZ1283">
        <v>-2</v>
      </c>
      <c r="BA1283">
        <v>-6</v>
      </c>
      <c r="BB1283">
        <v>-2</v>
      </c>
      <c r="BC1283">
        <v>-6</v>
      </c>
      <c r="BD1283">
        <v>0</v>
      </c>
      <c r="BE1283">
        <v>-4</v>
      </c>
      <c r="BF1283">
        <v>1</v>
      </c>
      <c r="BG1283">
        <v>-3</v>
      </c>
      <c r="BH1283">
        <v>2</v>
      </c>
      <c r="BI1283">
        <v>-2</v>
      </c>
      <c r="BJ1283">
        <v>3</v>
      </c>
      <c r="BK1283">
        <v>-1</v>
      </c>
      <c r="BL1283">
        <v>4</v>
      </c>
      <c r="BM1283">
        <v>0</v>
      </c>
      <c r="BN1283">
        <v>0</v>
      </c>
      <c r="BO1283">
        <v>0</v>
      </c>
      <c r="BP1283">
        <v>0</v>
      </c>
      <c r="BQ1283">
        <v>-2</v>
      </c>
      <c r="BR1283">
        <v>-3</v>
      </c>
      <c r="BS1283">
        <v>-2</v>
      </c>
      <c r="BT1283">
        <v>0</v>
      </c>
      <c r="BU1283">
        <v>0</v>
      </c>
      <c r="BV1283">
        <v>-2</v>
      </c>
      <c r="BW1283">
        <v>0</v>
      </c>
      <c r="BX1283">
        <v>-4</v>
      </c>
      <c r="BY1283">
        <v>-1</v>
      </c>
      <c r="BZ1283">
        <v>0</v>
      </c>
      <c r="CA1283">
        <v>-2</v>
      </c>
      <c r="CB1283">
        <v>0</v>
      </c>
      <c r="CC1283">
        <v>-1</v>
      </c>
      <c r="CD1283">
        <v>1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-1</v>
      </c>
      <c r="CK1283">
        <v>-1</v>
      </c>
      <c r="CL1283">
        <v>-3</v>
      </c>
      <c r="CM1283">
        <v>0</v>
      </c>
      <c r="CN1283">
        <v>0</v>
      </c>
      <c r="CO1283">
        <v>-1</v>
      </c>
      <c r="CP1283">
        <v>0</v>
      </c>
      <c r="CQ1283">
        <v>-1</v>
      </c>
      <c r="CR1283">
        <v>0</v>
      </c>
      <c r="CS1283">
        <v>0</v>
      </c>
      <c r="CT1283">
        <v>0</v>
      </c>
      <c r="CU1283">
        <v>0</v>
      </c>
      <c r="CV1283">
        <v>1</v>
      </c>
      <c r="CW1283">
        <v>1</v>
      </c>
      <c r="CX1283">
        <v>-1</v>
      </c>
      <c r="CY1283">
        <v>0</v>
      </c>
      <c r="CZ1283">
        <v>0</v>
      </c>
      <c r="DA1283">
        <v>0</v>
      </c>
      <c r="DB1283">
        <v>-28</v>
      </c>
      <c r="DC1283">
        <v>-26</v>
      </c>
      <c r="DD1283">
        <v>-29</v>
      </c>
      <c r="DE1283">
        <v>-27</v>
      </c>
      <c r="DF1283">
        <v>-20</v>
      </c>
      <c r="DG1283">
        <v>-18</v>
      </c>
      <c r="DH1283">
        <v>-21</v>
      </c>
      <c r="DI1283">
        <v>-19</v>
      </c>
      <c r="DJ1283">
        <v>-27</v>
      </c>
      <c r="DK1283">
        <v>-25</v>
      </c>
      <c r="DL1283">
        <v>-24</v>
      </c>
      <c r="DM1283">
        <v>-22</v>
      </c>
      <c r="DN1283">
        <v>-20</v>
      </c>
      <c r="DO1283">
        <v>-18</v>
      </c>
      <c r="DP1283">
        <v>-11</v>
      </c>
      <c r="DQ1283">
        <v>-9</v>
      </c>
      <c r="DR1283">
        <v>-16</v>
      </c>
      <c r="DS1283">
        <v>-14</v>
      </c>
      <c r="DT1283">
        <v>-6</v>
      </c>
      <c r="DU1283">
        <v>-4</v>
      </c>
      <c r="DV1283">
        <v>-11</v>
      </c>
      <c r="DW1283">
        <v>-9</v>
      </c>
      <c r="DX1283">
        <v>-9</v>
      </c>
      <c r="DY1283">
        <v>-7</v>
      </c>
      <c r="DZ1283">
        <v>-6</v>
      </c>
      <c r="EA1283">
        <v>-4</v>
      </c>
      <c r="EB1283">
        <v>-7</v>
      </c>
      <c r="EC1283">
        <v>-5</v>
      </c>
      <c r="ED1283">
        <v>-6</v>
      </c>
      <c r="EE1283">
        <v>-4</v>
      </c>
      <c r="EF1283">
        <v>0</v>
      </c>
      <c r="EG1283">
        <v>2</v>
      </c>
      <c r="EH1283">
        <v>-2</v>
      </c>
      <c r="EI1283">
        <v>0</v>
      </c>
      <c r="EJ1283">
        <v>1</v>
      </c>
      <c r="EK1283">
        <v>3</v>
      </c>
      <c r="EL1283">
        <v>4</v>
      </c>
      <c r="EM1283">
        <v>6</v>
      </c>
      <c r="EN1283">
        <v>-2</v>
      </c>
      <c r="EO1283">
        <v>0</v>
      </c>
      <c r="EP1283">
        <v>110.54638370000001</v>
      </c>
      <c r="EQ1283">
        <v>146.87761660000001</v>
      </c>
      <c r="ER1283">
        <v>85.925728699999993</v>
      </c>
      <c r="ES1283">
        <v>89.8807671</v>
      </c>
      <c r="ET1283">
        <v>152.34678070000001</v>
      </c>
      <c r="EU1283">
        <v>148.0153487</v>
      </c>
      <c r="EV1283">
        <v>86.197066530000001</v>
      </c>
      <c r="EW1283">
        <v>86.236695929999996</v>
      </c>
      <c r="EX1283">
        <v>61.140331570000001</v>
      </c>
      <c r="EY1283">
        <v>54.051610449999998</v>
      </c>
      <c r="EZ1283">
        <v>67.656982639999995</v>
      </c>
      <c r="FA1283">
        <v>63.36945197</v>
      </c>
      <c r="FB1283">
        <v>8.6008618139999999</v>
      </c>
      <c r="FC1283">
        <v>8.14589286</v>
      </c>
      <c r="FD1283">
        <v>25.1643987</v>
      </c>
      <c r="FE1283">
        <v>24.1633174</v>
      </c>
      <c r="FF1283">
        <v>5.744816235</v>
      </c>
      <c r="FG1283">
        <v>6.7127119750000004</v>
      </c>
      <c r="FH1283">
        <v>1.426363228</v>
      </c>
      <c r="FI1283">
        <v>2.2307303329999999</v>
      </c>
      <c r="FJ1283">
        <v>31.577338149999999</v>
      </c>
      <c r="FK1283">
        <v>31.93117814</v>
      </c>
      <c r="FL1283">
        <v>12.3716171</v>
      </c>
      <c r="FM1283">
        <v>9.3422116820000003</v>
      </c>
      <c r="FN1283">
        <v>0</v>
      </c>
      <c r="FO1283">
        <v>0</v>
      </c>
      <c r="FP1283">
        <v>1</v>
      </c>
      <c r="FQ1283">
        <v>1</v>
      </c>
      <c r="FR1283">
        <f>8/13</f>
        <v>0.61538461538461542</v>
      </c>
      <c r="FS1283">
        <v>2</v>
      </c>
      <c r="FT1283">
        <v>0</v>
      </c>
      <c r="FU1283">
        <v>3</v>
      </c>
      <c r="FV1283">
        <v>2</v>
      </c>
      <c r="FW1283">
        <v>0</v>
      </c>
      <c r="FX1283">
        <v>1</v>
      </c>
    </row>
    <row r="1284" spans="1:180" x14ac:dyDescent="0.3">
      <c r="A1284" s="7" t="s">
        <v>128</v>
      </c>
      <c r="B1284" s="7" t="s">
        <v>124</v>
      </c>
      <c r="C1284" t="s">
        <v>61</v>
      </c>
      <c r="D1284">
        <v>15</v>
      </c>
      <c r="E1284">
        <v>3</v>
      </c>
      <c r="F1284">
        <v>1.3967052689999999</v>
      </c>
      <c r="G1284">
        <v>1.67875</v>
      </c>
      <c r="H1284">
        <v>0.69949276199999999</v>
      </c>
      <c r="I1284">
        <v>0.67337499999999995</v>
      </c>
      <c r="J1284">
        <v>1.5134570949999999</v>
      </c>
      <c r="K1284">
        <v>1.2498076229999999</v>
      </c>
      <c r="L1284">
        <v>1.2766724220000001</v>
      </c>
      <c r="M1284">
        <v>1.025483747</v>
      </c>
      <c r="N1284">
        <v>19.848769579999999</v>
      </c>
      <c r="O1284">
        <v>17.52851502</v>
      </c>
      <c r="P1284">
        <v>2.1454351749999998</v>
      </c>
      <c r="Q1284">
        <v>1.512409476</v>
      </c>
      <c r="R1284">
        <v>1.2968157739999999</v>
      </c>
      <c r="S1284">
        <v>1.6777365500000001</v>
      </c>
      <c r="T1284">
        <v>0.64285714299999996</v>
      </c>
      <c r="U1284">
        <v>0.40476190499999998</v>
      </c>
      <c r="V1284">
        <v>0.66666666699999999</v>
      </c>
      <c r="W1284">
        <v>0.4</v>
      </c>
      <c r="X1284">
        <v>0.80952380999999995</v>
      </c>
      <c r="Y1284">
        <v>0.47619047599999997</v>
      </c>
      <c r="Z1284">
        <v>-7</v>
      </c>
      <c r="AA1284" s="5" t="s">
        <v>220</v>
      </c>
      <c r="AB1284">
        <v>-6</v>
      </c>
      <c r="AC1284">
        <v>-16</v>
      </c>
      <c r="AD1284" s="5" t="s">
        <v>197</v>
      </c>
      <c r="AE1284">
        <v>-10</v>
      </c>
      <c r="AF1284">
        <v>1</v>
      </c>
      <c r="AG1284">
        <v>-9</v>
      </c>
      <c r="AH1284">
        <v>2</v>
      </c>
      <c r="AI1284">
        <v>-8</v>
      </c>
      <c r="AJ1284">
        <v>3</v>
      </c>
      <c r="AK1284">
        <v>-7</v>
      </c>
      <c r="AL1284">
        <v>5</v>
      </c>
      <c r="AM1284">
        <v>-5</v>
      </c>
      <c r="AN1284">
        <v>6</v>
      </c>
      <c r="AO1284">
        <v>-4</v>
      </c>
      <c r="AP1284">
        <v>7</v>
      </c>
      <c r="AQ1284">
        <v>-3</v>
      </c>
      <c r="AR1284">
        <v>9</v>
      </c>
      <c r="AS1284">
        <v>-1</v>
      </c>
      <c r="AT1284">
        <v>10</v>
      </c>
      <c r="AU1284">
        <v>0</v>
      </c>
      <c r="AV1284">
        <v>12</v>
      </c>
      <c r="AW1284">
        <v>2</v>
      </c>
      <c r="AX1284">
        <v>12</v>
      </c>
      <c r="AY1284">
        <v>2</v>
      </c>
      <c r="AZ1284">
        <v>13</v>
      </c>
      <c r="BA1284">
        <v>3</v>
      </c>
      <c r="BB1284">
        <v>13</v>
      </c>
      <c r="BC1284">
        <v>3</v>
      </c>
      <c r="BD1284">
        <v>15</v>
      </c>
      <c r="BE1284">
        <v>5</v>
      </c>
      <c r="BF1284">
        <v>16</v>
      </c>
      <c r="BG1284">
        <v>6</v>
      </c>
      <c r="BH1284">
        <v>17</v>
      </c>
      <c r="BI1284">
        <v>7</v>
      </c>
      <c r="BJ1284">
        <v>18</v>
      </c>
      <c r="BK1284">
        <v>8</v>
      </c>
      <c r="BL1284">
        <v>19</v>
      </c>
      <c r="BM1284">
        <v>9</v>
      </c>
      <c r="BN1284">
        <v>0</v>
      </c>
      <c r="BO1284">
        <v>-1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-1</v>
      </c>
      <c r="BV1284">
        <v>-4</v>
      </c>
      <c r="BW1284">
        <v>-1</v>
      </c>
      <c r="BX1284">
        <v>0</v>
      </c>
      <c r="BY1284">
        <v>-3</v>
      </c>
      <c r="BZ1284">
        <v>-3</v>
      </c>
      <c r="CA1284">
        <v>2</v>
      </c>
      <c r="CB1284">
        <v>0</v>
      </c>
      <c r="CC1284">
        <v>3</v>
      </c>
      <c r="CD1284">
        <v>-3</v>
      </c>
      <c r="CE1284">
        <v>1</v>
      </c>
      <c r="CF1284">
        <v>3</v>
      </c>
      <c r="CG1284">
        <v>-1</v>
      </c>
      <c r="CH1284">
        <v>0</v>
      </c>
      <c r="CI1284">
        <v>0</v>
      </c>
      <c r="CJ1284">
        <v>1</v>
      </c>
      <c r="CK1284">
        <v>0</v>
      </c>
      <c r="CL1284">
        <v>4</v>
      </c>
      <c r="CM1284">
        <v>-1</v>
      </c>
      <c r="CN1284">
        <v>2</v>
      </c>
      <c r="CO1284">
        <v>1</v>
      </c>
      <c r="CP1284">
        <v>1</v>
      </c>
      <c r="CQ1284">
        <v>-2</v>
      </c>
      <c r="CR1284">
        <v>3</v>
      </c>
      <c r="CS1284">
        <v>0</v>
      </c>
      <c r="CT1284">
        <v>0</v>
      </c>
      <c r="CU1284">
        <v>0</v>
      </c>
      <c r="CV1284">
        <v>2</v>
      </c>
      <c r="CW1284">
        <v>0</v>
      </c>
      <c r="CX1284">
        <v>0</v>
      </c>
      <c r="CY1284">
        <v>2</v>
      </c>
      <c r="CZ1284">
        <v>2</v>
      </c>
      <c r="DA1284">
        <v>0</v>
      </c>
      <c r="DB1284">
        <v>-8</v>
      </c>
      <c r="DC1284">
        <v>-17</v>
      </c>
      <c r="DD1284">
        <v>-9</v>
      </c>
      <c r="DE1284">
        <v>-18</v>
      </c>
      <c r="DF1284">
        <v>0</v>
      </c>
      <c r="DG1284">
        <v>-9</v>
      </c>
      <c r="DH1284">
        <v>-1</v>
      </c>
      <c r="DI1284">
        <v>-10</v>
      </c>
      <c r="DJ1284">
        <v>-7</v>
      </c>
      <c r="DK1284">
        <v>-16</v>
      </c>
      <c r="DL1284">
        <v>-4</v>
      </c>
      <c r="DM1284">
        <v>-13</v>
      </c>
      <c r="DN1284">
        <v>0</v>
      </c>
      <c r="DO1284">
        <v>-9</v>
      </c>
      <c r="DP1284">
        <v>9</v>
      </c>
      <c r="DQ1284">
        <v>0</v>
      </c>
      <c r="DR1284">
        <v>4</v>
      </c>
      <c r="DS1284">
        <v>-5</v>
      </c>
      <c r="DT1284">
        <v>14</v>
      </c>
      <c r="DU1284">
        <v>5</v>
      </c>
      <c r="DV1284">
        <v>9</v>
      </c>
      <c r="DW1284">
        <v>0</v>
      </c>
      <c r="DX1284">
        <v>11</v>
      </c>
      <c r="DY1284">
        <v>2</v>
      </c>
      <c r="DZ1284">
        <v>14</v>
      </c>
      <c r="EA1284">
        <v>5</v>
      </c>
      <c r="EB1284">
        <v>13</v>
      </c>
      <c r="EC1284">
        <v>4</v>
      </c>
      <c r="ED1284">
        <v>14</v>
      </c>
      <c r="EE1284">
        <v>5</v>
      </c>
      <c r="EF1284">
        <v>20</v>
      </c>
      <c r="EG1284">
        <v>11</v>
      </c>
      <c r="EH1284">
        <v>18</v>
      </c>
      <c r="EI1284">
        <v>9</v>
      </c>
      <c r="EJ1284">
        <v>21</v>
      </c>
      <c r="EK1284">
        <v>12</v>
      </c>
      <c r="EL1284">
        <v>24</v>
      </c>
      <c r="EM1284">
        <v>15</v>
      </c>
      <c r="EN1284">
        <v>18</v>
      </c>
      <c r="EO1284">
        <v>9</v>
      </c>
      <c r="EP1284">
        <v>160.03284780000001</v>
      </c>
      <c r="EQ1284">
        <v>134.98748259999999</v>
      </c>
      <c r="ER1284">
        <v>88.844973600000003</v>
      </c>
      <c r="ES1284">
        <v>87.062594140000002</v>
      </c>
      <c r="ET1284">
        <v>199.62840629999999</v>
      </c>
      <c r="EU1284">
        <v>142.72993399999999</v>
      </c>
      <c r="EV1284">
        <v>90.524238550000007</v>
      </c>
      <c r="EW1284">
        <v>83.273030030000001</v>
      </c>
      <c r="EX1284">
        <v>57.4565445</v>
      </c>
      <c r="EY1284">
        <v>48.195099159999998</v>
      </c>
      <c r="EZ1284">
        <v>72.958154930000006</v>
      </c>
      <c r="FA1284">
        <v>60.000694760000002</v>
      </c>
      <c r="FB1284">
        <v>10.54275582</v>
      </c>
      <c r="FC1284">
        <v>9.9207710270000007</v>
      </c>
      <c r="FD1284">
        <v>33.656380179999999</v>
      </c>
      <c r="FE1284">
        <v>25.350646449999999</v>
      </c>
      <c r="FF1284">
        <v>8.3553004350000002</v>
      </c>
      <c r="FG1284">
        <v>8.663290645</v>
      </c>
      <c r="FH1284">
        <v>1.516400993</v>
      </c>
      <c r="FI1284">
        <v>2.7360180980000002</v>
      </c>
      <c r="FJ1284">
        <v>33.239688450000003</v>
      </c>
      <c r="FK1284">
        <v>27.160160470000001</v>
      </c>
      <c r="FL1284">
        <v>13.098015119999999</v>
      </c>
      <c r="FM1284">
        <v>12.353073070000001</v>
      </c>
      <c r="FN1284">
        <v>0</v>
      </c>
      <c r="FO1284">
        <v>0</v>
      </c>
      <c r="FP1284">
        <v>2</v>
      </c>
      <c r="FQ1284">
        <v>1</v>
      </c>
      <c r="FR1284">
        <f>10/14</f>
        <v>0.7142857142857143</v>
      </c>
      <c r="FS1284">
        <v>1</v>
      </c>
      <c r="FT1284">
        <v>1</v>
      </c>
      <c r="FU1284">
        <v>0</v>
      </c>
      <c r="FV1284" t="s">
        <v>45</v>
      </c>
      <c r="FW1284">
        <v>0</v>
      </c>
      <c r="FX1284">
        <v>0</v>
      </c>
    </row>
    <row r="1285" spans="1:180" x14ac:dyDescent="0.3">
      <c r="A1285" s="7" t="s">
        <v>386</v>
      </c>
      <c r="B1285" s="7" t="s">
        <v>126</v>
      </c>
      <c r="C1285" t="s">
        <v>61</v>
      </c>
      <c r="D1285">
        <v>15</v>
      </c>
      <c r="E1285">
        <v>3</v>
      </c>
      <c r="F1285">
        <v>2</v>
      </c>
      <c r="G1285">
        <v>1.178888889</v>
      </c>
      <c r="H1285">
        <v>0.58099999999999996</v>
      </c>
      <c r="I1285">
        <v>0.761222222</v>
      </c>
      <c r="J1285">
        <v>1.3403525620000001</v>
      </c>
      <c r="K1285">
        <v>1.6211521069999999</v>
      </c>
      <c r="L1285">
        <v>0.791262562</v>
      </c>
      <c r="M1285">
        <v>1.056878427</v>
      </c>
      <c r="N1285">
        <v>18.957215059999999</v>
      </c>
      <c r="O1285">
        <v>17.364664229999999</v>
      </c>
      <c r="P1285">
        <v>1.4835945719999999</v>
      </c>
      <c r="Q1285">
        <v>1.4318872010000001</v>
      </c>
      <c r="R1285">
        <v>1.9984692589999999</v>
      </c>
      <c r="S1285">
        <v>1.464278083</v>
      </c>
      <c r="T1285">
        <v>0.26190476200000001</v>
      </c>
      <c r="U1285">
        <v>0.47619047599999997</v>
      </c>
      <c r="V1285">
        <v>6.6666666999999999E-2</v>
      </c>
      <c r="W1285">
        <v>0.33333333300000001</v>
      </c>
      <c r="X1285">
        <v>0.14285714299999999</v>
      </c>
      <c r="Y1285">
        <v>0.5</v>
      </c>
      <c r="Z1285">
        <v>-23</v>
      </c>
      <c r="AA1285" s="5" t="s">
        <v>218</v>
      </c>
      <c r="AB1285">
        <v>-22</v>
      </c>
      <c r="AC1285">
        <v>-13</v>
      </c>
      <c r="AD1285" s="5" t="s">
        <v>210</v>
      </c>
      <c r="AE1285">
        <v>-7</v>
      </c>
      <c r="AF1285">
        <v>-15</v>
      </c>
      <c r="AG1285">
        <v>-6</v>
      </c>
      <c r="AH1285">
        <v>-14</v>
      </c>
      <c r="AI1285">
        <v>-5</v>
      </c>
      <c r="AJ1285">
        <v>-13</v>
      </c>
      <c r="AK1285">
        <v>-4</v>
      </c>
      <c r="AL1285">
        <v>-11</v>
      </c>
      <c r="AM1285">
        <v>-2</v>
      </c>
      <c r="AN1285">
        <v>-10</v>
      </c>
      <c r="AO1285">
        <v>-1</v>
      </c>
      <c r="AP1285">
        <v>-9</v>
      </c>
      <c r="AQ1285">
        <v>0</v>
      </c>
      <c r="AR1285">
        <v>-7</v>
      </c>
      <c r="AS1285">
        <v>2</v>
      </c>
      <c r="AT1285">
        <v>-6</v>
      </c>
      <c r="AU1285">
        <v>3</v>
      </c>
      <c r="AV1285">
        <v>-4</v>
      </c>
      <c r="AW1285">
        <v>5</v>
      </c>
      <c r="AX1285">
        <v>-4</v>
      </c>
      <c r="AY1285">
        <v>5</v>
      </c>
      <c r="AZ1285">
        <v>-3</v>
      </c>
      <c r="BA1285">
        <v>6</v>
      </c>
      <c r="BB1285">
        <v>-3</v>
      </c>
      <c r="BC1285">
        <v>6</v>
      </c>
      <c r="BD1285">
        <v>-1</v>
      </c>
      <c r="BE1285">
        <v>8</v>
      </c>
      <c r="BF1285">
        <v>0</v>
      </c>
      <c r="BG1285">
        <v>9</v>
      </c>
      <c r="BH1285">
        <v>1</v>
      </c>
      <c r="BI1285">
        <v>10</v>
      </c>
      <c r="BJ1285">
        <v>2</v>
      </c>
      <c r="BK1285">
        <v>11</v>
      </c>
      <c r="BL1285">
        <v>3</v>
      </c>
      <c r="BM1285">
        <v>12</v>
      </c>
      <c r="BN1285">
        <v>-3</v>
      </c>
      <c r="BO1285">
        <v>0</v>
      </c>
      <c r="BP1285">
        <v>-1</v>
      </c>
      <c r="BQ1285">
        <v>-1</v>
      </c>
      <c r="BR1285">
        <v>0</v>
      </c>
      <c r="BS1285">
        <v>3</v>
      </c>
      <c r="BT1285">
        <v>-3</v>
      </c>
      <c r="BU1285">
        <v>-2</v>
      </c>
      <c r="BV1285">
        <v>0</v>
      </c>
      <c r="BW1285">
        <v>0</v>
      </c>
      <c r="BX1285">
        <v>-3</v>
      </c>
      <c r="BY1285">
        <v>0</v>
      </c>
      <c r="BZ1285">
        <v>0</v>
      </c>
      <c r="CA1285">
        <v>2</v>
      </c>
      <c r="CB1285">
        <v>-1</v>
      </c>
      <c r="CC1285">
        <v>1</v>
      </c>
      <c r="CD1285">
        <v>0</v>
      </c>
      <c r="CE1285">
        <v>0</v>
      </c>
      <c r="CF1285">
        <v>3</v>
      </c>
      <c r="CG1285">
        <v>2</v>
      </c>
      <c r="CH1285">
        <v>0</v>
      </c>
      <c r="CI1285">
        <v>-1</v>
      </c>
      <c r="CJ1285">
        <v>2</v>
      </c>
      <c r="CK1285">
        <v>1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-1</v>
      </c>
      <c r="CT1285">
        <v>0</v>
      </c>
      <c r="CU1285">
        <v>0</v>
      </c>
      <c r="CV1285">
        <v>-1</v>
      </c>
      <c r="CW1285">
        <v>0</v>
      </c>
      <c r="CX1285">
        <v>-3</v>
      </c>
      <c r="CY1285">
        <v>0</v>
      </c>
      <c r="CZ1285">
        <v>0</v>
      </c>
      <c r="DA1285">
        <v>0</v>
      </c>
      <c r="DB1285">
        <v>-26</v>
      </c>
      <c r="DC1285">
        <v>-12</v>
      </c>
      <c r="DD1285">
        <v>-27</v>
      </c>
      <c r="DE1285">
        <v>-13</v>
      </c>
      <c r="DF1285">
        <v>-18</v>
      </c>
      <c r="DG1285">
        <v>-4</v>
      </c>
      <c r="DH1285">
        <v>-19</v>
      </c>
      <c r="DI1285">
        <v>-5</v>
      </c>
      <c r="DJ1285">
        <v>-25</v>
      </c>
      <c r="DK1285">
        <v>-11</v>
      </c>
      <c r="DL1285">
        <v>-22</v>
      </c>
      <c r="DM1285">
        <v>-8</v>
      </c>
      <c r="DN1285">
        <v>-18</v>
      </c>
      <c r="DO1285">
        <v>-4</v>
      </c>
      <c r="DP1285">
        <v>-9</v>
      </c>
      <c r="DQ1285">
        <v>5</v>
      </c>
      <c r="DR1285">
        <v>-14</v>
      </c>
      <c r="DS1285">
        <v>0</v>
      </c>
      <c r="DT1285">
        <v>-4</v>
      </c>
      <c r="DU1285">
        <v>10</v>
      </c>
      <c r="DV1285">
        <v>-9</v>
      </c>
      <c r="DW1285">
        <v>5</v>
      </c>
      <c r="DX1285">
        <v>-7</v>
      </c>
      <c r="DY1285">
        <v>7</v>
      </c>
      <c r="DZ1285">
        <v>-4</v>
      </c>
      <c r="EA1285">
        <v>10</v>
      </c>
      <c r="EB1285">
        <v>-5</v>
      </c>
      <c r="EC1285">
        <v>9</v>
      </c>
      <c r="ED1285">
        <v>-4</v>
      </c>
      <c r="EE1285">
        <v>10</v>
      </c>
      <c r="EF1285">
        <v>2</v>
      </c>
      <c r="EG1285">
        <v>16</v>
      </c>
      <c r="EH1285">
        <v>0</v>
      </c>
      <c r="EI1285">
        <v>14</v>
      </c>
      <c r="EJ1285">
        <v>3</v>
      </c>
      <c r="EK1285">
        <v>17</v>
      </c>
      <c r="EL1285">
        <v>6</v>
      </c>
      <c r="EM1285">
        <v>20</v>
      </c>
      <c r="EN1285">
        <v>0</v>
      </c>
      <c r="EO1285">
        <v>14</v>
      </c>
      <c r="EP1285">
        <v>140.67077420000001</v>
      </c>
      <c r="EQ1285">
        <v>137.78201759999999</v>
      </c>
      <c r="ER1285">
        <v>89.179766400000005</v>
      </c>
      <c r="ES1285">
        <v>85.765049919999996</v>
      </c>
      <c r="ET1285">
        <v>146.89399779999999</v>
      </c>
      <c r="EU1285">
        <v>142.5687662</v>
      </c>
      <c r="EV1285">
        <v>85.826758780000006</v>
      </c>
      <c r="EW1285">
        <v>82.073002110000004</v>
      </c>
      <c r="EX1285">
        <v>57.066986229999998</v>
      </c>
      <c r="EY1285">
        <v>43.205143329999999</v>
      </c>
      <c r="EZ1285">
        <v>70.648602260000004</v>
      </c>
      <c r="FA1285">
        <v>57.786610140000001</v>
      </c>
      <c r="FB1285">
        <v>8.0093760730000003</v>
      </c>
      <c r="FC1285">
        <v>9.7376222600000002</v>
      </c>
      <c r="FD1285">
        <v>24.13695079</v>
      </c>
      <c r="FE1285">
        <v>24.745300629999999</v>
      </c>
      <c r="FF1285">
        <v>5.7340565029999997</v>
      </c>
      <c r="FG1285">
        <v>9.1710617449999994</v>
      </c>
      <c r="FH1285">
        <v>1.732913197</v>
      </c>
      <c r="FI1285">
        <v>2.1961809040000002</v>
      </c>
      <c r="FJ1285">
        <v>37.064774559999996</v>
      </c>
      <c r="FK1285">
        <v>31.065681349999998</v>
      </c>
      <c r="FL1285">
        <v>10.01923309</v>
      </c>
      <c r="FM1285">
        <v>11.547389539999999</v>
      </c>
      <c r="FN1285">
        <v>1</v>
      </c>
      <c r="FO1285">
        <v>0</v>
      </c>
      <c r="FP1285">
        <v>1</v>
      </c>
      <c r="FQ1285">
        <v>2</v>
      </c>
      <c r="FR1285">
        <f>3/15</f>
        <v>0.2</v>
      </c>
      <c r="FS1285">
        <v>2</v>
      </c>
      <c r="FT1285">
        <v>0</v>
      </c>
      <c r="FU1285">
        <v>1</v>
      </c>
      <c r="FV1285" t="s">
        <v>45</v>
      </c>
      <c r="FW1285">
        <v>0</v>
      </c>
      <c r="FX1285">
        <v>0</v>
      </c>
    </row>
    <row r="1286" spans="1:180" x14ac:dyDescent="0.3">
      <c r="A1286" s="7" t="s">
        <v>381</v>
      </c>
      <c r="B1286" s="7" t="s">
        <v>60</v>
      </c>
      <c r="C1286" t="s">
        <v>61</v>
      </c>
      <c r="D1286">
        <v>15</v>
      </c>
      <c r="E1286">
        <v>3</v>
      </c>
      <c r="F1286">
        <v>1.64</v>
      </c>
      <c r="G1286">
        <v>1.14199242</v>
      </c>
      <c r="H1286">
        <v>0.625</v>
      </c>
      <c r="I1286">
        <v>0.71705576599999998</v>
      </c>
      <c r="J1286">
        <v>1.1952172130000001</v>
      </c>
      <c r="K1286">
        <v>1.450548934</v>
      </c>
      <c r="L1286">
        <v>0.74806267900000001</v>
      </c>
      <c r="M1286">
        <v>0.91757513000000002</v>
      </c>
      <c r="N1286">
        <v>17.431262839999999</v>
      </c>
      <c r="O1286">
        <v>19.246722460000001</v>
      </c>
      <c r="P1286">
        <v>1.1599781709999999</v>
      </c>
      <c r="Q1286">
        <v>1.714446122</v>
      </c>
      <c r="R1286">
        <v>1.587652267</v>
      </c>
      <c r="S1286">
        <v>1.2212610100000001</v>
      </c>
      <c r="T1286">
        <v>0.428571429</v>
      </c>
      <c r="U1286">
        <v>0.80952380999999995</v>
      </c>
      <c r="V1286">
        <v>0.53333333299999997</v>
      </c>
      <c r="W1286">
        <v>0.73333333300000003</v>
      </c>
      <c r="X1286">
        <v>0.38095238100000001</v>
      </c>
      <c r="Y1286">
        <v>0.90476190499999998</v>
      </c>
      <c r="Z1286">
        <v>-16</v>
      </c>
      <c r="AA1286" s="5" t="s">
        <v>197</v>
      </c>
      <c r="AB1286">
        <v>-15</v>
      </c>
      <c r="AC1286">
        <v>1</v>
      </c>
      <c r="AD1286" s="5" t="s">
        <v>193</v>
      </c>
      <c r="AE1286">
        <v>7</v>
      </c>
      <c r="AF1286">
        <v>-8</v>
      </c>
      <c r="AG1286">
        <v>8</v>
      </c>
      <c r="AH1286">
        <v>-7</v>
      </c>
      <c r="AI1286">
        <v>9</v>
      </c>
      <c r="AJ1286">
        <v>-6</v>
      </c>
      <c r="AK1286">
        <v>10</v>
      </c>
      <c r="AL1286">
        <v>-4</v>
      </c>
      <c r="AM1286">
        <v>12</v>
      </c>
      <c r="AN1286">
        <v>-3</v>
      </c>
      <c r="AO1286">
        <v>13</v>
      </c>
      <c r="AP1286">
        <v>-2</v>
      </c>
      <c r="AQ1286">
        <v>14</v>
      </c>
      <c r="AR1286">
        <v>0</v>
      </c>
      <c r="AS1286">
        <v>16</v>
      </c>
      <c r="AT1286">
        <v>1</v>
      </c>
      <c r="AU1286">
        <v>17</v>
      </c>
      <c r="AV1286">
        <v>3</v>
      </c>
      <c r="AW1286">
        <v>19</v>
      </c>
      <c r="AX1286">
        <v>3</v>
      </c>
      <c r="AY1286">
        <v>19</v>
      </c>
      <c r="AZ1286">
        <v>4</v>
      </c>
      <c r="BA1286">
        <v>20</v>
      </c>
      <c r="BB1286">
        <v>4</v>
      </c>
      <c r="BC1286">
        <v>20</v>
      </c>
      <c r="BD1286">
        <v>6</v>
      </c>
      <c r="BE1286">
        <v>22</v>
      </c>
      <c r="BF1286">
        <v>7</v>
      </c>
      <c r="BG1286">
        <v>23</v>
      </c>
      <c r="BH1286">
        <v>8</v>
      </c>
      <c r="BI1286">
        <v>24</v>
      </c>
      <c r="BJ1286">
        <v>9</v>
      </c>
      <c r="BK1286">
        <v>25</v>
      </c>
      <c r="BL1286">
        <v>10</v>
      </c>
      <c r="BM1286">
        <v>26</v>
      </c>
      <c r="BN1286">
        <v>0</v>
      </c>
      <c r="BO1286">
        <v>0</v>
      </c>
      <c r="BP1286">
        <v>-3</v>
      </c>
      <c r="BQ1286">
        <v>1</v>
      </c>
      <c r="BR1286">
        <v>-3</v>
      </c>
      <c r="BS1286">
        <v>0</v>
      </c>
      <c r="BT1286">
        <v>-1</v>
      </c>
      <c r="BU1286">
        <v>1</v>
      </c>
      <c r="BV1286">
        <v>-1</v>
      </c>
      <c r="BW1286">
        <v>2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1</v>
      </c>
      <c r="CD1286">
        <v>-2</v>
      </c>
      <c r="CE1286">
        <v>0</v>
      </c>
      <c r="CF1286">
        <v>0</v>
      </c>
      <c r="CG1286">
        <v>0</v>
      </c>
      <c r="CH1286">
        <v>1</v>
      </c>
      <c r="CI1286">
        <v>1</v>
      </c>
      <c r="CJ1286">
        <v>2</v>
      </c>
      <c r="CK1286">
        <v>1</v>
      </c>
      <c r="CL1286">
        <v>1</v>
      </c>
      <c r="CM1286">
        <v>2</v>
      </c>
      <c r="CN1286">
        <v>1</v>
      </c>
      <c r="CO1286">
        <v>2</v>
      </c>
      <c r="CP1286">
        <v>0</v>
      </c>
      <c r="CQ1286">
        <v>0</v>
      </c>
      <c r="CR1286">
        <v>0</v>
      </c>
      <c r="CS1286">
        <v>0</v>
      </c>
      <c r="CT1286">
        <v>-3</v>
      </c>
      <c r="CU1286">
        <v>3</v>
      </c>
      <c r="CV1286">
        <v>2</v>
      </c>
      <c r="CW1286">
        <v>0</v>
      </c>
      <c r="CX1286">
        <v>0</v>
      </c>
      <c r="CY1286">
        <v>2</v>
      </c>
      <c r="CZ1286">
        <v>0</v>
      </c>
      <c r="DA1286">
        <v>0</v>
      </c>
      <c r="DB1286">
        <v>-22</v>
      </c>
      <c r="DC1286">
        <v>0</v>
      </c>
      <c r="DD1286">
        <v>-23</v>
      </c>
      <c r="DE1286">
        <v>-1</v>
      </c>
      <c r="DF1286">
        <v>-14</v>
      </c>
      <c r="DG1286">
        <v>8</v>
      </c>
      <c r="DH1286">
        <v>-15</v>
      </c>
      <c r="DI1286">
        <v>7</v>
      </c>
      <c r="DJ1286">
        <v>-21</v>
      </c>
      <c r="DK1286">
        <v>1</v>
      </c>
      <c r="DL1286">
        <v>-18</v>
      </c>
      <c r="DM1286">
        <v>4</v>
      </c>
      <c r="DN1286">
        <v>-14</v>
      </c>
      <c r="DO1286">
        <v>8</v>
      </c>
      <c r="DP1286">
        <v>-5</v>
      </c>
      <c r="DQ1286">
        <v>17</v>
      </c>
      <c r="DR1286">
        <v>-10</v>
      </c>
      <c r="DS1286">
        <v>12</v>
      </c>
      <c r="DT1286">
        <v>0</v>
      </c>
      <c r="DU1286">
        <v>22</v>
      </c>
      <c r="DV1286">
        <v>-5</v>
      </c>
      <c r="DW1286">
        <v>17</v>
      </c>
      <c r="DX1286">
        <v>-3</v>
      </c>
      <c r="DY1286">
        <v>19</v>
      </c>
      <c r="DZ1286">
        <v>0</v>
      </c>
      <c r="EA1286">
        <v>22</v>
      </c>
      <c r="EB1286">
        <v>-1</v>
      </c>
      <c r="EC1286">
        <v>21</v>
      </c>
      <c r="ED1286">
        <v>0</v>
      </c>
      <c r="EE1286">
        <v>22</v>
      </c>
      <c r="EF1286">
        <v>6</v>
      </c>
      <c r="EG1286">
        <v>28</v>
      </c>
      <c r="EH1286">
        <v>4</v>
      </c>
      <c r="EI1286">
        <v>26</v>
      </c>
      <c r="EJ1286">
        <v>7</v>
      </c>
      <c r="EK1286">
        <v>29</v>
      </c>
      <c r="EL1286">
        <v>10</v>
      </c>
      <c r="EM1286">
        <v>32</v>
      </c>
      <c r="EN1286">
        <v>4</v>
      </c>
      <c r="EO1286">
        <v>26</v>
      </c>
      <c r="EP1286">
        <v>120.0799181</v>
      </c>
      <c r="EQ1286">
        <v>164.0463441</v>
      </c>
      <c r="ER1286">
        <v>86.382460350000002</v>
      </c>
      <c r="ES1286">
        <v>88.180897999999999</v>
      </c>
      <c r="ET1286">
        <v>130.94929020000001</v>
      </c>
      <c r="EU1286">
        <v>183.91508569999999</v>
      </c>
      <c r="EV1286">
        <v>83.078788709999998</v>
      </c>
      <c r="EW1286">
        <v>87.664731939999996</v>
      </c>
      <c r="EX1286">
        <v>41.497058879999997</v>
      </c>
      <c r="EY1286">
        <v>52.093851039999997</v>
      </c>
      <c r="EZ1286">
        <v>61.819355389999998</v>
      </c>
      <c r="FA1286">
        <v>64.198073010000002</v>
      </c>
      <c r="FB1286">
        <v>8.4780948519999999</v>
      </c>
      <c r="FC1286">
        <v>10.38722323</v>
      </c>
      <c r="FD1286">
        <v>21.70556758</v>
      </c>
      <c r="FE1286">
        <v>30.097718409999999</v>
      </c>
      <c r="FF1286">
        <v>7.3269703069999998</v>
      </c>
      <c r="FG1286">
        <v>8.6083797959999995</v>
      </c>
      <c r="FH1286">
        <v>1.948875066</v>
      </c>
      <c r="FI1286">
        <v>2.2860685840000001</v>
      </c>
      <c r="FJ1286">
        <v>32.182532049999999</v>
      </c>
      <c r="FK1286">
        <v>29.94624383</v>
      </c>
      <c r="FL1286">
        <v>11.34857646</v>
      </c>
      <c r="FM1286">
        <v>14.178824280000001</v>
      </c>
      <c r="FN1286">
        <v>0</v>
      </c>
      <c r="FO1286">
        <v>0</v>
      </c>
      <c r="FP1286">
        <v>1</v>
      </c>
      <c r="FQ1286">
        <v>0</v>
      </c>
      <c r="FR1286">
        <f>4/5</f>
        <v>0.8</v>
      </c>
      <c r="FS1286">
        <v>2</v>
      </c>
      <c r="FT1286">
        <v>0</v>
      </c>
      <c r="FU1286">
        <v>2</v>
      </c>
      <c r="FV1286">
        <v>2</v>
      </c>
      <c r="FW1286">
        <v>0</v>
      </c>
      <c r="FX1286">
        <v>1</v>
      </c>
    </row>
    <row r="1287" spans="1:180" x14ac:dyDescent="0.3">
      <c r="A1287" s="7" t="s">
        <v>131</v>
      </c>
      <c r="B1287" s="7" t="s">
        <v>123</v>
      </c>
      <c r="C1287" t="s">
        <v>61</v>
      </c>
      <c r="D1287">
        <v>15</v>
      </c>
      <c r="E1287">
        <v>3</v>
      </c>
      <c r="F1287">
        <v>1.163464735</v>
      </c>
      <c r="G1287">
        <v>1.310666667</v>
      </c>
      <c r="H1287">
        <v>0.763339349</v>
      </c>
      <c r="I1287">
        <v>0.73801666700000002</v>
      </c>
      <c r="J1287">
        <v>2.3010314510000001</v>
      </c>
      <c r="K1287">
        <v>1.0588662849999999</v>
      </c>
      <c r="L1287">
        <v>1.2033415240000001</v>
      </c>
      <c r="M1287">
        <v>0.59070744100000006</v>
      </c>
      <c r="N1287">
        <v>17.867770190000002</v>
      </c>
      <c r="O1287">
        <v>21.90520935</v>
      </c>
      <c r="P1287">
        <v>1.9224596629999999</v>
      </c>
      <c r="Q1287">
        <v>1.0305233410000001</v>
      </c>
      <c r="R1287">
        <v>1.1651377409999999</v>
      </c>
      <c r="S1287">
        <v>1.4673917839999999</v>
      </c>
      <c r="T1287">
        <v>0.61538461499999997</v>
      </c>
      <c r="U1287">
        <v>0.38461538499999998</v>
      </c>
      <c r="V1287">
        <v>0.66666666699999999</v>
      </c>
      <c r="W1287">
        <v>0.53333333299999997</v>
      </c>
      <c r="X1287">
        <v>0.61111111100000004</v>
      </c>
      <c r="Y1287">
        <v>0.44444444399999999</v>
      </c>
      <c r="Z1287">
        <v>-10</v>
      </c>
      <c r="AA1287" s="5" t="s">
        <v>238</v>
      </c>
      <c r="AB1287">
        <v>-9</v>
      </c>
      <c r="AC1287">
        <v>-18</v>
      </c>
      <c r="AD1287" s="5" t="s">
        <v>233</v>
      </c>
      <c r="AE1287">
        <v>-12</v>
      </c>
      <c r="AF1287">
        <v>-2</v>
      </c>
      <c r="AG1287">
        <v>-11</v>
      </c>
      <c r="AH1287">
        <v>-1</v>
      </c>
      <c r="AI1287">
        <v>-10</v>
      </c>
      <c r="AJ1287">
        <v>0</v>
      </c>
      <c r="AK1287">
        <v>-9</v>
      </c>
      <c r="AL1287">
        <v>2</v>
      </c>
      <c r="AM1287">
        <v>-7</v>
      </c>
      <c r="AN1287">
        <v>3</v>
      </c>
      <c r="AO1287">
        <v>-6</v>
      </c>
      <c r="AP1287">
        <v>4</v>
      </c>
      <c r="AQ1287">
        <v>-5</v>
      </c>
      <c r="AR1287">
        <v>6</v>
      </c>
      <c r="AS1287">
        <v>-3</v>
      </c>
      <c r="AT1287">
        <v>7</v>
      </c>
      <c r="AU1287">
        <v>-2</v>
      </c>
      <c r="AV1287">
        <v>9</v>
      </c>
      <c r="AW1287">
        <v>0</v>
      </c>
      <c r="AX1287">
        <v>9</v>
      </c>
      <c r="AY1287">
        <v>0</v>
      </c>
      <c r="AZ1287">
        <v>10</v>
      </c>
      <c r="BA1287">
        <v>1</v>
      </c>
      <c r="BB1287">
        <v>10</v>
      </c>
      <c r="BC1287">
        <v>1</v>
      </c>
      <c r="BD1287">
        <v>12</v>
      </c>
      <c r="BE1287">
        <v>3</v>
      </c>
      <c r="BF1287">
        <v>13</v>
      </c>
      <c r="BG1287">
        <v>4</v>
      </c>
      <c r="BH1287">
        <v>14</v>
      </c>
      <c r="BI1287">
        <v>5</v>
      </c>
      <c r="BJ1287">
        <v>15</v>
      </c>
      <c r="BK1287">
        <v>6</v>
      </c>
      <c r="BL1287">
        <v>16</v>
      </c>
      <c r="BM1287">
        <v>7</v>
      </c>
      <c r="BN1287">
        <v>0</v>
      </c>
      <c r="BO1287">
        <v>-1</v>
      </c>
      <c r="BP1287">
        <v>0</v>
      </c>
      <c r="BQ1287">
        <v>0</v>
      </c>
      <c r="BR1287">
        <v>0</v>
      </c>
      <c r="BS1287">
        <v>-1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2</v>
      </c>
      <c r="CD1287">
        <v>0</v>
      </c>
      <c r="CE1287">
        <v>-1</v>
      </c>
      <c r="CF1287">
        <v>0</v>
      </c>
      <c r="CG1287">
        <v>-2</v>
      </c>
      <c r="CH1287">
        <v>3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-3</v>
      </c>
      <c r="CO1287">
        <v>-1</v>
      </c>
      <c r="CP1287">
        <v>2</v>
      </c>
      <c r="CQ1287">
        <v>0</v>
      </c>
      <c r="CR1287">
        <v>4</v>
      </c>
      <c r="CS1287">
        <v>1</v>
      </c>
      <c r="CT1287">
        <v>3</v>
      </c>
      <c r="CU1287">
        <v>-2</v>
      </c>
      <c r="CV1287">
        <v>2</v>
      </c>
      <c r="CW1287">
        <v>1</v>
      </c>
      <c r="CX1287">
        <v>0</v>
      </c>
      <c r="CY1287">
        <v>0</v>
      </c>
      <c r="CZ1287">
        <v>1</v>
      </c>
      <c r="DA1287">
        <v>1</v>
      </c>
      <c r="DB1287">
        <v>-4</v>
      </c>
      <c r="DC1287">
        <v>-19</v>
      </c>
      <c r="DD1287">
        <v>-5</v>
      </c>
      <c r="DE1287">
        <v>-20</v>
      </c>
      <c r="DF1287">
        <v>4</v>
      </c>
      <c r="DG1287">
        <v>-11</v>
      </c>
      <c r="DH1287">
        <v>3</v>
      </c>
      <c r="DI1287">
        <v>-12</v>
      </c>
      <c r="DJ1287">
        <v>-3</v>
      </c>
      <c r="DK1287">
        <v>-18</v>
      </c>
      <c r="DL1287">
        <v>0</v>
      </c>
      <c r="DM1287">
        <v>-15</v>
      </c>
      <c r="DN1287">
        <v>4</v>
      </c>
      <c r="DO1287">
        <v>-11</v>
      </c>
      <c r="DP1287">
        <v>13</v>
      </c>
      <c r="DQ1287">
        <v>-2</v>
      </c>
      <c r="DR1287">
        <v>8</v>
      </c>
      <c r="DS1287">
        <v>-7</v>
      </c>
      <c r="DT1287">
        <v>18</v>
      </c>
      <c r="DU1287">
        <v>3</v>
      </c>
      <c r="DV1287">
        <v>13</v>
      </c>
      <c r="DW1287">
        <v>-2</v>
      </c>
      <c r="DX1287">
        <v>15</v>
      </c>
      <c r="DY1287">
        <v>0</v>
      </c>
      <c r="DZ1287">
        <v>18</v>
      </c>
      <c r="EA1287">
        <v>3</v>
      </c>
      <c r="EB1287">
        <v>17</v>
      </c>
      <c r="EC1287">
        <v>2</v>
      </c>
      <c r="ED1287">
        <v>18</v>
      </c>
      <c r="EE1287">
        <v>3</v>
      </c>
      <c r="EF1287">
        <v>24</v>
      </c>
      <c r="EG1287">
        <v>9</v>
      </c>
      <c r="EH1287">
        <v>22</v>
      </c>
      <c r="EI1287">
        <v>7</v>
      </c>
      <c r="EJ1287">
        <v>25</v>
      </c>
      <c r="EK1287">
        <v>10</v>
      </c>
      <c r="EL1287">
        <v>28</v>
      </c>
      <c r="EM1287">
        <v>13</v>
      </c>
      <c r="EN1287">
        <v>22</v>
      </c>
      <c r="EO1287">
        <v>7</v>
      </c>
      <c r="EP1287">
        <v>211.4288267</v>
      </c>
      <c r="EQ1287">
        <v>149.07052669999999</v>
      </c>
      <c r="ER1287">
        <v>91.116078830000006</v>
      </c>
      <c r="ES1287">
        <v>88.560960469999998</v>
      </c>
      <c r="ET1287">
        <v>221.052853</v>
      </c>
      <c r="EU1287">
        <v>147.81399669999999</v>
      </c>
      <c r="EV1287">
        <v>90.329876189999993</v>
      </c>
      <c r="EW1287">
        <v>85.758643199999995</v>
      </c>
      <c r="EX1287">
        <v>63.911674640000001</v>
      </c>
      <c r="EY1287">
        <v>44.240387210000002</v>
      </c>
      <c r="EZ1287">
        <v>72.778002439999995</v>
      </c>
      <c r="FA1287">
        <v>62.570354760000001</v>
      </c>
      <c r="FB1287">
        <v>12.189709560000001</v>
      </c>
      <c r="FC1287">
        <v>8.1586599599999996</v>
      </c>
      <c r="FD1287">
        <v>39.383406690000001</v>
      </c>
      <c r="FE1287">
        <v>23.308335280000001</v>
      </c>
      <c r="FF1287">
        <v>10.12773773</v>
      </c>
      <c r="FG1287">
        <v>7.9747017619999996</v>
      </c>
      <c r="FH1287">
        <v>2.2173239279999999</v>
      </c>
      <c r="FI1287">
        <v>2.415765951</v>
      </c>
      <c r="FJ1287">
        <v>34.507534659999997</v>
      </c>
      <c r="FK1287">
        <v>32.719641449999997</v>
      </c>
      <c r="FL1287">
        <v>19.087140699999999</v>
      </c>
      <c r="FM1287">
        <v>11.9436857</v>
      </c>
      <c r="FN1287">
        <v>0</v>
      </c>
      <c r="FO1287">
        <v>0</v>
      </c>
      <c r="FP1287">
        <v>1</v>
      </c>
      <c r="FQ1287">
        <v>2</v>
      </c>
      <c r="FR1287">
        <f>12/15</f>
        <v>0.8</v>
      </c>
      <c r="FS1287">
        <v>1</v>
      </c>
      <c r="FT1287">
        <v>4</v>
      </c>
      <c r="FU1287">
        <v>1</v>
      </c>
      <c r="FV1287">
        <v>1</v>
      </c>
      <c r="FW1287">
        <v>1</v>
      </c>
      <c r="FX1287">
        <v>0</v>
      </c>
    </row>
    <row r="1288" spans="1:180" x14ac:dyDescent="0.3">
      <c r="A1288" s="7" t="s">
        <v>80</v>
      </c>
      <c r="B1288" s="7" t="s">
        <v>383</v>
      </c>
      <c r="C1288" t="s">
        <v>55</v>
      </c>
      <c r="D1288">
        <v>17</v>
      </c>
      <c r="E1288">
        <v>3</v>
      </c>
      <c r="F1288">
        <v>1.5394481449999999</v>
      </c>
      <c r="G1288">
        <v>1.1499999999999999</v>
      </c>
      <c r="H1288">
        <v>0.72568506200000005</v>
      </c>
      <c r="I1288">
        <v>0.70199999999999996</v>
      </c>
      <c r="J1288">
        <v>1.0964112150000001</v>
      </c>
      <c r="K1288">
        <v>0.66666666699999999</v>
      </c>
      <c r="L1288">
        <v>0.66508428600000002</v>
      </c>
      <c r="M1288">
        <v>0.42049999999999998</v>
      </c>
      <c r="N1288">
        <v>13.332268450000001</v>
      </c>
      <c r="O1288">
        <v>19.230666670000002</v>
      </c>
      <c r="P1288">
        <v>1.2242927020000001</v>
      </c>
      <c r="Q1288">
        <v>0.65900000000000003</v>
      </c>
      <c r="R1288">
        <v>1.5210448969999999</v>
      </c>
      <c r="S1288">
        <v>1.2947</v>
      </c>
      <c r="T1288">
        <v>0.3125</v>
      </c>
      <c r="U1288">
        <v>0.39583333300000001</v>
      </c>
      <c r="V1288">
        <v>0.2</v>
      </c>
      <c r="W1288">
        <v>0.26666666700000002</v>
      </c>
      <c r="X1288">
        <v>0.375</v>
      </c>
      <c r="Y1288">
        <v>0.54166666699999999</v>
      </c>
      <c r="Z1288">
        <v>-20</v>
      </c>
      <c r="AA1288" s="5" t="s">
        <v>210</v>
      </c>
      <c r="AB1288">
        <v>-18</v>
      </c>
      <c r="AC1288">
        <v>-14</v>
      </c>
      <c r="AD1288" s="5" t="s">
        <v>218</v>
      </c>
      <c r="AE1288">
        <v>-10</v>
      </c>
      <c r="AF1288">
        <v>-11</v>
      </c>
      <c r="AG1288">
        <v>-7</v>
      </c>
      <c r="AH1288">
        <v>-11</v>
      </c>
      <c r="AI1288">
        <v>-7</v>
      </c>
      <c r="AJ1288">
        <v>-10</v>
      </c>
      <c r="AK1288">
        <v>-6</v>
      </c>
      <c r="AL1288">
        <v>-9</v>
      </c>
      <c r="AM1288">
        <v>-5</v>
      </c>
      <c r="AN1288">
        <v>-8</v>
      </c>
      <c r="AO1288">
        <v>-4</v>
      </c>
      <c r="AP1288">
        <v>-4</v>
      </c>
      <c r="AQ1288">
        <v>0</v>
      </c>
      <c r="AR1288">
        <v>-4</v>
      </c>
      <c r="AS1288">
        <v>0</v>
      </c>
      <c r="AT1288">
        <v>-3</v>
      </c>
      <c r="AU1288">
        <v>1</v>
      </c>
      <c r="AV1288">
        <v>-3</v>
      </c>
      <c r="AW1288">
        <v>1</v>
      </c>
      <c r="AX1288">
        <v>-3</v>
      </c>
      <c r="AY1288">
        <v>1</v>
      </c>
      <c r="AZ1288">
        <v>-2</v>
      </c>
      <c r="BA1288">
        <v>2</v>
      </c>
      <c r="BB1288">
        <v>-1</v>
      </c>
      <c r="BC1288">
        <v>3</v>
      </c>
      <c r="BD1288">
        <v>-1</v>
      </c>
      <c r="BE1288">
        <v>3</v>
      </c>
      <c r="BF1288">
        <v>0</v>
      </c>
      <c r="BG1288">
        <v>4</v>
      </c>
      <c r="BH1288">
        <v>0</v>
      </c>
      <c r="BI1288">
        <v>4</v>
      </c>
      <c r="BJ1288">
        <v>2</v>
      </c>
      <c r="BK1288">
        <v>6</v>
      </c>
      <c r="BL1288">
        <v>3</v>
      </c>
      <c r="BM1288">
        <v>7</v>
      </c>
      <c r="BN1288">
        <v>-1</v>
      </c>
      <c r="BO1288">
        <v>-4</v>
      </c>
      <c r="BP1288">
        <v>3</v>
      </c>
      <c r="BQ1288">
        <v>1</v>
      </c>
      <c r="BR1288">
        <v>1</v>
      </c>
      <c r="BS1288">
        <v>-1</v>
      </c>
      <c r="BT1288">
        <v>-1</v>
      </c>
      <c r="BU1288">
        <v>-2</v>
      </c>
      <c r="BV1288">
        <v>-1</v>
      </c>
      <c r="BW1288">
        <v>0</v>
      </c>
      <c r="BX1288">
        <v>0</v>
      </c>
      <c r="BY1288">
        <v>1</v>
      </c>
      <c r="BZ1288">
        <v>-1</v>
      </c>
      <c r="CA1288">
        <v>0</v>
      </c>
      <c r="CB1288">
        <v>-1</v>
      </c>
      <c r="CC1288">
        <v>-4</v>
      </c>
      <c r="CD1288">
        <v>0</v>
      </c>
      <c r="CE1288">
        <v>0</v>
      </c>
      <c r="CF1288">
        <v>-2</v>
      </c>
      <c r="CG1288">
        <v>-1</v>
      </c>
      <c r="CH1288">
        <v>2</v>
      </c>
      <c r="CI1288">
        <v>0</v>
      </c>
      <c r="CJ1288">
        <v>0</v>
      </c>
      <c r="CK1288">
        <v>1</v>
      </c>
      <c r="CL1288">
        <v>0</v>
      </c>
      <c r="CM1288">
        <v>0</v>
      </c>
      <c r="CN1288">
        <v>0</v>
      </c>
      <c r="CO1288">
        <v>-2</v>
      </c>
      <c r="CP1288">
        <v>-1</v>
      </c>
      <c r="CQ1288">
        <v>0</v>
      </c>
      <c r="CR1288">
        <v>0</v>
      </c>
      <c r="CS1288">
        <v>2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-2</v>
      </c>
      <c r="CZ1288">
        <v>0</v>
      </c>
      <c r="DA1288">
        <v>2</v>
      </c>
      <c r="DB1288">
        <v>-24</v>
      </c>
      <c r="DC1288">
        <v>-31</v>
      </c>
      <c r="DD1288">
        <v>-15</v>
      </c>
      <c r="DE1288">
        <v>-22</v>
      </c>
      <c r="DF1288">
        <v>-16</v>
      </c>
      <c r="DG1288">
        <v>-23</v>
      </c>
      <c r="DH1288">
        <v>-9</v>
      </c>
      <c r="DI1288">
        <v>-16</v>
      </c>
      <c r="DJ1288">
        <v>-6</v>
      </c>
      <c r="DK1288">
        <v>-13</v>
      </c>
      <c r="DL1288">
        <v>-16</v>
      </c>
      <c r="DM1288">
        <v>-23</v>
      </c>
      <c r="DN1288">
        <v>2</v>
      </c>
      <c r="DO1288">
        <v>-5</v>
      </c>
      <c r="DP1288">
        <v>-2</v>
      </c>
      <c r="DQ1288">
        <v>-9</v>
      </c>
      <c r="DR1288">
        <v>7</v>
      </c>
      <c r="DS1288">
        <v>0</v>
      </c>
      <c r="DT1288">
        <v>9</v>
      </c>
      <c r="DU1288">
        <v>2</v>
      </c>
      <c r="DV1288">
        <v>-1</v>
      </c>
      <c r="DW1288">
        <v>-8</v>
      </c>
      <c r="DX1288">
        <v>-1</v>
      </c>
      <c r="DY1288">
        <v>-8</v>
      </c>
      <c r="DZ1288">
        <v>2</v>
      </c>
      <c r="EA1288">
        <v>-5</v>
      </c>
      <c r="EB1288">
        <v>2</v>
      </c>
      <c r="EC1288">
        <v>-5</v>
      </c>
      <c r="ED1288">
        <v>2</v>
      </c>
      <c r="EE1288">
        <v>-5</v>
      </c>
      <c r="EF1288">
        <v>2</v>
      </c>
      <c r="EG1288">
        <v>-5</v>
      </c>
      <c r="EH1288">
        <v>0</v>
      </c>
      <c r="EI1288">
        <v>-7</v>
      </c>
      <c r="EJ1288">
        <v>7</v>
      </c>
      <c r="EK1288">
        <v>0</v>
      </c>
      <c r="EL1288">
        <v>8</v>
      </c>
      <c r="EM1288">
        <v>1</v>
      </c>
      <c r="EN1288">
        <v>9</v>
      </c>
      <c r="EO1288">
        <v>2</v>
      </c>
      <c r="EP1288">
        <v>116.0558624</v>
      </c>
      <c r="EQ1288">
        <v>79.246333329999999</v>
      </c>
      <c r="ER1288">
        <v>85.980866280000001</v>
      </c>
      <c r="ES1288">
        <v>81.972963359999994</v>
      </c>
      <c r="ET1288">
        <v>128.6912279</v>
      </c>
      <c r="EU1288">
        <v>90.296333329999996</v>
      </c>
      <c r="EV1288">
        <v>84.305946109999994</v>
      </c>
      <c r="EW1288">
        <v>78.210256150000006</v>
      </c>
      <c r="EX1288">
        <v>37.867558940000002</v>
      </c>
      <c r="EY1288">
        <v>39.067333329999997</v>
      </c>
      <c r="EZ1288">
        <v>60.457926450000002</v>
      </c>
      <c r="FA1288">
        <v>52.403231259999998</v>
      </c>
      <c r="FB1288">
        <v>5.6396679110000001</v>
      </c>
      <c r="FC1288">
        <v>4.3323333330000002</v>
      </c>
      <c r="FD1288">
        <v>18.250180159999999</v>
      </c>
      <c r="FE1288">
        <v>20.408666669999999</v>
      </c>
      <c r="FF1288">
        <v>6.1105488030000004</v>
      </c>
      <c r="FG1288">
        <v>4.5529999999999999</v>
      </c>
      <c r="FH1288">
        <v>1.861870058</v>
      </c>
      <c r="FI1288">
        <v>1.0576666669999999</v>
      </c>
      <c r="FJ1288">
        <v>36.917698549999997</v>
      </c>
      <c r="FK1288">
        <v>41.19316456</v>
      </c>
      <c r="FL1288">
        <v>7.5251164179999996</v>
      </c>
      <c r="FM1288">
        <v>7.6223333330000003</v>
      </c>
      <c r="FN1288">
        <v>0</v>
      </c>
      <c r="FO1288">
        <v>0</v>
      </c>
      <c r="FP1288">
        <v>4</v>
      </c>
      <c r="FQ1288">
        <v>0</v>
      </c>
      <c r="FR1288">
        <f>13/14</f>
        <v>0.9285714285714286</v>
      </c>
      <c r="FS1288" t="s">
        <v>45</v>
      </c>
      <c r="FT1288">
        <v>1</v>
      </c>
      <c r="FU1288">
        <v>1</v>
      </c>
      <c r="FV1288" t="s">
        <v>45</v>
      </c>
      <c r="FW1288">
        <v>0</v>
      </c>
      <c r="FX1288">
        <v>0</v>
      </c>
    </row>
    <row r="1289" spans="1:180" x14ac:dyDescent="0.3">
      <c r="A1289" s="7" t="s">
        <v>38</v>
      </c>
      <c r="B1289" s="7" t="s">
        <v>49</v>
      </c>
      <c r="C1289" t="s">
        <v>26</v>
      </c>
      <c r="D1289">
        <v>17</v>
      </c>
      <c r="E1289">
        <v>3</v>
      </c>
      <c r="F1289">
        <v>1.6191864410000001</v>
      </c>
      <c r="G1289">
        <v>0.81958427199999995</v>
      </c>
      <c r="H1289">
        <v>0.66700000000000004</v>
      </c>
      <c r="I1289">
        <v>0.72870899</v>
      </c>
      <c r="J1289">
        <v>1.3494196089999999</v>
      </c>
      <c r="K1289">
        <v>2.2012368530000002</v>
      </c>
      <c r="L1289">
        <v>0.88938714100000005</v>
      </c>
      <c r="M1289">
        <v>1.525053773</v>
      </c>
      <c r="N1289">
        <v>20.814164869999999</v>
      </c>
      <c r="O1289">
        <v>18.312807039999999</v>
      </c>
      <c r="P1289">
        <v>1.4331230319999999</v>
      </c>
      <c r="Q1289">
        <v>2.2736623460000001</v>
      </c>
      <c r="R1289">
        <v>1.423958877</v>
      </c>
      <c r="S1289">
        <v>0.93879885100000005</v>
      </c>
      <c r="T1289">
        <v>0.54166666699999999</v>
      </c>
      <c r="U1289">
        <v>0.6875</v>
      </c>
      <c r="V1289">
        <v>0.4</v>
      </c>
      <c r="W1289">
        <v>0.6</v>
      </c>
      <c r="X1289">
        <v>0.54166666699999999</v>
      </c>
      <c r="Y1289">
        <v>0.45833333300000001</v>
      </c>
      <c r="Z1289">
        <v>-7</v>
      </c>
      <c r="AA1289" s="5" t="s">
        <v>197</v>
      </c>
      <c r="AB1289">
        <v>-4</v>
      </c>
      <c r="AC1289">
        <v>3</v>
      </c>
      <c r="AD1289" s="5" t="s">
        <v>233</v>
      </c>
      <c r="AE1289">
        <v>4</v>
      </c>
      <c r="AF1289">
        <v>-3</v>
      </c>
      <c r="AG1289">
        <v>4</v>
      </c>
      <c r="AH1289">
        <v>0</v>
      </c>
      <c r="AI1289">
        <v>7</v>
      </c>
      <c r="AJ1289">
        <v>0</v>
      </c>
      <c r="AK1289">
        <v>7</v>
      </c>
      <c r="AL1289">
        <v>0</v>
      </c>
      <c r="AM1289">
        <v>7</v>
      </c>
      <c r="AN1289">
        <v>0</v>
      </c>
      <c r="AO1289">
        <v>7</v>
      </c>
      <c r="AP1289">
        <v>0</v>
      </c>
      <c r="AQ1289">
        <v>7</v>
      </c>
      <c r="AR1289">
        <v>3</v>
      </c>
      <c r="AS1289">
        <v>10</v>
      </c>
      <c r="AT1289">
        <v>3</v>
      </c>
      <c r="AU1289">
        <v>10</v>
      </c>
      <c r="AV1289">
        <v>5</v>
      </c>
      <c r="AW1289">
        <v>12</v>
      </c>
      <c r="AX1289">
        <v>6</v>
      </c>
      <c r="AY1289">
        <v>13</v>
      </c>
      <c r="AZ1289">
        <v>7</v>
      </c>
      <c r="BA1289">
        <v>14</v>
      </c>
      <c r="BB1289">
        <v>7</v>
      </c>
      <c r="BC1289">
        <v>14</v>
      </c>
      <c r="BD1289">
        <v>10</v>
      </c>
      <c r="BE1289">
        <v>17</v>
      </c>
      <c r="BF1289">
        <v>13</v>
      </c>
      <c r="BG1289">
        <v>20</v>
      </c>
      <c r="BH1289">
        <v>15</v>
      </c>
      <c r="BI1289">
        <v>22</v>
      </c>
      <c r="BJ1289">
        <v>18</v>
      </c>
      <c r="BK1289">
        <v>25</v>
      </c>
      <c r="BL1289">
        <v>24</v>
      </c>
      <c r="BM1289">
        <v>31</v>
      </c>
      <c r="BN1289">
        <v>0</v>
      </c>
      <c r="BO1289">
        <v>0</v>
      </c>
      <c r="BP1289">
        <v>-1</v>
      </c>
      <c r="BQ1289">
        <v>0</v>
      </c>
      <c r="BR1289">
        <v>0</v>
      </c>
      <c r="BS1289">
        <v>3</v>
      </c>
      <c r="BT1289">
        <v>2</v>
      </c>
      <c r="BU1289">
        <v>0</v>
      </c>
      <c r="BV1289">
        <v>1</v>
      </c>
      <c r="BW1289">
        <v>-5</v>
      </c>
      <c r="BX1289">
        <v>0</v>
      </c>
      <c r="BY1289">
        <v>2</v>
      </c>
      <c r="BZ1289">
        <v>-3</v>
      </c>
      <c r="CA1289">
        <v>1</v>
      </c>
      <c r="CB1289">
        <v>-1</v>
      </c>
      <c r="CC1289">
        <v>0</v>
      </c>
      <c r="CD1289">
        <v>0</v>
      </c>
      <c r="CE1289">
        <v>0</v>
      </c>
      <c r="CF1289">
        <v>0</v>
      </c>
      <c r="CG1289">
        <v>1</v>
      </c>
      <c r="CH1289">
        <v>0</v>
      </c>
      <c r="CI1289">
        <v>1</v>
      </c>
      <c r="CJ1289">
        <v>0</v>
      </c>
      <c r="CK1289">
        <v>4</v>
      </c>
      <c r="CL1289">
        <v>0</v>
      </c>
      <c r="CM1289">
        <v>2</v>
      </c>
      <c r="CN1289">
        <v>2</v>
      </c>
      <c r="CO1289">
        <v>0</v>
      </c>
      <c r="CP1289">
        <v>-1</v>
      </c>
      <c r="CQ1289">
        <v>7</v>
      </c>
      <c r="CR1289">
        <v>1</v>
      </c>
      <c r="CS1289">
        <v>0</v>
      </c>
      <c r="CT1289">
        <v>1</v>
      </c>
      <c r="CU1289">
        <v>0</v>
      </c>
      <c r="CV1289">
        <v>0</v>
      </c>
      <c r="CW1289">
        <v>0</v>
      </c>
      <c r="CX1289">
        <v>2</v>
      </c>
      <c r="CY1289">
        <v>0</v>
      </c>
      <c r="CZ1289">
        <v>3</v>
      </c>
      <c r="DA1289">
        <v>1</v>
      </c>
      <c r="DB1289">
        <v>-11</v>
      </c>
      <c r="DC1289">
        <v>0</v>
      </c>
      <c r="DD1289">
        <v>-2</v>
      </c>
      <c r="DE1289">
        <v>9</v>
      </c>
      <c r="DF1289">
        <v>-3</v>
      </c>
      <c r="DG1289">
        <v>8</v>
      </c>
      <c r="DH1289">
        <v>-1</v>
      </c>
      <c r="DI1289">
        <v>10</v>
      </c>
      <c r="DJ1289">
        <v>-8</v>
      </c>
      <c r="DK1289">
        <v>3</v>
      </c>
      <c r="DL1289">
        <v>-7</v>
      </c>
      <c r="DM1289">
        <v>4</v>
      </c>
      <c r="DN1289">
        <v>-5</v>
      </c>
      <c r="DO1289">
        <v>6</v>
      </c>
      <c r="DP1289">
        <v>-3</v>
      </c>
      <c r="DQ1289">
        <v>8</v>
      </c>
      <c r="DR1289">
        <v>0</v>
      </c>
      <c r="DS1289">
        <v>11</v>
      </c>
      <c r="DT1289">
        <v>4</v>
      </c>
      <c r="DU1289">
        <v>15</v>
      </c>
      <c r="DV1289">
        <v>6</v>
      </c>
      <c r="DW1289">
        <v>17</v>
      </c>
      <c r="DX1289">
        <v>12</v>
      </c>
      <c r="DY1289">
        <v>23</v>
      </c>
      <c r="DZ1289">
        <v>9</v>
      </c>
      <c r="EA1289">
        <v>20</v>
      </c>
      <c r="EB1289">
        <v>13</v>
      </c>
      <c r="EC1289">
        <v>24</v>
      </c>
      <c r="ED1289">
        <v>15</v>
      </c>
      <c r="EE1289">
        <v>26</v>
      </c>
      <c r="EF1289">
        <v>17</v>
      </c>
      <c r="EG1289">
        <v>28</v>
      </c>
      <c r="EH1289">
        <v>13</v>
      </c>
      <c r="EI1289">
        <v>24</v>
      </c>
      <c r="EJ1289">
        <v>16</v>
      </c>
      <c r="EK1289">
        <v>27</v>
      </c>
      <c r="EL1289">
        <v>30</v>
      </c>
      <c r="EM1289">
        <v>41</v>
      </c>
      <c r="EN1289">
        <v>25</v>
      </c>
      <c r="EO1289">
        <v>36</v>
      </c>
      <c r="EP1289">
        <v>146.8262498</v>
      </c>
      <c r="EQ1289">
        <v>217.66207639999999</v>
      </c>
      <c r="ER1289">
        <v>86.053651840000001</v>
      </c>
      <c r="ES1289">
        <v>89.322368639999993</v>
      </c>
      <c r="ET1289">
        <v>139.72006680000001</v>
      </c>
      <c r="EU1289">
        <v>233.7033581</v>
      </c>
      <c r="EV1289">
        <v>83.120127929999995</v>
      </c>
      <c r="EW1289">
        <v>88.306327339999996</v>
      </c>
      <c r="EX1289">
        <v>37.057821879999999</v>
      </c>
      <c r="EY1289">
        <v>76.510113219999994</v>
      </c>
      <c r="EZ1289">
        <v>56.325809069999998</v>
      </c>
      <c r="FA1289">
        <v>69.972618089999997</v>
      </c>
      <c r="FB1289">
        <v>7.8213892859999996</v>
      </c>
      <c r="FC1289">
        <v>12.76186317</v>
      </c>
      <c r="FD1289">
        <v>22.5373427</v>
      </c>
      <c r="FE1289">
        <v>50.886757500000002</v>
      </c>
      <c r="FF1289">
        <v>7.1305078809999998</v>
      </c>
      <c r="FG1289">
        <v>14.806112629999999</v>
      </c>
      <c r="FH1289">
        <v>1.4099572490000001</v>
      </c>
      <c r="FI1289">
        <v>2.735524179</v>
      </c>
      <c r="FJ1289">
        <v>35.216385369999998</v>
      </c>
      <c r="FK1289">
        <v>36.126669530000001</v>
      </c>
      <c r="FL1289">
        <v>11.13452187</v>
      </c>
      <c r="FM1289">
        <v>16.861669209999999</v>
      </c>
      <c r="FN1289">
        <v>0</v>
      </c>
      <c r="FO1289">
        <v>0</v>
      </c>
      <c r="FP1289">
        <v>0</v>
      </c>
      <c r="FQ1289">
        <v>4</v>
      </c>
      <c r="FR1289">
        <v>0</v>
      </c>
      <c r="FS1289">
        <v>1</v>
      </c>
      <c r="FT1289">
        <v>1</v>
      </c>
      <c r="FU1289">
        <v>0</v>
      </c>
      <c r="FV1289">
        <v>1</v>
      </c>
      <c r="FW1289">
        <v>1</v>
      </c>
      <c r="FX1289">
        <v>0</v>
      </c>
    </row>
    <row r="1290" spans="1:180" x14ac:dyDescent="0.3">
      <c r="A1290" s="7" t="s">
        <v>79</v>
      </c>
      <c r="B1290" s="7" t="s">
        <v>81</v>
      </c>
      <c r="C1290" t="s">
        <v>55</v>
      </c>
      <c r="D1290">
        <v>2</v>
      </c>
      <c r="E1290">
        <v>3</v>
      </c>
      <c r="F1290">
        <v>0.93321269200000001</v>
      </c>
      <c r="G1290">
        <v>0.98214285700000004</v>
      </c>
      <c r="H1290">
        <v>0.72477392200000001</v>
      </c>
      <c r="I1290">
        <v>0.73557142900000005</v>
      </c>
      <c r="J1290">
        <v>0.97943500000000006</v>
      </c>
      <c r="K1290">
        <v>1.600515557</v>
      </c>
      <c r="L1290">
        <v>0.62979787799999998</v>
      </c>
      <c r="M1290">
        <v>1.384312276</v>
      </c>
      <c r="N1290">
        <v>15.680023200000001</v>
      </c>
      <c r="O1290">
        <v>16.230931770000002</v>
      </c>
      <c r="P1290">
        <v>0.99093362900000004</v>
      </c>
      <c r="Q1290">
        <v>2.1394815920000001</v>
      </c>
      <c r="R1290">
        <v>1.066168338</v>
      </c>
      <c r="S1290">
        <v>0.92156771599999998</v>
      </c>
      <c r="T1290">
        <v>0.41176470599999998</v>
      </c>
      <c r="U1290">
        <v>0.58333333300000001</v>
      </c>
      <c r="V1290">
        <v>0.46666666699999998</v>
      </c>
      <c r="W1290">
        <v>0.73333333300000003</v>
      </c>
      <c r="X1290">
        <v>0.625</v>
      </c>
      <c r="Y1290">
        <v>0.47619047599999997</v>
      </c>
      <c r="Z1290">
        <v>-17</v>
      </c>
      <c r="AA1290" s="5" t="s">
        <v>215</v>
      </c>
      <c r="AB1290">
        <v>-15</v>
      </c>
      <c r="AC1290">
        <v>-8</v>
      </c>
      <c r="AD1290" s="5" t="s">
        <v>193</v>
      </c>
      <c r="AE1290">
        <v>-2</v>
      </c>
      <c r="AF1290">
        <v>-8</v>
      </c>
      <c r="AG1290">
        <v>-1</v>
      </c>
      <c r="AH1290">
        <v>-7</v>
      </c>
      <c r="AI1290">
        <v>0</v>
      </c>
      <c r="AJ1290">
        <v>-6</v>
      </c>
      <c r="AK1290">
        <v>1</v>
      </c>
      <c r="AL1290">
        <v>-3</v>
      </c>
      <c r="AM1290">
        <v>4</v>
      </c>
      <c r="AN1290">
        <v>-2</v>
      </c>
      <c r="AO1290">
        <v>5</v>
      </c>
      <c r="AP1290">
        <v>0</v>
      </c>
      <c r="AQ1290">
        <v>7</v>
      </c>
      <c r="AR1290">
        <v>1</v>
      </c>
      <c r="AS1290">
        <v>8</v>
      </c>
      <c r="AT1290">
        <v>1</v>
      </c>
      <c r="AU1290">
        <v>8</v>
      </c>
      <c r="AV1290">
        <v>2</v>
      </c>
      <c r="AW1290">
        <v>9</v>
      </c>
      <c r="AX1290">
        <v>3</v>
      </c>
      <c r="AY1290">
        <v>10</v>
      </c>
      <c r="AZ1290">
        <v>3</v>
      </c>
      <c r="BA1290">
        <v>10</v>
      </c>
      <c r="BB1290">
        <v>3</v>
      </c>
      <c r="BC1290">
        <v>10</v>
      </c>
      <c r="BD1290">
        <v>4</v>
      </c>
      <c r="BE1290">
        <v>11</v>
      </c>
      <c r="BF1290">
        <v>5</v>
      </c>
      <c r="BG1290">
        <v>12</v>
      </c>
      <c r="BH1290">
        <v>5</v>
      </c>
      <c r="BI1290">
        <v>12</v>
      </c>
      <c r="BJ1290">
        <v>7</v>
      </c>
      <c r="BK1290">
        <v>14</v>
      </c>
      <c r="BL1290">
        <v>9</v>
      </c>
      <c r="BM1290">
        <v>16</v>
      </c>
      <c r="BN1290">
        <v>0</v>
      </c>
      <c r="BO1290">
        <v>-1</v>
      </c>
      <c r="BP1290">
        <v>-2</v>
      </c>
      <c r="BQ1290">
        <v>-2</v>
      </c>
      <c r="BR1290">
        <v>-1</v>
      </c>
      <c r="BS1290">
        <v>1</v>
      </c>
      <c r="BT1290">
        <v>0</v>
      </c>
      <c r="BU1290">
        <v>4</v>
      </c>
      <c r="BV1290">
        <v>0</v>
      </c>
      <c r="BW1290">
        <v>0</v>
      </c>
      <c r="BX1290">
        <v>1</v>
      </c>
      <c r="BY1290">
        <v>0</v>
      </c>
      <c r="BZ1290">
        <v>-2</v>
      </c>
      <c r="CA1290">
        <v>0</v>
      </c>
      <c r="CB1290">
        <v>-2</v>
      </c>
      <c r="CC1290">
        <v>3</v>
      </c>
      <c r="CD1290">
        <v>0</v>
      </c>
      <c r="CE1290">
        <v>0</v>
      </c>
      <c r="CF1290">
        <v>-1</v>
      </c>
      <c r="CG1290">
        <v>-1</v>
      </c>
      <c r="CH1290">
        <v>4</v>
      </c>
      <c r="CI1290">
        <v>3</v>
      </c>
      <c r="CJ1290">
        <v>1</v>
      </c>
      <c r="CK1290">
        <v>0</v>
      </c>
      <c r="CL1290">
        <v>2</v>
      </c>
      <c r="CM1290">
        <v>1</v>
      </c>
      <c r="CN1290">
        <v>-1</v>
      </c>
      <c r="CO1290">
        <v>0</v>
      </c>
      <c r="CP1290">
        <v>-1</v>
      </c>
      <c r="CQ1290">
        <v>3</v>
      </c>
      <c r="CR1290">
        <v>0</v>
      </c>
      <c r="CS1290">
        <v>-1</v>
      </c>
      <c r="CT1290">
        <v>0</v>
      </c>
      <c r="CU1290">
        <v>0</v>
      </c>
      <c r="CV1290">
        <v>1</v>
      </c>
      <c r="CW1290">
        <v>0</v>
      </c>
      <c r="CX1290">
        <v>-1</v>
      </c>
      <c r="CY1290">
        <v>4</v>
      </c>
      <c r="CZ1290">
        <v>2</v>
      </c>
      <c r="DA1290">
        <v>1</v>
      </c>
      <c r="DB1290">
        <v>-23</v>
      </c>
      <c r="DC1290">
        <v>-8</v>
      </c>
      <c r="DD1290">
        <v>-15</v>
      </c>
      <c r="DE1290">
        <v>0</v>
      </c>
      <c r="DF1290">
        <v>-14</v>
      </c>
      <c r="DG1290">
        <v>1</v>
      </c>
      <c r="DH1290">
        <v>-5</v>
      </c>
      <c r="DI1290">
        <v>10</v>
      </c>
      <c r="DJ1290">
        <v>-15</v>
      </c>
      <c r="DK1290">
        <v>0</v>
      </c>
      <c r="DL1290">
        <v>-7</v>
      </c>
      <c r="DM1290">
        <v>8</v>
      </c>
      <c r="DN1290">
        <v>6</v>
      </c>
      <c r="DO1290">
        <v>21</v>
      </c>
      <c r="DP1290">
        <v>2</v>
      </c>
      <c r="DQ1290">
        <v>17</v>
      </c>
      <c r="DR1290">
        <v>0</v>
      </c>
      <c r="DS1290">
        <v>15</v>
      </c>
      <c r="DT1290">
        <v>9</v>
      </c>
      <c r="DU1290">
        <v>24</v>
      </c>
      <c r="DV1290">
        <v>11</v>
      </c>
      <c r="DW1290">
        <v>26</v>
      </c>
      <c r="DX1290">
        <v>2</v>
      </c>
      <c r="DY1290">
        <v>17</v>
      </c>
      <c r="DZ1290">
        <v>2</v>
      </c>
      <c r="EA1290">
        <v>17</v>
      </c>
      <c r="EB1290">
        <v>5</v>
      </c>
      <c r="EC1290">
        <v>20</v>
      </c>
      <c r="ED1290">
        <v>8</v>
      </c>
      <c r="EE1290">
        <v>23</v>
      </c>
      <c r="EF1290">
        <v>5</v>
      </c>
      <c r="EG1290">
        <v>20</v>
      </c>
      <c r="EH1290">
        <v>2</v>
      </c>
      <c r="EI1290">
        <v>17</v>
      </c>
      <c r="EJ1290">
        <v>5</v>
      </c>
      <c r="EK1290">
        <v>20</v>
      </c>
      <c r="EL1290">
        <v>10</v>
      </c>
      <c r="EM1290">
        <v>25</v>
      </c>
      <c r="EN1290">
        <v>12</v>
      </c>
      <c r="EO1290">
        <v>27</v>
      </c>
      <c r="EP1290">
        <v>129.2970598</v>
      </c>
      <c r="EQ1290">
        <v>285.59078260000001</v>
      </c>
      <c r="ER1290">
        <v>85.336646830000007</v>
      </c>
      <c r="ES1290">
        <v>91.922656900000007</v>
      </c>
      <c r="ET1290">
        <v>133.42565310000001</v>
      </c>
      <c r="EU1290">
        <v>254.35445530000001</v>
      </c>
      <c r="EV1290">
        <v>82.213021330000004</v>
      </c>
      <c r="EW1290">
        <v>90.769764800000004</v>
      </c>
      <c r="EX1290">
        <v>51.873418690000001</v>
      </c>
      <c r="EY1290">
        <v>60.569543299999999</v>
      </c>
      <c r="EZ1290">
        <v>64.853893240000005</v>
      </c>
      <c r="FA1290">
        <v>75.476812039999999</v>
      </c>
      <c r="FB1290">
        <v>6.8283872309999998</v>
      </c>
      <c r="FC1290">
        <v>12.26030907</v>
      </c>
      <c r="FD1290">
        <v>26.589735000000001</v>
      </c>
      <c r="FE1290">
        <v>47.905928369999998</v>
      </c>
      <c r="FF1290">
        <v>6.5282425929999999</v>
      </c>
      <c r="FG1290">
        <v>14.10160836</v>
      </c>
      <c r="FH1290">
        <v>2.1459873900000002</v>
      </c>
      <c r="FI1290">
        <v>2.0721001590000001</v>
      </c>
      <c r="FJ1290">
        <v>30.65864964</v>
      </c>
      <c r="FK1290">
        <v>38.305767439999997</v>
      </c>
      <c r="FL1290">
        <v>9.5357616350000001</v>
      </c>
      <c r="FM1290">
        <v>11.893738219999999</v>
      </c>
      <c r="FN1290">
        <v>0</v>
      </c>
      <c r="FO1290">
        <v>0</v>
      </c>
      <c r="FP1290">
        <v>0</v>
      </c>
      <c r="FQ1290">
        <v>1</v>
      </c>
      <c r="FR1290">
        <f>8/13</f>
        <v>0.61538461538461542</v>
      </c>
      <c r="FS1290">
        <v>2</v>
      </c>
      <c r="FT1290">
        <v>2</v>
      </c>
      <c r="FU1290">
        <v>3</v>
      </c>
      <c r="FV1290">
        <v>2</v>
      </c>
      <c r="FW1290">
        <v>1</v>
      </c>
      <c r="FX1290">
        <v>2</v>
      </c>
    </row>
    <row r="1291" spans="1:180" x14ac:dyDescent="0.3">
      <c r="A1291" s="7" t="s">
        <v>98</v>
      </c>
      <c r="B1291" s="7" t="s">
        <v>56</v>
      </c>
      <c r="C1291" t="s">
        <v>58</v>
      </c>
      <c r="D1291">
        <v>18</v>
      </c>
      <c r="E1291">
        <v>3</v>
      </c>
      <c r="F1291">
        <v>1.43137413</v>
      </c>
      <c r="G1291">
        <v>1.377241379</v>
      </c>
      <c r="H1291">
        <v>0.73136936600000002</v>
      </c>
      <c r="I1291">
        <v>0.75531034500000005</v>
      </c>
      <c r="J1291">
        <v>1.3752613199999999</v>
      </c>
      <c r="K1291">
        <v>1.13537084</v>
      </c>
      <c r="L1291">
        <v>1.043255815</v>
      </c>
      <c r="M1291">
        <v>0.991752886</v>
      </c>
      <c r="N1291">
        <v>20.694564100000001</v>
      </c>
      <c r="O1291">
        <v>22.905431979999999</v>
      </c>
      <c r="P1291">
        <v>1.3745274329999999</v>
      </c>
      <c r="Q1291">
        <v>1.382789995</v>
      </c>
      <c r="R1291">
        <v>1.6370109989999999</v>
      </c>
      <c r="S1291">
        <v>1.3891571789999999</v>
      </c>
      <c r="T1291">
        <v>0.45098039200000001</v>
      </c>
      <c r="U1291">
        <v>0.45833333300000001</v>
      </c>
      <c r="V1291">
        <v>0.33333333300000001</v>
      </c>
      <c r="W1291">
        <v>0.33333333300000001</v>
      </c>
      <c r="X1291">
        <v>0.66666666699999999</v>
      </c>
      <c r="Y1291">
        <v>0.66666666699999999</v>
      </c>
      <c r="Z1291">
        <v>-13</v>
      </c>
      <c r="AA1291" s="5" t="s">
        <v>218</v>
      </c>
      <c r="AB1291">
        <v>-13</v>
      </c>
      <c r="AC1291">
        <v>-14</v>
      </c>
      <c r="AD1291" s="5" t="s">
        <v>209</v>
      </c>
      <c r="AE1291">
        <v>-13</v>
      </c>
      <c r="AF1291">
        <v>-8</v>
      </c>
      <c r="AG1291">
        <v>-9</v>
      </c>
      <c r="AH1291">
        <v>-5</v>
      </c>
      <c r="AI1291">
        <v>-6</v>
      </c>
      <c r="AJ1291">
        <v>-4</v>
      </c>
      <c r="AK1291">
        <v>-5</v>
      </c>
      <c r="AL1291">
        <v>-4</v>
      </c>
      <c r="AM1291">
        <v>-5</v>
      </c>
      <c r="AN1291">
        <v>-4</v>
      </c>
      <c r="AO1291">
        <v>-5</v>
      </c>
      <c r="AP1291">
        <v>-4</v>
      </c>
      <c r="AQ1291">
        <v>-5</v>
      </c>
      <c r="AR1291">
        <v>0</v>
      </c>
      <c r="AS1291">
        <v>-1</v>
      </c>
      <c r="AT1291">
        <v>0</v>
      </c>
      <c r="AU1291">
        <v>-1</v>
      </c>
      <c r="AV1291">
        <v>1</v>
      </c>
      <c r="AW1291">
        <v>0</v>
      </c>
      <c r="AX1291">
        <v>1</v>
      </c>
      <c r="AY1291">
        <v>0</v>
      </c>
      <c r="AZ1291">
        <v>5</v>
      </c>
      <c r="BA1291">
        <v>4</v>
      </c>
      <c r="BB1291">
        <v>6</v>
      </c>
      <c r="BC1291">
        <v>5</v>
      </c>
      <c r="BD1291">
        <v>8</v>
      </c>
      <c r="BE1291">
        <v>7</v>
      </c>
      <c r="BF1291">
        <v>9</v>
      </c>
      <c r="BG1291">
        <v>8</v>
      </c>
      <c r="BH1291">
        <v>11</v>
      </c>
      <c r="BI1291">
        <v>10</v>
      </c>
      <c r="BJ1291">
        <v>11</v>
      </c>
      <c r="BK1291">
        <v>10</v>
      </c>
      <c r="BL1291">
        <v>11</v>
      </c>
      <c r="BM1291">
        <v>10</v>
      </c>
      <c r="BN1291">
        <v>0</v>
      </c>
      <c r="BO1291">
        <v>-3</v>
      </c>
      <c r="BP1291">
        <v>1</v>
      </c>
      <c r="BQ1291">
        <v>0</v>
      </c>
      <c r="BR1291">
        <v>0</v>
      </c>
      <c r="BS1291">
        <v>-3</v>
      </c>
      <c r="BT1291">
        <v>-1</v>
      </c>
      <c r="BU1291">
        <v>-1</v>
      </c>
      <c r="BV1291">
        <v>-1</v>
      </c>
      <c r="BW1291">
        <v>0</v>
      </c>
      <c r="BX1291">
        <v>1</v>
      </c>
      <c r="BY1291">
        <v>-1</v>
      </c>
      <c r="BZ1291">
        <v>-1</v>
      </c>
      <c r="CA1291">
        <v>1</v>
      </c>
      <c r="CB1291">
        <v>0</v>
      </c>
      <c r="CC1291">
        <v>-2</v>
      </c>
      <c r="CD1291">
        <v>-1</v>
      </c>
      <c r="CE1291">
        <v>3</v>
      </c>
      <c r="CF1291">
        <v>2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-1</v>
      </c>
      <c r="CM1291">
        <v>0</v>
      </c>
      <c r="CN1291">
        <v>3</v>
      </c>
      <c r="CO1291">
        <v>2</v>
      </c>
      <c r="CP1291">
        <v>1</v>
      </c>
      <c r="CQ1291">
        <v>0</v>
      </c>
      <c r="CR1291">
        <v>-2</v>
      </c>
      <c r="CS1291">
        <v>1</v>
      </c>
      <c r="CT1291">
        <v>-3</v>
      </c>
      <c r="CU1291">
        <v>2</v>
      </c>
      <c r="CV1291">
        <v>1</v>
      </c>
      <c r="CW1291">
        <v>0</v>
      </c>
      <c r="CX1291">
        <v>2</v>
      </c>
      <c r="CY1291">
        <v>-2</v>
      </c>
      <c r="CZ1291">
        <v>-4</v>
      </c>
      <c r="DA1291">
        <v>2</v>
      </c>
      <c r="DB1291">
        <v>-23</v>
      </c>
      <c r="DC1291">
        <v>-21</v>
      </c>
      <c r="DD1291">
        <v>-22</v>
      </c>
      <c r="DE1291">
        <v>-20</v>
      </c>
      <c r="DF1291">
        <v>-32</v>
      </c>
      <c r="DG1291">
        <v>-30</v>
      </c>
      <c r="DH1291">
        <v>-10</v>
      </c>
      <c r="DI1291">
        <v>-8</v>
      </c>
      <c r="DJ1291">
        <v>-10</v>
      </c>
      <c r="DK1291">
        <v>-8</v>
      </c>
      <c r="DL1291">
        <v>-6</v>
      </c>
      <c r="DM1291">
        <v>-4</v>
      </c>
      <c r="DN1291">
        <v>-5</v>
      </c>
      <c r="DO1291">
        <v>-3</v>
      </c>
      <c r="DP1291">
        <v>-4</v>
      </c>
      <c r="DQ1291">
        <v>-2</v>
      </c>
      <c r="DR1291">
        <v>0</v>
      </c>
      <c r="DS1291">
        <v>2</v>
      </c>
      <c r="DT1291">
        <v>-5</v>
      </c>
      <c r="DU1291">
        <v>-3</v>
      </c>
      <c r="DV1291">
        <v>0</v>
      </c>
      <c r="DW1291">
        <v>2</v>
      </c>
      <c r="DX1291">
        <v>-2</v>
      </c>
      <c r="DY1291">
        <v>0</v>
      </c>
      <c r="DZ1291">
        <v>-1</v>
      </c>
      <c r="EA1291">
        <v>1</v>
      </c>
      <c r="EB1291">
        <v>4</v>
      </c>
      <c r="EC1291">
        <v>6</v>
      </c>
      <c r="ED1291">
        <v>1</v>
      </c>
      <c r="EE1291">
        <v>3</v>
      </c>
      <c r="EF1291">
        <v>9</v>
      </c>
      <c r="EG1291">
        <v>11</v>
      </c>
      <c r="EH1291">
        <v>7</v>
      </c>
      <c r="EI1291">
        <v>9</v>
      </c>
      <c r="EJ1291">
        <v>11</v>
      </c>
      <c r="EK1291">
        <v>13</v>
      </c>
      <c r="EL1291">
        <v>11</v>
      </c>
      <c r="EM1291">
        <v>13</v>
      </c>
      <c r="EN1291">
        <v>17</v>
      </c>
      <c r="EO1291">
        <v>19</v>
      </c>
      <c r="EP1291">
        <v>143.8827914</v>
      </c>
      <c r="EQ1291">
        <v>202.63906929999999</v>
      </c>
      <c r="ER1291">
        <v>85.955601189999996</v>
      </c>
      <c r="ES1291">
        <v>89.490922310000002</v>
      </c>
      <c r="ET1291">
        <v>167.76229259999999</v>
      </c>
      <c r="EU1291">
        <v>196.52676779999999</v>
      </c>
      <c r="EV1291">
        <v>86.130737429999996</v>
      </c>
      <c r="EW1291">
        <v>89.720813129999996</v>
      </c>
      <c r="EX1291">
        <v>56.649937059999999</v>
      </c>
      <c r="EY1291">
        <v>48.385115949999999</v>
      </c>
      <c r="EZ1291">
        <v>66.907500229999997</v>
      </c>
      <c r="FA1291">
        <v>68.581366529999997</v>
      </c>
      <c r="FB1291">
        <v>9.6383048799999997</v>
      </c>
      <c r="FC1291">
        <v>7.2867290349999996</v>
      </c>
      <c r="FD1291">
        <v>27.221518809999999</v>
      </c>
      <c r="FE1291">
        <v>31.085616439999999</v>
      </c>
      <c r="FF1291">
        <v>7.9344306939999996</v>
      </c>
      <c r="FG1291">
        <v>6.7464444429999997</v>
      </c>
      <c r="FH1291">
        <v>2.9625084679999998</v>
      </c>
      <c r="FI1291">
        <v>2.1434387770000001</v>
      </c>
      <c r="FJ1291">
        <v>38.017710399999999</v>
      </c>
      <c r="FK1291">
        <v>42.087914990000002</v>
      </c>
      <c r="FL1291">
        <v>11.021913919999999</v>
      </c>
      <c r="FM1291">
        <v>9.8024848579999997</v>
      </c>
      <c r="FN1291">
        <v>0</v>
      </c>
      <c r="FO1291">
        <v>0</v>
      </c>
      <c r="FP1291">
        <v>2</v>
      </c>
      <c r="FQ1291">
        <v>2</v>
      </c>
      <c r="FR1291">
        <f>2/13</f>
        <v>0.15384615384615385</v>
      </c>
      <c r="FS1291">
        <v>1</v>
      </c>
      <c r="FT1291">
        <v>2</v>
      </c>
      <c r="FU1291">
        <v>0</v>
      </c>
      <c r="FV1291">
        <v>1</v>
      </c>
      <c r="FW1291">
        <v>2</v>
      </c>
      <c r="FX1291">
        <v>0</v>
      </c>
    </row>
    <row r="1292" spans="1:180" x14ac:dyDescent="0.3">
      <c r="A1292" s="7" t="s">
        <v>101</v>
      </c>
      <c r="B1292" s="7" t="s">
        <v>107</v>
      </c>
      <c r="C1292" t="s">
        <v>58</v>
      </c>
      <c r="D1292">
        <v>18</v>
      </c>
      <c r="E1292">
        <v>3</v>
      </c>
      <c r="F1292">
        <v>2</v>
      </c>
      <c r="G1292">
        <v>2.1189399290000002</v>
      </c>
      <c r="H1292">
        <v>0.65900000000000003</v>
      </c>
      <c r="I1292">
        <v>0.61122614799999997</v>
      </c>
      <c r="J1292">
        <v>1.399215415</v>
      </c>
      <c r="K1292">
        <v>1.5685505829999999</v>
      </c>
      <c r="L1292">
        <v>0.92394546899999996</v>
      </c>
      <c r="M1292">
        <v>0.86194190199999998</v>
      </c>
      <c r="N1292">
        <v>24.261934950000001</v>
      </c>
      <c r="O1292">
        <v>23.785966890000001</v>
      </c>
      <c r="P1292">
        <v>1.253568418</v>
      </c>
      <c r="Q1292">
        <v>1.0395730059999999</v>
      </c>
      <c r="R1292">
        <v>1.3463549029999999</v>
      </c>
      <c r="S1292">
        <v>1.688040451</v>
      </c>
      <c r="T1292">
        <v>0.27450980400000002</v>
      </c>
      <c r="U1292">
        <v>0.235294118</v>
      </c>
      <c r="V1292">
        <v>0.46666666699999998</v>
      </c>
      <c r="W1292">
        <v>6.6666666999999999E-2</v>
      </c>
      <c r="X1292">
        <v>0.20833333300000001</v>
      </c>
      <c r="Y1292">
        <v>0.33333333300000001</v>
      </c>
      <c r="Z1292">
        <v>-22</v>
      </c>
      <c r="AA1292" s="5" t="s">
        <v>213</v>
      </c>
      <c r="AB1292">
        <v>-22</v>
      </c>
      <c r="AC1292">
        <v>-24</v>
      </c>
      <c r="AD1292" s="5" t="s">
        <v>194</v>
      </c>
      <c r="AE1292">
        <v>-23</v>
      </c>
      <c r="AF1292">
        <v>-17</v>
      </c>
      <c r="AG1292">
        <v>-19</v>
      </c>
      <c r="AH1292">
        <v>-14</v>
      </c>
      <c r="AI1292">
        <v>-16</v>
      </c>
      <c r="AJ1292">
        <v>-13</v>
      </c>
      <c r="AK1292">
        <v>-15</v>
      </c>
      <c r="AL1292">
        <v>-13</v>
      </c>
      <c r="AM1292">
        <v>-15</v>
      </c>
      <c r="AN1292">
        <v>-13</v>
      </c>
      <c r="AO1292">
        <v>-15</v>
      </c>
      <c r="AP1292">
        <v>-13</v>
      </c>
      <c r="AQ1292">
        <v>-15</v>
      </c>
      <c r="AR1292">
        <v>-9</v>
      </c>
      <c r="AS1292">
        <v>-11</v>
      </c>
      <c r="AT1292">
        <v>-9</v>
      </c>
      <c r="AU1292">
        <v>-11</v>
      </c>
      <c r="AV1292">
        <v>-8</v>
      </c>
      <c r="AW1292">
        <v>-10</v>
      </c>
      <c r="AX1292">
        <v>-8</v>
      </c>
      <c r="AY1292">
        <v>-10</v>
      </c>
      <c r="AZ1292">
        <v>-4</v>
      </c>
      <c r="BA1292">
        <v>-6</v>
      </c>
      <c r="BB1292">
        <v>-3</v>
      </c>
      <c r="BC1292">
        <v>-5</v>
      </c>
      <c r="BD1292">
        <v>-1</v>
      </c>
      <c r="BE1292">
        <v>-3</v>
      </c>
      <c r="BF1292">
        <v>0</v>
      </c>
      <c r="BG1292">
        <v>-2</v>
      </c>
      <c r="BH1292">
        <v>2</v>
      </c>
      <c r="BI1292">
        <v>0</v>
      </c>
      <c r="BJ1292">
        <v>2</v>
      </c>
      <c r="BK1292">
        <v>0</v>
      </c>
      <c r="BL1292">
        <v>2</v>
      </c>
      <c r="BM1292">
        <v>0</v>
      </c>
      <c r="BN1292">
        <v>-1</v>
      </c>
      <c r="BO1292">
        <v>0</v>
      </c>
      <c r="BP1292">
        <v>-3</v>
      </c>
      <c r="BQ1292">
        <v>0</v>
      </c>
      <c r="BR1292">
        <v>-4</v>
      </c>
      <c r="BS1292">
        <v>-4</v>
      </c>
      <c r="BT1292">
        <v>0</v>
      </c>
      <c r="BU1292">
        <v>-2</v>
      </c>
      <c r="BV1292">
        <v>-1</v>
      </c>
      <c r="BW1292">
        <v>-2</v>
      </c>
      <c r="BX1292">
        <v>-1</v>
      </c>
      <c r="BY1292">
        <v>-3</v>
      </c>
      <c r="BZ1292">
        <v>0</v>
      </c>
      <c r="CA1292">
        <v>0</v>
      </c>
      <c r="CB1292">
        <v>-1</v>
      </c>
      <c r="CC1292">
        <v>1</v>
      </c>
      <c r="CD1292">
        <v>2</v>
      </c>
      <c r="CE1292">
        <v>-4</v>
      </c>
      <c r="CF1292">
        <v>0</v>
      </c>
      <c r="CG1292">
        <v>-1</v>
      </c>
      <c r="CH1292">
        <v>3</v>
      </c>
      <c r="CI1292">
        <v>4</v>
      </c>
      <c r="CJ1292">
        <v>-2</v>
      </c>
      <c r="CK1292">
        <v>-2</v>
      </c>
      <c r="CL1292">
        <v>-2</v>
      </c>
      <c r="CM1292">
        <v>-2</v>
      </c>
      <c r="CN1292">
        <v>-2</v>
      </c>
      <c r="CO1292">
        <v>0</v>
      </c>
      <c r="CP1292">
        <v>-1</v>
      </c>
      <c r="CQ1292">
        <v>1</v>
      </c>
      <c r="CR1292">
        <v>4</v>
      </c>
      <c r="CS1292">
        <v>-1</v>
      </c>
      <c r="CT1292">
        <v>0</v>
      </c>
      <c r="CU1292">
        <v>0</v>
      </c>
      <c r="CV1292">
        <v>-2</v>
      </c>
      <c r="CW1292">
        <v>-3</v>
      </c>
      <c r="CX1292">
        <v>1</v>
      </c>
      <c r="CY1292">
        <v>-2</v>
      </c>
      <c r="CZ1292">
        <v>0</v>
      </c>
      <c r="DA1292">
        <v>0</v>
      </c>
      <c r="DB1292">
        <v>-30</v>
      </c>
      <c r="DC1292">
        <v>-40</v>
      </c>
      <c r="DD1292">
        <v>-29</v>
      </c>
      <c r="DE1292">
        <v>-39</v>
      </c>
      <c r="DF1292">
        <v>-39</v>
      </c>
      <c r="DG1292">
        <v>-49</v>
      </c>
      <c r="DH1292">
        <v>-17</v>
      </c>
      <c r="DI1292">
        <v>-27</v>
      </c>
      <c r="DJ1292">
        <v>-17</v>
      </c>
      <c r="DK1292">
        <v>-27</v>
      </c>
      <c r="DL1292">
        <v>-13</v>
      </c>
      <c r="DM1292">
        <v>-23</v>
      </c>
      <c r="DN1292">
        <v>-12</v>
      </c>
      <c r="DO1292">
        <v>-22</v>
      </c>
      <c r="DP1292">
        <v>-11</v>
      </c>
      <c r="DQ1292">
        <v>-21</v>
      </c>
      <c r="DR1292">
        <v>-7</v>
      </c>
      <c r="DS1292">
        <v>-17</v>
      </c>
      <c r="DT1292">
        <v>-12</v>
      </c>
      <c r="DU1292">
        <v>-22</v>
      </c>
      <c r="DV1292">
        <v>-7</v>
      </c>
      <c r="DW1292">
        <v>-17</v>
      </c>
      <c r="DX1292">
        <v>-9</v>
      </c>
      <c r="DY1292">
        <v>-19</v>
      </c>
      <c r="DZ1292">
        <v>-8</v>
      </c>
      <c r="EA1292">
        <v>-18</v>
      </c>
      <c r="EB1292">
        <v>-3</v>
      </c>
      <c r="EC1292">
        <v>-13</v>
      </c>
      <c r="ED1292">
        <v>-6</v>
      </c>
      <c r="EE1292">
        <v>-16</v>
      </c>
      <c r="EF1292">
        <v>2</v>
      </c>
      <c r="EG1292">
        <v>-8</v>
      </c>
      <c r="EH1292">
        <v>0</v>
      </c>
      <c r="EI1292">
        <v>-10</v>
      </c>
      <c r="EJ1292">
        <v>4</v>
      </c>
      <c r="EK1292">
        <v>-6</v>
      </c>
      <c r="EL1292">
        <v>4</v>
      </c>
      <c r="EM1292">
        <v>-6</v>
      </c>
      <c r="EN1292">
        <v>10</v>
      </c>
      <c r="EO1292">
        <v>0</v>
      </c>
      <c r="EP1292">
        <v>126.91036269999999</v>
      </c>
      <c r="EQ1292">
        <v>120.8022237</v>
      </c>
      <c r="ER1292">
        <v>85.954405460000004</v>
      </c>
      <c r="ES1292">
        <v>85.156962980000003</v>
      </c>
      <c r="ET1292">
        <v>152.3436232</v>
      </c>
      <c r="EU1292">
        <v>132.56624619999999</v>
      </c>
      <c r="EV1292">
        <v>86.027896929999997</v>
      </c>
      <c r="EW1292">
        <v>84.027839360000002</v>
      </c>
      <c r="EX1292">
        <v>61.614158670000002</v>
      </c>
      <c r="EY1292">
        <v>47.019299529999998</v>
      </c>
      <c r="EZ1292">
        <v>66.495075610000001</v>
      </c>
      <c r="FA1292">
        <v>64.773597780000003</v>
      </c>
      <c r="FB1292">
        <v>8.3173895370000004</v>
      </c>
      <c r="FC1292">
        <v>7.9928603489999999</v>
      </c>
      <c r="FD1292">
        <v>29.137387</v>
      </c>
      <c r="FE1292">
        <v>24.87114145</v>
      </c>
      <c r="FF1292">
        <v>6.8960491399999997</v>
      </c>
      <c r="FG1292">
        <v>6.3813696919999998</v>
      </c>
      <c r="FH1292">
        <v>2.6474894760000001</v>
      </c>
      <c r="FI1292">
        <v>2.191665559</v>
      </c>
      <c r="FJ1292">
        <v>32.247480660000001</v>
      </c>
      <c r="FK1292">
        <v>37.450850099999997</v>
      </c>
      <c r="FL1292">
        <v>11.58520944</v>
      </c>
      <c r="FM1292">
        <v>11.1742297</v>
      </c>
      <c r="FN1292">
        <v>0</v>
      </c>
      <c r="FO1292">
        <v>0</v>
      </c>
      <c r="FP1292">
        <v>1</v>
      </c>
      <c r="FQ1292">
        <v>0</v>
      </c>
      <c r="FR1292">
        <f>8/13</f>
        <v>0.61538461538461542</v>
      </c>
      <c r="FS1292">
        <v>1</v>
      </c>
      <c r="FT1292">
        <v>5</v>
      </c>
      <c r="FU1292">
        <v>0</v>
      </c>
      <c r="FV1292">
        <v>1</v>
      </c>
      <c r="FW1292">
        <v>3</v>
      </c>
      <c r="FX1292">
        <v>0</v>
      </c>
    </row>
    <row r="1293" spans="1:180" x14ac:dyDescent="0.3">
      <c r="A1293" s="7" t="s">
        <v>372</v>
      </c>
      <c r="B1293" s="7" t="s">
        <v>134</v>
      </c>
      <c r="C1293" t="s">
        <v>58</v>
      </c>
      <c r="D1293">
        <v>18</v>
      </c>
      <c r="E1293">
        <v>3</v>
      </c>
      <c r="F1293">
        <v>1.88</v>
      </c>
      <c r="G1293">
        <v>1.5</v>
      </c>
      <c r="H1293">
        <v>0.628</v>
      </c>
      <c r="I1293">
        <v>0.6</v>
      </c>
      <c r="J1293">
        <v>1.1381825459999999</v>
      </c>
      <c r="K1293">
        <v>1.7400430069999999</v>
      </c>
      <c r="L1293">
        <v>0.82946407300000002</v>
      </c>
      <c r="M1293">
        <v>1.1275052219999999</v>
      </c>
      <c r="N1293">
        <v>23.209123609999999</v>
      </c>
      <c r="O1293">
        <v>23.523321989999999</v>
      </c>
      <c r="P1293">
        <v>0.88922500000000004</v>
      </c>
      <c r="Q1293">
        <v>1.4889778579999999</v>
      </c>
      <c r="R1293">
        <v>1.6535547660000001</v>
      </c>
      <c r="S1293">
        <v>1.381552331</v>
      </c>
      <c r="T1293">
        <v>0.235294118</v>
      </c>
      <c r="U1293">
        <v>0.52941176499999998</v>
      </c>
      <c r="V1293">
        <v>0.26666666700000002</v>
      </c>
      <c r="W1293">
        <v>0.26666666700000002</v>
      </c>
      <c r="X1293">
        <v>0.29166666699999999</v>
      </c>
      <c r="Y1293">
        <v>0.375</v>
      </c>
      <c r="Z1293">
        <v>-24</v>
      </c>
      <c r="AA1293" s="5" t="s">
        <v>193</v>
      </c>
      <c r="AB1293">
        <v>-24</v>
      </c>
      <c r="AC1293">
        <v>-9</v>
      </c>
      <c r="AD1293" s="5" t="s">
        <v>199</v>
      </c>
      <c r="AE1293">
        <v>-8</v>
      </c>
      <c r="AF1293">
        <v>-19</v>
      </c>
      <c r="AG1293">
        <v>-4</v>
      </c>
      <c r="AH1293">
        <v>-16</v>
      </c>
      <c r="AI1293">
        <v>-1</v>
      </c>
      <c r="AJ1293">
        <v>-15</v>
      </c>
      <c r="AK1293">
        <v>0</v>
      </c>
      <c r="AL1293">
        <v>-15</v>
      </c>
      <c r="AM1293">
        <v>0</v>
      </c>
      <c r="AN1293">
        <v>-15</v>
      </c>
      <c r="AO1293">
        <v>0</v>
      </c>
      <c r="AP1293">
        <v>-15</v>
      </c>
      <c r="AQ1293">
        <v>0</v>
      </c>
      <c r="AR1293">
        <v>-11</v>
      </c>
      <c r="AS1293">
        <v>4</v>
      </c>
      <c r="AT1293">
        <v>-11</v>
      </c>
      <c r="AU1293">
        <v>4</v>
      </c>
      <c r="AV1293">
        <v>-10</v>
      </c>
      <c r="AW1293">
        <v>5</v>
      </c>
      <c r="AX1293">
        <v>-10</v>
      </c>
      <c r="AY1293">
        <v>5</v>
      </c>
      <c r="AZ1293">
        <v>-6</v>
      </c>
      <c r="BA1293">
        <v>9</v>
      </c>
      <c r="BB1293">
        <v>-5</v>
      </c>
      <c r="BC1293">
        <v>10</v>
      </c>
      <c r="BD1293">
        <v>-3</v>
      </c>
      <c r="BE1293">
        <v>12</v>
      </c>
      <c r="BF1293">
        <v>-2</v>
      </c>
      <c r="BG1293">
        <v>13</v>
      </c>
      <c r="BH1293">
        <v>0</v>
      </c>
      <c r="BI1293">
        <v>15</v>
      </c>
      <c r="BJ1293">
        <v>0</v>
      </c>
      <c r="BK1293">
        <v>15</v>
      </c>
      <c r="BL1293">
        <v>0</v>
      </c>
      <c r="BM1293">
        <v>15</v>
      </c>
      <c r="BN1293">
        <v>0</v>
      </c>
      <c r="BO1293">
        <v>-3</v>
      </c>
      <c r="BP1293">
        <v>-4</v>
      </c>
      <c r="BQ1293">
        <v>-1</v>
      </c>
      <c r="BR1293">
        <v>-2</v>
      </c>
      <c r="BS1293">
        <v>1</v>
      </c>
      <c r="BT1293">
        <v>-3</v>
      </c>
      <c r="BU1293">
        <v>-1</v>
      </c>
      <c r="BV1293">
        <v>-1</v>
      </c>
      <c r="BW1293">
        <v>-1</v>
      </c>
      <c r="BX1293">
        <v>0</v>
      </c>
      <c r="BY1293">
        <v>0</v>
      </c>
      <c r="BZ1293">
        <v>-1</v>
      </c>
      <c r="CA1293">
        <v>-3</v>
      </c>
      <c r="CB1293">
        <v>-1</v>
      </c>
      <c r="CC1293">
        <v>0</v>
      </c>
      <c r="CD1293">
        <v>-2</v>
      </c>
      <c r="CE1293">
        <v>0</v>
      </c>
      <c r="CF1293">
        <v>-2</v>
      </c>
      <c r="CG1293">
        <v>1</v>
      </c>
      <c r="CH1293">
        <v>-1</v>
      </c>
      <c r="CI1293">
        <v>-1</v>
      </c>
      <c r="CJ1293">
        <v>0</v>
      </c>
      <c r="CK1293">
        <v>1</v>
      </c>
      <c r="CL1293">
        <v>0</v>
      </c>
      <c r="CM1293">
        <v>4</v>
      </c>
      <c r="CN1293">
        <v>-2</v>
      </c>
      <c r="CO1293">
        <v>0</v>
      </c>
      <c r="CP1293">
        <v>2</v>
      </c>
      <c r="CQ1293">
        <v>0</v>
      </c>
      <c r="CR1293">
        <v>-2</v>
      </c>
      <c r="CS1293">
        <v>1</v>
      </c>
      <c r="CT1293">
        <v>2</v>
      </c>
      <c r="CU1293">
        <v>1</v>
      </c>
      <c r="CV1293">
        <v>0</v>
      </c>
      <c r="CW1293">
        <v>0</v>
      </c>
      <c r="CX1293">
        <v>0</v>
      </c>
      <c r="CY1293">
        <v>1</v>
      </c>
      <c r="CZ1293">
        <v>3</v>
      </c>
      <c r="DA1293">
        <v>3</v>
      </c>
      <c r="DB1293">
        <v>-34</v>
      </c>
      <c r="DC1293">
        <v>-17</v>
      </c>
      <c r="DD1293">
        <v>-33</v>
      </c>
      <c r="DE1293">
        <v>-16</v>
      </c>
      <c r="DF1293">
        <v>-43</v>
      </c>
      <c r="DG1293">
        <v>-26</v>
      </c>
      <c r="DH1293">
        <v>-21</v>
      </c>
      <c r="DI1293">
        <v>-4</v>
      </c>
      <c r="DJ1293">
        <v>-21</v>
      </c>
      <c r="DK1293">
        <v>-4</v>
      </c>
      <c r="DL1293">
        <v>-17</v>
      </c>
      <c r="DM1293">
        <v>0</v>
      </c>
      <c r="DN1293">
        <v>-16</v>
      </c>
      <c r="DO1293">
        <v>1</v>
      </c>
      <c r="DP1293">
        <v>-15</v>
      </c>
      <c r="DQ1293">
        <v>2</v>
      </c>
      <c r="DR1293">
        <v>-11</v>
      </c>
      <c r="DS1293">
        <v>6</v>
      </c>
      <c r="DT1293">
        <v>-16</v>
      </c>
      <c r="DU1293">
        <v>1</v>
      </c>
      <c r="DV1293">
        <v>-11</v>
      </c>
      <c r="DW1293">
        <v>6</v>
      </c>
      <c r="DX1293">
        <v>-13</v>
      </c>
      <c r="DY1293">
        <v>4</v>
      </c>
      <c r="DZ1293">
        <v>-12</v>
      </c>
      <c r="EA1293">
        <v>5</v>
      </c>
      <c r="EB1293">
        <v>-7</v>
      </c>
      <c r="EC1293">
        <v>10</v>
      </c>
      <c r="ED1293">
        <v>-10</v>
      </c>
      <c r="EE1293">
        <v>7</v>
      </c>
      <c r="EF1293">
        <v>-2</v>
      </c>
      <c r="EG1293">
        <v>15</v>
      </c>
      <c r="EH1293">
        <v>-4</v>
      </c>
      <c r="EI1293">
        <v>13</v>
      </c>
      <c r="EJ1293">
        <v>0</v>
      </c>
      <c r="EK1293">
        <v>17</v>
      </c>
      <c r="EL1293">
        <v>0</v>
      </c>
      <c r="EM1293">
        <v>17</v>
      </c>
      <c r="EN1293">
        <v>6</v>
      </c>
      <c r="EO1293">
        <v>23</v>
      </c>
      <c r="EP1293">
        <v>135.70374580000001</v>
      </c>
      <c r="EQ1293">
        <v>159.2182195</v>
      </c>
      <c r="ER1293">
        <v>86.386921180000002</v>
      </c>
      <c r="ES1293">
        <v>87.955472220000004</v>
      </c>
      <c r="ET1293">
        <v>124.37886330000001</v>
      </c>
      <c r="EU1293">
        <v>176.75696339999999</v>
      </c>
      <c r="EV1293">
        <v>83.429567939999998</v>
      </c>
      <c r="EW1293">
        <v>87.487753620000007</v>
      </c>
      <c r="EX1293">
        <v>41.027366270000002</v>
      </c>
      <c r="EY1293">
        <v>55.462139049999998</v>
      </c>
      <c r="EZ1293">
        <v>57.197792200000002</v>
      </c>
      <c r="FA1293">
        <v>68.654462589999994</v>
      </c>
      <c r="FB1293">
        <v>9.8409497810000008</v>
      </c>
      <c r="FC1293">
        <v>9.8109461489999994</v>
      </c>
      <c r="FD1293">
        <v>21.279382460000001</v>
      </c>
      <c r="FE1293">
        <v>30.149260850000001</v>
      </c>
      <c r="FF1293">
        <v>6.4594000830000002</v>
      </c>
      <c r="FG1293">
        <v>8.5082140630000005</v>
      </c>
      <c r="FH1293">
        <v>2.3265801760000002</v>
      </c>
      <c r="FI1293">
        <v>2.7889013089999999</v>
      </c>
      <c r="FJ1293">
        <v>26.369831609999999</v>
      </c>
      <c r="FK1293">
        <v>34.750781099999998</v>
      </c>
      <c r="FL1293">
        <v>11.57005657</v>
      </c>
      <c r="FM1293">
        <v>13.24013375</v>
      </c>
      <c r="FN1293">
        <v>0</v>
      </c>
      <c r="FO1293">
        <v>0</v>
      </c>
      <c r="FP1293">
        <v>0</v>
      </c>
      <c r="FQ1293">
        <v>1</v>
      </c>
      <c r="FR1293">
        <f>3/15</f>
        <v>0.2</v>
      </c>
      <c r="FS1293">
        <v>2</v>
      </c>
      <c r="FT1293">
        <v>2</v>
      </c>
      <c r="FU1293">
        <v>5</v>
      </c>
      <c r="FV1293" t="s">
        <v>45</v>
      </c>
      <c r="FW1293">
        <v>1</v>
      </c>
      <c r="FX1293">
        <v>1</v>
      </c>
    </row>
    <row r="1294" spans="1:180" x14ac:dyDescent="0.3">
      <c r="A1294" s="7" t="s">
        <v>105</v>
      </c>
      <c r="B1294" s="7" t="s">
        <v>111</v>
      </c>
      <c r="C1294" t="s">
        <v>58</v>
      </c>
      <c r="D1294">
        <v>18</v>
      </c>
      <c r="E1294">
        <v>3</v>
      </c>
      <c r="F1294">
        <v>1.1235189059999999</v>
      </c>
      <c r="G1294">
        <v>1.218225806</v>
      </c>
      <c r="H1294">
        <v>0.77425821800000005</v>
      </c>
      <c r="I1294">
        <v>0.70129032300000005</v>
      </c>
      <c r="J1294">
        <v>1.056179585</v>
      </c>
      <c r="K1294">
        <v>1.387238754</v>
      </c>
      <c r="L1294">
        <v>0.49490738099999998</v>
      </c>
      <c r="M1294">
        <v>0.99799346</v>
      </c>
      <c r="N1294">
        <v>20.70772814</v>
      </c>
      <c r="O1294">
        <v>20.879020069999999</v>
      </c>
      <c r="P1294">
        <v>0.94810004299999995</v>
      </c>
      <c r="Q1294">
        <v>1.2911349459999999</v>
      </c>
      <c r="R1294">
        <v>1.328715552</v>
      </c>
      <c r="S1294">
        <v>1.162289656</v>
      </c>
      <c r="T1294">
        <v>0.45098039200000001</v>
      </c>
      <c r="U1294">
        <v>0.43137254899999999</v>
      </c>
      <c r="V1294">
        <v>0.46666666699999998</v>
      </c>
      <c r="W1294">
        <v>0.4</v>
      </c>
      <c r="X1294">
        <v>0.54166666699999999</v>
      </c>
      <c r="Y1294">
        <v>0.41666666699999999</v>
      </c>
      <c r="Z1294">
        <v>-13</v>
      </c>
      <c r="AA1294" s="5" t="s">
        <v>218</v>
      </c>
      <c r="AB1294">
        <v>-13</v>
      </c>
      <c r="AC1294">
        <v>-14</v>
      </c>
      <c r="AD1294" s="5" t="s">
        <v>209</v>
      </c>
      <c r="AE1294">
        <v>-13</v>
      </c>
      <c r="AF1294">
        <v>-8</v>
      </c>
      <c r="AG1294">
        <v>-9</v>
      </c>
      <c r="AH1294">
        <v>-5</v>
      </c>
      <c r="AI1294">
        <v>-6</v>
      </c>
      <c r="AJ1294">
        <v>-4</v>
      </c>
      <c r="AK1294">
        <v>-5</v>
      </c>
      <c r="AL1294">
        <v>-4</v>
      </c>
      <c r="AM1294">
        <v>-5</v>
      </c>
      <c r="AN1294">
        <v>-4</v>
      </c>
      <c r="AO1294">
        <v>-5</v>
      </c>
      <c r="AP1294">
        <v>-4</v>
      </c>
      <c r="AQ1294">
        <v>-5</v>
      </c>
      <c r="AR1294">
        <v>0</v>
      </c>
      <c r="AS1294">
        <v>-1</v>
      </c>
      <c r="AT1294">
        <v>0</v>
      </c>
      <c r="AU1294">
        <v>-1</v>
      </c>
      <c r="AV1294">
        <v>1</v>
      </c>
      <c r="AW1294">
        <v>0</v>
      </c>
      <c r="AX1294">
        <v>1</v>
      </c>
      <c r="AY1294">
        <v>0</v>
      </c>
      <c r="AZ1294">
        <v>5</v>
      </c>
      <c r="BA1294">
        <v>4</v>
      </c>
      <c r="BB1294">
        <v>6</v>
      </c>
      <c r="BC1294">
        <v>5</v>
      </c>
      <c r="BD1294">
        <v>8</v>
      </c>
      <c r="BE1294">
        <v>7</v>
      </c>
      <c r="BF1294">
        <v>9</v>
      </c>
      <c r="BG1294">
        <v>8</v>
      </c>
      <c r="BH1294">
        <v>11</v>
      </c>
      <c r="BI1294">
        <v>10</v>
      </c>
      <c r="BJ1294">
        <v>11</v>
      </c>
      <c r="BK1294">
        <v>10</v>
      </c>
      <c r="BL1294">
        <v>11</v>
      </c>
      <c r="BM1294">
        <v>10</v>
      </c>
      <c r="BN1294">
        <v>-2</v>
      </c>
      <c r="BO1294">
        <v>0</v>
      </c>
      <c r="BP1294">
        <v>-1</v>
      </c>
      <c r="BQ1294">
        <v>-1</v>
      </c>
      <c r="BR1294">
        <v>-1</v>
      </c>
      <c r="BS1294">
        <v>0</v>
      </c>
      <c r="BT1294">
        <v>-1</v>
      </c>
      <c r="BU1294">
        <v>1</v>
      </c>
      <c r="BV1294">
        <v>0</v>
      </c>
      <c r="BW1294">
        <v>-2</v>
      </c>
      <c r="BX1294">
        <v>-1</v>
      </c>
      <c r="BY1294">
        <v>-4</v>
      </c>
      <c r="BZ1294">
        <v>2</v>
      </c>
      <c r="CA1294">
        <v>-1</v>
      </c>
      <c r="CB1294">
        <v>2</v>
      </c>
      <c r="CC1294">
        <v>-2</v>
      </c>
      <c r="CD1294">
        <v>0</v>
      </c>
      <c r="CE1294">
        <v>2</v>
      </c>
      <c r="CF1294">
        <v>0</v>
      </c>
      <c r="CG1294">
        <v>0</v>
      </c>
      <c r="CH1294">
        <v>-2</v>
      </c>
      <c r="CI1294">
        <v>1</v>
      </c>
      <c r="CJ1294">
        <v>0</v>
      </c>
      <c r="CK1294">
        <v>0</v>
      </c>
      <c r="CL1294">
        <v>0</v>
      </c>
      <c r="CM1294">
        <v>0</v>
      </c>
      <c r="CN1294">
        <v>2</v>
      </c>
      <c r="CO1294">
        <v>-1</v>
      </c>
      <c r="CP1294">
        <v>1</v>
      </c>
      <c r="CQ1294">
        <v>-2</v>
      </c>
      <c r="CR1294">
        <v>0</v>
      </c>
      <c r="CS1294">
        <v>0</v>
      </c>
      <c r="CT1294">
        <v>0</v>
      </c>
      <c r="CU1294">
        <v>2</v>
      </c>
      <c r="CV1294">
        <v>2</v>
      </c>
      <c r="CW1294">
        <v>0</v>
      </c>
      <c r="CX1294">
        <v>0</v>
      </c>
      <c r="CY1294">
        <v>3</v>
      </c>
      <c r="CZ1294">
        <v>1</v>
      </c>
      <c r="DA1294">
        <v>2</v>
      </c>
      <c r="DB1294">
        <v>-18</v>
      </c>
      <c r="DC1294">
        <v>-22</v>
      </c>
      <c r="DD1294">
        <v>-17</v>
      </c>
      <c r="DE1294">
        <v>-21</v>
      </c>
      <c r="DF1294">
        <v>-27</v>
      </c>
      <c r="DG1294">
        <v>-31</v>
      </c>
      <c r="DH1294">
        <v>-5</v>
      </c>
      <c r="DI1294">
        <v>-9</v>
      </c>
      <c r="DJ1294">
        <v>-5</v>
      </c>
      <c r="DK1294">
        <v>-9</v>
      </c>
      <c r="DL1294">
        <v>-1</v>
      </c>
      <c r="DM1294">
        <v>-5</v>
      </c>
      <c r="DN1294">
        <v>0</v>
      </c>
      <c r="DO1294">
        <v>-4</v>
      </c>
      <c r="DP1294">
        <v>1</v>
      </c>
      <c r="DQ1294">
        <v>-3</v>
      </c>
      <c r="DR1294">
        <v>5</v>
      </c>
      <c r="DS1294">
        <v>1</v>
      </c>
      <c r="DT1294">
        <v>0</v>
      </c>
      <c r="DU1294">
        <v>-4</v>
      </c>
      <c r="DV1294">
        <v>5</v>
      </c>
      <c r="DW1294">
        <v>1</v>
      </c>
      <c r="DX1294">
        <v>3</v>
      </c>
      <c r="DY1294">
        <v>-1</v>
      </c>
      <c r="DZ1294">
        <v>4</v>
      </c>
      <c r="EA1294">
        <v>0</v>
      </c>
      <c r="EB1294">
        <v>9</v>
      </c>
      <c r="EC1294">
        <v>5</v>
      </c>
      <c r="ED1294">
        <v>6</v>
      </c>
      <c r="EE1294">
        <v>2</v>
      </c>
      <c r="EF1294">
        <v>14</v>
      </c>
      <c r="EG1294">
        <v>10</v>
      </c>
      <c r="EH1294">
        <v>12</v>
      </c>
      <c r="EI1294">
        <v>8</v>
      </c>
      <c r="EJ1294">
        <v>16</v>
      </c>
      <c r="EK1294">
        <v>12</v>
      </c>
      <c r="EL1294">
        <v>16</v>
      </c>
      <c r="EM1294">
        <v>12</v>
      </c>
      <c r="EN1294">
        <v>22</v>
      </c>
      <c r="EO1294">
        <v>18</v>
      </c>
      <c r="EP1294">
        <v>118.8292974</v>
      </c>
      <c r="EQ1294">
        <v>163.22807639999999</v>
      </c>
      <c r="ER1294">
        <v>85.881531019999997</v>
      </c>
      <c r="ES1294">
        <v>89.939292989999998</v>
      </c>
      <c r="ET1294">
        <v>137.63856000000001</v>
      </c>
      <c r="EU1294">
        <v>182.43102569999999</v>
      </c>
      <c r="EV1294">
        <v>86.300409999999999</v>
      </c>
      <c r="EW1294">
        <v>88.695364870000006</v>
      </c>
      <c r="EX1294">
        <v>41.256924589999997</v>
      </c>
      <c r="EY1294">
        <v>49.698605540000003</v>
      </c>
      <c r="EZ1294">
        <v>63.211730520000003</v>
      </c>
      <c r="FA1294">
        <v>67.328327790000003</v>
      </c>
      <c r="FB1294">
        <v>4.4657514550000004</v>
      </c>
      <c r="FC1294">
        <v>7.8515231319999996</v>
      </c>
      <c r="FD1294">
        <v>22.84215124</v>
      </c>
      <c r="FE1294">
        <v>25.09997268</v>
      </c>
      <c r="FF1294">
        <v>3.680048158</v>
      </c>
      <c r="FG1294">
        <v>4.7170177820000001</v>
      </c>
      <c r="FH1294">
        <v>1.5160103330000001</v>
      </c>
      <c r="FI1294">
        <v>1.3716237490000001</v>
      </c>
      <c r="FJ1294">
        <v>23.18136659</v>
      </c>
      <c r="FK1294">
        <v>37.021864899999997</v>
      </c>
      <c r="FL1294">
        <v>12.71591433</v>
      </c>
      <c r="FM1294">
        <v>12.07075146</v>
      </c>
      <c r="FN1294">
        <v>0</v>
      </c>
      <c r="FO1294">
        <v>0</v>
      </c>
      <c r="FP1294">
        <v>1</v>
      </c>
      <c r="FQ1294">
        <v>2</v>
      </c>
      <c r="FR1294">
        <v>0</v>
      </c>
      <c r="FS1294" t="s">
        <v>45</v>
      </c>
      <c r="FT1294">
        <v>0</v>
      </c>
      <c r="FU1294">
        <v>0</v>
      </c>
      <c r="FV1294" t="s">
        <v>45</v>
      </c>
      <c r="FW1294">
        <v>0</v>
      </c>
      <c r="FX1294">
        <v>0</v>
      </c>
    </row>
    <row r="1295" spans="1:180" x14ac:dyDescent="0.3">
      <c r="A1295" s="7" t="s">
        <v>110</v>
      </c>
      <c r="B1295" s="7" t="s">
        <v>57</v>
      </c>
      <c r="C1295" t="s">
        <v>58</v>
      </c>
      <c r="D1295">
        <v>18</v>
      </c>
      <c r="E1295">
        <v>3</v>
      </c>
      <c r="F1295">
        <v>1.2622950820000001</v>
      </c>
      <c r="G1295">
        <v>1.106153846</v>
      </c>
      <c r="H1295">
        <v>0.71567213100000004</v>
      </c>
      <c r="I1295">
        <v>0.73384615399999997</v>
      </c>
      <c r="J1295">
        <v>1.090047389</v>
      </c>
      <c r="K1295">
        <v>1.431522712</v>
      </c>
      <c r="L1295">
        <v>0.61250832799999999</v>
      </c>
      <c r="M1295">
        <v>1.075812284</v>
      </c>
      <c r="N1295">
        <v>20.002054019999999</v>
      </c>
      <c r="O1295">
        <v>18.346297119999999</v>
      </c>
      <c r="P1295">
        <v>0.967714768</v>
      </c>
      <c r="Q1295">
        <v>1.3716799879999999</v>
      </c>
      <c r="R1295">
        <v>1.3253586230000001</v>
      </c>
      <c r="S1295">
        <v>0.94907778499999995</v>
      </c>
      <c r="T1295">
        <v>0.29411764699999998</v>
      </c>
      <c r="U1295">
        <v>0.60784313700000003</v>
      </c>
      <c r="V1295">
        <v>0.133333333</v>
      </c>
      <c r="W1295">
        <v>0.8</v>
      </c>
      <c r="X1295">
        <v>0.41666666699999999</v>
      </c>
      <c r="Y1295">
        <v>0.625</v>
      </c>
      <c r="Z1295">
        <v>-21</v>
      </c>
      <c r="AA1295" s="5" t="s">
        <v>211</v>
      </c>
      <c r="AB1295">
        <v>-21</v>
      </c>
      <c r="AC1295">
        <v>-5</v>
      </c>
      <c r="AD1295" s="5" t="s">
        <v>188</v>
      </c>
      <c r="AE1295">
        <v>-4</v>
      </c>
      <c r="AF1295">
        <v>-16</v>
      </c>
      <c r="AG1295">
        <v>0</v>
      </c>
      <c r="AH1295">
        <v>-13</v>
      </c>
      <c r="AI1295">
        <v>3</v>
      </c>
      <c r="AJ1295">
        <v>-12</v>
      </c>
      <c r="AK1295">
        <v>4</v>
      </c>
      <c r="AL1295">
        <v>-12</v>
      </c>
      <c r="AM1295">
        <v>4</v>
      </c>
      <c r="AN1295">
        <v>-12</v>
      </c>
      <c r="AO1295">
        <v>4</v>
      </c>
      <c r="AP1295">
        <v>-12</v>
      </c>
      <c r="AQ1295">
        <v>4</v>
      </c>
      <c r="AR1295">
        <v>-8</v>
      </c>
      <c r="AS1295">
        <v>8</v>
      </c>
      <c r="AT1295">
        <v>-8</v>
      </c>
      <c r="AU1295">
        <v>8</v>
      </c>
      <c r="AV1295">
        <v>-7</v>
      </c>
      <c r="AW1295">
        <v>9</v>
      </c>
      <c r="AX1295">
        <v>-7</v>
      </c>
      <c r="AY1295">
        <v>9</v>
      </c>
      <c r="AZ1295">
        <v>-3</v>
      </c>
      <c r="BA1295">
        <v>13</v>
      </c>
      <c r="BB1295">
        <v>-2</v>
      </c>
      <c r="BC1295">
        <v>14</v>
      </c>
      <c r="BD1295">
        <v>0</v>
      </c>
      <c r="BE1295">
        <v>16</v>
      </c>
      <c r="BF1295">
        <v>1</v>
      </c>
      <c r="BG1295">
        <v>17</v>
      </c>
      <c r="BH1295">
        <v>3</v>
      </c>
      <c r="BI1295">
        <v>19</v>
      </c>
      <c r="BJ1295">
        <v>3</v>
      </c>
      <c r="BK1295">
        <v>19</v>
      </c>
      <c r="BL1295">
        <v>3</v>
      </c>
      <c r="BM1295">
        <v>19</v>
      </c>
      <c r="BN1295">
        <v>-3</v>
      </c>
      <c r="BO1295">
        <v>0</v>
      </c>
      <c r="BP1295">
        <v>-2</v>
      </c>
      <c r="BQ1295">
        <v>0</v>
      </c>
      <c r="BR1295">
        <v>-3</v>
      </c>
      <c r="BS1295">
        <v>-3</v>
      </c>
      <c r="BT1295">
        <v>0</v>
      </c>
      <c r="BU1295">
        <v>0</v>
      </c>
      <c r="BV1295">
        <v>-2</v>
      </c>
      <c r="BW1295">
        <v>1</v>
      </c>
      <c r="BX1295">
        <v>-1</v>
      </c>
      <c r="BY1295">
        <v>1</v>
      </c>
      <c r="BZ1295">
        <v>0</v>
      </c>
      <c r="CA1295">
        <v>-2</v>
      </c>
      <c r="CB1295">
        <v>0</v>
      </c>
      <c r="CC1295">
        <v>1</v>
      </c>
      <c r="CD1295">
        <v>0</v>
      </c>
      <c r="CE1295">
        <v>-1</v>
      </c>
      <c r="CF1295">
        <v>0</v>
      </c>
      <c r="CG1295">
        <v>1</v>
      </c>
      <c r="CH1295">
        <v>2</v>
      </c>
      <c r="CI1295">
        <v>1</v>
      </c>
      <c r="CJ1295">
        <v>-1</v>
      </c>
      <c r="CK1295">
        <v>1</v>
      </c>
      <c r="CL1295">
        <v>0</v>
      </c>
      <c r="CM1295">
        <v>-1</v>
      </c>
      <c r="CN1295">
        <v>0</v>
      </c>
      <c r="CO1295">
        <v>3</v>
      </c>
      <c r="CP1295">
        <v>-1</v>
      </c>
      <c r="CQ1295">
        <v>0</v>
      </c>
      <c r="CR1295">
        <v>0</v>
      </c>
      <c r="CS1295">
        <v>0</v>
      </c>
      <c r="CT1295">
        <v>-4</v>
      </c>
      <c r="CU1295">
        <v>0</v>
      </c>
      <c r="CV1295">
        <v>2</v>
      </c>
      <c r="CW1295">
        <v>3</v>
      </c>
      <c r="CX1295">
        <v>0</v>
      </c>
      <c r="CY1295">
        <v>0</v>
      </c>
      <c r="CZ1295">
        <v>1</v>
      </c>
      <c r="DA1295">
        <v>2</v>
      </c>
      <c r="DB1295">
        <v>-32</v>
      </c>
      <c r="DC1295">
        <v>-13</v>
      </c>
      <c r="DD1295">
        <v>-31</v>
      </c>
      <c r="DE1295">
        <v>-12</v>
      </c>
      <c r="DF1295">
        <v>-41</v>
      </c>
      <c r="DG1295">
        <v>-22</v>
      </c>
      <c r="DH1295">
        <v>-19</v>
      </c>
      <c r="DI1295">
        <v>0</v>
      </c>
      <c r="DJ1295">
        <v>-19</v>
      </c>
      <c r="DK1295">
        <v>0</v>
      </c>
      <c r="DL1295">
        <v>-15</v>
      </c>
      <c r="DM1295">
        <v>4</v>
      </c>
      <c r="DN1295">
        <v>-14</v>
      </c>
      <c r="DO1295">
        <v>5</v>
      </c>
      <c r="DP1295">
        <v>-13</v>
      </c>
      <c r="DQ1295">
        <v>6</v>
      </c>
      <c r="DR1295">
        <v>-9</v>
      </c>
      <c r="DS1295">
        <v>10</v>
      </c>
      <c r="DT1295">
        <v>-14</v>
      </c>
      <c r="DU1295">
        <v>5</v>
      </c>
      <c r="DV1295">
        <v>-9</v>
      </c>
      <c r="DW1295">
        <v>10</v>
      </c>
      <c r="DX1295">
        <v>-11</v>
      </c>
      <c r="DY1295">
        <v>8</v>
      </c>
      <c r="DZ1295">
        <v>-10</v>
      </c>
      <c r="EA1295">
        <v>9</v>
      </c>
      <c r="EB1295">
        <v>-5</v>
      </c>
      <c r="EC1295">
        <v>14</v>
      </c>
      <c r="ED1295">
        <v>-8</v>
      </c>
      <c r="EE1295">
        <v>11</v>
      </c>
      <c r="EF1295">
        <v>0</v>
      </c>
      <c r="EG1295">
        <v>19</v>
      </c>
      <c r="EH1295">
        <v>-2</v>
      </c>
      <c r="EI1295">
        <v>17</v>
      </c>
      <c r="EJ1295">
        <v>2</v>
      </c>
      <c r="EK1295">
        <v>21</v>
      </c>
      <c r="EL1295">
        <v>2</v>
      </c>
      <c r="EM1295">
        <v>21</v>
      </c>
      <c r="EN1295">
        <v>8</v>
      </c>
      <c r="EO1295">
        <v>27</v>
      </c>
      <c r="EP1295">
        <v>148.9328366</v>
      </c>
      <c r="EQ1295">
        <v>180.0892059</v>
      </c>
      <c r="ER1295">
        <v>87.192431279999994</v>
      </c>
      <c r="ES1295">
        <v>89.536654229999996</v>
      </c>
      <c r="ET1295">
        <v>150.74161860000001</v>
      </c>
      <c r="EU1295">
        <v>192.1872367</v>
      </c>
      <c r="EV1295">
        <v>85.295015250000006</v>
      </c>
      <c r="EW1295">
        <v>88.112929339999994</v>
      </c>
      <c r="EX1295">
        <v>42.480936509999999</v>
      </c>
      <c r="EY1295">
        <v>62.58812975</v>
      </c>
      <c r="EZ1295">
        <v>61.942769329999997</v>
      </c>
      <c r="FA1295">
        <v>68.783930810000001</v>
      </c>
      <c r="FB1295">
        <v>9.0280428439999998</v>
      </c>
      <c r="FC1295">
        <v>10.21329225</v>
      </c>
      <c r="FD1295">
        <v>28.28190348</v>
      </c>
      <c r="FE1295">
        <v>32.976959540000003</v>
      </c>
      <c r="FF1295">
        <v>5.4663961060000004</v>
      </c>
      <c r="FG1295">
        <v>8.216243661</v>
      </c>
      <c r="FH1295">
        <v>1.707157214</v>
      </c>
      <c r="FI1295">
        <v>3.4439431460000001</v>
      </c>
      <c r="FJ1295">
        <v>31.37211448</v>
      </c>
      <c r="FK1295">
        <v>30.787805259999999</v>
      </c>
      <c r="FL1295">
        <v>13.659302</v>
      </c>
      <c r="FM1295">
        <v>13.2207925</v>
      </c>
      <c r="FN1295">
        <v>0</v>
      </c>
      <c r="FO1295">
        <v>0</v>
      </c>
      <c r="FP1295">
        <v>2</v>
      </c>
      <c r="FQ1295">
        <v>3</v>
      </c>
      <c r="FR1295">
        <f>4/14</f>
        <v>0.2857142857142857</v>
      </c>
      <c r="FS1295" t="s">
        <v>45</v>
      </c>
      <c r="FT1295">
        <v>0</v>
      </c>
      <c r="FU1295">
        <v>0</v>
      </c>
      <c r="FV1295" t="s">
        <v>45</v>
      </c>
      <c r="FW1295">
        <v>0</v>
      </c>
      <c r="FX1295">
        <v>0</v>
      </c>
    </row>
    <row r="1296" spans="1:180" x14ac:dyDescent="0.3">
      <c r="A1296" s="7" t="s">
        <v>112</v>
      </c>
      <c r="B1296" s="7" t="s">
        <v>97</v>
      </c>
      <c r="C1296" t="s">
        <v>58</v>
      </c>
      <c r="D1296">
        <v>18</v>
      </c>
      <c r="E1296">
        <v>3</v>
      </c>
      <c r="F1296">
        <v>0.89145161299999998</v>
      </c>
      <c r="G1296">
        <v>1.54418693</v>
      </c>
      <c r="H1296">
        <v>0.72556451600000005</v>
      </c>
      <c r="I1296">
        <v>0.66409346499999999</v>
      </c>
      <c r="J1296">
        <v>1.2825929890000001</v>
      </c>
      <c r="K1296">
        <v>0.81526775100000004</v>
      </c>
      <c r="L1296">
        <v>0.99277795899999999</v>
      </c>
      <c r="M1296">
        <v>0.64308226400000001</v>
      </c>
      <c r="N1296">
        <v>20.880198440000001</v>
      </c>
      <c r="O1296">
        <v>20.847104689999998</v>
      </c>
      <c r="P1296">
        <v>1.496397778</v>
      </c>
      <c r="Q1296">
        <v>1.0899512330000001</v>
      </c>
      <c r="R1296">
        <v>0.82034695700000004</v>
      </c>
      <c r="S1296">
        <v>1.356261156</v>
      </c>
      <c r="T1296">
        <v>0.70588235300000002</v>
      </c>
      <c r="U1296">
        <v>0.52941176499999998</v>
      </c>
      <c r="V1296">
        <v>0.86666666699999995</v>
      </c>
      <c r="W1296">
        <v>0.53333333299999997</v>
      </c>
      <c r="X1296">
        <v>0.77777777800000003</v>
      </c>
      <c r="Y1296">
        <v>0.58333333300000001</v>
      </c>
      <c r="Z1296">
        <v>0</v>
      </c>
      <c r="AA1296" s="5" t="s">
        <v>193</v>
      </c>
      <c r="AB1296">
        <v>0</v>
      </c>
      <c r="AC1296">
        <v>-9</v>
      </c>
      <c r="AD1296" s="5" t="s">
        <v>47</v>
      </c>
      <c r="AE1296">
        <v>-8</v>
      </c>
      <c r="AF1296">
        <v>5</v>
      </c>
      <c r="AG1296">
        <v>-4</v>
      </c>
      <c r="AH1296">
        <v>8</v>
      </c>
      <c r="AI1296">
        <v>-1</v>
      </c>
      <c r="AJ1296">
        <v>9</v>
      </c>
      <c r="AK1296">
        <v>0</v>
      </c>
      <c r="AL1296">
        <v>9</v>
      </c>
      <c r="AM1296">
        <v>0</v>
      </c>
      <c r="AN1296">
        <v>9</v>
      </c>
      <c r="AO1296">
        <v>0</v>
      </c>
      <c r="AP1296">
        <v>9</v>
      </c>
      <c r="AQ1296">
        <v>0</v>
      </c>
      <c r="AR1296">
        <v>13</v>
      </c>
      <c r="AS1296">
        <v>4</v>
      </c>
      <c r="AT1296">
        <v>13</v>
      </c>
      <c r="AU1296">
        <v>4</v>
      </c>
      <c r="AV1296">
        <v>14</v>
      </c>
      <c r="AW1296">
        <v>5</v>
      </c>
      <c r="AX1296">
        <v>14</v>
      </c>
      <c r="AY1296">
        <v>5</v>
      </c>
      <c r="AZ1296">
        <v>18</v>
      </c>
      <c r="BA1296">
        <v>9</v>
      </c>
      <c r="BB1296">
        <v>19</v>
      </c>
      <c r="BC1296">
        <v>10</v>
      </c>
      <c r="BD1296">
        <v>21</v>
      </c>
      <c r="BE1296">
        <v>12</v>
      </c>
      <c r="BF1296">
        <v>22</v>
      </c>
      <c r="BG1296">
        <v>13</v>
      </c>
      <c r="BH1296">
        <v>24</v>
      </c>
      <c r="BI1296">
        <v>15</v>
      </c>
      <c r="BJ1296">
        <v>24</v>
      </c>
      <c r="BK1296">
        <v>15</v>
      </c>
      <c r="BL1296">
        <v>24</v>
      </c>
      <c r="BM1296">
        <v>15</v>
      </c>
      <c r="BN1296">
        <v>0</v>
      </c>
      <c r="BO1296">
        <v>-1</v>
      </c>
      <c r="BP1296">
        <v>0</v>
      </c>
      <c r="BQ1296">
        <v>0</v>
      </c>
      <c r="BR1296">
        <v>0</v>
      </c>
      <c r="BS1296">
        <v>-5</v>
      </c>
      <c r="BT1296">
        <v>0</v>
      </c>
      <c r="BU1296">
        <v>1</v>
      </c>
      <c r="BV1296">
        <v>0</v>
      </c>
      <c r="BW1296">
        <v>1</v>
      </c>
      <c r="BX1296">
        <v>1</v>
      </c>
      <c r="BY1296">
        <v>0</v>
      </c>
      <c r="BZ1296">
        <v>4</v>
      </c>
      <c r="CA1296">
        <v>2</v>
      </c>
      <c r="CB1296">
        <v>1</v>
      </c>
      <c r="CC1296">
        <v>-3</v>
      </c>
      <c r="CD1296">
        <v>0</v>
      </c>
      <c r="CE1296">
        <v>0</v>
      </c>
      <c r="CF1296">
        <v>1</v>
      </c>
      <c r="CG1296">
        <v>0</v>
      </c>
      <c r="CH1296">
        <v>-1</v>
      </c>
      <c r="CI1296">
        <v>1</v>
      </c>
      <c r="CJ1296">
        <v>0</v>
      </c>
      <c r="CK1296">
        <v>-3</v>
      </c>
      <c r="CL1296">
        <v>1</v>
      </c>
      <c r="CM1296">
        <v>-2</v>
      </c>
      <c r="CN1296">
        <v>0</v>
      </c>
      <c r="CO1296">
        <v>0</v>
      </c>
      <c r="CP1296">
        <v>1</v>
      </c>
      <c r="CQ1296">
        <v>1</v>
      </c>
      <c r="CR1296">
        <v>2</v>
      </c>
      <c r="CS1296">
        <v>0</v>
      </c>
      <c r="CT1296">
        <v>3</v>
      </c>
      <c r="CU1296">
        <v>-2</v>
      </c>
      <c r="CV1296">
        <v>4</v>
      </c>
      <c r="CW1296">
        <v>2</v>
      </c>
      <c r="CX1296">
        <v>2</v>
      </c>
      <c r="CY1296">
        <v>1</v>
      </c>
      <c r="CZ1296">
        <v>0</v>
      </c>
      <c r="DA1296">
        <v>4</v>
      </c>
      <c r="DB1296">
        <v>-1</v>
      </c>
      <c r="DC1296">
        <v>-23</v>
      </c>
      <c r="DD1296">
        <v>0</v>
      </c>
      <c r="DE1296">
        <v>-22</v>
      </c>
      <c r="DF1296">
        <v>-10</v>
      </c>
      <c r="DG1296">
        <v>-32</v>
      </c>
      <c r="DH1296">
        <v>12</v>
      </c>
      <c r="DI1296">
        <v>-10</v>
      </c>
      <c r="DJ1296">
        <v>12</v>
      </c>
      <c r="DK1296">
        <v>-10</v>
      </c>
      <c r="DL1296">
        <v>16</v>
      </c>
      <c r="DM1296">
        <v>-6</v>
      </c>
      <c r="DN1296">
        <v>17</v>
      </c>
      <c r="DO1296">
        <v>-5</v>
      </c>
      <c r="DP1296">
        <v>18</v>
      </c>
      <c r="DQ1296">
        <v>-4</v>
      </c>
      <c r="DR1296">
        <v>22</v>
      </c>
      <c r="DS1296">
        <v>0</v>
      </c>
      <c r="DT1296">
        <v>17</v>
      </c>
      <c r="DU1296">
        <v>-5</v>
      </c>
      <c r="DV1296">
        <v>22</v>
      </c>
      <c r="DW1296">
        <v>0</v>
      </c>
      <c r="DX1296">
        <v>20</v>
      </c>
      <c r="DY1296">
        <v>-2</v>
      </c>
      <c r="DZ1296">
        <v>21</v>
      </c>
      <c r="EA1296">
        <v>-1</v>
      </c>
      <c r="EB1296">
        <v>26</v>
      </c>
      <c r="EC1296">
        <v>4</v>
      </c>
      <c r="ED1296">
        <v>23</v>
      </c>
      <c r="EE1296">
        <v>1</v>
      </c>
      <c r="EF1296">
        <v>31</v>
      </c>
      <c r="EG1296">
        <v>9</v>
      </c>
      <c r="EH1296">
        <v>29</v>
      </c>
      <c r="EI1296">
        <v>7</v>
      </c>
      <c r="EJ1296">
        <v>33</v>
      </c>
      <c r="EK1296">
        <v>11</v>
      </c>
      <c r="EL1296">
        <v>33</v>
      </c>
      <c r="EM1296">
        <v>11</v>
      </c>
      <c r="EN1296">
        <v>39</v>
      </c>
      <c r="EO1296">
        <v>17</v>
      </c>
      <c r="EP1296">
        <v>169.23929480000001</v>
      </c>
      <c r="EQ1296">
        <v>158.79557059999999</v>
      </c>
      <c r="ER1296">
        <v>89.432969220000004</v>
      </c>
      <c r="ES1296">
        <v>89.836711199999996</v>
      </c>
      <c r="ET1296">
        <v>174.58526259999999</v>
      </c>
      <c r="EU1296">
        <v>155.70076570000001</v>
      </c>
      <c r="EV1296">
        <v>88.293569399999996</v>
      </c>
      <c r="EW1296">
        <v>86.753308930000003</v>
      </c>
      <c r="EX1296">
        <v>49.814833960000001</v>
      </c>
      <c r="EY1296">
        <v>45.560497730000002</v>
      </c>
      <c r="EZ1296">
        <v>70.005663089999999</v>
      </c>
      <c r="FA1296">
        <v>61.432503879999999</v>
      </c>
      <c r="FB1296">
        <v>8.9256435189999994</v>
      </c>
      <c r="FC1296">
        <v>8.2763840650000002</v>
      </c>
      <c r="FD1296">
        <v>31.672812100000002</v>
      </c>
      <c r="FE1296">
        <v>24.343084399999999</v>
      </c>
      <c r="FF1296">
        <v>6.0045024769999999</v>
      </c>
      <c r="FG1296">
        <v>6.3892281999999998</v>
      </c>
      <c r="FH1296">
        <v>1.0686776929999999</v>
      </c>
      <c r="FI1296">
        <v>1.893386072</v>
      </c>
      <c r="FJ1296">
        <v>41.073696609999999</v>
      </c>
      <c r="FK1296">
        <v>34.133564069999998</v>
      </c>
      <c r="FL1296">
        <v>11.34692929</v>
      </c>
      <c r="FM1296">
        <v>10.21212437</v>
      </c>
      <c r="FN1296">
        <v>0</v>
      </c>
      <c r="FO1296">
        <v>0</v>
      </c>
      <c r="FP1296">
        <v>2</v>
      </c>
      <c r="FQ1296">
        <v>0</v>
      </c>
      <c r="FR1296">
        <f>9/15</f>
        <v>0.6</v>
      </c>
      <c r="FS1296">
        <v>2</v>
      </c>
      <c r="FT1296">
        <v>1</v>
      </c>
      <c r="FU1296">
        <v>2</v>
      </c>
      <c r="FV1296">
        <v>2</v>
      </c>
      <c r="FW1296">
        <v>1</v>
      </c>
      <c r="FX1296">
        <v>2</v>
      </c>
    </row>
    <row r="1297" spans="1:180" x14ac:dyDescent="0.3">
      <c r="A1297" s="7" t="s">
        <v>108</v>
      </c>
      <c r="B1297" s="7" t="s">
        <v>371</v>
      </c>
      <c r="C1297" t="s">
        <v>58</v>
      </c>
      <c r="D1297">
        <v>18</v>
      </c>
      <c r="E1297">
        <v>3</v>
      </c>
      <c r="F1297">
        <v>0.92033333299999998</v>
      </c>
      <c r="G1297">
        <v>1.44</v>
      </c>
      <c r="H1297">
        <v>0.74685000000000001</v>
      </c>
      <c r="I1297">
        <v>0.625</v>
      </c>
      <c r="J1297">
        <v>1.6776515940000001</v>
      </c>
      <c r="K1297">
        <v>1.005640745</v>
      </c>
      <c r="L1297">
        <v>1.20401589</v>
      </c>
      <c r="M1297">
        <v>0.87845450400000002</v>
      </c>
      <c r="N1297">
        <v>20.26724922</v>
      </c>
      <c r="O1297">
        <v>24.96441037</v>
      </c>
      <c r="P1297">
        <v>1.8217934549999999</v>
      </c>
      <c r="Q1297">
        <v>1.5055727409999999</v>
      </c>
      <c r="R1297">
        <v>0.86697198399999997</v>
      </c>
      <c r="S1297">
        <v>1.5115970059999999</v>
      </c>
      <c r="T1297">
        <v>0.70588235300000002</v>
      </c>
      <c r="U1297">
        <v>0.5625</v>
      </c>
      <c r="V1297">
        <v>0.86666666699999995</v>
      </c>
      <c r="W1297">
        <v>0.6</v>
      </c>
      <c r="X1297">
        <v>0.75</v>
      </c>
      <c r="Y1297">
        <v>0.54166666699999999</v>
      </c>
      <c r="Z1297">
        <v>0</v>
      </c>
      <c r="AA1297" s="5" t="s">
        <v>193</v>
      </c>
      <c r="AB1297">
        <v>0</v>
      </c>
      <c r="AC1297">
        <v>-9</v>
      </c>
      <c r="AD1297" s="5" t="s">
        <v>47</v>
      </c>
      <c r="AE1297">
        <v>-8</v>
      </c>
      <c r="AF1297">
        <v>5</v>
      </c>
      <c r="AG1297">
        <v>-4</v>
      </c>
      <c r="AH1297">
        <v>8</v>
      </c>
      <c r="AI1297">
        <v>-1</v>
      </c>
      <c r="AJ1297">
        <v>9</v>
      </c>
      <c r="AK1297">
        <v>0</v>
      </c>
      <c r="AL1297">
        <v>9</v>
      </c>
      <c r="AM1297">
        <v>0</v>
      </c>
      <c r="AN1297">
        <v>9</v>
      </c>
      <c r="AO1297">
        <v>0</v>
      </c>
      <c r="AP1297">
        <v>9</v>
      </c>
      <c r="AQ1297">
        <v>0</v>
      </c>
      <c r="AR1297">
        <v>13</v>
      </c>
      <c r="AS1297">
        <v>4</v>
      </c>
      <c r="AT1297">
        <v>13</v>
      </c>
      <c r="AU1297">
        <v>4</v>
      </c>
      <c r="AV1297">
        <v>14</v>
      </c>
      <c r="AW1297">
        <v>5</v>
      </c>
      <c r="AX1297">
        <v>14</v>
      </c>
      <c r="AY1297">
        <v>5</v>
      </c>
      <c r="AZ1297">
        <v>18</v>
      </c>
      <c r="BA1297">
        <v>9</v>
      </c>
      <c r="BB1297">
        <v>19</v>
      </c>
      <c r="BC1297">
        <v>10</v>
      </c>
      <c r="BD1297">
        <v>21</v>
      </c>
      <c r="BE1297">
        <v>12</v>
      </c>
      <c r="BF1297">
        <v>22</v>
      </c>
      <c r="BG1297">
        <v>13</v>
      </c>
      <c r="BH1297">
        <v>24</v>
      </c>
      <c r="BI1297">
        <v>15</v>
      </c>
      <c r="BJ1297">
        <v>24</v>
      </c>
      <c r="BK1297">
        <v>15</v>
      </c>
      <c r="BL1297">
        <v>24</v>
      </c>
      <c r="BM1297">
        <v>15</v>
      </c>
      <c r="BN1297">
        <v>0</v>
      </c>
      <c r="BO1297">
        <v>0</v>
      </c>
      <c r="BP1297">
        <v>0</v>
      </c>
      <c r="BQ1297">
        <v>-4</v>
      </c>
      <c r="BR1297">
        <v>1</v>
      </c>
      <c r="BS1297">
        <v>1</v>
      </c>
      <c r="BT1297">
        <v>0</v>
      </c>
      <c r="BU1297">
        <v>2</v>
      </c>
      <c r="BV1297">
        <v>0</v>
      </c>
      <c r="BW1297">
        <v>0</v>
      </c>
      <c r="BX1297">
        <v>3</v>
      </c>
      <c r="BY1297">
        <v>3</v>
      </c>
      <c r="BZ1297">
        <v>0</v>
      </c>
      <c r="CA1297">
        <v>0</v>
      </c>
      <c r="CB1297">
        <v>-1</v>
      </c>
      <c r="CC1297">
        <v>-1</v>
      </c>
      <c r="CD1297">
        <v>1</v>
      </c>
      <c r="CE1297">
        <v>-2</v>
      </c>
      <c r="CF1297">
        <v>2</v>
      </c>
      <c r="CG1297">
        <v>-2</v>
      </c>
      <c r="CH1297">
        <v>0</v>
      </c>
      <c r="CI1297">
        <v>1</v>
      </c>
      <c r="CJ1297">
        <v>3</v>
      </c>
      <c r="CK1297">
        <v>-1</v>
      </c>
      <c r="CL1297">
        <v>0</v>
      </c>
      <c r="CM1297">
        <v>1</v>
      </c>
      <c r="CN1297">
        <v>1</v>
      </c>
      <c r="CO1297">
        <v>2</v>
      </c>
      <c r="CP1297">
        <v>3</v>
      </c>
      <c r="CQ1297">
        <v>0</v>
      </c>
      <c r="CR1297">
        <v>3</v>
      </c>
      <c r="CS1297">
        <v>0</v>
      </c>
      <c r="CT1297">
        <v>1</v>
      </c>
      <c r="CU1297">
        <v>0</v>
      </c>
      <c r="CV1297">
        <v>0</v>
      </c>
      <c r="CW1297">
        <v>1</v>
      </c>
      <c r="CX1297">
        <v>3</v>
      </c>
      <c r="CY1297">
        <v>1</v>
      </c>
      <c r="CZ1297">
        <v>0</v>
      </c>
      <c r="DA1297">
        <v>0</v>
      </c>
      <c r="DB1297">
        <v>0</v>
      </c>
      <c r="DC1297">
        <v>-18</v>
      </c>
      <c r="DD1297">
        <v>1</v>
      </c>
      <c r="DE1297">
        <v>-17</v>
      </c>
      <c r="DF1297">
        <v>-9</v>
      </c>
      <c r="DG1297">
        <v>-27</v>
      </c>
      <c r="DH1297">
        <v>13</v>
      </c>
      <c r="DI1297">
        <v>-5</v>
      </c>
      <c r="DJ1297">
        <v>13</v>
      </c>
      <c r="DK1297">
        <v>-5</v>
      </c>
      <c r="DL1297">
        <v>17</v>
      </c>
      <c r="DM1297">
        <v>-1</v>
      </c>
      <c r="DN1297">
        <v>18</v>
      </c>
      <c r="DO1297">
        <v>0</v>
      </c>
      <c r="DP1297">
        <v>19</v>
      </c>
      <c r="DQ1297">
        <v>1</v>
      </c>
      <c r="DR1297">
        <v>23</v>
      </c>
      <c r="DS1297">
        <v>5</v>
      </c>
      <c r="DT1297">
        <v>18</v>
      </c>
      <c r="DU1297">
        <v>0</v>
      </c>
      <c r="DV1297">
        <v>23</v>
      </c>
      <c r="DW1297">
        <v>5</v>
      </c>
      <c r="DX1297">
        <v>21</v>
      </c>
      <c r="DY1297">
        <v>3</v>
      </c>
      <c r="DZ1297">
        <v>22</v>
      </c>
      <c r="EA1297">
        <v>4</v>
      </c>
      <c r="EB1297">
        <v>27</v>
      </c>
      <c r="EC1297">
        <v>9</v>
      </c>
      <c r="ED1297">
        <v>24</v>
      </c>
      <c r="EE1297">
        <v>6</v>
      </c>
      <c r="EF1297">
        <v>32</v>
      </c>
      <c r="EG1297">
        <v>14</v>
      </c>
      <c r="EH1297">
        <v>30</v>
      </c>
      <c r="EI1297">
        <v>12</v>
      </c>
      <c r="EJ1297">
        <v>34</v>
      </c>
      <c r="EK1297">
        <v>16</v>
      </c>
      <c r="EL1297">
        <v>34</v>
      </c>
      <c r="EM1297">
        <v>16</v>
      </c>
      <c r="EN1297">
        <v>40</v>
      </c>
      <c r="EO1297">
        <v>22</v>
      </c>
      <c r="EP1297">
        <v>194.07953520000001</v>
      </c>
      <c r="EQ1297">
        <v>148.57998409999999</v>
      </c>
      <c r="ER1297">
        <v>88.457347650000003</v>
      </c>
      <c r="ES1297">
        <v>86.898417379999998</v>
      </c>
      <c r="ET1297">
        <v>188.19888599999999</v>
      </c>
      <c r="EU1297">
        <v>179.27942200000001</v>
      </c>
      <c r="EV1297">
        <v>87.64892863</v>
      </c>
      <c r="EW1297">
        <v>85.912639130000002</v>
      </c>
      <c r="EX1297">
        <v>50.639811119999997</v>
      </c>
      <c r="EY1297">
        <v>59.917723899999999</v>
      </c>
      <c r="EZ1297">
        <v>68.480780249999995</v>
      </c>
      <c r="FA1297">
        <v>69.856682140000004</v>
      </c>
      <c r="FB1297">
        <v>11.222788570000001</v>
      </c>
      <c r="FC1297">
        <v>8.8689555759999994</v>
      </c>
      <c r="FD1297">
        <v>33.861473189999998</v>
      </c>
      <c r="FE1297">
        <v>29.60927671</v>
      </c>
      <c r="FF1297">
        <v>10.056519420000001</v>
      </c>
      <c r="FG1297">
        <v>7.9787513509999997</v>
      </c>
      <c r="FH1297">
        <v>1.939940615</v>
      </c>
      <c r="FI1297">
        <v>2.08791854</v>
      </c>
      <c r="FJ1297">
        <v>34.077103170000001</v>
      </c>
      <c r="FK1297">
        <v>25.960042720000001</v>
      </c>
      <c r="FL1297">
        <v>15.37151012</v>
      </c>
      <c r="FM1297">
        <v>10.92268964</v>
      </c>
      <c r="FN1297">
        <v>0</v>
      </c>
      <c r="FO1297">
        <v>0</v>
      </c>
      <c r="FP1297">
        <v>2</v>
      </c>
      <c r="FQ1297">
        <v>0</v>
      </c>
      <c r="FR1297">
        <f>10/14</f>
        <v>0.7142857142857143</v>
      </c>
      <c r="FS1297">
        <v>1</v>
      </c>
      <c r="FT1297">
        <v>3</v>
      </c>
      <c r="FU1297">
        <v>2</v>
      </c>
      <c r="FV1297">
        <v>1</v>
      </c>
      <c r="FW1297">
        <v>1</v>
      </c>
      <c r="FX1297">
        <v>0</v>
      </c>
    </row>
    <row r="1298" spans="1:180" x14ac:dyDescent="0.3">
      <c r="A1298" s="7" t="s">
        <v>96</v>
      </c>
      <c r="B1298" s="7" t="s">
        <v>102</v>
      </c>
      <c r="C1298" t="s">
        <v>58</v>
      </c>
      <c r="D1298">
        <v>18</v>
      </c>
      <c r="E1298">
        <v>3</v>
      </c>
      <c r="F1298">
        <v>1.014675606</v>
      </c>
      <c r="G1298">
        <v>1.86</v>
      </c>
      <c r="H1298">
        <v>0.73901340999999998</v>
      </c>
      <c r="I1298">
        <v>0.70799999999999996</v>
      </c>
      <c r="J1298">
        <v>1.6856154560000001</v>
      </c>
      <c r="K1298">
        <v>1.0941905569999999</v>
      </c>
      <c r="L1298">
        <v>0.79713190199999995</v>
      </c>
      <c r="M1298">
        <v>0.95561742500000002</v>
      </c>
      <c r="N1298">
        <v>16.7751789</v>
      </c>
      <c r="O1298">
        <v>17.396552849999999</v>
      </c>
      <c r="P1298">
        <v>1.532098409</v>
      </c>
      <c r="Q1298">
        <v>1.359243564</v>
      </c>
      <c r="R1298">
        <v>1.367174493</v>
      </c>
      <c r="S1298">
        <v>1.390069947</v>
      </c>
      <c r="T1298">
        <v>0.62222222199999999</v>
      </c>
      <c r="U1298">
        <v>0.52941176499999998</v>
      </c>
      <c r="V1298">
        <v>0.46666666699999998</v>
      </c>
      <c r="W1298">
        <v>0.26666666700000002</v>
      </c>
      <c r="X1298">
        <v>0.571428571</v>
      </c>
      <c r="Y1298">
        <v>0.625</v>
      </c>
      <c r="Z1298">
        <v>-8</v>
      </c>
      <c r="AA1298" s="5" t="s">
        <v>193</v>
      </c>
      <c r="AB1298">
        <v>-8</v>
      </c>
      <c r="AC1298">
        <v>-9</v>
      </c>
      <c r="AD1298" s="5" t="s">
        <v>191</v>
      </c>
      <c r="AE1298">
        <v>-8</v>
      </c>
      <c r="AF1298">
        <v>-3</v>
      </c>
      <c r="AG1298">
        <v>-4</v>
      </c>
      <c r="AH1298">
        <v>0</v>
      </c>
      <c r="AI1298">
        <v>-1</v>
      </c>
      <c r="AJ1298">
        <v>1</v>
      </c>
      <c r="AK1298">
        <v>0</v>
      </c>
      <c r="AL1298">
        <v>1</v>
      </c>
      <c r="AM1298">
        <v>0</v>
      </c>
      <c r="AN1298">
        <v>1</v>
      </c>
      <c r="AO1298">
        <v>0</v>
      </c>
      <c r="AP1298">
        <v>1</v>
      </c>
      <c r="AQ1298">
        <v>0</v>
      </c>
      <c r="AR1298">
        <v>5</v>
      </c>
      <c r="AS1298">
        <v>4</v>
      </c>
      <c r="AT1298">
        <v>5</v>
      </c>
      <c r="AU1298">
        <v>4</v>
      </c>
      <c r="AV1298">
        <v>6</v>
      </c>
      <c r="AW1298">
        <v>5</v>
      </c>
      <c r="AX1298">
        <v>6</v>
      </c>
      <c r="AY1298">
        <v>5</v>
      </c>
      <c r="AZ1298">
        <v>10</v>
      </c>
      <c r="BA1298">
        <v>9</v>
      </c>
      <c r="BB1298">
        <v>11</v>
      </c>
      <c r="BC1298">
        <v>10</v>
      </c>
      <c r="BD1298">
        <v>13</v>
      </c>
      <c r="BE1298">
        <v>12</v>
      </c>
      <c r="BF1298">
        <v>14</v>
      </c>
      <c r="BG1298">
        <v>13</v>
      </c>
      <c r="BH1298">
        <v>16</v>
      </c>
      <c r="BI1298">
        <v>15</v>
      </c>
      <c r="BJ1298">
        <v>16</v>
      </c>
      <c r="BK1298">
        <v>15</v>
      </c>
      <c r="BL1298">
        <v>16</v>
      </c>
      <c r="BM1298">
        <v>15</v>
      </c>
      <c r="BN1298">
        <v>0</v>
      </c>
      <c r="BO1298">
        <v>1</v>
      </c>
      <c r="BP1298">
        <v>0</v>
      </c>
      <c r="BQ1298">
        <v>-1</v>
      </c>
      <c r="BR1298">
        <v>1</v>
      </c>
      <c r="BS1298">
        <v>-2</v>
      </c>
      <c r="BT1298">
        <v>-1</v>
      </c>
      <c r="BU1298">
        <v>-1</v>
      </c>
      <c r="BV1298">
        <v>0</v>
      </c>
      <c r="BW1298">
        <v>0</v>
      </c>
      <c r="BX1298">
        <v>1</v>
      </c>
      <c r="BY1298">
        <v>0</v>
      </c>
      <c r="BZ1298">
        <v>0</v>
      </c>
      <c r="CA1298">
        <v>1</v>
      </c>
      <c r="CB1298">
        <v>0</v>
      </c>
      <c r="CC1298">
        <v>0</v>
      </c>
      <c r="CD1298">
        <v>-1</v>
      </c>
      <c r="CE1298">
        <v>3</v>
      </c>
      <c r="CF1298">
        <v>0</v>
      </c>
      <c r="CG1298">
        <v>-2</v>
      </c>
      <c r="CH1298">
        <v>1</v>
      </c>
      <c r="CI1298">
        <v>0</v>
      </c>
      <c r="CJ1298">
        <v>0</v>
      </c>
      <c r="CK1298">
        <v>2</v>
      </c>
      <c r="CL1298">
        <v>2</v>
      </c>
      <c r="CM1298">
        <v>2</v>
      </c>
      <c r="CN1298">
        <v>-2</v>
      </c>
      <c r="CO1298">
        <v>1</v>
      </c>
      <c r="CP1298">
        <v>0</v>
      </c>
      <c r="CQ1298">
        <v>-4</v>
      </c>
      <c r="CR1298">
        <v>2</v>
      </c>
      <c r="CS1298">
        <v>0</v>
      </c>
      <c r="CT1298">
        <v>1</v>
      </c>
      <c r="CU1298">
        <v>1</v>
      </c>
      <c r="CV1298">
        <v>1</v>
      </c>
      <c r="CW1298">
        <v>1</v>
      </c>
      <c r="CX1298">
        <v>0</v>
      </c>
      <c r="CY1298">
        <v>0</v>
      </c>
      <c r="CZ1298">
        <v>2</v>
      </c>
      <c r="DA1298">
        <v>-1</v>
      </c>
      <c r="DB1298">
        <v>-13</v>
      </c>
      <c r="DC1298">
        <v>-19</v>
      </c>
      <c r="DD1298">
        <v>-12</v>
      </c>
      <c r="DE1298">
        <v>-18</v>
      </c>
      <c r="DF1298">
        <v>-22</v>
      </c>
      <c r="DG1298">
        <v>-28</v>
      </c>
      <c r="DH1298">
        <v>0</v>
      </c>
      <c r="DI1298">
        <v>-6</v>
      </c>
      <c r="DJ1298">
        <v>0</v>
      </c>
      <c r="DK1298">
        <v>-6</v>
      </c>
      <c r="DL1298">
        <v>4</v>
      </c>
      <c r="DM1298">
        <v>-2</v>
      </c>
      <c r="DN1298">
        <v>5</v>
      </c>
      <c r="DO1298">
        <v>-1</v>
      </c>
      <c r="DP1298">
        <v>6</v>
      </c>
      <c r="DQ1298">
        <v>0</v>
      </c>
      <c r="DR1298">
        <v>10</v>
      </c>
      <c r="DS1298">
        <v>4</v>
      </c>
      <c r="DT1298">
        <v>5</v>
      </c>
      <c r="DU1298">
        <v>-1</v>
      </c>
      <c r="DV1298">
        <v>10</v>
      </c>
      <c r="DW1298">
        <v>4</v>
      </c>
      <c r="DX1298">
        <v>8</v>
      </c>
      <c r="DY1298">
        <v>2</v>
      </c>
      <c r="DZ1298">
        <v>9</v>
      </c>
      <c r="EA1298">
        <v>3</v>
      </c>
      <c r="EB1298">
        <v>14</v>
      </c>
      <c r="EC1298">
        <v>8</v>
      </c>
      <c r="ED1298">
        <v>11</v>
      </c>
      <c r="EE1298">
        <v>5</v>
      </c>
      <c r="EF1298">
        <v>19</v>
      </c>
      <c r="EG1298">
        <v>13</v>
      </c>
      <c r="EH1298">
        <v>17</v>
      </c>
      <c r="EI1298">
        <v>11</v>
      </c>
      <c r="EJ1298">
        <v>21</v>
      </c>
      <c r="EK1298">
        <v>15</v>
      </c>
      <c r="EL1298">
        <v>21</v>
      </c>
      <c r="EM1298">
        <v>15</v>
      </c>
      <c r="EN1298">
        <v>27</v>
      </c>
      <c r="EO1298">
        <v>21</v>
      </c>
      <c r="EP1298">
        <v>170.5638371</v>
      </c>
      <c r="EQ1298">
        <v>125.15952129999999</v>
      </c>
      <c r="ER1298">
        <v>88.515166570000005</v>
      </c>
      <c r="ES1298">
        <v>84.853497719999993</v>
      </c>
      <c r="ET1298">
        <v>156.28401919999999</v>
      </c>
      <c r="EU1298">
        <v>138.39869300000001</v>
      </c>
      <c r="EV1298">
        <v>87.916862170000002</v>
      </c>
      <c r="EW1298">
        <v>84.180042380000003</v>
      </c>
      <c r="EX1298">
        <v>53.167513630000002</v>
      </c>
      <c r="EY1298">
        <v>49.387343190000003</v>
      </c>
      <c r="EZ1298">
        <v>66.163957100000005</v>
      </c>
      <c r="FA1298">
        <v>64.261149040000006</v>
      </c>
      <c r="FB1298">
        <v>7.3051643239999997</v>
      </c>
      <c r="FC1298">
        <v>8.7941975679999995</v>
      </c>
      <c r="FD1298">
        <v>26.197637589999999</v>
      </c>
      <c r="FE1298">
        <v>25.881157089999999</v>
      </c>
      <c r="FF1298">
        <v>6.1142514219999997</v>
      </c>
      <c r="FG1298">
        <v>7.5932616460000002</v>
      </c>
      <c r="FH1298">
        <v>1.1379942519999999</v>
      </c>
      <c r="FI1298">
        <v>3.2654482420000002</v>
      </c>
      <c r="FJ1298">
        <v>30.697098</v>
      </c>
      <c r="FK1298">
        <v>29.732778790000001</v>
      </c>
      <c r="FL1298">
        <v>12.29859729</v>
      </c>
      <c r="FM1298">
        <v>13.058294719999999</v>
      </c>
      <c r="FN1298">
        <v>0</v>
      </c>
      <c r="FO1298">
        <v>0</v>
      </c>
      <c r="FP1298">
        <v>1</v>
      </c>
      <c r="FQ1298">
        <v>1</v>
      </c>
      <c r="FR1298">
        <f>6/12</f>
        <v>0.5</v>
      </c>
      <c r="FS1298">
        <v>1</v>
      </c>
      <c r="FT1298">
        <v>3</v>
      </c>
      <c r="FU1298">
        <v>1</v>
      </c>
      <c r="FV1298">
        <v>1</v>
      </c>
      <c r="FW1298">
        <v>1</v>
      </c>
      <c r="FX1298">
        <v>0</v>
      </c>
    </row>
    <row r="1299" spans="1:180" x14ac:dyDescent="0.3">
      <c r="A1299" s="7" t="s">
        <v>104</v>
      </c>
      <c r="B1299" s="7" t="s">
        <v>103</v>
      </c>
      <c r="C1299" t="s">
        <v>58</v>
      </c>
      <c r="D1299">
        <v>18</v>
      </c>
      <c r="E1299">
        <v>3</v>
      </c>
      <c r="F1299">
        <v>0.95594827599999999</v>
      </c>
      <c r="G1299">
        <v>1</v>
      </c>
      <c r="H1299">
        <v>0.75069827600000005</v>
      </c>
      <c r="I1299">
        <v>0.80600000000000005</v>
      </c>
      <c r="J1299">
        <v>0.76307997299999997</v>
      </c>
      <c r="K1299">
        <v>0.66736124500000005</v>
      </c>
      <c r="L1299">
        <v>0.63568513800000004</v>
      </c>
      <c r="M1299">
        <v>0.64040447</v>
      </c>
      <c r="N1299">
        <v>20.671642819999999</v>
      </c>
      <c r="O1299">
        <v>22.217975079999999</v>
      </c>
      <c r="P1299">
        <v>1.2150144510000001</v>
      </c>
      <c r="Q1299">
        <v>0.94995039100000001</v>
      </c>
      <c r="R1299">
        <v>1.1098396420000001</v>
      </c>
      <c r="S1299">
        <v>1.4388244050000001</v>
      </c>
      <c r="T1299">
        <v>0.33333333300000001</v>
      </c>
      <c r="U1299">
        <v>0.235294118</v>
      </c>
      <c r="V1299">
        <v>0.53333333299999997</v>
      </c>
      <c r="W1299">
        <v>0.33333333300000001</v>
      </c>
      <c r="X1299">
        <v>0.33333333300000001</v>
      </c>
      <c r="Y1299">
        <v>0.33333333300000001</v>
      </c>
      <c r="Z1299">
        <v>-19</v>
      </c>
      <c r="AA1299" s="5" t="s">
        <v>213</v>
      </c>
      <c r="AB1299">
        <v>-19</v>
      </c>
      <c r="AC1299">
        <v>-24</v>
      </c>
      <c r="AD1299" s="5" t="s">
        <v>185</v>
      </c>
      <c r="AE1299">
        <v>-23</v>
      </c>
      <c r="AF1299">
        <v>-14</v>
      </c>
      <c r="AG1299">
        <v>-19</v>
      </c>
      <c r="AH1299">
        <v>-11</v>
      </c>
      <c r="AI1299">
        <v>-16</v>
      </c>
      <c r="AJ1299">
        <v>-10</v>
      </c>
      <c r="AK1299">
        <v>-15</v>
      </c>
      <c r="AL1299">
        <v>-10</v>
      </c>
      <c r="AM1299">
        <v>-15</v>
      </c>
      <c r="AN1299">
        <v>-10</v>
      </c>
      <c r="AO1299">
        <v>-15</v>
      </c>
      <c r="AP1299">
        <v>-10</v>
      </c>
      <c r="AQ1299">
        <v>-15</v>
      </c>
      <c r="AR1299">
        <v>-6</v>
      </c>
      <c r="AS1299">
        <v>-11</v>
      </c>
      <c r="AT1299">
        <v>-6</v>
      </c>
      <c r="AU1299">
        <v>-11</v>
      </c>
      <c r="AV1299">
        <v>-5</v>
      </c>
      <c r="AW1299">
        <v>-10</v>
      </c>
      <c r="AX1299">
        <v>-5</v>
      </c>
      <c r="AY1299">
        <v>-10</v>
      </c>
      <c r="AZ1299">
        <v>-1</v>
      </c>
      <c r="BA1299">
        <v>-6</v>
      </c>
      <c r="BB1299">
        <v>0</v>
      </c>
      <c r="BC1299">
        <v>-5</v>
      </c>
      <c r="BD1299">
        <v>2</v>
      </c>
      <c r="BE1299">
        <v>-3</v>
      </c>
      <c r="BF1299">
        <v>3</v>
      </c>
      <c r="BG1299">
        <v>-2</v>
      </c>
      <c r="BH1299">
        <v>5</v>
      </c>
      <c r="BI1299">
        <v>0</v>
      </c>
      <c r="BJ1299">
        <v>5</v>
      </c>
      <c r="BK1299">
        <v>0</v>
      </c>
      <c r="BL1299">
        <v>5</v>
      </c>
      <c r="BM1299">
        <v>0</v>
      </c>
      <c r="BN1299">
        <v>-3</v>
      </c>
      <c r="BO1299">
        <v>-3</v>
      </c>
      <c r="BP1299">
        <v>-1</v>
      </c>
      <c r="BQ1299">
        <v>-2</v>
      </c>
      <c r="BR1299">
        <v>-2</v>
      </c>
      <c r="BS1299">
        <v>-4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-1</v>
      </c>
      <c r="BZ1299">
        <v>0</v>
      </c>
      <c r="CA1299">
        <v>-1</v>
      </c>
      <c r="CB1299">
        <v>4</v>
      </c>
      <c r="CC1299">
        <v>0</v>
      </c>
      <c r="CD1299">
        <v>-1</v>
      </c>
      <c r="CE1299">
        <v>-1</v>
      </c>
      <c r="CF1299">
        <v>-1</v>
      </c>
      <c r="CG1299">
        <v>0</v>
      </c>
      <c r="CH1299">
        <v>-1</v>
      </c>
      <c r="CI1299">
        <v>-2</v>
      </c>
      <c r="CJ1299">
        <v>0</v>
      </c>
      <c r="CK1299">
        <v>2</v>
      </c>
      <c r="CL1299">
        <v>2</v>
      </c>
      <c r="CM1299">
        <v>-3</v>
      </c>
      <c r="CN1299">
        <v>0</v>
      </c>
      <c r="CO1299">
        <v>0</v>
      </c>
      <c r="CP1299">
        <v>0</v>
      </c>
      <c r="CQ1299">
        <v>0</v>
      </c>
      <c r="CR1299">
        <v>1</v>
      </c>
      <c r="CS1299">
        <v>0</v>
      </c>
      <c r="CT1299">
        <v>1</v>
      </c>
      <c r="CU1299">
        <v>-1</v>
      </c>
      <c r="CV1299">
        <v>-2</v>
      </c>
      <c r="CW1299">
        <v>0</v>
      </c>
      <c r="CX1299">
        <v>0</v>
      </c>
      <c r="CY1299">
        <v>0</v>
      </c>
      <c r="CZ1299">
        <v>-1</v>
      </c>
      <c r="DA1299">
        <v>2</v>
      </c>
      <c r="DB1299">
        <v>-24</v>
      </c>
      <c r="DC1299">
        <v>-34</v>
      </c>
      <c r="DD1299">
        <v>-23</v>
      </c>
      <c r="DE1299">
        <v>-33</v>
      </c>
      <c r="DF1299">
        <v>-33</v>
      </c>
      <c r="DG1299">
        <v>-43</v>
      </c>
      <c r="DH1299">
        <v>-11</v>
      </c>
      <c r="DI1299">
        <v>-21</v>
      </c>
      <c r="DJ1299">
        <v>-11</v>
      </c>
      <c r="DK1299">
        <v>-21</v>
      </c>
      <c r="DL1299">
        <v>-7</v>
      </c>
      <c r="DM1299">
        <v>-17</v>
      </c>
      <c r="DN1299">
        <v>-6</v>
      </c>
      <c r="DO1299">
        <v>-16</v>
      </c>
      <c r="DP1299">
        <v>-5</v>
      </c>
      <c r="DQ1299">
        <v>-15</v>
      </c>
      <c r="DR1299">
        <v>-1</v>
      </c>
      <c r="DS1299">
        <v>-11</v>
      </c>
      <c r="DT1299">
        <v>-6</v>
      </c>
      <c r="DU1299">
        <v>-16</v>
      </c>
      <c r="DV1299">
        <v>-1</v>
      </c>
      <c r="DW1299">
        <v>-11</v>
      </c>
      <c r="DX1299">
        <v>-3</v>
      </c>
      <c r="DY1299">
        <v>-13</v>
      </c>
      <c r="DZ1299">
        <v>-2</v>
      </c>
      <c r="EA1299">
        <v>-12</v>
      </c>
      <c r="EB1299">
        <v>3</v>
      </c>
      <c r="EC1299">
        <v>-7</v>
      </c>
      <c r="ED1299">
        <v>0</v>
      </c>
      <c r="EE1299">
        <v>-10</v>
      </c>
      <c r="EF1299">
        <v>8</v>
      </c>
      <c r="EG1299">
        <v>-2</v>
      </c>
      <c r="EH1299">
        <v>6</v>
      </c>
      <c r="EI1299">
        <v>-4</v>
      </c>
      <c r="EJ1299">
        <v>10</v>
      </c>
      <c r="EK1299">
        <v>0</v>
      </c>
      <c r="EL1299">
        <v>10</v>
      </c>
      <c r="EM1299">
        <v>0</v>
      </c>
      <c r="EN1299">
        <v>16</v>
      </c>
      <c r="EO1299">
        <v>6</v>
      </c>
      <c r="EP1299">
        <v>136.71960709999999</v>
      </c>
      <c r="EQ1299">
        <v>142.96738310000001</v>
      </c>
      <c r="ER1299">
        <v>88.106392839999998</v>
      </c>
      <c r="ES1299">
        <v>87.521666740000001</v>
      </c>
      <c r="ET1299">
        <v>159.2155453</v>
      </c>
      <c r="EU1299">
        <v>163.5472934</v>
      </c>
      <c r="EV1299">
        <v>87.00461095</v>
      </c>
      <c r="EW1299">
        <v>87.290404350000003</v>
      </c>
      <c r="EX1299">
        <v>59.344261029999998</v>
      </c>
      <c r="EY1299">
        <v>53.633806970000002</v>
      </c>
      <c r="EZ1299">
        <v>67.306875289999994</v>
      </c>
      <c r="FA1299">
        <v>67.245409850000001</v>
      </c>
      <c r="FB1299">
        <v>9.0778669759999993</v>
      </c>
      <c r="FC1299">
        <v>7.6200266040000004</v>
      </c>
      <c r="FD1299">
        <v>25.85816604</v>
      </c>
      <c r="FE1299">
        <v>23.319542009999999</v>
      </c>
      <c r="FF1299">
        <v>6.8144221490000003</v>
      </c>
      <c r="FG1299">
        <v>5.9467997859999997</v>
      </c>
      <c r="FH1299">
        <v>1.9466939590000001</v>
      </c>
      <c r="FI1299">
        <v>1.646671937</v>
      </c>
      <c r="FJ1299">
        <v>35.154481369999999</v>
      </c>
      <c r="FK1299">
        <v>19.495017270000002</v>
      </c>
      <c r="FL1299">
        <v>9.5362597749999996</v>
      </c>
      <c r="FM1299">
        <v>10.37332224</v>
      </c>
      <c r="FN1299">
        <v>0</v>
      </c>
      <c r="FO1299">
        <v>0</v>
      </c>
      <c r="FP1299">
        <v>1</v>
      </c>
      <c r="FQ1299">
        <v>2</v>
      </c>
      <c r="FR1299">
        <f>8/13</f>
        <v>0.61538461538461542</v>
      </c>
      <c r="FS1299" t="s">
        <v>45</v>
      </c>
      <c r="FT1299">
        <v>0</v>
      </c>
      <c r="FU1299">
        <v>0</v>
      </c>
      <c r="FV1299" t="s">
        <v>45</v>
      </c>
      <c r="FW1299">
        <v>0</v>
      </c>
      <c r="FX1299">
        <v>0</v>
      </c>
    </row>
    <row r="1300" spans="1:180" x14ac:dyDescent="0.3">
      <c r="A1300" s="7" t="s">
        <v>106</v>
      </c>
      <c r="B1300" s="7" t="s">
        <v>113</v>
      </c>
      <c r="C1300" t="s">
        <v>58</v>
      </c>
      <c r="D1300">
        <v>18</v>
      </c>
      <c r="E1300">
        <v>3</v>
      </c>
      <c r="F1300">
        <v>1.0920512819999999</v>
      </c>
      <c r="G1300">
        <v>0.76400000000000001</v>
      </c>
      <c r="H1300">
        <v>0.77358974400000002</v>
      </c>
      <c r="I1300">
        <v>0.75393333299999998</v>
      </c>
      <c r="J1300">
        <v>1.0284288340000001</v>
      </c>
      <c r="K1300">
        <v>2.3211092710000001</v>
      </c>
      <c r="L1300">
        <v>0.511872086</v>
      </c>
      <c r="M1300">
        <v>1.6856717329999999</v>
      </c>
      <c r="N1300">
        <v>19.593594830000001</v>
      </c>
      <c r="O1300">
        <v>18.205090569999999</v>
      </c>
      <c r="P1300">
        <v>1.089966011</v>
      </c>
      <c r="Q1300">
        <v>2.6493420560000001</v>
      </c>
      <c r="R1300">
        <v>1.810751534</v>
      </c>
      <c r="S1300">
        <v>0.96087967399999996</v>
      </c>
      <c r="T1300">
        <v>0.35294117600000002</v>
      </c>
      <c r="U1300">
        <v>0.68627450999999995</v>
      </c>
      <c r="V1300">
        <v>0.46666666699999998</v>
      </c>
      <c r="W1300">
        <v>0.66666666699999999</v>
      </c>
      <c r="X1300">
        <v>0.375</v>
      </c>
      <c r="Y1300">
        <v>0.66666666699999999</v>
      </c>
      <c r="Z1300">
        <v>-18</v>
      </c>
      <c r="AA1300" s="5" t="s">
        <v>219</v>
      </c>
      <c r="AB1300">
        <v>-18</v>
      </c>
      <c r="AC1300">
        <v>-1</v>
      </c>
      <c r="AD1300" s="5" t="s">
        <v>220</v>
      </c>
      <c r="AE1300">
        <v>0</v>
      </c>
      <c r="AF1300">
        <v>-13</v>
      </c>
      <c r="AG1300">
        <v>4</v>
      </c>
      <c r="AH1300">
        <v>-10</v>
      </c>
      <c r="AI1300">
        <v>7</v>
      </c>
      <c r="AJ1300">
        <v>-9</v>
      </c>
      <c r="AK1300">
        <v>8</v>
      </c>
      <c r="AL1300">
        <v>-9</v>
      </c>
      <c r="AM1300">
        <v>8</v>
      </c>
      <c r="AN1300">
        <v>-9</v>
      </c>
      <c r="AO1300">
        <v>8</v>
      </c>
      <c r="AP1300">
        <v>-9</v>
      </c>
      <c r="AQ1300">
        <v>8</v>
      </c>
      <c r="AR1300">
        <v>-5</v>
      </c>
      <c r="AS1300">
        <v>12</v>
      </c>
      <c r="AT1300">
        <v>-5</v>
      </c>
      <c r="AU1300">
        <v>12</v>
      </c>
      <c r="AV1300">
        <v>-4</v>
      </c>
      <c r="AW1300">
        <v>13</v>
      </c>
      <c r="AX1300">
        <v>-4</v>
      </c>
      <c r="AY1300">
        <v>13</v>
      </c>
      <c r="AZ1300">
        <v>0</v>
      </c>
      <c r="BA1300">
        <v>17</v>
      </c>
      <c r="BB1300">
        <v>1</v>
      </c>
      <c r="BC1300">
        <v>18</v>
      </c>
      <c r="BD1300">
        <v>3</v>
      </c>
      <c r="BE1300">
        <v>20</v>
      </c>
      <c r="BF1300">
        <v>4</v>
      </c>
      <c r="BG1300">
        <v>21</v>
      </c>
      <c r="BH1300">
        <v>6</v>
      </c>
      <c r="BI1300">
        <v>23</v>
      </c>
      <c r="BJ1300">
        <v>6</v>
      </c>
      <c r="BK1300">
        <v>23</v>
      </c>
      <c r="BL1300">
        <v>6</v>
      </c>
      <c r="BM1300">
        <v>23</v>
      </c>
      <c r="BN1300">
        <v>-1</v>
      </c>
      <c r="BO1300">
        <v>-1</v>
      </c>
      <c r="BP1300">
        <v>0</v>
      </c>
      <c r="BQ1300">
        <v>0</v>
      </c>
      <c r="BR1300">
        <v>0</v>
      </c>
      <c r="BS1300">
        <v>0</v>
      </c>
      <c r="BT1300">
        <v>-3</v>
      </c>
      <c r="BU1300">
        <v>3</v>
      </c>
      <c r="BV1300">
        <v>2</v>
      </c>
      <c r="BW1300">
        <v>-1</v>
      </c>
      <c r="BX1300">
        <v>0</v>
      </c>
      <c r="BY1300">
        <v>-1</v>
      </c>
      <c r="BZ1300">
        <v>-2</v>
      </c>
      <c r="CA1300">
        <v>-1</v>
      </c>
      <c r="CB1300">
        <v>-1</v>
      </c>
      <c r="CC1300">
        <v>2</v>
      </c>
      <c r="CD1300">
        <v>0</v>
      </c>
      <c r="CE1300">
        <v>5</v>
      </c>
      <c r="CF1300">
        <v>-2</v>
      </c>
      <c r="CG1300">
        <v>1</v>
      </c>
      <c r="CH1300">
        <v>-3</v>
      </c>
      <c r="CI1300">
        <v>0</v>
      </c>
      <c r="CJ1300">
        <v>-2</v>
      </c>
      <c r="CK1300">
        <v>3</v>
      </c>
      <c r="CL1300">
        <v>1</v>
      </c>
      <c r="CM1300">
        <v>0</v>
      </c>
      <c r="CN1300">
        <v>0</v>
      </c>
      <c r="CO1300">
        <v>0</v>
      </c>
      <c r="CP1300">
        <v>0</v>
      </c>
      <c r="CQ1300">
        <v>2</v>
      </c>
      <c r="CR1300">
        <v>0</v>
      </c>
      <c r="CS1300">
        <v>3</v>
      </c>
      <c r="CT1300">
        <v>2</v>
      </c>
      <c r="CU1300">
        <v>4</v>
      </c>
      <c r="CV1300">
        <v>2</v>
      </c>
      <c r="CW1300">
        <v>2</v>
      </c>
      <c r="CX1300">
        <v>0</v>
      </c>
      <c r="CY1300">
        <v>4</v>
      </c>
      <c r="CZ1300">
        <v>0</v>
      </c>
      <c r="DA1300">
        <v>4</v>
      </c>
      <c r="DB1300">
        <v>-27</v>
      </c>
      <c r="DC1300">
        <v>9</v>
      </c>
      <c r="DD1300">
        <v>-26</v>
      </c>
      <c r="DE1300">
        <v>10</v>
      </c>
      <c r="DF1300">
        <v>-36</v>
      </c>
      <c r="DG1300">
        <v>0</v>
      </c>
      <c r="DH1300">
        <v>-14</v>
      </c>
      <c r="DI1300">
        <v>22</v>
      </c>
      <c r="DJ1300">
        <v>-14</v>
      </c>
      <c r="DK1300">
        <v>22</v>
      </c>
      <c r="DL1300">
        <v>-10</v>
      </c>
      <c r="DM1300">
        <v>26</v>
      </c>
      <c r="DN1300">
        <v>-9</v>
      </c>
      <c r="DO1300">
        <v>27</v>
      </c>
      <c r="DP1300">
        <v>-8</v>
      </c>
      <c r="DQ1300">
        <v>28</v>
      </c>
      <c r="DR1300">
        <v>-4</v>
      </c>
      <c r="DS1300">
        <v>32</v>
      </c>
      <c r="DT1300">
        <v>-9</v>
      </c>
      <c r="DU1300">
        <v>27</v>
      </c>
      <c r="DV1300">
        <v>-4</v>
      </c>
      <c r="DW1300">
        <v>32</v>
      </c>
      <c r="DX1300">
        <v>-6</v>
      </c>
      <c r="DY1300">
        <v>30</v>
      </c>
      <c r="DZ1300">
        <v>-5</v>
      </c>
      <c r="EA1300">
        <v>31</v>
      </c>
      <c r="EB1300">
        <v>0</v>
      </c>
      <c r="EC1300">
        <v>36</v>
      </c>
      <c r="ED1300">
        <v>-3</v>
      </c>
      <c r="EE1300">
        <v>33</v>
      </c>
      <c r="EF1300">
        <v>5</v>
      </c>
      <c r="EG1300">
        <v>41</v>
      </c>
      <c r="EH1300">
        <v>3</v>
      </c>
      <c r="EI1300">
        <v>39</v>
      </c>
      <c r="EJ1300">
        <v>7</v>
      </c>
      <c r="EK1300">
        <v>43</v>
      </c>
      <c r="EL1300">
        <v>7</v>
      </c>
      <c r="EM1300">
        <v>43</v>
      </c>
      <c r="EN1300">
        <v>13</v>
      </c>
      <c r="EO1300">
        <v>49</v>
      </c>
      <c r="EP1300">
        <v>149.9326336</v>
      </c>
      <c r="EQ1300">
        <v>305.29525990000002</v>
      </c>
      <c r="ER1300">
        <v>87.738465099999999</v>
      </c>
      <c r="ES1300">
        <v>93.147166729999995</v>
      </c>
      <c r="ET1300">
        <v>143.5033655</v>
      </c>
      <c r="EU1300">
        <v>236.98831730000001</v>
      </c>
      <c r="EV1300">
        <v>82.905045079999994</v>
      </c>
      <c r="EW1300">
        <v>92.154355150000001</v>
      </c>
      <c r="EX1300">
        <v>49.722241359999998</v>
      </c>
      <c r="EY1300">
        <v>50.136446479999996</v>
      </c>
      <c r="EZ1300">
        <v>65.130080669999998</v>
      </c>
      <c r="FA1300">
        <v>75.026384989999997</v>
      </c>
      <c r="FB1300">
        <v>7.9421726430000001</v>
      </c>
      <c r="FC1300">
        <v>11.59368577</v>
      </c>
      <c r="FD1300">
        <v>20.33391975</v>
      </c>
      <c r="FE1300">
        <v>46.640204050000001</v>
      </c>
      <c r="FF1300">
        <v>5.6101077259999999</v>
      </c>
      <c r="FG1300">
        <v>13.158515619999999</v>
      </c>
      <c r="FH1300">
        <v>1.718021287</v>
      </c>
      <c r="FI1300">
        <v>3.0340579839999999</v>
      </c>
      <c r="FJ1300">
        <v>30.65160796</v>
      </c>
      <c r="FK1300">
        <v>40.022560929999997</v>
      </c>
      <c r="FL1300">
        <v>10.76446881</v>
      </c>
      <c r="FM1300">
        <v>14.9229442</v>
      </c>
      <c r="FN1300">
        <v>0</v>
      </c>
      <c r="FO1300">
        <v>0</v>
      </c>
      <c r="FP1300">
        <v>0</v>
      </c>
      <c r="FQ1300">
        <v>1</v>
      </c>
      <c r="FR1300">
        <v>0</v>
      </c>
      <c r="FS1300" t="s">
        <v>45</v>
      </c>
      <c r="FT1300">
        <v>1</v>
      </c>
      <c r="FU1300">
        <v>1</v>
      </c>
      <c r="FV1300" t="s">
        <v>45</v>
      </c>
      <c r="FW1300">
        <v>1</v>
      </c>
      <c r="FX1300">
        <v>1</v>
      </c>
    </row>
    <row r="1301" spans="1:180" x14ac:dyDescent="0.3">
      <c r="A1301" s="7" t="s">
        <v>121</v>
      </c>
      <c r="B1301" s="7" t="s">
        <v>381</v>
      </c>
      <c r="C1301" t="s">
        <v>61</v>
      </c>
      <c r="D1301">
        <v>16</v>
      </c>
      <c r="E1301">
        <v>3</v>
      </c>
      <c r="F1301">
        <v>1.557826087</v>
      </c>
      <c r="G1301">
        <v>1.67</v>
      </c>
      <c r="H1301">
        <v>0.74776087000000002</v>
      </c>
      <c r="I1301">
        <v>0.61399999999999999</v>
      </c>
      <c r="J1301">
        <v>1.1182618879999999</v>
      </c>
      <c r="K1301">
        <v>1.219793576</v>
      </c>
      <c r="L1301">
        <v>0.77316587699999995</v>
      </c>
      <c r="M1301">
        <v>1.0565160659999999</v>
      </c>
      <c r="N1301">
        <v>16.556410549999999</v>
      </c>
      <c r="O1301">
        <v>16.072533830000001</v>
      </c>
      <c r="P1301">
        <v>1.3266699159999999</v>
      </c>
      <c r="Q1301">
        <v>1.0531105810000001</v>
      </c>
      <c r="R1301">
        <v>1.795596293</v>
      </c>
      <c r="S1301">
        <v>1.57155307</v>
      </c>
      <c r="T1301">
        <v>0.311111111</v>
      </c>
      <c r="U1301">
        <v>0.4</v>
      </c>
      <c r="V1301">
        <v>0.133333333</v>
      </c>
      <c r="W1301">
        <v>0.46666666699999998</v>
      </c>
      <c r="X1301">
        <v>0.38095238100000001</v>
      </c>
      <c r="Y1301">
        <v>0.47619047599999997</v>
      </c>
      <c r="Z1301">
        <v>-23</v>
      </c>
      <c r="AA1301" s="5" t="s">
        <v>238</v>
      </c>
      <c r="AB1301">
        <v>-22</v>
      </c>
      <c r="AC1301">
        <v>-18</v>
      </c>
      <c r="AD1301" s="5" t="s">
        <v>210</v>
      </c>
      <c r="AE1301">
        <v>-12</v>
      </c>
      <c r="AF1301">
        <v>-14</v>
      </c>
      <c r="AG1301">
        <v>-10</v>
      </c>
      <c r="AH1301">
        <v>-13</v>
      </c>
      <c r="AI1301">
        <v>-9</v>
      </c>
      <c r="AJ1301">
        <v>-12</v>
      </c>
      <c r="AK1301">
        <v>-8</v>
      </c>
      <c r="AL1301">
        <v>-11</v>
      </c>
      <c r="AM1301">
        <v>-7</v>
      </c>
      <c r="AN1301">
        <v>-9</v>
      </c>
      <c r="AO1301">
        <v>-5</v>
      </c>
      <c r="AP1301">
        <v>-8</v>
      </c>
      <c r="AQ1301">
        <v>-4</v>
      </c>
      <c r="AR1301">
        <v>-4</v>
      </c>
      <c r="AS1301">
        <v>0</v>
      </c>
      <c r="AT1301">
        <v>-3</v>
      </c>
      <c r="AU1301">
        <v>1</v>
      </c>
      <c r="AV1301">
        <v>-2</v>
      </c>
      <c r="AW1301">
        <v>2</v>
      </c>
      <c r="AX1301">
        <v>-1</v>
      </c>
      <c r="AY1301">
        <v>3</v>
      </c>
      <c r="AZ1301">
        <v>-1</v>
      </c>
      <c r="BA1301">
        <v>3</v>
      </c>
      <c r="BB1301">
        <v>0</v>
      </c>
      <c r="BC1301">
        <v>4</v>
      </c>
      <c r="BD1301">
        <v>2</v>
      </c>
      <c r="BE1301">
        <v>6</v>
      </c>
      <c r="BF1301">
        <v>3</v>
      </c>
      <c r="BG1301">
        <v>7</v>
      </c>
      <c r="BH1301">
        <v>3</v>
      </c>
      <c r="BI1301">
        <v>7</v>
      </c>
      <c r="BJ1301">
        <v>3</v>
      </c>
      <c r="BK1301">
        <v>7</v>
      </c>
      <c r="BL1301">
        <v>5</v>
      </c>
      <c r="BM1301">
        <v>9</v>
      </c>
      <c r="BN1301">
        <v>0</v>
      </c>
      <c r="BO1301">
        <v>-2</v>
      </c>
      <c r="BP1301">
        <v>-2</v>
      </c>
      <c r="BQ1301">
        <v>-3</v>
      </c>
      <c r="BR1301">
        <v>-1</v>
      </c>
      <c r="BS1301">
        <v>-3</v>
      </c>
      <c r="BT1301">
        <v>-3</v>
      </c>
      <c r="BU1301">
        <v>-1</v>
      </c>
      <c r="BV1301">
        <v>-2</v>
      </c>
      <c r="BW1301">
        <v>0</v>
      </c>
      <c r="BX1301">
        <v>0</v>
      </c>
      <c r="BY1301">
        <v>-1</v>
      </c>
      <c r="BZ1301">
        <v>-3</v>
      </c>
      <c r="CA1301">
        <v>0</v>
      </c>
      <c r="CB1301">
        <v>0</v>
      </c>
      <c r="CC1301">
        <v>-2</v>
      </c>
      <c r="CD1301">
        <v>-2</v>
      </c>
      <c r="CE1301">
        <v>0</v>
      </c>
      <c r="CF1301">
        <v>0</v>
      </c>
      <c r="CG1301">
        <v>0</v>
      </c>
      <c r="CH1301">
        <v>2</v>
      </c>
      <c r="CI1301">
        <v>1</v>
      </c>
      <c r="CJ1301">
        <v>-1</v>
      </c>
      <c r="CK1301">
        <v>1</v>
      </c>
      <c r="CL1301">
        <v>0</v>
      </c>
      <c r="CM1301">
        <v>1</v>
      </c>
      <c r="CN1301">
        <v>0</v>
      </c>
      <c r="CO1301">
        <v>2</v>
      </c>
      <c r="CP1301">
        <v>0</v>
      </c>
      <c r="CQ1301">
        <v>0</v>
      </c>
      <c r="CR1301">
        <v>0</v>
      </c>
      <c r="CS1301">
        <v>0</v>
      </c>
      <c r="CT1301">
        <v>1</v>
      </c>
      <c r="CU1301">
        <v>0</v>
      </c>
      <c r="CV1301">
        <v>0</v>
      </c>
      <c r="CW1301">
        <v>2</v>
      </c>
      <c r="CX1301">
        <v>0</v>
      </c>
      <c r="CY1301">
        <v>-3</v>
      </c>
      <c r="CZ1301">
        <v>2</v>
      </c>
      <c r="DA1301">
        <v>0</v>
      </c>
      <c r="DB1301">
        <v>-27</v>
      </c>
      <c r="DC1301">
        <v>-26</v>
      </c>
      <c r="DD1301">
        <v>-30</v>
      </c>
      <c r="DE1301">
        <v>-29</v>
      </c>
      <c r="DF1301">
        <v>-18</v>
      </c>
      <c r="DG1301">
        <v>-17</v>
      </c>
      <c r="DH1301">
        <v>-27</v>
      </c>
      <c r="DI1301">
        <v>-26</v>
      </c>
      <c r="DJ1301">
        <v>-24</v>
      </c>
      <c r="DK1301">
        <v>-23</v>
      </c>
      <c r="DL1301">
        <v>-14</v>
      </c>
      <c r="DM1301">
        <v>-13</v>
      </c>
      <c r="DN1301">
        <v>-21</v>
      </c>
      <c r="DO1301">
        <v>-20</v>
      </c>
      <c r="DP1301">
        <v>-14</v>
      </c>
      <c r="DQ1301">
        <v>-13</v>
      </c>
      <c r="DR1301">
        <v>-8</v>
      </c>
      <c r="DS1301">
        <v>-7</v>
      </c>
      <c r="DT1301">
        <v>-1</v>
      </c>
      <c r="DU1301">
        <v>0</v>
      </c>
      <c r="DV1301">
        <v>-7</v>
      </c>
      <c r="DW1301">
        <v>-6</v>
      </c>
      <c r="DX1301">
        <v>-3</v>
      </c>
      <c r="DY1301">
        <v>-2</v>
      </c>
      <c r="DZ1301">
        <v>-4</v>
      </c>
      <c r="EA1301">
        <v>-3</v>
      </c>
      <c r="EB1301">
        <v>-3</v>
      </c>
      <c r="EC1301">
        <v>-2</v>
      </c>
      <c r="ED1301">
        <v>0</v>
      </c>
      <c r="EE1301">
        <v>1</v>
      </c>
      <c r="EF1301">
        <v>6</v>
      </c>
      <c r="EG1301">
        <v>7</v>
      </c>
      <c r="EH1301">
        <v>-2</v>
      </c>
      <c r="EI1301">
        <v>-1</v>
      </c>
      <c r="EJ1301">
        <v>4</v>
      </c>
      <c r="EK1301">
        <v>5</v>
      </c>
      <c r="EL1301">
        <v>2</v>
      </c>
      <c r="EM1301">
        <v>3</v>
      </c>
      <c r="EN1301">
        <v>11</v>
      </c>
      <c r="EO1301">
        <v>12</v>
      </c>
      <c r="EP1301">
        <v>128.30281579999999</v>
      </c>
      <c r="EQ1301">
        <v>118.43987540000001</v>
      </c>
      <c r="ER1301">
        <v>84.043980619999999</v>
      </c>
      <c r="ES1301">
        <v>85.751362709999995</v>
      </c>
      <c r="ET1301">
        <v>135.3851234</v>
      </c>
      <c r="EU1301">
        <v>128.94544980000001</v>
      </c>
      <c r="EV1301">
        <v>83.094824869999997</v>
      </c>
      <c r="EW1301">
        <v>83.55646453</v>
      </c>
      <c r="EX1301">
        <v>44.854794519999999</v>
      </c>
      <c r="EY1301">
        <v>38.25754019</v>
      </c>
      <c r="EZ1301">
        <v>65.659563980000001</v>
      </c>
      <c r="FA1301">
        <v>62.246210959999999</v>
      </c>
      <c r="FB1301">
        <v>7.2398866999999996</v>
      </c>
      <c r="FC1301">
        <v>10.718240290000001</v>
      </c>
      <c r="FD1301">
        <v>19.378446180000001</v>
      </c>
      <c r="FE1301">
        <v>21.133271140000002</v>
      </c>
      <c r="FF1301">
        <v>7.1922898980000003</v>
      </c>
      <c r="FG1301">
        <v>7.4199632019999999</v>
      </c>
      <c r="FH1301">
        <v>1.992465277</v>
      </c>
      <c r="FI1301">
        <v>1.8276437210000001</v>
      </c>
      <c r="FJ1301">
        <v>29.103170339999998</v>
      </c>
      <c r="FK1301">
        <v>32.259911770000002</v>
      </c>
      <c r="FL1301">
        <v>11.640803930000001</v>
      </c>
      <c r="FM1301">
        <v>11.862137410000001</v>
      </c>
      <c r="FN1301">
        <v>0</v>
      </c>
      <c r="FO1301">
        <v>0</v>
      </c>
      <c r="FP1301">
        <v>2</v>
      </c>
      <c r="FQ1301">
        <v>1</v>
      </c>
      <c r="FR1301">
        <v>1</v>
      </c>
      <c r="FS1301">
        <v>2</v>
      </c>
      <c r="FT1301">
        <v>1</v>
      </c>
      <c r="FU1301">
        <v>2</v>
      </c>
      <c r="FV1301">
        <v>2</v>
      </c>
      <c r="FW1301">
        <v>1</v>
      </c>
      <c r="FX1301">
        <v>2</v>
      </c>
    </row>
    <row r="1302" spans="1:180" x14ac:dyDescent="0.3">
      <c r="A1302" s="7" t="s">
        <v>119</v>
      </c>
      <c r="B1302" s="7" t="s">
        <v>122</v>
      </c>
      <c r="C1302" t="s">
        <v>61</v>
      </c>
      <c r="D1302">
        <v>16</v>
      </c>
      <c r="E1302">
        <v>3</v>
      </c>
      <c r="F1302">
        <v>1.247933561</v>
      </c>
      <c r="G1302">
        <v>1.6326562499999999</v>
      </c>
      <c r="H1302">
        <v>0.69119662900000001</v>
      </c>
      <c r="I1302">
        <v>0.72367187499999996</v>
      </c>
      <c r="J1302">
        <v>2.6335908309999998</v>
      </c>
      <c r="K1302">
        <v>1.1773325939999999</v>
      </c>
      <c r="L1302">
        <v>1.3146316810000001</v>
      </c>
      <c r="M1302">
        <v>0.67331749399999996</v>
      </c>
      <c r="N1302">
        <v>19.631788459999999</v>
      </c>
      <c r="O1302">
        <v>17.38218883</v>
      </c>
      <c r="P1302">
        <v>2.4540133709999998</v>
      </c>
      <c r="Q1302">
        <v>1.155631791</v>
      </c>
      <c r="R1302">
        <v>1.3219759719999999</v>
      </c>
      <c r="S1302">
        <v>1.7648637110000001</v>
      </c>
      <c r="T1302">
        <v>0.59523809500000002</v>
      </c>
      <c r="U1302">
        <v>0.26666666700000002</v>
      </c>
      <c r="V1302">
        <v>0.73333333300000003</v>
      </c>
      <c r="W1302">
        <v>0.133333333</v>
      </c>
      <c r="X1302">
        <v>0.61904761900000005</v>
      </c>
      <c r="Y1302">
        <v>0.23809523799999999</v>
      </c>
      <c r="Z1302">
        <v>-12</v>
      </c>
      <c r="AA1302" s="5" t="s">
        <v>186</v>
      </c>
      <c r="AB1302">
        <v>-11</v>
      </c>
      <c r="AC1302">
        <v>-24</v>
      </c>
      <c r="AD1302" s="5" t="s">
        <v>211</v>
      </c>
      <c r="AE1302">
        <v>-18</v>
      </c>
      <c r="AF1302">
        <v>-3</v>
      </c>
      <c r="AG1302">
        <v>-16</v>
      </c>
      <c r="AH1302">
        <v>-2</v>
      </c>
      <c r="AI1302">
        <v>-15</v>
      </c>
      <c r="AJ1302">
        <v>-1</v>
      </c>
      <c r="AK1302">
        <v>-14</v>
      </c>
      <c r="AL1302">
        <v>0</v>
      </c>
      <c r="AM1302">
        <v>-13</v>
      </c>
      <c r="AN1302">
        <v>2</v>
      </c>
      <c r="AO1302">
        <v>-11</v>
      </c>
      <c r="AP1302">
        <v>3</v>
      </c>
      <c r="AQ1302">
        <v>-10</v>
      </c>
      <c r="AR1302">
        <v>7</v>
      </c>
      <c r="AS1302">
        <v>-6</v>
      </c>
      <c r="AT1302">
        <v>8</v>
      </c>
      <c r="AU1302">
        <v>-5</v>
      </c>
      <c r="AV1302">
        <v>9</v>
      </c>
      <c r="AW1302">
        <v>-4</v>
      </c>
      <c r="AX1302">
        <v>10</v>
      </c>
      <c r="AY1302">
        <v>-3</v>
      </c>
      <c r="AZ1302">
        <v>10</v>
      </c>
      <c r="BA1302">
        <v>-3</v>
      </c>
      <c r="BB1302">
        <v>11</v>
      </c>
      <c r="BC1302">
        <v>-2</v>
      </c>
      <c r="BD1302">
        <v>13</v>
      </c>
      <c r="BE1302">
        <v>0</v>
      </c>
      <c r="BF1302">
        <v>14</v>
      </c>
      <c r="BG1302">
        <v>1</v>
      </c>
      <c r="BH1302">
        <v>14</v>
      </c>
      <c r="BI1302">
        <v>1</v>
      </c>
      <c r="BJ1302">
        <v>14</v>
      </c>
      <c r="BK1302">
        <v>1</v>
      </c>
      <c r="BL1302">
        <v>16</v>
      </c>
      <c r="BM1302">
        <v>3</v>
      </c>
      <c r="BN1302">
        <v>0</v>
      </c>
      <c r="BO1302">
        <v>0</v>
      </c>
      <c r="BP1302">
        <v>0</v>
      </c>
      <c r="BQ1302">
        <v>0</v>
      </c>
      <c r="BR1302">
        <v>3</v>
      </c>
      <c r="BS1302">
        <v>-3</v>
      </c>
      <c r="BT1302">
        <v>-3</v>
      </c>
      <c r="BU1302">
        <v>-2</v>
      </c>
      <c r="BV1302">
        <v>0</v>
      </c>
      <c r="BW1302">
        <v>-4</v>
      </c>
      <c r="BX1302">
        <v>4</v>
      </c>
      <c r="BY1302">
        <v>0</v>
      </c>
      <c r="BZ1302">
        <v>0</v>
      </c>
      <c r="CA1302">
        <v>0</v>
      </c>
      <c r="CB1302">
        <v>-2</v>
      </c>
      <c r="CC1302">
        <v>1</v>
      </c>
      <c r="CD1302">
        <v>3</v>
      </c>
      <c r="CE1302">
        <v>0</v>
      </c>
      <c r="CF1302">
        <v>0</v>
      </c>
      <c r="CG1302">
        <v>0</v>
      </c>
      <c r="CH1302">
        <v>-2</v>
      </c>
      <c r="CI1302">
        <v>0</v>
      </c>
      <c r="CJ1302">
        <v>0</v>
      </c>
      <c r="CK1302">
        <v>-3</v>
      </c>
      <c r="CL1302">
        <v>3</v>
      </c>
      <c r="CM1302">
        <v>0</v>
      </c>
      <c r="CN1302">
        <v>0</v>
      </c>
      <c r="CO1302">
        <v>-1</v>
      </c>
      <c r="CP1302">
        <v>3</v>
      </c>
      <c r="CQ1302">
        <v>0</v>
      </c>
      <c r="CR1302">
        <v>0</v>
      </c>
      <c r="CS1302">
        <v>0</v>
      </c>
      <c r="CT1302">
        <v>2</v>
      </c>
      <c r="CU1302">
        <v>-3</v>
      </c>
      <c r="CV1302">
        <v>0</v>
      </c>
      <c r="CW1302">
        <v>1</v>
      </c>
      <c r="CX1302">
        <v>0</v>
      </c>
      <c r="CY1302">
        <v>0</v>
      </c>
      <c r="CZ1302">
        <v>1</v>
      </c>
      <c r="DA1302">
        <v>-1</v>
      </c>
      <c r="DB1302">
        <v>-6</v>
      </c>
      <c r="DC1302">
        <v>-33</v>
      </c>
      <c r="DD1302">
        <v>-9</v>
      </c>
      <c r="DE1302">
        <v>-36</v>
      </c>
      <c r="DF1302">
        <v>3</v>
      </c>
      <c r="DG1302">
        <v>-24</v>
      </c>
      <c r="DH1302">
        <v>-6</v>
      </c>
      <c r="DI1302">
        <v>-33</v>
      </c>
      <c r="DJ1302">
        <v>-3</v>
      </c>
      <c r="DK1302">
        <v>-30</v>
      </c>
      <c r="DL1302">
        <v>7</v>
      </c>
      <c r="DM1302">
        <v>-20</v>
      </c>
      <c r="DN1302">
        <v>0</v>
      </c>
      <c r="DO1302">
        <v>-27</v>
      </c>
      <c r="DP1302">
        <v>7</v>
      </c>
      <c r="DQ1302">
        <v>-20</v>
      </c>
      <c r="DR1302">
        <v>13</v>
      </c>
      <c r="DS1302">
        <v>-14</v>
      </c>
      <c r="DT1302">
        <v>20</v>
      </c>
      <c r="DU1302">
        <v>-7</v>
      </c>
      <c r="DV1302">
        <v>14</v>
      </c>
      <c r="DW1302">
        <v>-13</v>
      </c>
      <c r="DX1302">
        <v>18</v>
      </c>
      <c r="DY1302">
        <v>-9</v>
      </c>
      <c r="DZ1302">
        <v>17</v>
      </c>
      <c r="EA1302">
        <v>-10</v>
      </c>
      <c r="EB1302">
        <v>18</v>
      </c>
      <c r="EC1302">
        <v>-9</v>
      </c>
      <c r="ED1302">
        <v>21</v>
      </c>
      <c r="EE1302">
        <v>-6</v>
      </c>
      <c r="EF1302">
        <v>27</v>
      </c>
      <c r="EG1302">
        <v>0</v>
      </c>
      <c r="EH1302">
        <v>19</v>
      </c>
      <c r="EI1302">
        <v>-8</v>
      </c>
      <c r="EJ1302">
        <v>25</v>
      </c>
      <c r="EK1302">
        <v>-2</v>
      </c>
      <c r="EL1302">
        <v>23</v>
      </c>
      <c r="EM1302">
        <v>-4</v>
      </c>
      <c r="EN1302">
        <v>32</v>
      </c>
      <c r="EO1302">
        <v>5</v>
      </c>
      <c r="EP1302">
        <v>197.41767680000001</v>
      </c>
      <c r="EQ1302">
        <v>133.48576439999999</v>
      </c>
      <c r="ER1302">
        <v>89.335901640000003</v>
      </c>
      <c r="ES1302">
        <v>87.74282418</v>
      </c>
      <c r="ET1302">
        <v>181.60387130000001</v>
      </c>
      <c r="EU1302">
        <v>165.85988159999999</v>
      </c>
      <c r="EV1302">
        <v>87.034250700000001</v>
      </c>
      <c r="EW1302">
        <v>86.231182720000007</v>
      </c>
      <c r="EX1302">
        <v>45.868972960000001</v>
      </c>
      <c r="EY1302">
        <v>61.755809839999998</v>
      </c>
      <c r="EZ1302">
        <v>64.907659929999994</v>
      </c>
      <c r="FA1302">
        <v>65.653362749999999</v>
      </c>
      <c r="FB1302">
        <v>12.000197630000001</v>
      </c>
      <c r="FC1302">
        <v>7.7886849859999998</v>
      </c>
      <c r="FD1302">
        <v>34.387045329999999</v>
      </c>
      <c r="FE1302">
        <v>29.313564809999999</v>
      </c>
      <c r="FF1302">
        <v>11.71485101</v>
      </c>
      <c r="FG1302">
        <v>6.3339560910000001</v>
      </c>
      <c r="FH1302">
        <v>2.5295821080000001</v>
      </c>
      <c r="FI1302">
        <v>1.777601824</v>
      </c>
      <c r="FJ1302">
        <v>37.40270795</v>
      </c>
      <c r="FK1302">
        <v>30.005492289999999</v>
      </c>
      <c r="FL1302">
        <v>17.045095740000001</v>
      </c>
      <c r="FM1302">
        <v>12.56596407</v>
      </c>
      <c r="FN1302">
        <v>0</v>
      </c>
      <c r="FO1302">
        <v>1</v>
      </c>
      <c r="FP1302">
        <v>2</v>
      </c>
      <c r="FQ1302">
        <v>1</v>
      </c>
      <c r="FR1302">
        <f>13/14</f>
        <v>0.9285714285714286</v>
      </c>
      <c r="FS1302">
        <v>1</v>
      </c>
      <c r="FT1302">
        <v>3</v>
      </c>
      <c r="FU1302">
        <v>0</v>
      </c>
      <c r="FV1302">
        <v>1</v>
      </c>
      <c r="FW1302">
        <v>1</v>
      </c>
      <c r="FX1302">
        <v>0</v>
      </c>
    </row>
    <row r="1303" spans="1:180" x14ac:dyDescent="0.3">
      <c r="A1303" s="7" t="s">
        <v>115</v>
      </c>
      <c r="B1303" s="7" t="s">
        <v>123</v>
      </c>
      <c r="C1303" t="s">
        <v>61</v>
      </c>
      <c r="D1303">
        <v>16</v>
      </c>
      <c r="E1303">
        <v>3</v>
      </c>
      <c r="F1303">
        <v>1.111111111</v>
      </c>
      <c r="G1303">
        <v>1.3554838709999999</v>
      </c>
      <c r="H1303">
        <v>0.58533333300000001</v>
      </c>
      <c r="I1303">
        <v>0.73629032299999997</v>
      </c>
      <c r="J1303">
        <v>1.3474899279999999</v>
      </c>
      <c r="K1303">
        <v>1.273929831</v>
      </c>
      <c r="L1303">
        <v>1.2896998580000001</v>
      </c>
      <c r="M1303">
        <v>0.89498828699999999</v>
      </c>
      <c r="N1303">
        <v>17.607435559999999</v>
      </c>
      <c r="O1303">
        <v>20.469217560000001</v>
      </c>
      <c r="P1303">
        <v>1.5300734499999999</v>
      </c>
      <c r="Q1303">
        <v>1.154534508</v>
      </c>
      <c r="R1303">
        <v>1.687427456</v>
      </c>
      <c r="S1303">
        <v>1.487433156</v>
      </c>
      <c r="T1303">
        <v>0.35555555599999999</v>
      </c>
      <c r="U1303">
        <v>0.35714285699999998</v>
      </c>
      <c r="V1303">
        <v>0.26666666700000002</v>
      </c>
      <c r="W1303">
        <v>0.33333333300000001</v>
      </c>
      <c r="X1303">
        <v>0.47619047599999997</v>
      </c>
      <c r="Y1303">
        <v>0.38095238100000001</v>
      </c>
      <c r="Z1303">
        <v>-21</v>
      </c>
      <c r="AA1303" s="5" t="s">
        <v>244</v>
      </c>
      <c r="AB1303">
        <v>-20</v>
      </c>
      <c r="AC1303">
        <v>-21</v>
      </c>
      <c r="AD1303" s="5" t="s">
        <v>218</v>
      </c>
      <c r="AE1303">
        <v>-15</v>
      </c>
      <c r="AF1303">
        <v>-12</v>
      </c>
      <c r="AG1303">
        <v>-13</v>
      </c>
      <c r="AH1303">
        <v>-11</v>
      </c>
      <c r="AI1303">
        <v>-12</v>
      </c>
      <c r="AJ1303">
        <v>-10</v>
      </c>
      <c r="AK1303">
        <v>-11</v>
      </c>
      <c r="AL1303">
        <v>-9</v>
      </c>
      <c r="AM1303">
        <v>-10</v>
      </c>
      <c r="AN1303">
        <v>-7</v>
      </c>
      <c r="AO1303">
        <v>-8</v>
      </c>
      <c r="AP1303">
        <v>-6</v>
      </c>
      <c r="AQ1303">
        <v>-7</v>
      </c>
      <c r="AR1303">
        <v>-2</v>
      </c>
      <c r="AS1303">
        <v>-3</v>
      </c>
      <c r="AT1303">
        <v>-1</v>
      </c>
      <c r="AU1303">
        <v>-2</v>
      </c>
      <c r="AV1303">
        <v>0</v>
      </c>
      <c r="AW1303">
        <v>-1</v>
      </c>
      <c r="AX1303">
        <v>1</v>
      </c>
      <c r="AY1303">
        <v>0</v>
      </c>
      <c r="AZ1303">
        <v>1</v>
      </c>
      <c r="BA1303">
        <v>0</v>
      </c>
      <c r="BB1303">
        <v>2</v>
      </c>
      <c r="BC1303">
        <v>1</v>
      </c>
      <c r="BD1303">
        <v>4</v>
      </c>
      <c r="BE1303">
        <v>3</v>
      </c>
      <c r="BF1303">
        <v>5</v>
      </c>
      <c r="BG1303">
        <v>4</v>
      </c>
      <c r="BH1303">
        <v>5</v>
      </c>
      <c r="BI1303">
        <v>4</v>
      </c>
      <c r="BJ1303">
        <v>5</v>
      </c>
      <c r="BK1303">
        <v>4</v>
      </c>
      <c r="BL1303">
        <v>7</v>
      </c>
      <c r="BM1303">
        <v>6</v>
      </c>
      <c r="BN1303">
        <v>-2</v>
      </c>
      <c r="BO1303">
        <v>-1</v>
      </c>
      <c r="BP1303">
        <v>-2</v>
      </c>
      <c r="BQ1303">
        <v>0</v>
      </c>
      <c r="BR1303">
        <v>-4</v>
      </c>
      <c r="BS1303">
        <v>-1</v>
      </c>
      <c r="BT1303">
        <v>-1</v>
      </c>
      <c r="BU1303">
        <v>0</v>
      </c>
      <c r="BV1303">
        <v>0</v>
      </c>
      <c r="BW1303">
        <v>-3</v>
      </c>
      <c r="BX1303">
        <v>-1</v>
      </c>
      <c r="BY1303">
        <v>0</v>
      </c>
      <c r="BZ1303">
        <v>0</v>
      </c>
      <c r="CA1303">
        <v>0</v>
      </c>
      <c r="CB1303">
        <v>0</v>
      </c>
      <c r="CC1303">
        <v>-1</v>
      </c>
      <c r="CD1303">
        <v>-1</v>
      </c>
      <c r="CE1303">
        <v>2</v>
      </c>
      <c r="CF1303">
        <v>-1</v>
      </c>
      <c r="CG1303">
        <v>-2</v>
      </c>
      <c r="CH1303">
        <v>1</v>
      </c>
      <c r="CI1303">
        <v>0</v>
      </c>
      <c r="CJ1303">
        <v>0</v>
      </c>
      <c r="CK1303">
        <v>0</v>
      </c>
      <c r="CL1303">
        <v>0</v>
      </c>
      <c r="CM1303">
        <v>-1</v>
      </c>
      <c r="CN1303">
        <v>0</v>
      </c>
      <c r="CO1303">
        <v>0</v>
      </c>
      <c r="CP1303">
        <v>1</v>
      </c>
      <c r="CQ1303">
        <v>0</v>
      </c>
      <c r="CR1303">
        <v>3</v>
      </c>
      <c r="CS1303">
        <v>1</v>
      </c>
      <c r="CT1303">
        <v>0</v>
      </c>
      <c r="CU1303">
        <v>1</v>
      </c>
      <c r="CV1303">
        <v>0</v>
      </c>
      <c r="CW1303">
        <v>1</v>
      </c>
      <c r="CX1303">
        <v>0</v>
      </c>
      <c r="CY1303">
        <v>-2</v>
      </c>
      <c r="CZ1303">
        <v>1</v>
      </c>
      <c r="DA1303">
        <v>0</v>
      </c>
      <c r="DB1303">
        <v>-24</v>
      </c>
      <c r="DC1303">
        <v>-24</v>
      </c>
      <c r="DD1303">
        <v>-27</v>
      </c>
      <c r="DE1303">
        <v>-27</v>
      </c>
      <c r="DF1303">
        <v>-15</v>
      </c>
      <c r="DG1303">
        <v>-15</v>
      </c>
      <c r="DH1303">
        <v>-24</v>
      </c>
      <c r="DI1303">
        <v>-24</v>
      </c>
      <c r="DJ1303">
        <v>-21</v>
      </c>
      <c r="DK1303">
        <v>-21</v>
      </c>
      <c r="DL1303">
        <v>-11</v>
      </c>
      <c r="DM1303">
        <v>-11</v>
      </c>
      <c r="DN1303">
        <v>-18</v>
      </c>
      <c r="DO1303">
        <v>-18</v>
      </c>
      <c r="DP1303">
        <v>-11</v>
      </c>
      <c r="DQ1303">
        <v>-11</v>
      </c>
      <c r="DR1303">
        <v>-5</v>
      </c>
      <c r="DS1303">
        <v>-5</v>
      </c>
      <c r="DT1303">
        <v>2</v>
      </c>
      <c r="DU1303">
        <v>2</v>
      </c>
      <c r="DV1303">
        <v>-4</v>
      </c>
      <c r="DW1303">
        <v>-4</v>
      </c>
      <c r="DX1303">
        <v>0</v>
      </c>
      <c r="DY1303">
        <v>0</v>
      </c>
      <c r="DZ1303">
        <v>-1</v>
      </c>
      <c r="EA1303">
        <v>-1</v>
      </c>
      <c r="EB1303">
        <v>0</v>
      </c>
      <c r="EC1303">
        <v>0</v>
      </c>
      <c r="ED1303">
        <v>3</v>
      </c>
      <c r="EE1303">
        <v>3</v>
      </c>
      <c r="EF1303">
        <v>9</v>
      </c>
      <c r="EG1303">
        <v>9</v>
      </c>
      <c r="EH1303">
        <v>1</v>
      </c>
      <c r="EI1303">
        <v>1</v>
      </c>
      <c r="EJ1303">
        <v>7</v>
      </c>
      <c r="EK1303">
        <v>7</v>
      </c>
      <c r="EL1303">
        <v>5</v>
      </c>
      <c r="EM1303">
        <v>5</v>
      </c>
      <c r="EN1303">
        <v>14</v>
      </c>
      <c r="EO1303">
        <v>14</v>
      </c>
      <c r="EP1303">
        <v>146.6227203</v>
      </c>
      <c r="EQ1303">
        <v>156.46069600000001</v>
      </c>
      <c r="ER1303">
        <v>87.406295299999996</v>
      </c>
      <c r="ES1303">
        <v>90.330657669999994</v>
      </c>
      <c r="ET1303">
        <v>153.86431210000001</v>
      </c>
      <c r="EU1303">
        <v>153.48998470000001</v>
      </c>
      <c r="EV1303">
        <v>84.906309070000006</v>
      </c>
      <c r="EW1303">
        <v>86.463207269999998</v>
      </c>
      <c r="EX1303">
        <v>45.39870166</v>
      </c>
      <c r="EY1303">
        <v>44.672450509999997</v>
      </c>
      <c r="EZ1303">
        <v>64.667650750000007</v>
      </c>
      <c r="FA1303">
        <v>63.816519800000002</v>
      </c>
      <c r="FB1303">
        <v>10.40413745</v>
      </c>
      <c r="FC1303">
        <v>8.2101249920000008</v>
      </c>
      <c r="FD1303">
        <v>28.759540680000001</v>
      </c>
      <c r="FE1303">
        <v>23.85104025</v>
      </c>
      <c r="FF1303">
        <v>7.5104863870000003</v>
      </c>
      <c r="FG1303">
        <v>8.73696172</v>
      </c>
      <c r="FH1303">
        <v>1.842472495</v>
      </c>
      <c r="FI1303">
        <v>3.0824665410000001</v>
      </c>
      <c r="FJ1303">
        <v>32.661089869999998</v>
      </c>
      <c r="FK1303">
        <v>26.259580140000001</v>
      </c>
      <c r="FL1303">
        <v>14.06585639</v>
      </c>
      <c r="FM1303">
        <v>12.08295674</v>
      </c>
      <c r="FN1303">
        <v>0</v>
      </c>
      <c r="FO1303">
        <v>0</v>
      </c>
      <c r="FP1303">
        <v>1</v>
      </c>
      <c r="FQ1303">
        <v>1</v>
      </c>
      <c r="FR1303">
        <f>4/14</f>
        <v>0.2857142857142857</v>
      </c>
      <c r="FS1303" t="s">
        <v>45</v>
      </c>
      <c r="FT1303">
        <v>2</v>
      </c>
      <c r="FU1303">
        <v>2</v>
      </c>
      <c r="FV1303">
        <v>1</v>
      </c>
      <c r="FW1303">
        <v>2</v>
      </c>
      <c r="FX1303">
        <v>1</v>
      </c>
    </row>
    <row r="1304" spans="1:180" x14ac:dyDescent="0.3">
      <c r="A1304" s="7" t="s">
        <v>380</v>
      </c>
      <c r="B1304" s="7" t="s">
        <v>128</v>
      </c>
      <c r="C1304" t="s">
        <v>61</v>
      </c>
      <c r="D1304">
        <v>16</v>
      </c>
      <c r="E1304">
        <v>3</v>
      </c>
      <c r="F1304">
        <v>2.33</v>
      </c>
      <c r="G1304">
        <v>1.3622784809999999</v>
      </c>
      <c r="H1304">
        <v>0.59799999999999998</v>
      </c>
      <c r="I1304">
        <v>0.70446945500000002</v>
      </c>
      <c r="J1304">
        <v>1.1571150180000001</v>
      </c>
      <c r="K1304">
        <v>1.472733289</v>
      </c>
      <c r="L1304">
        <v>0.60366441299999996</v>
      </c>
      <c r="M1304">
        <v>1.3612867399999999</v>
      </c>
      <c r="N1304">
        <v>17.641111720000001</v>
      </c>
      <c r="O1304">
        <v>18.108834940000001</v>
      </c>
      <c r="P1304">
        <v>1.08347773</v>
      </c>
      <c r="Q1304">
        <v>2.1575761959999999</v>
      </c>
      <c r="R1304">
        <v>2.3498486249999999</v>
      </c>
      <c r="S1304">
        <v>1.3471534199999999</v>
      </c>
      <c r="T1304">
        <v>0.2</v>
      </c>
      <c r="U1304">
        <v>0.66666666699999999</v>
      </c>
      <c r="V1304">
        <v>0.46666666699999998</v>
      </c>
      <c r="W1304">
        <v>0.8</v>
      </c>
      <c r="X1304">
        <v>0.33333333300000001</v>
      </c>
      <c r="Y1304">
        <v>0.47619047599999997</v>
      </c>
      <c r="Z1304">
        <v>-28</v>
      </c>
      <c r="AA1304" s="5" t="s">
        <v>191</v>
      </c>
      <c r="AB1304">
        <v>-27</v>
      </c>
      <c r="AC1304">
        <v>-6</v>
      </c>
      <c r="AD1304" s="5" t="s">
        <v>194</v>
      </c>
      <c r="AE1304">
        <v>0</v>
      </c>
      <c r="AF1304">
        <v>-19</v>
      </c>
      <c r="AG1304">
        <v>2</v>
      </c>
      <c r="AH1304">
        <v>-18</v>
      </c>
      <c r="AI1304">
        <v>3</v>
      </c>
      <c r="AJ1304">
        <v>-17</v>
      </c>
      <c r="AK1304">
        <v>4</v>
      </c>
      <c r="AL1304">
        <v>-16</v>
      </c>
      <c r="AM1304">
        <v>5</v>
      </c>
      <c r="AN1304">
        <v>-14</v>
      </c>
      <c r="AO1304">
        <v>7</v>
      </c>
      <c r="AP1304">
        <v>-13</v>
      </c>
      <c r="AQ1304">
        <v>8</v>
      </c>
      <c r="AR1304">
        <v>-9</v>
      </c>
      <c r="AS1304">
        <v>12</v>
      </c>
      <c r="AT1304">
        <v>-8</v>
      </c>
      <c r="AU1304">
        <v>13</v>
      </c>
      <c r="AV1304">
        <v>-7</v>
      </c>
      <c r="AW1304">
        <v>14</v>
      </c>
      <c r="AX1304">
        <v>-6</v>
      </c>
      <c r="AY1304">
        <v>15</v>
      </c>
      <c r="AZ1304">
        <v>-6</v>
      </c>
      <c r="BA1304">
        <v>15</v>
      </c>
      <c r="BB1304">
        <v>-5</v>
      </c>
      <c r="BC1304">
        <v>16</v>
      </c>
      <c r="BD1304">
        <v>-3</v>
      </c>
      <c r="BE1304">
        <v>18</v>
      </c>
      <c r="BF1304">
        <v>-2</v>
      </c>
      <c r="BG1304">
        <v>19</v>
      </c>
      <c r="BH1304">
        <v>-2</v>
      </c>
      <c r="BI1304">
        <v>19</v>
      </c>
      <c r="BJ1304">
        <v>-2</v>
      </c>
      <c r="BK1304">
        <v>19</v>
      </c>
      <c r="BL1304">
        <v>0</v>
      </c>
      <c r="BM1304">
        <v>21</v>
      </c>
      <c r="BN1304">
        <v>-2</v>
      </c>
      <c r="BO1304">
        <v>0</v>
      </c>
      <c r="BP1304">
        <v>-4</v>
      </c>
      <c r="BQ1304">
        <v>0</v>
      </c>
      <c r="BR1304">
        <v>0</v>
      </c>
      <c r="BS1304">
        <v>0</v>
      </c>
      <c r="BT1304">
        <v>-4</v>
      </c>
      <c r="BU1304">
        <v>-4</v>
      </c>
      <c r="BV1304">
        <v>0</v>
      </c>
      <c r="BW1304">
        <v>0</v>
      </c>
      <c r="BX1304">
        <v>-3</v>
      </c>
      <c r="BY1304">
        <v>0</v>
      </c>
      <c r="BZ1304">
        <v>-1</v>
      </c>
      <c r="CA1304">
        <v>-3</v>
      </c>
      <c r="CB1304">
        <v>0</v>
      </c>
      <c r="CC1304">
        <v>-3</v>
      </c>
      <c r="CD1304">
        <v>-2</v>
      </c>
      <c r="CE1304">
        <v>0</v>
      </c>
      <c r="CF1304">
        <v>0</v>
      </c>
      <c r="CG1304">
        <v>3</v>
      </c>
      <c r="CH1304">
        <v>-2</v>
      </c>
      <c r="CI1304">
        <v>1</v>
      </c>
      <c r="CJ1304">
        <v>-1</v>
      </c>
      <c r="CK1304">
        <v>4</v>
      </c>
      <c r="CL1304">
        <v>0</v>
      </c>
      <c r="CM1304">
        <v>2</v>
      </c>
      <c r="CN1304">
        <v>0</v>
      </c>
      <c r="CO1304">
        <v>1</v>
      </c>
      <c r="CP1304">
        <v>-2</v>
      </c>
      <c r="CQ1304">
        <v>1</v>
      </c>
      <c r="CR1304">
        <v>1</v>
      </c>
      <c r="CS1304">
        <v>3</v>
      </c>
      <c r="CT1304">
        <v>0</v>
      </c>
      <c r="CU1304">
        <v>2</v>
      </c>
      <c r="CV1304">
        <v>-3</v>
      </c>
      <c r="CW1304">
        <v>2</v>
      </c>
      <c r="CX1304">
        <v>3</v>
      </c>
      <c r="CY1304">
        <v>0</v>
      </c>
      <c r="CZ1304">
        <v>0</v>
      </c>
      <c r="DA1304">
        <v>0</v>
      </c>
      <c r="DB1304">
        <v>-38</v>
      </c>
      <c r="DC1304">
        <v>-9</v>
      </c>
      <c r="DD1304">
        <v>-41</v>
      </c>
      <c r="DE1304">
        <v>-12</v>
      </c>
      <c r="DF1304">
        <v>-29</v>
      </c>
      <c r="DG1304">
        <v>0</v>
      </c>
      <c r="DH1304">
        <v>-38</v>
      </c>
      <c r="DI1304">
        <v>-9</v>
      </c>
      <c r="DJ1304">
        <v>-35</v>
      </c>
      <c r="DK1304">
        <v>-6</v>
      </c>
      <c r="DL1304">
        <v>-25</v>
      </c>
      <c r="DM1304">
        <v>4</v>
      </c>
      <c r="DN1304">
        <v>-32</v>
      </c>
      <c r="DO1304">
        <v>-3</v>
      </c>
      <c r="DP1304">
        <v>-25</v>
      </c>
      <c r="DQ1304">
        <v>4</v>
      </c>
      <c r="DR1304">
        <v>-19</v>
      </c>
      <c r="DS1304">
        <v>10</v>
      </c>
      <c r="DT1304">
        <v>-12</v>
      </c>
      <c r="DU1304">
        <v>17</v>
      </c>
      <c r="DV1304">
        <v>-18</v>
      </c>
      <c r="DW1304">
        <v>11</v>
      </c>
      <c r="DX1304">
        <v>-14</v>
      </c>
      <c r="DY1304">
        <v>15</v>
      </c>
      <c r="DZ1304">
        <v>-15</v>
      </c>
      <c r="EA1304">
        <v>14</v>
      </c>
      <c r="EB1304">
        <v>-14</v>
      </c>
      <c r="EC1304">
        <v>15</v>
      </c>
      <c r="ED1304">
        <v>-11</v>
      </c>
      <c r="EE1304">
        <v>18</v>
      </c>
      <c r="EF1304">
        <v>-5</v>
      </c>
      <c r="EG1304">
        <v>24</v>
      </c>
      <c r="EH1304">
        <v>-13</v>
      </c>
      <c r="EI1304">
        <v>16</v>
      </c>
      <c r="EJ1304">
        <v>-7</v>
      </c>
      <c r="EK1304">
        <v>22</v>
      </c>
      <c r="EL1304">
        <v>-9</v>
      </c>
      <c r="EM1304">
        <v>20</v>
      </c>
      <c r="EN1304">
        <v>0</v>
      </c>
      <c r="EO1304">
        <v>29</v>
      </c>
      <c r="EP1304">
        <v>130.88987499999999</v>
      </c>
      <c r="EQ1304">
        <v>165.6559767</v>
      </c>
      <c r="ER1304">
        <v>87.088713310000003</v>
      </c>
      <c r="ES1304">
        <v>89.067697659999993</v>
      </c>
      <c r="ET1304">
        <v>174.28004770000001</v>
      </c>
      <c r="EU1304">
        <v>191.09307480000001</v>
      </c>
      <c r="EV1304">
        <v>87.285541640000005</v>
      </c>
      <c r="EW1304">
        <v>90.447945869999998</v>
      </c>
      <c r="EX1304">
        <v>43.809961739999999</v>
      </c>
      <c r="EY1304">
        <v>52.032384790000002</v>
      </c>
      <c r="EZ1304">
        <v>61.901801730000003</v>
      </c>
      <c r="FA1304">
        <v>73.322809359999994</v>
      </c>
      <c r="FB1304">
        <v>5.5704119480000003</v>
      </c>
      <c r="FC1304">
        <v>9.7916576519999996</v>
      </c>
      <c r="FD1304">
        <v>22.45929868</v>
      </c>
      <c r="FE1304">
        <v>30.670213220000001</v>
      </c>
      <c r="FF1304">
        <v>5.2995716719999999</v>
      </c>
      <c r="FG1304">
        <v>8.2494081809999997</v>
      </c>
      <c r="FH1304">
        <v>1.8793240630000001</v>
      </c>
      <c r="FI1304">
        <v>1.3915761689999999</v>
      </c>
      <c r="FJ1304">
        <v>35.22150723</v>
      </c>
      <c r="FK1304">
        <v>34.474459260000003</v>
      </c>
      <c r="FL1304">
        <v>7.2032845280000002</v>
      </c>
      <c r="FM1304">
        <v>14.12610742</v>
      </c>
      <c r="FN1304">
        <v>0</v>
      </c>
      <c r="FO1304">
        <v>0</v>
      </c>
      <c r="FP1304">
        <v>0</v>
      </c>
      <c r="FQ1304">
        <v>2</v>
      </c>
      <c r="FR1304">
        <v>0</v>
      </c>
      <c r="FS1304">
        <v>2</v>
      </c>
      <c r="FT1304">
        <v>1</v>
      </c>
      <c r="FU1304">
        <v>3</v>
      </c>
      <c r="FV1304">
        <v>2</v>
      </c>
      <c r="FW1304">
        <v>0</v>
      </c>
      <c r="FX1304">
        <v>3</v>
      </c>
    </row>
    <row r="1305" spans="1:180" x14ac:dyDescent="0.3">
      <c r="A1305" s="7" t="s">
        <v>129</v>
      </c>
      <c r="B1305" s="7" t="s">
        <v>116</v>
      </c>
      <c r="C1305" t="s">
        <v>61</v>
      </c>
      <c r="D1305">
        <v>16</v>
      </c>
      <c r="E1305">
        <v>3</v>
      </c>
      <c r="F1305">
        <v>1.2235416670000001</v>
      </c>
      <c r="G1305">
        <v>1.3924590160000001</v>
      </c>
      <c r="H1305">
        <v>0.73431250000000003</v>
      </c>
      <c r="I1305">
        <v>0.71357377</v>
      </c>
      <c r="J1305">
        <v>1.8707094710000001</v>
      </c>
      <c r="K1305">
        <v>1.1503554890000001</v>
      </c>
      <c r="L1305">
        <v>1.0410872630000001</v>
      </c>
      <c r="M1305">
        <v>0.97289044899999999</v>
      </c>
      <c r="N1305">
        <v>17.661735149999998</v>
      </c>
      <c r="O1305">
        <v>16.73411651</v>
      </c>
      <c r="P1305">
        <v>1.9081173769999999</v>
      </c>
      <c r="Q1305">
        <v>1.283234132</v>
      </c>
      <c r="R1305">
        <v>1.266695226</v>
      </c>
      <c r="S1305">
        <v>1.2749145310000001</v>
      </c>
      <c r="T1305">
        <v>0.48888888899999999</v>
      </c>
      <c r="U1305">
        <v>0.33333333300000001</v>
      </c>
      <c r="V1305">
        <v>0.33333333300000001</v>
      </c>
      <c r="W1305">
        <v>0.4</v>
      </c>
      <c r="X1305">
        <v>0.38095238100000001</v>
      </c>
      <c r="Y1305">
        <v>0.23809523799999999</v>
      </c>
      <c r="Z1305">
        <v>-15</v>
      </c>
      <c r="AA1305" s="5" t="s">
        <v>244</v>
      </c>
      <c r="AB1305">
        <v>-14</v>
      </c>
      <c r="AC1305">
        <v>-21</v>
      </c>
      <c r="AD1305" s="5" t="s">
        <v>245</v>
      </c>
      <c r="AE1305">
        <v>-15</v>
      </c>
      <c r="AF1305">
        <v>-6</v>
      </c>
      <c r="AG1305">
        <v>-13</v>
      </c>
      <c r="AH1305">
        <v>-5</v>
      </c>
      <c r="AI1305">
        <v>-12</v>
      </c>
      <c r="AJ1305">
        <v>-4</v>
      </c>
      <c r="AK1305">
        <v>-11</v>
      </c>
      <c r="AL1305">
        <v>-3</v>
      </c>
      <c r="AM1305">
        <v>-10</v>
      </c>
      <c r="AN1305">
        <v>-1</v>
      </c>
      <c r="AO1305">
        <v>-8</v>
      </c>
      <c r="AP1305">
        <v>0</v>
      </c>
      <c r="AQ1305">
        <v>-7</v>
      </c>
      <c r="AR1305">
        <v>4</v>
      </c>
      <c r="AS1305">
        <v>-3</v>
      </c>
      <c r="AT1305">
        <v>5</v>
      </c>
      <c r="AU1305">
        <v>-2</v>
      </c>
      <c r="AV1305">
        <v>6</v>
      </c>
      <c r="AW1305">
        <v>-1</v>
      </c>
      <c r="AX1305">
        <v>7</v>
      </c>
      <c r="AY1305">
        <v>0</v>
      </c>
      <c r="AZ1305">
        <v>7</v>
      </c>
      <c r="BA1305">
        <v>0</v>
      </c>
      <c r="BB1305">
        <v>8</v>
      </c>
      <c r="BC1305">
        <v>1</v>
      </c>
      <c r="BD1305">
        <v>10</v>
      </c>
      <c r="BE1305">
        <v>3</v>
      </c>
      <c r="BF1305">
        <v>11</v>
      </c>
      <c r="BG1305">
        <v>4</v>
      </c>
      <c r="BH1305">
        <v>11</v>
      </c>
      <c r="BI1305">
        <v>4</v>
      </c>
      <c r="BJ1305">
        <v>11</v>
      </c>
      <c r="BK1305">
        <v>4</v>
      </c>
      <c r="BL1305">
        <v>13</v>
      </c>
      <c r="BM1305">
        <v>6</v>
      </c>
      <c r="BN1305">
        <v>-1</v>
      </c>
      <c r="BO1305">
        <v>-2</v>
      </c>
      <c r="BP1305">
        <v>0</v>
      </c>
      <c r="BQ1305">
        <v>-1</v>
      </c>
      <c r="BR1305">
        <v>0</v>
      </c>
      <c r="BS1305">
        <v>-2</v>
      </c>
      <c r="BT1305">
        <v>2</v>
      </c>
      <c r="BU1305">
        <v>0</v>
      </c>
      <c r="BV1305">
        <v>0</v>
      </c>
      <c r="BW1305">
        <v>3</v>
      </c>
      <c r="BX1305">
        <v>0</v>
      </c>
      <c r="BY1305">
        <v>0</v>
      </c>
      <c r="BZ1305">
        <v>-3</v>
      </c>
      <c r="CA1305">
        <v>-3</v>
      </c>
      <c r="CB1305">
        <v>-1</v>
      </c>
      <c r="CC1305">
        <v>0</v>
      </c>
      <c r="CD1305">
        <v>0</v>
      </c>
      <c r="CE1305">
        <v>0</v>
      </c>
      <c r="CF1305">
        <v>0</v>
      </c>
      <c r="CG1305">
        <v>-1</v>
      </c>
      <c r="CH1305">
        <v>-3</v>
      </c>
      <c r="CI1305">
        <v>-1</v>
      </c>
      <c r="CJ1305">
        <v>1</v>
      </c>
      <c r="CK1305">
        <v>0</v>
      </c>
      <c r="CL1305">
        <v>0</v>
      </c>
      <c r="CM1305">
        <v>0</v>
      </c>
      <c r="CN1305">
        <v>-2</v>
      </c>
      <c r="CO1305">
        <v>1</v>
      </c>
      <c r="CP1305">
        <v>2</v>
      </c>
      <c r="CQ1305">
        <v>0</v>
      </c>
      <c r="CR1305">
        <v>0</v>
      </c>
      <c r="CS1305">
        <v>0</v>
      </c>
      <c r="CT1305">
        <v>1</v>
      </c>
      <c r="CU1305">
        <v>1</v>
      </c>
      <c r="CV1305">
        <v>0</v>
      </c>
      <c r="CW1305">
        <v>0</v>
      </c>
      <c r="CX1305">
        <v>1</v>
      </c>
      <c r="CY1305">
        <v>0</v>
      </c>
      <c r="CZ1305">
        <v>2</v>
      </c>
      <c r="DA1305">
        <v>0</v>
      </c>
      <c r="DB1305">
        <v>-19</v>
      </c>
      <c r="DC1305">
        <v>-23</v>
      </c>
      <c r="DD1305">
        <v>-22</v>
      </c>
      <c r="DE1305">
        <v>-26</v>
      </c>
      <c r="DF1305">
        <v>-10</v>
      </c>
      <c r="DG1305">
        <v>-14</v>
      </c>
      <c r="DH1305">
        <v>-19</v>
      </c>
      <c r="DI1305">
        <v>-23</v>
      </c>
      <c r="DJ1305">
        <v>-16</v>
      </c>
      <c r="DK1305">
        <v>-20</v>
      </c>
      <c r="DL1305">
        <v>-6</v>
      </c>
      <c r="DM1305">
        <v>-10</v>
      </c>
      <c r="DN1305">
        <v>-13</v>
      </c>
      <c r="DO1305">
        <v>-17</v>
      </c>
      <c r="DP1305">
        <v>-6</v>
      </c>
      <c r="DQ1305">
        <v>-10</v>
      </c>
      <c r="DR1305">
        <v>0</v>
      </c>
      <c r="DS1305">
        <v>-4</v>
      </c>
      <c r="DT1305">
        <v>7</v>
      </c>
      <c r="DU1305">
        <v>3</v>
      </c>
      <c r="DV1305">
        <v>1</v>
      </c>
      <c r="DW1305">
        <v>-3</v>
      </c>
      <c r="DX1305">
        <v>5</v>
      </c>
      <c r="DY1305">
        <v>1</v>
      </c>
      <c r="DZ1305">
        <v>4</v>
      </c>
      <c r="EA1305">
        <v>0</v>
      </c>
      <c r="EB1305">
        <v>5</v>
      </c>
      <c r="EC1305">
        <v>1</v>
      </c>
      <c r="ED1305">
        <v>8</v>
      </c>
      <c r="EE1305">
        <v>4</v>
      </c>
      <c r="EF1305">
        <v>14</v>
      </c>
      <c r="EG1305">
        <v>10</v>
      </c>
      <c r="EH1305">
        <v>6</v>
      </c>
      <c r="EI1305">
        <v>2</v>
      </c>
      <c r="EJ1305">
        <v>12</v>
      </c>
      <c r="EK1305">
        <v>8</v>
      </c>
      <c r="EL1305">
        <v>10</v>
      </c>
      <c r="EM1305">
        <v>6</v>
      </c>
      <c r="EN1305">
        <v>19</v>
      </c>
      <c r="EO1305">
        <v>15</v>
      </c>
      <c r="EP1305">
        <v>147.58047189999999</v>
      </c>
      <c r="EQ1305">
        <v>150.38121659999999</v>
      </c>
      <c r="ER1305">
        <v>87.761330979999997</v>
      </c>
      <c r="ES1305">
        <v>89.082859069999998</v>
      </c>
      <c r="ET1305">
        <v>176.53375790000001</v>
      </c>
      <c r="EU1305">
        <v>166.19420220000001</v>
      </c>
      <c r="EV1305">
        <v>88.000789370000007</v>
      </c>
      <c r="EW1305">
        <v>87.45054116</v>
      </c>
      <c r="EX1305">
        <v>66.694502779999993</v>
      </c>
      <c r="EY1305">
        <v>50.883327020000003</v>
      </c>
      <c r="EZ1305">
        <v>75.157546600000003</v>
      </c>
      <c r="FA1305">
        <v>66.767329790000005</v>
      </c>
      <c r="FB1305">
        <v>9.4635004489999996</v>
      </c>
      <c r="FC1305">
        <v>9.9585093209999993</v>
      </c>
      <c r="FD1305">
        <v>33.856582009999997</v>
      </c>
      <c r="FE1305">
        <v>29.227806059999999</v>
      </c>
      <c r="FF1305">
        <v>8.7866290570000007</v>
      </c>
      <c r="FG1305">
        <v>8.9469181179999993</v>
      </c>
      <c r="FH1305">
        <v>1.9910688249999999</v>
      </c>
      <c r="FI1305">
        <v>2.9587467040000002</v>
      </c>
      <c r="FJ1305">
        <v>33.601061170000001</v>
      </c>
      <c r="FK1305">
        <v>30.374446290000002</v>
      </c>
      <c r="FL1305">
        <v>13.596188160000001</v>
      </c>
      <c r="FM1305">
        <v>11.4874236</v>
      </c>
      <c r="FN1305">
        <v>0</v>
      </c>
      <c r="FO1305">
        <v>1</v>
      </c>
      <c r="FP1305">
        <v>2</v>
      </c>
      <c r="FQ1305">
        <v>1</v>
      </c>
      <c r="FR1305">
        <f>13/14</f>
        <v>0.9285714285714286</v>
      </c>
      <c r="FS1305">
        <v>1</v>
      </c>
      <c r="FT1305">
        <v>2</v>
      </c>
      <c r="FU1305">
        <v>1</v>
      </c>
      <c r="FV1305">
        <v>1</v>
      </c>
      <c r="FW1305">
        <v>1</v>
      </c>
      <c r="FX1305">
        <v>0</v>
      </c>
    </row>
    <row r="1306" spans="1:180" x14ac:dyDescent="0.3">
      <c r="A1306" s="7" t="s">
        <v>124</v>
      </c>
      <c r="B1306" s="7" t="s">
        <v>120</v>
      </c>
      <c r="C1306" t="s">
        <v>61</v>
      </c>
      <c r="D1306">
        <v>16</v>
      </c>
      <c r="E1306">
        <v>3</v>
      </c>
      <c r="F1306">
        <v>1.67</v>
      </c>
      <c r="G1306">
        <v>0.99307692299999994</v>
      </c>
      <c r="H1306">
        <v>0.67627272699999996</v>
      </c>
      <c r="I1306">
        <v>0.704461538</v>
      </c>
      <c r="J1306">
        <v>1.319617724</v>
      </c>
      <c r="K1306">
        <v>1.9136076849999999</v>
      </c>
      <c r="L1306">
        <v>1.0818134859999999</v>
      </c>
      <c r="M1306">
        <v>1.50638498</v>
      </c>
      <c r="N1306">
        <v>18.435234080000001</v>
      </c>
      <c r="O1306">
        <v>16.672155570000001</v>
      </c>
      <c r="P1306">
        <v>1.544676959</v>
      </c>
      <c r="Q1306">
        <v>2.2978460109999999</v>
      </c>
      <c r="R1306">
        <v>1.64752722</v>
      </c>
      <c r="S1306">
        <v>1.0530923510000001</v>
      </c>
      <c r="T1306">
        <v>0.37777777800000001</v>
      </c>
      <c r="U1306">
        <v>0.8</v>
      </c>
      <c r="V1306">
        <v>0.4</v>
      </c>
      <c r="W1306">
        <v>1</v>
      </c>
      <c r="X1306">
        <v>0.33333333300000001</v>
      </c>
      <c r="Y1306">
        <v>0.80952380999999995</v>
      </c>
      <c r="Z1306">
        <v>-20</v>
      </c>
      <c r="AA1306" s="5" t="s">
        <v>219</v>
      </c>
      <c r="AB1306">
        <v>-19</v>
      </c>
      <c r="AC1306">
        <v>0</v>
      </c>
      <c r="AD1306" s="5" t="s">
        <v>214</v>
      </c>
      <c r="AE1306">
        <v>6</v>
      </c>
      <c r="AF1306">
        <v>-11</v>
      </c>
      <c r="AG1306">
        <v>8</v>
      </c>
      <c r="AH1306">
        <v>-10</v>
      </c>
      <c r="AI1306">
        <v>9</v>
      </c>
      <c r="AJ1306">
        <v>-9</v>
      </c>
      <c r="AK1306">
        <v>10</v>
      </c>
      <c r="AL1306">
        <v>-8</v>
      </c>
      <c r="AM1306">
        <v>11</v>
      </c>
      <c r="AN1306">
        <v>-6</v>
      </c>
      <c r="AO1306">
        <v>13</v>
      </c>
      <c r="AP1306">
        <v>-5</v>
      </c>
      <c r="AQ1306">
        <v>14</v>
      </c>
      <c r="AR1306">
        <v>-1</v>
      </c>
      <c r="AS1306">
        <v>18</v>
      </c>
      <c r="AT1306">
        <v>0</v>
      </c>
      <c r="AU1306">
        <v>19</v>
      </c>
      <c r="AV1306">
        <v>1</v>
      </c>
      <c r="AW1306">
        <v>20</v>
      </c>
      <c r="AX1306">
        <v>2</v>
      </c>
      <c r="AY1306">
        <v>21</v>
      </c>
      <c r="AZ1306">
        <v>2</v>
      </c>
      <c r="BA1306">
        <v>21</v>
      </c>
      <c r="BB1306">
        <v>3</v>
      </c>
      <c r="BC1306">
        <v>22</v>
      </c>
      <c r="BD1306">
        <v>5</v>
      </c>
      <c r="BE1306">
        <v>24</v>
      </c>
      <c r="BF1306">
        <v>6</v>
      </c>
      <c r="BG1306">
        <v>25</v>
      </c>
      <c r="BH1306">
        <v>6</v>
      </c>
      <c r="BI1306">
        <v>25</v>
      </c>
      <c r="BJ1306">
        <v>6</v>
      </c>
      <c r="BK1306">
        <v>25</v>
      </c>
      <c r="BL1306">
        <v>8</v>
      </c>
      <c r="BM1306">
        <v>27</v>
      </c>
      <c r="BN1306">
        <v>-1</v>
      </c>
      <c r="BO1306">
        <v>-1</v>
      </c>
      <c r="BP1306">
        <v>0</v>
      </c>
      <c r="BQ1306">
        <v>0</v>
      </c>
      <c r="BR1306">
        <v>-1</v>
      </c>
      <c r="BS1306">
        <v>0</v>
      </c>
      <c r="BT1306">
        <v>-1</v>
      </c>
      <c r="BU1306">
        <v>1</v>
      </c>
      <c r="BV1306">
        <v>-3</v>
      </c>
      <c r="BW1306">
        <v>0</v>
      </c>
      <c r="BX1306">
        <v>-1</v>
      </c>
      <c r="BY1306">
        <v>3</v>
      </c>
      <c r="BZ1306">
        <v>2</v>
      </c>
      <c r="CA1306">
        <v>0</v>
      </c>
      <c r="CB1306">
        <v>1</v>
      </c>
      <c r="CC1306">
        <v>1</v>
      </c>
      <c r="CD1306">
        <v>3</v>
      </c>
      <c r="CE1306">
        <v>0</v>
      </c>
      <c r="CF1306">
        <v>-1</v>
      </c>
      <c r="CG1306">
        <v>3</v>
      </c>
      <c r="CH1306">
        <v>0</v>
      </c>
      <c r="CI1306">
        <v>0</v>
      </c>
      <c r="CJ1306">
        <v>-1</v>
      </c>
      <c r="CK1306">
        <v>2</v>
      </c>
      <c r="CL1306">
        <v>1</v>
      </c>
      <c r="CM1306">
        <v>1</v>
      </c>
      <c r="CN1306">
        <v>0</v>
      </c>
      <c r="CO1306">
        <v>0</v>
      </c>
      <c r="CP1306">
        <v>-2</v>
      </c>
      <c r="CQ1306">
        <v>2</v>
      </c>
      <c r="CR1306">
        <v>0</v>
      </c>
      <c r="CS1306">
        <v>0</v>
      </c>
      <c r="CT1306">
        <v>0</v>
      </c>
      <c r="CU1306">
        <v>2</v>
      </c>
      <c r="CV1306">
        <v>0</v>
      </c>
      <c r="CW1306">
        <v>2</v>
      </c>
      <c r="CX1306">
        <v>0</v>
      </c>
      <c r="CY1306">
        <v>1</v>
      </c>
      <c r="CZ1306">
        <v>2</v>
      </c>
      <c r="DA1306">
        <v>4</v>
      </c>
      <c r="DB1306">
        <v>-20</v>
      </c>
      <c r="DC1306">
        <v>3</v>
      </c>
      <c r="DD1306">
        <v>-23</v>
      </c>
      <c r="DE1306">
        <v>0</v>
      </c>
      <c r="DF1306">
        <v>-11</v>
      </c>
      <c r="DG1306">
        <v>12</v>
      </c>
      <c r="DH1306">
        <v>-20</v>
      </c>
      <c r="DI1306">
        <v>3</v>
      </c>
      <c r="DJ1306">
        <v>-17</v>
      </c>
      <c r="DK1306">
        <v>6</v>
      </c>
      <c r="DL1306">
        <v>-7</v>
      </c>
      <c r="DM1306">
        <v>16</v>
      </c>
      <c r="DN1306">
        <v>-14</v>
      </c>
      <c r="DO1306">
        <v>9</v>
      </c>
      <c r="DP1306">
        <v>-7</v>
      </c>
      <c r="DQ1306">
        <v>16</v>
      </c>
      <c r="DR1306">
        <v>-1</v>
      </c>
      <c r="DS1306">
        <v>22</v>
      </c>
      <c r="DT1306">
        <v>6</v>
      </c>
      <c r="DU1306">
        <v>29</v>
      </c>
      <c r="DV1306">
        <v>0</v>
      </c>
      <c r="DW1306">
        <v>23</v>
      </c>
      <c r="DX1306">
        <v>4</v>
      </c>
      <c r="DY1306">
        <v>27</v>
      </c>
      <c r="DZ1306">
        <v>3</v>
      </c>
      <c r="EA1306">
        <v>26</v>
      </c>
      <c r="EB1306">
        <v>4</v>
      </c>
      <c r="EC1306">
        <v>27</v>
      </c>
      <c r="ED1306">
        <v>7</v>
      </c>
      <c r="EE1306">
        <v>30</v>
      </c>
      <c r="EF1306">
        <v>13</v>
      </c>
      <c r="EG1306">
        <v>36</v>
      </c>
      <c r="EH1306">
        <v>5</v>
      </c>
      <c r="EI1306">
        <v>28</v>
      </c>
      <c r="EJ1306">
        <v>11</v>
      </c>
      <c r="EK1306">
        <v>34</v>
      </c>
      <c r="EL1306">
        <v>9</v>
      </c>
      <c r="EM1306">
        <v>32</v>
      </c>
      <c r="EN1306">
        <v>18</v>
      </c>
      <c r="EO1306">
        <v>41</v>
      </c>
      <c r="EP1306">
        <v>140.18718580000001</v>
      </c>
      <c r="EQ1306">
        <v>181.72716439999999</v>
      </c>
      <c r="ER1306">
        <v>86.724896079999994</v>
      </c>
      <c r="ES1306">
        <v>90.05841169</v>
      </c>
      <c r="ET1306">
        <v>141.79222870000001</v>
      </c>
      <c r="EU1306">
        <v>212.41782939999999</v>
      </c>
      <c r="EV1306">
        <v>82.444858969999999</v>
      </c>
      <c r="EW1306">
        <v>89.86677469</v>
      </c>
      <c r="EX1306">
        <v>46.957655299999999</v>
      </c>
      <c r="EY1306">
        <v>68.340046650000005</v>
      </c>
      <c r="EZ1306">
        <v>58.398016939999998</v>
      </c>
      <c r="FA1306">
        <v>74.09700488</v>
      </c>
      <c r="FB1306">
        <v>9.4390797390000003</v>
      </c>
      <c r="FC1306">
        <v>11.7028956</v>
      </c>
      <c r="FD1306">
        <v>24.827641960000001</v>
      </c>
      <c r="FE1306">
        <v>36.922888819999997</v>
      </c>
      <c r="FF1306">
        <v>7.9101280989999996</v>
      </c>
      <c r="FG1306">
        <v>11.25465747</v>
      </c>
      <c r="FH1306">
        <v>2.5853084869999998</v>
      </c>
      <c r="FI1306">
        <v>2.1289567250000001</v>
      </c>
      <c r="FJ1306">
        <v>32.23741837</v>
      </c>
      <c r="FK1306">
        <v>38.093556399999997</v>
      </c>
      <c r="FL1306">
        <v>12.627719839999999</v>
      </c>
      <c r="FM1306">
        <v>15.18062357</v>
      </c>
      <c r="FN1306">
        <v>0</v>
      </c>
      <c r="FO1306">
        <v>0</v>
      </c>
      <c r="FP1306">
        <v>1</v>
      </c>
      <c r="FQ1306">
        <v>2</v>
      </c>
      <c r="FR1306">
        <v>0</v>
      </c>
      <c r="FS1306">
        <v>1</v>
      </c>
      <c r="FT1306">
        <v>2</v>
      </c>
      <c r="FU1306">
        <v>1</v>
      </c>
      <c r="FV1306">
        <v>1</v>
      </c>
      <c r="FW1306">
        <v>2</v>
      </c>
      <c r="FX1306">
        <v>0</v>
      </c>
    </row>
    <row r="1307" spans="1:180" x14ac:dyDescent="0.3">
      <c r="A1307" s="7" t="s">
        <v>125</v>
      </c>
      <c r="B1307" s="7" t="s">
        <v>117</v>
      </c>
      <c r="C1307" t="s">
        <v>61</v>
      </c>
      <c r="D1307">
        <v>16</v>
      </c>
      <c r="E1307">
        <v>3</v>
      </c>
      <c r="F1307">
        <v>1.722542373</v>
      </c>
      <c r="G1307">
        <v>1.748693182</v>
      </c>
      <c r="H1307">
        <v>0.66862711900000005</v>
      </c>
      <c r="I1307">
        <v>0.64892341899999995</v>
      </c>
      <c r="J1307">
        <v>1.6593914999999999</v>
      </c>
      <c r="K1307">
        <v>1.0343832799999999</v>
      </c>
      <c r="L1307">
        <v>1.1732607230000001</v>
      </c>
      <c r="M1307">
        <v>0.71577369400000002</v>
      </c>
      <c r="N1307">
        <v>18.398439029999999</v>
      </c>
      <c r="O1307">
        <v>19.66978301</v>
      </c>
      <c r="P1307">
        <v>1.798185433</v>
      </c>
      <c r="Q1307">
        <v>1.169060363</v>
      </c>
      <c r="R1307">
        <v>1.575134069</v>
      </c>
      <c r="S1307">
        <v>1.8929317800000001</v>
      </c>
      <c r="T1307">
        <v>0.57777777799999996</v>
      </c>
      <c r="U1307">
        <v>0.24444444400000001</v>
      </c>
      <c r="V1307">
        <v>0.46666666699999998</v>
      </c>
      <c r="W1307">
        <v>0.33333333300000001</v>
      </c>
      <c r="X1307">
        <v>0.428571429</v>
      </c>
      <c r="Y1307">
        <v>0.28571428599999998</v>
      </c>
      <c r="Z1307">
        <v>-11</v>
      </c>
      <c r="AA1307" s="5" t="s">
        <v>212</v>
      </c>
      <c r="AB1307">
        <v>-10</v>
      </c>
      <c r="AC1307">
        <v>-25</v>
      </c>
      <c r="AD1307" s="5" t="s">
        <v>222</v>
      </c>
      <c r="AE1307">
        <v>-19</v>
      </c>
      <c r="AF1307">
        <v>-2</v>
      </c>
      <c r="AG1307">
        <v>-17</v>
      </c>
      <c r="AH1307">
        <v>-1</v>
      </c>
      <c r="AI1307">
        <v>-16</v>
      </c>
      <c r="AJ1307">
        <v>0</v>
      </c>
      <c r="AK1307">
        <v>-15</v>
      </c>
      <c r="AL1307">
        <v>1</v>
      </c>
      <c r="AM1307">
        <v>-14</v>
      </c>
      <c r="AN1307">
        <v>3</v>
      </c>
      <c r="AO1307">
        <v>-12</v>
      </c>
      <c r="AP1307">
        <v>4</v>
      </c>
      <c r="AQ1307">
        <v>-11</v>
      </c>
      <c r="AR1307">
        <v>8</v>
      </c>
      <c r="AS1307">
        <v>-7</v>
      </c>
      <c r="AT1307">
        <v>9</v>
      </c>
      <c r="AU1307">
        <v>-6</v>
      </c>
      <c r="AV1307">
        <v>10</v>
      </c>
      <c r="AW1307">
        <v>-5</v>
      </c>
      <c r="AX1307">
        <v>11</v>
      </c>
      <c r="AY1307">
        <v>-4</v>
      </c>
      <c r="AZ1307">
        <v>11</v>
      </c>
      <c r="BA1307">
        <v>-4</v>
      </c>
      <c r="BB1307">
        <v>12</v>
      </c>
      <c r="BC1307">
        <v>-3</v>
      </c>
      <c r="BD1307">
        <v>14</v>
      </c>
      <c r="BE1307">
        <v>-1</v>
      </c>
      <c r="BF1307">
        <v>15</v>
      </c>
      <c r="BG1307">
        <v>0</v>
      </c>
      <c r="BH1307">
        <v>15</v>
      </c>
      <c r="BI1307">
        <v>0</v>
      </c>
      <c r="BJ1307">
        <v>15</v>
      </c>
      <c r="BK1307">
        <v>0</v>
      </c>
      <c r="BL1307">
        <v>17</v>
      </c>
      <c r="BM1307">
        <v>2</v>
      </c>
      <c r="BN1307">
        <v>-1</v>
      </c>
      <c r="BO1307">
        <v>0</v>
      </c>
      <c r="BP1307">
        <v>-3</v>
      </c>
      <c r="BQ1307">
        <v>-2</v>
      </c>
      <c r="BR1307">
        <v>0</v>
      </c>
      <c r="BS1307">
        <v>-2</v>
      </c>
      <c r="BT1307">
        <v>2</v>
      </c>
      <c r="BU1307">
        <v>-6</v>
      </c>
      <c r="BV1307">
        <v>0</v>
      </c>
      <c r="BW1307">
        <v>-2</v>
      </c>
      <c r="BX1307">
        <v>0</v>
      </c>
      <c r="BY1307">
        <v>0</v>
      </c>
      <c r="BZ1307">
        <v>-4</v>
      </c>
      <c r="CA1307">
        <v>0</v>
      </c>
      <c r="CB1307">
        <v>2</v>
      </c>
      <c r="CC1307">
        <v>0</v>
      </c>
      <c r="CD1307">
        <v>0</v>
      </c>
      <c r="CE1307">
        <v>0</v>
      </c>
      <c r="CF1307">
        <v>1</v>
      </c>
      <c r="CG1307">
        <v>-2</v>
      </c>
      <c r="CH1307">
        <v>1</v>
      </c>
      <c r="CI1307">
        <v>0</v>
      </c>
      <c r="CJ1307">
        <v>1</v>
      </c>
      <c r="CK1307">
        <v>0</v>
      </c>
      <c r="CL1307">
        <v>0</v>
      </c>
      <c r="CM1307">
        <v>0</v>
      </c>
      <c r="CN1307">
        <v>0</v>
      </c>
      <c r="CO1307">
        <v>-1</v>
      </c>
      <c r="CP1307">
        <v>0</v>
      </c>
      <c r="CQ1307">
        <v>0</v>
      </c>
      <c r="CR1307">
        <v>0</v>
      </c>
      <c r="CS1307">
        <v>-1</v>
      </c>
      <c r="CT1307">
        <v>0</v>
      </c>
      <c r="CU1307">
        <v>-1</v>
      </c>
      <c r="CV1307">
        <v>0</v>
      </c>
      <c r="CW1307">
        <v>0</v>
      </c>
      <c r="CX1307">
        <v>3</v>
      </c>
      <c r="CY1307">
        <v>1</v>
      </c>
      <c r="CZ1307">
        <v>3</v>
      </c>
      <c r="DA1307">
        <v>3</v>
      </c>
      <c r="DB1307">
        <v>-13</v>
      </c>
      <c r="DC1307">
        <v>-31</v>
      </c>
      <c r="DD1307">
        <v>-16</v>
      </c>
      <c r="DE1307">
        <v>-34</v>
      </c>
      <c r="DF1307">
        <v>-4</v>
      </c>
      <c r="DG1307">
        <v>-22</v>
      </c>
      <c r="DH1307">
        <v>-13</v>
      </c>
      <c r="DI1307">
        <v>-31</v>
      </c>
      <c r="DJ1307">
        <v>-10</v>
      </c>
      <c r="DK1307">
        <v>-28</v>
      </c>
      <c r="DL1307">
        <v>0</v>
      </c>
      <c r="DM1307">
        <v>-18</v>
      </c>
      <c r="DN1307">
        <v>-7</v>
      </c>
      <c r="DO1307">
        <v>-25</v>
      </c>
      <c r="DP1307">
        <v>0</v>
      </c>
      <c r="DQ1307">
        <v>-18</v>
      </c>
      <c r="DR1307">
        <v>6</v>
      </c>
      <c r="DS1307">
        <v>-12</v>
      </c>
      <c r="DT1307">
        <v>13</v>
      </c>
      <c r="DU1307">
        <v>-5</v>
      </c>
      <c r="DV1307">
        <v>7</v>
      </c>
      <c r="DW1307">
        <v>-11</v>
      </c>
      <c r="DX1307">
        <v>11</v>
      </c>
      <c r="DY1307">
        <v>-7</v>
      </c>
      <c r="DZ1307">
        <v>10</v>
      </c>
      <c r="EA1307">
        <v>-8</v>
      </c>
      <c r="EB1307">
        <v>11</v>
      </c>
      <c r="EC1307">
        <v>-7</v>
      </c>
      <c r="ED1307">
        <v>14</v>
      </c>
      <c r="EE1307">
        <v>-4</v>
      </c>
      <c r="EF1307">
        <v>20</v>
      </c>
      <c r="EG1307">
        <v>2</v>
      </c>
      <c r="EH1307">
        <v>12</v>
      </c>
      <c r="EI1307">
        <v>-6</v>
      </c>
      <c r="EJ1307">
        <v>18</v>
      </c>
      <c r="EK1307">
        <v>0</v>
      </c>
      <c r="EL1307">
        <v>16</v>
      </c>
      <c r="EM1307">
        <v>-2</v>
      </c>
      <c r="EN1307">
        <v>25</v>
      </c>
      <c r="EO1307">
        <v>7</v>
      </c>
      <c r="EP1307">
        <v>214.55892349999999</v>
      </c>
      <c r="EQ1307">
        <v>148.36618369999999</v>
      </c>
      <c r="ER1307">
        <v>90.922601259999993</v>
      </c>
      <c r="ES1307">
        <v>87.736939919999998</v>
      </c>
      <c r="ET1307">
        <v>201.28370910000001</v>
      </c>
      <c r="EU1307">
        <v>153.02671509999999</v>
      </c>
      <c r="EV1307">
        <v>90.041385730000002</v>
      </c>
      <c r="EW1307">
        <v>85.59632852</v>
      </c>
      <c r="EX1307">
        <v>52.825575610000001</v>
      </c>
      <c r="EY1307">
        <v>48.31035035</v>
      </c>
      <c r="EZ1307">
        <v>70.039101059999993</v>
      </c>
      <c r="FA1307">
        <v>62.993457419999999</v>
      </c>
      <c r="FB1307">
        <v>10.63424146</v>
      </c>
      <c r="FC1307">
        <v>8.4965726680000007</v>
      </c>
      <c r="FD1307">
        <v>34.81398883</v>
      </c>
      <c r="FE1307">
        <v>25.269495060000001</v>
      </c>
      <c r="FF1307">
        <v>8.7699257320000008</v>
      </c>
      <c r="FG1307">
        <v>6.1108284910000004</v>
      </c>
      <c r="FH1307">
        <v>1.4803033430000001</v>
      </c>
      <c r="FI1307">
        <v>1.763712605</v>
      </c>
      <c r="FJ1307">
        <v>30.8224701</v>
      </c>
      <c r="FK1307">
        <v>24.65105608</v>
      </c>
      <c r="FL1307">
        <v>13.94364109</v>
      </c>
      <c r="FM1307">
        <v>10.6038812</v>
      </c>
      <c r="FN1307">
        <v>0</v>
      </c>
      <c r="FO1307">
        <v>0</v>
      </c>
      <c r="FP1307">
        <v>5</v>
      </c>
      <c r="FQ1307">
        <v>0</v>
      </c>
      <c r="FR1307">
        <f>7/14</f>
        <v>0.5</v>
      </c>
      <c r="FS1307">
        <v>1</v>
      </c>
      <c r="FT1307">
        <v>2</v>
      </c>
      <c r="FU1307">
        <v>1</v>
      </c>
      <c r="FV1307" t="s">
        <v>45</v>
      </c>
      <c r="FW1307">
        <v>0</v>
      </c>
      <c r="FX1307">
        <v>0</v>
      </c>
    </row>
    <row r="1308" spans="1:180" x14ac:dyDescent="0.3">
      <c r="A1308" s="7" t="s">
        <v>118</v>
      </c>
      <c r="B1308" s="7" t="s">
        <v>126</v>
      </c>
      <c r="C1308" t="s">
        <v>61</v>
      </c>
      <c r="D1308">
        <v>16</v>
      </c>
      <c r="E1308">
        <v>3</v>
      </c>
      <c r="F1308">
        <v>1.8575806450000001</v>
      </c>
      <c r="G1308">
        <v>1.160769231</v>
      </c>
      <c r="H1308">
        <v>0.66916129000000002</v>
      </c>
      <c r="I1308">
        <v>0.76230769200000004</v>
      </c>
      <c r="J1308">
        <v>1.3288711310000001</v>
      </c>
      <c r="K1308">
        <v>1.424483688</v>
      </c>
      <c r="L1308">
        <v>0.72285830399999995</v>
      </c>
      <c r="M1308">
        <v>0.89463733499999998</v>
      </c>
      <c r="N1308">
        <v>24.280617920000001</v>
      </c>
      <c r="O1308">
        <v>17.47982103</v>
      </c>
      <c r="P1308">
        <v>1.426726798</v>
      </c>
      <c r="Q1308">
        <v>1.287793969</v>
      </c>
      <c r="R1308">
        <v>1.677118525</v>
      </c>
      <c r="S1308">
        <v>1.3304256189999999</v>
      </c>
      <c r="T1308">
        <v>0.24444444400000001</v>
      </c>
      <c r="U1308">
        <v>0.51111111099999995</v>
      </c>
      <c r="V1308">
        <v>0.33333333300000001</v>
      </c>
      <c r="W1308">
        <v>0.46666666699999998</v>
      </c>
      <c r="X1308">
        <v>0.14285714299999999</v>
      </c>
      <c r="Y1308">
        <v>0.571428571</v>
      </c>
      <c r="Z1308">
        <v>-26</v>
      </c>
      <c r="AA1308" s="5" t="s">
        <v>218</v>
      </c>
      <c r="AB1308">
        <v>-25</v>
      </c>
      <c r="AC1308">
        <v>-13</v>
      </c>
      <c r="AD1308" s="5" t="s">
        <v>238</v>
      </c>
      <c r="AE1308">
        <v>-7</v>
      </c>
      <c r="AF1308">
        <v>-17</v>
      </c>
      <c r="AG1308">
        <v>-5</v>
      </c>
      <c r="AH1308">
        <v>-16</v>
      </c>
      <c r="AI1308">
        <v>-4</v>
      </c>
      <c r="AJ1308">
        <v>-15</v>
      </c>
      <c r="AK1308">
        <v>-3</v>
      </c>
      <c r="AL1308">
        <v>-14</v>
      </c>
      <c r="AM1308">
        <v>-2</v>
      </c>
      <c r="AN1308">
        <v>-12</v>
      </c>
      <c r="AO1308">
        <v>0</v>
      </c>
      <c r="AP1308">
        <v>-11</v>
      </c>
      <c r="AQ1308">
        <v>1</v>
      </c>
      <c r="AR1308">
        <v>-7</v>
      </c>
      <c r="AS1308">
        <v>5</v>
      </c>
      <c r="AT1308">
        <v>-6</v>
      </c>
      <c r="AU1308">
        <v>6</v>
      </c>
      <c r="AV1308">
        <v>-5</v>
      </c>
      <c r="AW1308">
        <v>7</v>
      </c>
      <c r="AX1308">
        <v>-4</v>
      </c>
      <c r="AY1308">
        <v>8</v>
      </c>
      <c r="AZ1308">
        <v>-4</v>
      </c>
      <c r="BA1308">
        <v>8</v>
      </c>
      <c r="BB1308">
        <v>-3</v>
      </c>
      <c r="BC1308">
        <v>9</v>
      </c>
      <c r="BD1308">
        <v>-1</v>
      </c>
      <c r="BE1308">
        <v>11</v>
      </c>
      <c r="BF1308">
        <v>0</v>
      </c>
      <c r="BG1308">
        <v>12</v>
      </c>
      <c r="BH1308">
        <v>0</v>
      </c>
      <c r="BI1308">
        <v>12</v>
      </c>
      <c r="BJ1308">
        <v>0</v>
      </c>
      <c r="BK1308">
        <v>12</v>
      </c>
      <c r="BL1308">
        <v>2</v>
      </c>
      <c r="BM1308">
        <v>14</v>
      </c>
      <c r="BN1308">
        <v>0</v>
      </c>
      <c r="BO1308">
        <v>0</v>
      </c>
      <c r="BP1308">
        <v>-2</v>
      </c>
      <c r="BQ1308">
        <v>-1</v>
      </c>
      <c r="BR1308">
        <v>-2</v>
      </c>
      <c r="BS1308">
        <v>3</v>
      </c>
      <c r="BT1308">
        <v>0</v>
      </c>
      <c r="BU1308">
        <v>0</v>
      </c>
      <c r="BV1308">
        <v>-1</v>
      </c>
      <c r="BW1308">
        <v>0</v>
      </c>
      <c r="BX1308">
        <v>0</v>
      </c>
      <c r="BY1308">
        <v>-2</v>
      </c>
      <c r="BZ1308">
        <v>-2</v>
      </c>
      <c r="CA1308">
        <v>2</v>
      </c>
      <c r="CB1308">
        <v>0</v>
      </c>
      <c r="CC1308">
        <v>0</v>
      </c>
      <c r="CD1308">
        <v>-1</v>
      </c>
      <c r="CE1308">
        <v>1</v>
      </c>
      <c r="CF1308">
        <v>0</v>
      </c>
      <c r="CG1308">
        <v>2</v>
      </c>
      <c r="CH1308">
        <v>0</v>
      </c>
      <c r="CI1308">
        <v>-1</v>
      </c>
      <c r="CJ1308">
        <v>0</v>
      </c>
      <c r="CK1308">
        <v>0</v>
      </c>
      <c r="CL1308">
        <v>-1</v>
      </c>
      <c r="CM1308">
        <v>0</v>
      </c>
      <c r="CN1308">
        <v>-1</v>
      </c>
      <c r="CO1308">
        <v>1</v>
      </c>
      <c r="CP1308">
        <v>-1</v>
      </c>
      <c r="CQ1308">
        <v>0</v>
      </c>
      <c r="CR1308">
        <v>3</v>
      </c>
      <c r="CS1308">
        <v>-1</v>
      </c>
      <c r="CT1308">
        <v>0</v>
      </c>
      <c r="CU1308">
        <v>0</v>
      </c>
      <c r="CV1308">
        <v>1</v>
      </c>
      <c r="CW1308">
        <v>0</v>
      </c>
      <c r="CX1308">
        <v>0</v>
      </c>
      <c r="CY1308">
        <v>1</v>
      </c>
      <c r="CZ1308">
        <v>0</v>
      </c>
      <c r="DA1308">
        <v>0</v>
      </c>
      <c r="DB1308">
        <v>-25</v>
      </c>
      <c r="DC1308">
        <v>-13</v>
      </c>
      <c r="DD1308">
        <v>-28</v>
      </c>
      <c r="DE1308">
        <v>-16</v>
      </c>
      <c r="DF1308">
        <v>-16</v>
      </c>
      <c r="DG1308">
        <v>-4</v>
      </c>
      <c r="DH1308">
        <v>-25</v>
      </c>
      <c r="DI1308">
        <v>-13</v>
      </c>
      <c r="DJ1308">
        <v>-22</v>
      </c>
      <c r="DK1308">
        <v>-10</v>
      </c>
      <c r="DL1308">
        <v>-12</v>
      </c>
      <c r="DM1308">
        <v>0</v>
      </c>
      <c r="DN1308">
        <v>-19</v>
      </c>
      <c r="DO1308">
        <v>-7</v>
      </c>
      <c r="DP1308">
        <v>-12</v>
      </c>
      <c r="DQ1308">
        <v>0</v>
      </c>
      <c r="DR1308">
        <v>-6</v>
      </c>
      <c r="DS1308">
        <v>6</v>
      </c>
      <c r="DT1308">
        <v>1</v>
      </c>
      <c r="DU1308">
        <v>13</v>
      </c>
      <c r="DV1308">
        <v>-5</v>
      </c>
      <c r="DW1308">
        <v>7</v>
      </c>
      <c r="DX1308">
        <v>-1</v>
      </c>
      <c r="DY1308">
        <v>11</v>
      </c>
      <c r="DZ1308">
        <v>-2</v>
      </c>
      <c r="EA1308">
        <v>10</v>
      </c>
      <c r="EB1308">
        <v>-1</v>
      </c>
      <c r="EC1308">
        <v>11</v>
      </c>
      <c r="ED1308">
        <v>2</v>
      </c>
      <c r="EE1308">
        <v>14</v>
      </c>
      <c r="EF1308">
        <v>8</v>
      </c>
      <c r="EG1308">
        <v>20</v>
      </c>
      <c r="EH1308">
        <v>0</v>
      </c>
      <c r="EI1308">
        <v>12</v>
      </c>
      <c r="EJ1308">
        <v>6</v>
      </c>
      <c r="EK1308">
        <v>18</v>
      </c>
      <c r="EL1308">
        <v>4</v>
      </c>
      <c r="EM1308">
        <v>16</v>
      </c>
      <c r="EN1308">
        <v>13</v>
      </c>
      <c r="EO1308">
        <v>25</v>
      </c>
      <c r="EP1308">
        <v>144.40137050000001</v>
      </c>
      <c r="EQ1308">
        <v>140.22395159999999</v>
      </c>
      <c r="ER1308">
        <v>88.94372104</v>
      </c>
      <c r="ES1308">
        <v>86.341758110000001</v>
      </c>
      <c r="ET1308">
        <v>145.45943149999999</v>
      </c>
      <c r="EU1308">
        <v>147.70568710000001</v>
      </c>
      <c r="EV1308">
        <v>84.555301119999996</v>
      </c>
      <c r="EW1308">
        <v>84.514209080000001</v>
      </c>
      <c r="EX1308">
        <v>50.921333500000003</v>
      </c>
      <c r="EY1308">
        <v>46.079471869999999</v>
      </c>
      <c r="EZ1308">
        <v>61.784163489999997</v>
      </c>
      <c r="FA1308">
        <v>60.689513810000001</v>
      </c>
      <c r="FB1308">
        <v>7.5291522979999996</v>
      </c>
      <c r="FC1308">
        <v>8.8346515599999993</v>
      </c>
      <c r="FD1308">
        <v>23.39515389</v>
      </c>
      <c r="FE1308">
        <v>25.5622638</v>
      </c>
      <c r="FF1308">
        <v>5.5631638509999997</v>
      </c>
      <c r="FG1308">
        <v>7.4156414699999997</v>
      </c>
      <c r="FH1308">
        <v>1.909653177</v>
      </c>
      <c r="FI1308">
        <v>1.721359383</v>
      </c>
      <c r="FJ1308">
        <v>36.844870829999998</v>
      </c>
      <c r="FK1308">
        <v>30.848066729999999</v>
      </c>
      <c r="FL1308">
        <v>7.7483881700000001</v>
      </c>
      <c r="FM1308">
        <v>11.182174699999999</v>
      </c>
      <c r="FN1308">
        <v>0</v>
      </c>
      <c r="FO1308">
        <v>0</v>
      </c>
      <c r="FP1308">
        <v>1</v>
      </c>
      <c r="FQ1308">
        <v>1</v>
      </c>
      <c r="FR1308">
        <f>4/11</f>
        <v>0.36363636363636365</v>
      </c>
      <c r="FS1308" t="s">
        <v>45</v>
      </c>
      <c r="FT1308">
        <v>1</v>
      </c>
      <c r="FU1308">
        <v>1</v>
      </c>
      <c r="FV1308" t="s">
        <v>45</v>
      </c>
      <c r="FW1308">
        <v>0</v>
      </c>
      <c r="FX1308">
        <v>0</v>
      </c>
    </row>
    <row r="1309" spans="1:180" x14ac:dyDescent="0.3">
      <c r="A1309" s="7" t="s">
        <v>138</v>
      </c>
      <c r="B1309" s="7" t="s">
        <v>386</v>
      </c>
      <c r="C1309" t="s">
        <v>61</v>
      </c>
      <c r="D1309">
        <v>16</v>
      </c>
      <c r="E1309">
        <v>3</v>
      </c>
      <c r="F1309">
        <v>0.99792368499999995</v>
      </c>
      <c r="G1309">
        <v>1.92</v>
      </c>
      <c r="H1309">
        <v>0.71427741499999997</v>
      </c>
      <c r="I1309">
        <v>0.58699999999999997</v>
      </c>
      <c r="J1309">
        <v>1.528273757</v>
      </c>
      <c r="K1309">
        <v>1.0727340169999999</v>
      </c>
      <c r="L1309">
        <v>1.102671213</v>
      </c>
      <c r="M1309">
        <v>0.71040473199999998</v>
      </c>
      <c r="N1309">
        <v>17.457706680000001</v>
      </c>
      <c r="O1309">
        <v>19.827908799999999</v>
      </c>
      <c r="P1309">
        <v>1.702761065</v>
      </c>
      <c r="Q1309">
        <v>1.291389495</v>
      </c>
      <c r="R1309">
        <v>1.265752641</v>
      </c>
      <c r="S1309">
        <v>1.880458486</v>
      </c>
      <c r="T1309">
        <v>0.66666666699999999</v>
      </c>
      <c r="U1309">
        <v>0.24444444400000001</v>
      </c>
      <c r="V1309">
        <v>0.46666666699999998</v>
      </c>
      <c r="W1309">
        <v>6.6666666999999999E-2</v>
      </c>
      <c r="X1309">
        <v>0.61904761900000005</v>
      </c>
      <c r="Y1309">
        <v>0.38095238100000001</v>
      </c>
      <c r="Z1309">
        <v>-9</v>
      </c>
      <c r="AA1309" s="5" t="s">
        <v>212</v>
      </c>
      <c r="AB1309">
        <v>-8</v>
      </c>
      <c r="AC1309">
        <v>-25</v>
      </c>
      <c r="AD1309" s="5" t="s">
        <v>181</v>
      </c>
      <c r="AE1309">
        <v>-19</v>
      </c>
      <c r="AF1309">
        <v>0</v>
      </c>
      <c r="AG1309">
        <v>-17</v>
      </c>
      <c r="AH1309">
        <v>1</v>
      </c>
      <c r="AI1309">
        <v>-16</v>
      </c>
      <c r="AJ1309">
        <v>2</v>
      </c>
      <c r="AK1309">
        <v>-15</v>
      </c>
      <c r="AL1309">
        <v>3</v>
      </c>
      <c r="AM1309">
        <v>-14</v>
      </c>
      <c r="AN1309">
        <v>5</v>
      </c>
      <c r="AO1309">
        <v>-12</v>
      </c>
      <c r="AP1309">
        <v>6</v>
      </c>
      <c r="AQ1309">
        <v>-11</v>
      </c>
      <c r="AR1309">
        <v>10</v>
      </c>
      <c r="AS1309">
        <v>-7</v>
      </c>
      <c r="AT1309">
        <v>11</v>
      </c>
      <c r="AU1309">
        <v>-6</v>
      </c>
      <c r="AV1309">
        <v>12</v>
      </c>
      <c r="AW1309">
        <v>-5</v>
      </c>
      <c r="AX1309">
        <v>13</v>
      </c>
      <c r="AY1309">
        <v>-4</v>
      </c>
      <c r="AZ1309">
        <v>13</v>
      </c>
      <c r="BA1309">
        <v>-4</v>
      </c>
      <c r="BB1309">
        <v>14</v>
      </c>
      <c r="BC1309">
        <v>-3</v>
      </c>
      <c r="BD1309">
        <v>16</v>
      </c>
      <c r="BE1309">
        <v>-1</v>
      </c>
      <c r="BF1309">
        <v>17</v>
      </c>
      <c r="BG1309">
        <v>0</v>
      </c>
      <c r="BH1309">
        <v>17</v>
      </c>
      <c r="BI1309">
        <v>0</v>
      </c>
      <c r="BJ1309">
        <v>17</v>
      </c>
      <c r="BK1309">
        <v>0</v>
      </c>
      <c r="BL1309">
        <v>19</v>
      </c>
      <c r="BM1309">
        <v>2</v>
      </c>
      <c r="BN1309">
        <v>-2</v>
      </c>
      <c r="BO1309">
        <v>-3</v>
      </c>
      <c r="BP1309">
        <v>-1</v>
      </c>
      <c r="BQ1309">
        <v>-1</v>
      </c>
      <c r="BR1309">
        <v>4</v>
      </c>
      <c r="BS1309">
        <v>0</v>
      </c>
      <c r="BT1309">
        <v>0</v>
      </c>
      <c r="BU1309">
        <v>0</v>
      </c>
      <c r="BV1309">
        <v>0</v>
      </c>
      <c r="BW1309">
        <v>-3</v>
      </c>
      <c r="BX1309">
        <v>-2</v>
      </c>
      <c r="BY1309">
        <v>-3</v>
      </c>
      <c r="BZ1309">
        <v>3</v>
      </c>
      <c r="CA1309">
        <v>0</v>
      </c>
      <c r="CB1309">
        <v>0</v>
      </c>
      <c r="CC1309">
        <v>-1</v>
      </c>
      <c r="CD1309">
        <v>-2</v>
      </c>
      <c r="CE1309">
        <v>-1</v>
      </c>
      <c r="CF1309">
        <v>1</v>
      </c>
      <c r="CG1309">
        <v>3</v>
      </c>
      <c r="CH1309">
        <v>1</v>
      </c>
      <c r="CI1309">
        <v>0</v>
      </c>
      <c r="CJ1309">
        <v>1</v>
      </c>
      <c r="CK1309">
        <v>0</v>
      </c>
      <c r="CL1309">
        <v>0</v>
      </c>
      <c r="CM1309">
        <v>0</v>
      </c>
      <c r="CN1309">
        <v>0</v>
      </c>
      <c r="CO1309">
        <v>2</v>
      </c>
      <c r="CP1309">
        <v>3</v>
      </c>
      <c r="CQ1309">
        <v>0</v>
      </c>
      <c r="CR1309">
        <v>2</v>
      </c>
      <c r="CS1309">
        <v>0</v>
      </c>
      <c r="CT1309">
        <v>0</v>
      </c>
      <c r="CU1309">
        <v>0</v>
      </c>
      <c r="CV1309">
        <v>6</v>
      </c>
      <c r="CW1309">
        <v>-1</v>
      </c>
      <c r="CX1309">
        <v>0</v>
      </c>
      <c r="CY1309">
        <v>0</v>
      </c>
      <c r="CZ1309">
        <v>4</v>
      </c>
      <c r="DA1309">
        <v>-3</v>
      </c>
      <c r="DB1309">
        <v>0</v>
      </c>
      <c r="DC1309">
        <v>-29</v>
      </c>
      <c r="DD1309">
        <v>-3</v>
      </c>
      <c r="DE1309">
        <v>-32</v>
      </c>
      <c r="DF1309">
        <v>9</v>
      </c>
      <c r="DG1309">
        <v>-20</v>
      </c>
      <c r="DH1309">
        <v>0</v>
      </c>
      <c r="DI1309">
        <v>-29</v>
      </c>
      <c r="DJ1309">
        <v>3</v>
      </c>
      <c r="DK1309">
        <v>-26</v>
      </c>
      <c r="DL1309">
        <v>13</v>
      </c>
      <c r="DM1309">
        <v>-16</v>
      </c>
      <c r="DN1309">
        <v>6</v>
      </c>
      <c r="DO1309">
        <v>-23</v>
      </c>
      <c r="DP1309">
        <v>13</v>
      </c>
      <c r="DQ1309">
        <v>-16</v>
      </c>
      <c r="DR1309">
        <v>19</v>
      </c>
      <c r="DS1309">
        <v>-10</v>
      </c>
      <c r="DT1309">
        <v>26</v>
      </c>
      <c r="DU1309">
        <v>-3</v>
      </c>
      <c r="DV1309">
        <v>20</v>
      </c>
      <c r="DW1309">
        <v>-9</v>
      </c>
      <c r="DX1309">
        <v>24</v>
      </c>
      <c r="DY1309">
        <v>-5</v>
      </c>
      <c r="DZ1309">
        <v>23</v>
      </c>
      <c r="EA1309">
        <v>-6</v>
      </c>
      <c r="EB1309">
        <v>24</v>
      </c>
      <c r="EC1309">
        <v>-5</v>
      </c>
      <c r="ED1309">
        <v>27</v>
      </c>
      <c r="EE1309">
        <v>-2</v>
      </c>
      <c r="EF1309">
        <v>33</v>
      </c>
      <c r="EG1309">
        <v>4</v>
      </c>
      <c r="EH1309">
        <v>25</v>
      </c>
      <c r="EI1309">
        <v>-4</v>
      </c>
      <c r="EJ1309">
        <v>31</v>
      </c>
      <c r="EK1309">
        <v>2</v>
      </c>
      <c r="EL1309">
        <v>29</v>
      </c>
      <c r="EM1309">
        <v>0</v>
      </c>
      <c r="EN1309">
        <v>38</v>
      </c>
      <c r="EO1309">
        <v>9</v>
      </c>
      <c r="EP1309">
        <v>230.18383840000001</v>
      </c>
      <c r="EQ1309">
        <v>151.26475199999999</v>
      </c>
      <c r="ER1309">
        <v>91.411480490000002</v>
      </c>
      <c r="ES1309">
        <v>88.350464470000006</v>
      </c>
      <c r="ET1309">
        <v>217.42732480000001</v>
      </c>
      <c r="EU1309">
        <v>164.4346486</v>
      </c>
      <c r="EV1309">
        <v>90.127952190000002</v>
      </c>
      <c r="EW1309">
        <v>86.463531869999997</v>
      </c>
      <c r="EX1309">
        <v>63.187073169999998</v>
      </c>
      <c r="EY1309">
        <v>69.381146079999994</v>
      </c>
      <c r="EZ1309">
        <v>73.905703740000007</v>
      </c>
      <c r="FA1309">
        <v>70.436324580000004</v>
      </c>
      <c r="FB1309">
        <v>13.01283102</v>
      </c>
      <c r="FC1309">
        <v>8.8576580610000004</v>
      </c>
      <c r="FD1309">
        <v>40.050340599999998</v>
      </c>
      <c r="FE1309">
        <v>28.100304510000001</v>
      </c>
      <c r="FF1309">
        <v>12.04918095</v>
      </c>
      <c r="FG1309">
        <v>7.1021009480000004</v>
      </c>
      <c r="FH1309">
        <v>2.5857913319999999</v>
      </c>
      <c r="FI1309">
        <v>2.2639328220000001</v>
      </c>
      <c r="FJ1309">
        <v>33.416687080000003</v>
      </c>
      <c r="FK1309">
        <v>28.60664895</v>
      </c>
      <c r="FL1309">
        <v>18.257123440000001</v>
      </c>
      <c r="FM1309">
        <v>9.7583287100000007</v>
      </c>
      <c r="FN1309">
        <v>0</v>
      </c>
      <c r="FO1309">
        <v>1</v>
      </c>
      <c r="FP1309">
        <v>3</v>
      </c>
      <c r="FQ1309">
        <v>1</v>
      </c>
      <c r="FR1309">
        <v>1</v>
      </c>
      <c r="FS1309">
        <v>2</v>
      </c>
      <c r="FT1309">
        <v>1</v>
      </c>
      <c r="FU1309">
        <v>2</v>
      </c>
      <c r="FV1309" t="s">
        <v>45</v>
      </c>
      <c r="FW1309">
        <v>0</v>
      </c>
      <c r="FX1309">
        <v>0</v>
      </c>
    </row>
    <row r="1310" spans="1:180" x14ac:dyDescent="0.3">
      <c r="A1310" s="7" t="s">
        <v>60</v>
      </c>
      <c r="B1310" s="7" t="s">
        <v>131</v>
      </c>
      <c r="C1310" t="s">
        <v>61</v>
      </c>
      <c r="D1310">
        <v>16</v>
      </c>
      <c r="E1310">
        <v>3</v>
      </c>
      <c r="F1310">
        <v>1.124939696</v>
      </c>
      <c r="G1310">
        <v>1.1602482350000001</v>
      </c>
      <c r="H1310">
        <v>0.723488201</v>
      </c>
      <c r="I1310">
        <v>0.76187018900000003</v>
      </c>
      <c r="J1310">
        <v>1.5466093480000001</v>
      </c>
      <c r="K1310">
        <v>2.2364179559999999</v>
      </c>
      <c r="L1310">
        <v>0.99306641399999995</v>
      </c>
      <c r="M1310">
        <v>1.159065735</v>
      </c>
      <c r="N1310">
        <v>19.01332678</v>
      </c>
      <c r="O1310">
        <v>17.90367457</v>
      </c>
      <c r="P1310">
        <v>2.0270874480000001</v>
      </c>
      <c r="Q1310">
        <v>1.9318875040000001</v>
      </c>
      <c r="R1310">
        <v>1.2416000190000001</v>
      </c>
      <c r="S1310">
        <v>1.216406342</v>
      </c>
      <c r="T1310">
        <v>0.82222222199999995</v>
      </c>
      <c r="U1310">
        <v>0.64285714299999996</v>
      </c>
      <c r="V1310">
        <v>0.73333333300000003</v>
      </c>
      <c r="W1310">
        <v>0.66666666699999999</v>
      </c>
      <c r="X1310">
        <v>0.71428571399999996</v>
      </c>
      <c r="Y1310">
        <v>0.61904761900000005</v>
      </c>
      <c r="Z1310">
        <v>0</v>
      </c>
      <c r="AA1310" s="5" t="s">
        <v>215</v>
      </c>
      <c r="AB1310">
        <v>1</v>
      </c>
      <c r="AC1310">
        <v>-9</v>
      </c>
      <c r="AD1310" s="5" t="s">
        <v>235</v>
      </c>
      <c r="AE1310">
        <v>-3</v>
      </c>
      <c r="AF1310">
        <v>9</v>
      </c>
      <c r="AG1310">
        <v>-1</v>
      </c>
      <c r="AH1310">
        <v>10</v>
      </c>
      <c r="AI1310">
        <v>0</v>
      </c>
      <c r="AJ1310">
        <v>11</v>
      </c>
      <c r="AK1310">
        <v>1</v>
      </c>
      <c r="AL1310">
        <v>12</v>
      </c>
      <c r="AM1310">
        <v>2</v>
      </c>
      <c r="AN1310">
        <v>14</v>
      </c>
      <c r="AO1310">
        <v>4</v>
      </c>
      <c r="AP1310">
        <v>15</v>
      </c>
      <c r="AQ1310">
        <v>5</v>
      </c>
      <c r="AR1310">
        <v>19</v>
      </c>
      <c r="AS1310">
        <v>9</v>
      </c>
      <c r="AT1310">
        <v>20</v>
      </c>
      <c r="AU1310">
        <v>10</v>
      </c>
      <c r="AV1310">
        <v>21</v>
      </c>
      <c r="AW1310">
        <v>11</v>
      </c>
      <c r="AX1310">
        <v>22</v>
      </c>
      <c r="AY1310">
        <v>12</v>
      </c>
      <c r="AZ1310">
        <v>22</v>
      </c>
      <c r="BA1310">
        <v>12</v>
      </c>
      <c r="BB1310">
        <v>23</v>
      </c>
      <c r="BC1310">
        <v>13</v>
      </c>
      <c r="BD1310">
        <v>25</v>
      </c>
      <c r="BE1310">
        <v>15</v>
      </c>
      <c r="BF1310">
        <v>26</v>
      </c>
      <c r="BG1310">
        <v>16</v>
      </c>
      <c r="BH1310">
        <v>26</v>
      </c>
      <c r="BI1310">
        <v>16</v>
      </c>
      <c r="BJ1310">
        <v>26</v>
      </c>
      <c r="BK1310">
        <v>16</v>
      </c>
      <c r="BL1310">
        <v>28</v>
      </c>
      <c r="BM1310">
        <v>18</v>
      </c>
      <c r="BN1310">
        <v>0</v>
      </c>
      <c r="BO1310">
        <v>0</v>
      </c>
      <c r="BP1310">
        <v>1</v>
      </c>
      <c r="BQ1310">
        <v>0</v>
      </c>
      <c r="BR1310">
        <v>0</v>
      </c>
      <c r="BS1310">
        <v>0</v>
      </c>
      <c r="BT1310">
        <v>2</v>
      </c>
      <c r="BU1310">
        <v>0</v>
      </c>
      <c r="BV1310">
        <v>0</v>
      </c>
      <c r="BW1310">
        <v>0</v>
      </c>
      <c r="BX1310">
        <v>1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1</v>
      </c>
      <c r="CE1310">
        <v>0</v>
      </c>
      <c r="CF1310">
        <v>2</v>
      </c>
      <c r="CG1310">
        <v>0</v>
      </c>
      <c r="CH1310">
        <v>1</v>
      </c>
      <c r="CI1310">
        <v>3</v>
      </c>
      <c r="CJ1310">
        <v>2</v>
      </c>
      <c r="CK1310">
        <v>0</v>
      </c>
      <c r="CL1310">
        <v>2</v>
      </c>
      <c r="CM1310">
        <v>-3</v>
      </c>
      <c r="CN1310">
        <v>1</v>
      </c>
      <c r="CO1310">
        <v>3</v>
      </c>
      <c r="CP1310">
        <v>0</v>
      </c>
      <c r="CQ1310">
        <v>2</v>
      </c>
      <c r="CR1310">
        <v>0</v>
      </c>
      <c r="CS1310">
        <v>4</v>
      </c>
      <c r="CT1310">
        <v>0</v>
      </c>
      <c r="CU1310">
        <v>1</v>
      </c>
      <c r="CV1310">
        <v>0</v>
      </c>
      <c r="CW1310">
        <v>2</v>
      </c>
      <c r="CX1310">
        <v>3</v>
      </c>
      <c r="CY1310">
        <v>3</v>
      </c>
      <c r="CZ1310">
        <v>2</v>
      </c>
      <c r="DA1310">
        <v>0</v>
      </c>
      <c r="DB1310">
        <v>0</v>
      </c>
      <c r="DC1310">
        <v>-3</v>
      </c>
      <c r="DD1310">
        <v>-3</v>
      </c>
      <c r="DE1310">
        <v>-6</v>
      </c>
      <c r="DF1310">
        <v>9</v>
      </c>
      <c r="DG1310">
        <v>6</v>
      </c>
      <c r="DH1310">
        <v>0</v>
      </c>
      <c r="DI1310">
        <v>-3</v>
      </c>
      <c r="DJ1310">
        <v>3</v>
      </c>
      <c r="DK1310">
        <v>0</v>
      </c>
      <c r="DL1310">
        <v>13</v>
      </c>
      <c r="DM1310">
        <v>10</v>
      </c>
      <c r="DN1310">
        <v>6</v>
      </c>
      <c r="DO1310">
        <v>3</v>
      </c>
      <c r="DP1310">
        <v>13</v>
      </c>
      <c r="DQ1310">
        <v>10</v>
      </c>
      <c r="DR1310">
        <v>19</v>
      </c>
      <c r="DS1310">
        <v>16</v>
      </c>
      <c r="DT1310">
        <v>26</v>
      </c>
      <c r="DU1310">
        <v>23</v>
      </c>
      <c r="DV1310">
        <v>20</v>
      </c>
      <c r="DW1310">
        <v>17</v>
      </c>
      <c r="DX1310">
        <v>24</v>
      </c>
      <c r="DY1310">
        <v>21</v>
      </c>
      <c r="DZ1310">
        <v>23</v>
      </c>
      <c r="EA1310">
        <v>20</v>
      </c>
      <c r="EB1310">
        <v>24</v>
      </c>
      <c r="EC1310">
        <v>21</v>
      </c>
      <c r="ED1310">
        <v>27</v>
      </c>
      <c r="EE1310">
        <v>24</v>
      </c>
      <c r="EF1310">
        <v>33</v>
      </c>
      <c r="EG1310">
        <v>30</v>
      </c>
      <c r="EH1310">
        <v>25</v>
      </c>
      <c r="EI1310">
        <v>22</v>
      </c>
      <c r="EJ1310">
        <v>31</v>
      </c>
      <c r="EK1310">
        <v>28</v>
      </c>
      <c r="EL1310">
        <v>29</v>
      </c>
      <c r="EM1310">
        <v>26</v>
      </c>
      <c r="EN1310">
        <v>38</v>
      </c>
      <c r="EO1310">
        <v>35</v>
      </c>
      <c r="EP1310">
        <v>174.2535718</v>
      </c>
      <c r="EQ1310">
        <v>216.45417639999999</v>
      </c>
      <c r="ER1310">
        <v>89.256727139999995</v>
      </c>
      <c r="ES1310">
        <v>91.115876259999993</v>
      </c>
      <c r="ET1310">
        <v>189.76874889999999</v>
      </c>
      <c r="EU1310">
        <v>218.7219872</v>
      </c>
      <c r="EV1310">
        <v>87.844631460000002</v>
      </c>
      <c r="EW1310">
        <v>90.454511120000006</v>
      </c>
      <c r="EX1310">
        <v>50.201050899999998</v>
      </c>
      <c r="EY1310">
        <v>59.37190932</v>
      </c>
      <c r="EZ1310">
        <v>65.397346229999997</v>
      </c>
      <c r="FA1310">
        <v>73.064200639999996</v>
      </c>
      <c r="FB1310">
        <v>11.49671274</v>
      </c>
      <c r="FC1310">
        <v>11.583706749999999</v>
      </c>
      <c r="FD1310">
        <v>28.937090959999999</v>
      </c>
      <c r="FE1310">
        <v>38.904731169999998</v>
      </c>
      <c r="FF1310">
        <v>9.7909281719999992</v>
      </c>
      <c r="FG1310">
        <v>9.6961570160000008</v>
      </c>
      <c r="FH1310">
        <v>2.1144379240000002</v>
      </c>
      <c r="FI1310">
        <v>2.1544023640000001</v>
      </c>
      <c r="FJ1310">
        <v>30.185574190000001</v>
      </c>
      <c r="FK1310">
        <v>35.165179430000002</v>
      </c>
      <c r="FL1310">
        <v>13.484064160000001</v>
      </c>
      <c r="FM1310">
        <v>18.945390159999999</v>
      </c>
      <c r="FN1310">
        <v>0</v>
      </c>
      <c r="FO1310">
        <v>0</v>
      </c>
      <c r="FP1310">
        <v>4</v>
      </c>
      <c r="FQ1310">
        <v>2</v>
      </c>
      <c r="FR1310">
        <f>5/13</f>
        <v>0.38461538461538464</v>
      </c>
      <c r="FS1310">
        <v>2</v>
      </c>
      <c r="FT1310">
        <v>1</v>
      </c>
      <c r="FU1310">
        <v>3</v>
      </c>
      <c r="FV1310" t="s">
        <v>45</v>
      </c>
      <c r="FW1310">
        <v>1</v>
      </c>
      <c r="FX1310">
        <v>1</v>
      </c>
    </row>
    <row r="1311" spans="1:180" x14ac:dyDescent="0.3">
      <c r="A1311" s="7" t="s">
        <v>66</v>
      </c>
      <c r="B1311" s="7" t="s">
        <v>132</v>
      </c>
      <c r="C1311" t="s">
        <v>52</v>
      </c>
      <c r="D1311">
        <v>15</v>
      </c>
      <c r="E1311">
        <v>3</v>
      </c>
      <c r="F1311">
        <v>1.2753333330000001</v>
      </c>
      <c r="G1311">
        <v>1.06852459</v>
      </c>
      <c r="H1311">
        <v>0.71201666699999999</v>
      </c>
      <c r="I1311">
        <v>0.72940983599999998</v>
      </c>
      <c r="J1311">
        <v>1.770035209</v>
      </c>
      <c r="K1311">
        <v>2.3575190529999999</v>
      </c>
      <c r="L1311">
        <v>1.0838619570000001</v>
      </c>
      <c r="M1311">
        <v>2.1538228749999999</v>
      </c>
      <c r="N1311">
        <v>21.188266120000002</v>
      </c>
      <c r="O1311">
        <v>17.044631859999999</v>
      </c>
      <c r="P1311">
        <v>1.8970966899999999</v>
      </c>
      <c r="Q1311">
        <v>2.797023625</v>
      </c>
      <c r="R1311">
        <v>1.298355514</v>
      </c>
      <c r="S1311">
        <v>1.031627426</v>
      </c>
      <c r="T1311">
        <v>0.5</v>
      </c>
      <c r="U1311">
        <v>0.78571428600000004</v>
      </c>
      <c r="V1311">
        <v>0.4</v>
      </c>
      <c r="W1311">
        <v>0.73333333300000003</v>
      </c>
      <c r="X1311">
        <v>0.47619047599999997</v>
      </c>
      <c r="Y1311">
        <v>0.76190476200000001</v>
      </c>
      <c r="Z1311">
        <v>-12</v>
      </c>
      <c r="AA1311" s="5" t="s">
        <v>197</v>
      </c>
      <c r="AB1311">
        <v>-10</v>
      </c>
      <c r="AC1311">
        <v>2</v>
      </c>
      <c r="AD1311" s="5" t="s">
        <v>191</v>
      </c>
      <c r="AE1311">
        <v>5</v>
      </c>
      <c r="AF1311">
        <v>-4</v>
      </c>
      <c r="AG1311">
        <v>8</v>
      </c>
      <c r="AH1311">
        <v>-3</v>
      </c>
      <c r="AI1311">
        <v>9</v>
      </c>
      <c r="AJ1311">
        <v>-3</v>
      </c>
      <c r="AK1311">
        <v>9</v>
      </c>
      <c r="AL1311">
        <v>0</v>
      </c>
      <c r="AM1311">
        <v>12</v>
      </c>
      <c r="AN1311">
        <v>1</v>
      </c>
      <c r="AO1311">
        <v>13</v>
      </c>
      <c r="AP1311">
        <v>1</v>
      </c>
      <c r="AQ1311">
        <v>13</v>
      </c>
      <c r="AR1311">
        <v>1.5</v>
      </c>
      <c r="AS1311">
        <v>13.5</v>
      </c>
      <c r="AT1311">
        <v>1.5</v>
      </c>
      <c r="AU1311">
        <v>13.5</v>
      </c>
      <c r="AV1311">
        <v>2</v>
      </c>
      <c r="AW1311">
        <v>14</v>
      </c>
      <c r="AX1311">
        <v>3</v>
      </c>
      <c r="AY1311">
        <v>15</v>
      </c>
      <c r="AZ1311">
        <v>5</v>
      </c>
      <c r="BA1311">
        <v>17</v>
      </c>
      <c r="BB1311">
        <v>6</v>
      </c>
      <c r="BC1311">
        <v>18</v>
      </c>
      <c r="BD1311">
        <v>7</v>
      </c>
      <c r="BE1311">
        <v>19</v>
      </c>
      <c r="BF1311">
        <v>10</v>
      </c>
      <c r="BG1311">
        <v>22</v>
      </c>
      <c r="BH1311">
        <v>11</v>
      </c>
      <c r="BI1311">
        <v>23</v>
      </c>
      <c r="BJ1311">
        <v>15</v>
      </c>
      <c r="BK1311">
        <v>27</v>
      </c>
      <c r="BL1311">
        <v>17</v>
      </c>
      <c r="BM1311">
        <v>29</v>
      </c>
      <c r="BN1311">
        <v>0</v>
      </c>
      <c r="BO1311">
        <v>0</v>
      </c>
      <c r="BP1311">
        <v>1</v>
      </c>
      <c r="BQ1311">
        <v>0</v>
      </c>
      <c r="BR1311">
        <v>-1</v>
      </c>
      <c r="BS1311">
        <v>1</v>
      </c>
      <c r="BT1311">
        <v>-3</v>
      </c>
      <c r="BU1311">
        <v>1</v>
      </c>
      <c r="BV1311">
        <v>0</v>
      </c>
      <c r="BW1311">
        <v>0</v>
      </c>
      <c r="BX1311">
        <v>0</v>
      </c>
      <c r="BY1311">
        <v>1</v>
      </c>
      <c r="BZ1311">
        <v>0</v>
      </c>
      <c r="CA1311">
        <v>0</v>
      </c>
      <c r="CB1311">
        <v>0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2</v>
      </c>
      <c r="CN1311">
        <v>0</v>
      </c>
      <c r="CO1311">
        <v>1</v>
      </c>
      <c r="CP1311">
        <v>-1</v>
      </c>
      <c r="CQ1311">
        <v>-3</v>
      </c>
      <c r="CR1311">
        <v>0</v>
      </c>
      <c r="CS1311">
        <v>0</v>
      </c>
      <c r="CT1311">
        <v>2</v>
      </c>
      <c r="CU1311">
        <v>1</v>
      </c>
      <c r="CV1311">
        <v>1</v>
      </c>
      <c r="CW1311">
        <v>3</v>
      </c>
      <c r="CX1311">
        <v>1</v>
      </c>
      <c r="CY1311">
        <v>3</v>
      </c>
      <c r="CZ1311">
        <v>3</v>
      </c>
      <c r="DA1311">
        <v>8</v>
      </c>
      <c r="DB1311">
        <v>-20</v>
      </c>
      <c r="DC1311">
        <v>0</v>
      </c>
      <c r="DD1311">
        <v>-13</v>
      </c>
      <c r="DE1311">
        <v>7</v>
      </c>
      <c r="DF1311">
        <v>-12</v>
      </c>
      <c r="DG1311">
        <v>8</v>
      </c>
      <c r="DH1311">
        <v>-7</v>
      </c>
      <c r="DI1311">
        <v>13</v>
      </c>
      <c r="DJ1311">
        <v>-8</v>
      </c>
      <c r="DK1311">
        <v>12</v>
      </c>
      <c r="DL1311">
        <v>-2</v>
      </c>
      <c r="DM1311">
        <v>18</v>
      </c>
      <c r="DN1311">
        <v>0</v>
      </c>
      <c r="DO1311">
        <v>20</v>
      </c>
      <c r="DP1311">
        <v>3</v>
      </c>
      <c r="DQ1311">
        <v>23</v>
      </c>
      <c r="DR1311">
        <v>4</v>
      </c>
      <c r="DS1311">
        <v>24</v>
      </c>
      <c r="DT1311">
        <v>3.5</v>
      </c>
      <c r="DU1311">
        <v>23.5</v>
      </c>
      <c r="DV1311">
        <v>3.5</v>
      </c>
      <c r="DW1311">
        <v>23.5</v>
      </c>
      <c r="DX1311">
        <v>6</v>
      </c>
      <c r="DY1311">
        <v>26</v>
      </c>
      <c r="DZ1311">
        <v>-2</v>
      </c>
      <c r="EA1311">
        <v>18</v>
      </c>
      <c r="EB1311">
        <v>4</v>
      </c>
      <c r="EC1311">
        <v>24</v>
      </c>
      <c r="ED1311">
        <v>7</v>
      </c>
      <c r="EE1311">
        <v>27</v>
      </c>
      <c r="EF1311">
        <v>10</v>
      </c>
      <c r="EG1311">
        <v>30</v>
      </c>
      <c r="EH1311">
        <v>12</v>
      </c>
      <c r="EI1311">
        <v>32</v>
      </c>
      <c r="EJ1311">
        <v>18</v>
      </c>
      <c r="EK1311">
        <v>38</v>
      </c>
      <c r="EL1311">
        <v>20</v>
      </c>
      <c r="EM1311">
        <v>40</v>
      </c>
      <c r="EN1311">
        <v>34</v>
      </c>
      <c r="EO1311">
        <v>54</v>
      </c>
      <c r="EP1311">
        <v>172.1449806</v>
      </c>
      <c r="EQ1311">
        <v>210.03767360000001</v>
      </c>
      <c r="ER1311">
        <v>88.293082279999993</v>
      </c>
      <c r="ES1311">
        <v>89.346165130000003</v>
      </c>
      <c r="ET1311">
        <v>194.6666913</v>
      </c>
      <c r="EU1311">
        <v>248.54368579999999</v>
      </c>
      <c r="EV1311">
        <v>87.531737269999994</v>
      </c>
      <c r="EW1311">
        <v>90.038089330000005</v>
      </c>
      <c r="EX1311">
        <v>59.517728409999997</v>
      </c>
      <c r="EY1311">
        <v>79.536249679999997</v>
      </c>
      <c r="EZ1311">
        <v>69.272213309999998</v>
      </c>
      <c r="FA1311">
        <v>72.736420359999997</v>
      </c>
      <c r="FB1311">
        <v>8.8898352299999992</v>
      </c>
      <c r="FC1311">
        <v>14.792808519999999</v>
      </c>
      <c r="FD1311">
        <v>28.249509870000001</v>
      </c>
      <c r="FE1311">
        <v>50.110955840000003</v>
      </c>
      <c r="FF1311">
        <v>7.263529965</v>
      </c>
      <c r="FG1311">
        <v>13.896655620000001</v>
      </c>
      <c r="FH1311">
        <v>1.689673325</v>
      </c>
      <c r="FI1311">
        <v>3.4258863389999998</v>
      </c>
      <c r="FJ1311">
        <v>34.5208552</v>
      </c>
      <c r="FK1311">
        <v>36.852842649999999</v>
      </c>
      <c r="FL1311">
        <v>11.88956969</v>
      </c>
      <c r="FM1311">
        <v>15.138401569999999</v>
      </c>
      <c r="FN1311">
        <v>0</v>
      </c>
      <c r="FO1311">
        <v>0</v>
      </c>
      <c r="FP1311">
        <v>1</v>
      </c>
      <c r="FQ1311">
        <v>2</v>
      </c>
      <c r="FR1311">
        <f>7/14</f>
        <v>0.5</v>
      </c>
      <c r="FS1311">
        <v>1</v>
      </c>
      <c r="FT1311">
        <v>3</v>
      </c>
      <c r="FU1311">
        <v>2</v>
      </c>
      <c r="FV1311" t="s">
        <v>45</v>
      </c>
      <c r="FW1311">
        <v>2</v>
      </c>
      <c r="FX1311">
        <v>2</v>
      </c>
    </row>
    <row r="1312" spans="1:180" x14ac:dyDescent="0.3">
      <c r="A1312" s="7" t="s">
        <v>88</v>
      </c>
      <c r="B1312" s="7" t="s">
        <v>83</v>
      </c>
      <c r="C1312" t="s">
        <v>55</v>
      </c>
      <c r="D1312">
        <v>18</v>
      </c>
      <c r="E1312">
        <v>3</v>
      </c>
      <c r="F1312">
        <v>1.3270168069999999</v>
      </c>
      <c r="G1312">
        <v>1.1725000000000001</v>
      </c>
      <c r="H1312">
        <v>0.68287394999999995</v>
      </c>
      <c r="I1312">
        <v>0.73175000000000001</v>
      </c>
      <c r="J1312">
        <v>0.98830242099999999</v>
      </c>
      <c r="K1312">
        <v>1.6776902300000001</v>
      </c>
      <c r="L1312">
        <v>0.801354962</v>
      </c>
      <c r="M1312">
        <v>0.85183587000000005</v>
      </c>
      <c r="N1312">
        <v>17.142739450000001</v>
      </c>
      <c r="O1312">
        <v>17.197280500000002</v>
      </c>
      <c r="P1312">
        <v>1.0574086970000001</v>
      </c>
      <c r="Q1312">
        <v>1.4084122059999999</v>
      </c>
      <c r="R1312">
        <v>1.3621853669999999</v>
      </c>
      <c r="S1312">
        <v>1.266727062</v>
      </c>
      <c r="T1312">
        <v>0.45098039200000001</v>
      </c>
      <c r="U1312">
        <v>0.56862745100000001</v>
      </c>
      <c r="V1312">
        <v>0.66666666699999999</v>
      </c>
      <c r="W1312">
        <v>0.53333333299999997</v>
      </c>
      <c r="X1312">
        <v>0.625</v>
      </c>
      <c r="Y1312">
        <v>0.41666666699999999</v>
      </c>
      <c r="Z1312">
        <v>-15</v>
      </c>
      <c r="AA1312" s="5" t="s">
        <v>193</v>
      </c>
      <c r="AB1312">
        <v>-13</v>
      </c>
      <c r="AC1312">
        <v>-7</v>
      </c>
      <c r="AD1312" s="5" t="s">
        <v>245</v>
      </c>
      <c r="AE1312">
        <v>-2</v>
      </c>
      <c r="AF1312">
        <v>-7</v>
      </c>
      <c r="AG1312">
        <v>-1</v>
      </c>
      <c r="AH1312">
        <v>-6</v>
      </c>
      <c r="AI1312">
        <v>0</v>
      </c>
      <c r="AJ1312">
        <v>-4</v>
      </c>
      <c r="AK1312">
        <v>2</v>
      </c>
      <c r="AL1312">
        <v>-1</v>
      </c>
      <c r="AM1312">
        <v>5</v>
      </c>
      <c r="AN1312">
        <v>0</v>
      </c>
      <c r="AO1312">
        <v>6</v>
      </c>
      <c r="AP1312">
        <v>2</v>
      </c>
      <c r="AQ1312">
        <v>8</v>
      </c>
      <c r="AR1312">
        <v>3</v>
      </c>
      <c r="AS1312">
        <v>9</v>
      </c>
      <c r="AT1312">
        <v>3</v>
      </c>
      <c r="AU1312">
        <v>9</v>
      </c>
      <c r="AV1312">
        <v>4</v>
      </c>
      <c r="AW1312">
        <v>10</v>
      </c>
      <c r="AX1312">
        <v>5</v>
      </c>
      <c r="AY1312">
        <v>11</v>
      </c>
      <c r="AZ1312">
        <v>5</v>
      </c>
      <c r="BA1312">
        <v>11</v>
      </c>
      <c r="BB1312">
        <v>5</v>
      </c>
      <c r="BC1312">
        <v>11</v>
      </c>
      <c r="BD1312">
        <v>6</v>
      </c>
      <c r="BE1312">
        <v>12</v>
      </c>
      <c r="BF1312">
        <v>7</v>
      </c>
      <c r="BG1312">
        <v>13</v>
      </c>
      <c r="BH1312">
        <v>7</v>
      </c>
      <c r="BI1312">
        <v>13</v>
      </c>
      <c r="BJ1312">
        <v>9</v>
      </c>
      <c r="BK1312">
        <v>15</v>
      </c>
      <c r="BL1312">
        <v>11</v>
      </c>
      <c r="BM1312">
        <v>17</v>
      </c>
      <c r="BN1312">
        <v>-2</v>
      </c>
      <c r="BO1312">
        <v>0</v>
      </c>
      <c r="BP1312">
        <v>-2</v>
      </c>
      <c r="BQ1312">
        <v>0</v>
      </c>
      <c r="BR1312">
        <v>-3</v>
      </c>
      <c r="BS1312">
        <v>-4</v>
      </c>
      <c r="BT1312">
        <v>-3</v>
      </c>
      <c r="BU1312">
        <v>0</v>
      </c>
      <c r="BV1312">
        <v>0</v>
      </c>
      <c r="BW1312">
        <v>0</v>
      </c>
      <c r="BX1312">
        <v>-2</v>
      </c>
      <c r="BY1312">
        <v>-2</v>
      </c>
      <c r="BZ1312">
        <v>2</v>
      </c>
      <c r="CA1312">
        <v>0</v>
      </c>
      <c r="CB1312">
        <v>0</v>
      </c>
      <c r="CC1312">
        <v>0</v>
      </c>
      <c r="CD1312">
        <v>2</v>
      </c>
      <c r="CE1312">
        <v>0</v>
      </c>
      <c r="CF1312">
        <v>4</v>
      </c>
      <c r="CG1312">
        <v>0</v>
      </c>
      <c r="CH1312">
        <v>0</v>
      </c>
      <c r="CI1312">
        <v>0</v>
      </c>
      <c r="CJ1312">
        <v>0</v>
      </c>
      <c r="CK1312">
        <v>1</v>
      </c>
      <c r="CL1312">
        <v>0</v>
      </c>
      <c r="CM1312">
        <v>1</v>
      </c>
      <c r="CN1312">
        <v>2</v>
      </c>
      <c r="CO1312">
        <v>2</v>
      </c>
      <c r="CP1312">
        <v>0</v>
      </c>
      <c r="CQ1312">
        <v>2</v>
      </c>
      <c r="CR1312">
        <v>0</v>
      </c>
      <c r="CS1312">
        <v>2</v>
      </c>
      <c r="CT1312">
        <v>1</v>
      </c>
      <c r="CU1312">
        <v>1</v>
      </c>
      <c r="CV1312">
        <v>0</v>
      </c>
      <c r="CW1312">
        <v>0</v>
      </c>
      <c r="CX1312">
        <v>-2</v>
      </c>
      <c r="CY1312">
        <v>2</v>
      </c>
      <c r="CZ1312">
        <v>1</v>
      </c>
      <c r="DA1312">
        <v>0</v>
      </c>
      <c r="DB1312">
        <v>-25</v>
      </c>
      <c r="DC1312">
        <v>-18</v>
      </c>
      <c r="DD1312">
        <v>-17</v>
      </c>
      <c r="DE1312">
        <v>-10</v>
      </c>
      <c r="DF1312">
        <v>-18</v>
      </c>
      <c r="DG1312">
        <v>-11</v>
      </c>
      <c r="DH1312">
        <v>-16</v>
      </c>
      <c r="DI1312">
        <v>-9</v>
      </c>
      <c r="DJ1312">
        <v>-7</v>
      </c>
      <c r="DK1312">
        <v>0</v>
      </c>
      <c r="DL1312">
        <v>-9</v>
      </c>
      <c r="DM1312">
        <v>-2</v>
      </c>
      <c r="DN1312">
        <v>4</v>
      </c>
      <c r="DO1312">
        <v>11</v>
      </c>
      <c r="DP1312">
        <v>0</v>
      </c>
      <c r="DQ1312">
        <v>7</v>
      </c>
      <c r="DR1312">
        <v>-1</v>
      </c>
      <c r="DS1312">
        <v>6</v>
      </c>
      <c r="DT1312">
        <v>7</v>
      </c>
      <c r="DU1312">
        <v>14</v>
      </c>
      <c r="DV1312">
        <v>9</v>
      </c>
      <c r="DW1312">
        <v>16</v>
      </c>
      <c r="DX1312">
        <v>0</v>
      </c>
      <c r="DY1312">
        <v>7</v>
      </c>
      <c r="DZ1312">
        <v>0</v>
      </c>
      <c r="EA1312">
        <v>7</v>
      </c>
      <c r="EB1312">
        <v>3</v>
      </c>
      <c r="EC1312">
        <v>10</v>
      </c>
      <c r="ED1312">
        <v>6</v>
      </c>
      <c r="EE1312">
        <v>13</v>
      </c>
      <c r="EF1312">
        <v>3</v>
      </c>
      <c r="EG1312">
        <v>10</v>
      </c>
      <c r="EH1312">
        <v>0</v>
      </c>
      <c r="EI1312">
        <v>7</v>
      </c>
      <c r="EJ1312">
        <v>3</v>
      </c>
      <c r="EK1312">
        <v>10</v>
      </c>
      <c r="EL1312">
        <v>8</v>
      </c>
      <c r="EM1312">
        <v>15</v>
      </c>
      <c r="EN1312">
        <v>10</v>
      </c>
      <c r="EO1312">
        <v>17</v>
      </c>
      <c r="EP1312">
        <v>155.62084350000001</v>
      </c>
      <c r="EQ1312">
        <v>164.48701170000001</v>
      </c>
      <c r="ER1312">
        <v>87.797909849999996</v>
      </c>
      <c r="ES1312">
        <v>88.624455029999993</v>
      </c>
      <c r="ET1312">
        <v>161.55075930000001</v>
      </c>
      <c r="EU1312">
        <v>185.1426348</v>
      </c>
      <c r="EV1312">
        <v>86.344613539999997</v>
      </c>
      <c r="EW1312">
        <v>87.967056819999996</v>
      </c>
      <c r="EX1312">
        <v>46.788823360000002</v>
      </c>
      <c r="EY1312">
        <v>69.034739070000001</v>
      </c>
      <c r="EZ1312">
        <v>64.338814650000003</v>
      </c>
      <c r="FA1312">
        <v>68.096335420000003</v>
      </c>
      <c r="FB1312">
        <v>7.7671517750000003</v>
      </c>
      <c r="FC1312">
        <v>8.5933246420000007</v>
      </c>
      <c r="FD1312">
        <v>24.272108339999999</v>
      </c>
      <c r="FE1312">
        <v>34.723976409999999</v>
      </c>
      <c r="FF1312">
        <v>7.4702653469999998</v>
      </c>
      <c r="FG1312">
        <v>8.1929547239999998</v>
      </c>
      <c r="FH1312">
        <v>2.0120565859999999</v>
      </c>
      <c r="FI1312">
        <v>2.5454517760000002</v>
      </c>
      <c r="FJ1312">
        <v>28.516712349999999</v>
      </c>
      <c r="FK1312">
        <v>37.34791603</v>
      </c>
      <c r="FL1312">
        <v>9.8255135320000004</v>
      </c>
      <c r="FM1312">
        <v>10.14515508</v>
      </c>
      <c r="FN1312">
        <v>0</v>
      </c>
      <c r="FO1312">
        <v>0</v>
      </c>
      <c r="FP1312">
        <v>0</v>
      </c>
      <c r="FQ1312">
        <v>1</v>
      </c>
      <c r="FR1312">
        <f>9/15</f>
        <v>0.6</v>
      </c>
      <c r="FS1312">
        <v>2</v>
      </c>
      <c r="FT1312">
        <v>0</v>
      </c>
      <c r="FU1312">
        <v>4</v>
      </c>
      <c r="FV1312">
        <v>2</v>
      </c>
      <c r="FW1312">
        <v>0</v>
      </c>
      <c r="FX1312">
        <v>4</v>
      </c>
    </row>
    <row r="1313" spans="1:180" x14ac:dyDescent="0.3">
      <c r="A1313" s="7" t="s">
        <v>76</v>
      </c>
      <c r="B1313" s="7" t="s">
        <v>74</v>
      </c>
      <c r="C1313" t="s">
        <v>52</v>
      </c>
      <c r="D1313">
        <v>15</v>
      </c>
      <c r="E1313">
        <v>3</v>
      </c>
      <c r="F1313">
        <v>1.224516129</v>
      </c>
      <c r="G1313">
        <v>1.940491803</v>
      </c>
      <c r="H1313">
        <v>0.68080645200000001</v>
      </c>
      <c r="I1313">
        <v>0.61796721300000002</v>
      </c>
      <c r="J1313">
        <v>1.401581236</v>
      </c>
      <c r="K1313">
        <v>0.93238074400000004</v>
      </c>
      <c r="L1313">
        <v>1.2316975139999999</v>
      </c>
      <c r="M1313">
        <v>0.68271979100000002</v>
      </c>
      <c r="N1313">
        <v>18.842965280000001</v>
      </c>
      <c r="O1313">
        <v>20.495352440000001</v>
      </c>
      <c r="P1313">
        <v>1.9168042709999999</v>
      </c>
      <c r="Q1313">
        <v>1.240367086</v>
      </c>
      <c r="R1313">
        <v>1.2442512699999999</v>
      </c>
      <c r="S1313">
        <v>1.7836500209999999</v>
      </c>
      <c r="T1313">
        <v>0.66666666699999999</v>
      </c>
      <c r="U1313">
        <v>0.33333333300000001</v>
      </c>
      <c r="V1313">
        <v>0.6</v>
      </c>
      <c r="W1313">
        <v>0.2</v>
      </c>
      <c r="X1313">
        <v>0.61111111100000004</v>
      </c>
      <c r="Y1313">
        <v>0.428571429</v>
      </c>
      <c r="Z1313">
        <v>-5</v>
      </c>
      <c r="AA1313" s="5" t="s">
        <v>238</v>
      </c>
      <c r="AB1313">
        <v>-3</v>
      </c>
      <c r="AC1313">
        <v>-17</v>
      </c>
      <c r="AD1313" s="5" t="s">
        <v>197</v>
      </c>
      <c r="AE1313">
        <v>-14</v>
      </c>
      <c r="AF1313">
        <v>3</v>
      </c>
      <c r="AG1313">
        <v>-11</v>
      </c>
      <c r="AH1313">
        <v>4</v>
      </c>
      <c r="AI1313">
        <v>-10</v>
      </c>
      <c r="AJ1313">
        <v>4</v>
      </c>
      <c r="AK1313">
        <v>-10</v>
      </c>
      <c r="AL1313">
        <v>7</v>
      </c>
      <c r="AM1313">
        <v>-7</v>
      </c>
      <c r="AN1313">
        <v>8</v>
      </c>
      <c r="AO1313">
        <v>-6</v>
      </c>
      <c r="AP1313">
        <v>8</v>
      </c>
      <c r="AQ1313">
        <v>-6</v>
      </c>
      <c r="AR1313">
        <v>8.5</v>
      </c>
      <c r="AS1313">
        <v>-5.5</v>
      </c>
      <c r="AT1313">
        <v>8.5</v>
      </c>
      <c r="AU1313">
        <v>-5.5</v>
      </c>
      <c r="AV1313">
        <v>9</v>
      </c>
      <c r="AW1313">
        <v>-5</v>
      </c>
      <c r="AX1313">
        <v>10</v>
      </c>
      <c r="AY1313">
        <v>-4</v>
      </c>
      <c r="AZ1313">
        <v>12</v>
      </c>
      <c r="BA1313">
        <v>-2</v>
      </c>
      <c r="BB1313">
        <v>13</v>
      </c>
      <c r="BC1313">
        <v>-1</v>
      </c>
      <c r="BD1313">
        <v>14</v>
      </c>
      <c r="BE1313">
        <v>0</v>
      </c>
      <c r="BF1313">
        <v>17</v>
      </c>
      <c r="BG1313">
        <v>3</v>
      </c>
      <c r="BH1313">
        <v>18</v>
      </c>
      <c r="BI1313">
        <v>4</v>
      </c>
      <c r="BJ1313">
        <v>22</v>
      </c>
      <c r="BK1313">
        <v>8</v>
      </c>
      <c r="BL1313">
        <v>24</v>
      </c>
      <c r="BM1313">
        <v>10</v>
      </c>
      <c r="BN1313">
        <v>-1</v>
      </c>
      <c r="BO1313">
        <v>0</v>
      </c>
      <c r="BP1313">
        <v>0</v>
      </c>
      <c r="BQ1313">
        <v>-2</v>
      </c>
      <c r="BR1313">
        <v>0</v>
      </c>
      <c r="BS1313">
        <v>0</v>
      </c>
      <c r="BT1313">
        <v>0</v>
      </c>
      <c r="BU1313">
        <v>-1</v>
      </c>
      <c r="BV1313">
        <v>0</v>
      </c>
      <c r="BW1313">
        <v>-2</v>
      </c>
      <c r="BX1313">
        <v>0</v>
      </c>
      <c r="BY1313">
        <v>-2</v>
      </c>
      <c r="BZ1313">
        <v>1</v>
      </c>
      <c r="CA1313">
        <v>0</v>
      </c>
      <c r="CB1313">
        <v>-1</v>
      </c>
      <c r="CC1313">
        <v>0</v>
      </c>
      <c r="CD1313">
        <v>2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2</v>
      </c>
      <c r="CK1313">
        <v>0</v>
      </c>
      <c r="CL1313">
        <v>0</v>
      </c>
      <c r="CM1313">
        <v>-1</v>
      </c>
      <c r="CN1313">
        <v>0</v>
      </c>
      <c r="CO1313">
        <v>-3</v>
      </c>
      <c r="CP1313">
        <v>3</v>
      </c>
      <c r="CQ1313">
        <v>0</v>
      </c>
      <c r="CR1313">
        <v>0</v>
      </c>
      <c r="CS1313">
        <v>0</v>
      </c>
      <c r="CT1313">
        <v>4</v>
      </c>
      <c r="CU1313">
        <v>0</v>
      </c>
      <c r="CV1313">
        <v>1</v>
      </c>
      <c r="CW1313">
        <v>1</v>
      </c>
      <c r="CX1313">
        <v>1</v>
      </c>
      <c r="CY1313">
        <v>1</v>
      </c>
      <c r="CZ1313">
        <v>3</v>
      </c>
      <c r="DA1313">
        <v>2</v>
      </c>
      <c r="DB1313">
        <v>-8</v>
      </c>
      <c r="DC1313">
        <v>-30</v>
      </c>
      <c r="DD1313">
        <v>-1</v>
      </c>
      <c r="DE1313">
        <v>-23</v>
      </c>
      <c r="DF1313">
        <v>0</v>
      </c>
      <c r="DG1313">
        <v>-22</v>
      </c>
      <c r="DH1313">
        <v>5</v>
      </c>
      <c r="DI1313">
        <v>-17</v>
      </c>
      <c r="DJ1313">
        <v>4</v>
      </c>
      <c r="DK1313">
        <v>-18</v>
      </c>
      <c r="DL1313">
        <v>10</v>
      </c>
      <c r="DM1313">
        <v>-12</v>
      </c>
      <c r="DN1313">
        <v>12</v>
      </c>
      <c r="DO1313">
        <v>-10</v>
      </c>
      <c r="DP1313">
        <v>15</v>
      </c>
      <c r="DQ1313">
        <v>-7</v>
      </c>
      <c r="DR1313">
        <v>16</v>
      </c>
      <c r="DS1313">
        <v>-6</v>
      </c>
      <c r="DT1313">
        <v>15.5</v>
      </c>
      <c r="DU1313">
        <v>-6.5</v>
      </c>
      <c r="DV1313">
        <v>15.5</v>
      </c>
      <c r="DW1313">
        <v>-6.5</v>
      </c>
      <c r="DX1313">
        <v>18</v>
      </c>
      <c r="DY1313">
        <v>-4</v>
      </c>
      <c r="DZ1313">
        <v>10</v>
      </c>
      <c r="EA1313">
        <v>-12</v>
      </c>
      <c r="EB1313">
        <v>16</v>
      </c>
      <c r="EC1313">
        <v>-6</v>
      </c>
      <c r="ED1313">
        <v>19</v>
      </c>
      <c r="EE1313">
        <v>-3</v>
      </c>
      <c r="EF1313">
        <v>22</v>
      </c>
      <c r="EG1313">
        <v>0</v>
      </c>
      <c r="EH1313">
        <v>24</v>
      </c>
      <c r="EI1313">
        <v>2</v>
      </c>
      <c r="EJ1313">
        <v>30</v>
      </c>
      <c r="EK1313">
        <v>8</v>
      </c>
      <c r="EL1313">
        <v>32</v>
      </c>
      <c r="EM1313">
        <v>10</v>
      </c>
      <c r="EN1313">
        <v>46</v>
      </c>
      <c r="EO1313">
        <v>24</v>
      </c>
      <c r="EP1313">
        <v>187.30623270000001</v>
      </c>
      <c r="EQ1313">
        <v>145.1589539</v>
      </c>
      <c r="ER1313">
        <v>89.399607630000006</v>
      </c>
      <c r="ES1313">
        <v>86.016153840000001</v>
      </c>
      <c r="ET1313">
        <v>243.88476420000001</v>
      </c>
      <c r="EU1313">
        <v>152.12413240000001</v>
      </c>
      <c r="EV1313">
        <v>90.025310809999993</v>
      </c>
      <c r="EW1313">
        <v>84.569848289999996</v>
      </c>
      <c r="EX1313">
        <v>84.617420319999994</v>
      </c>
      <c r="EY1313">
        <v>49.222811159999999</v>
      </c>
      <c r="EZ1313">
        <v>73.491132070000006</v>
      </c>
      <c r="FA1313">
        <v>61.328545040000002</v>
      </c>
      <c r="FB1313">
        <v>10.74866076</v>
      </c>
      <c r="FC1313">
        <v>7.4518918019999996</v>
      </c>
      <c r="FD1313">
        <v>35.472711889999999</v>
      </c>
      <c r="FE1313">
        <v>25.769040870000001</v>
      </c>
      <c r="FF1313">
        <v>6.6292256629999997</v>
      </c>
      <c r="FG1313">
        <v>6.0357665870000003</v>
      </c>
      <c r="FH1313">
        <v>1.926184611</v>
      </c>
      <c r="FI1313">
        <v>2.6132138089999999</v>
      </c>
      <c r="FJ1313">
        <v>34.97065783</v>
      </c>
      <c r="FK1313">
        <v>26.860480249999998</v>
      </c>
      <c r="FL1313">
        <v>12.59753641</v>
      </c>
      <c r="FM1313">
        <v>11.838279440000001</v>
      </c>
      <c r="FN1313">
        <v>0</v>
      </c>
      <c r="FO1313">
        <v>0</v>
      </c>
      <c r="FP1313">
        <v>4</v>
      </c>
      <c r="FQ1313">
        <v>1</v>
      </c>
      <c r="FR1313">
        <f>8/13</f>
        <v>0.61538461538461542</v>
      </c>
      <c r="FS1313" t="s">
        <v>45</v>
      </c>
      <c r="FT1313">
        <v>1</v>
      </c>
      <c r="FU1313">
        <v>1</v>
      </c>
      <c r="FV1313" t="s">
        <v>45</v>
      </c>
      <c r="FW1313">
        <v>0</v>
      </c>
      <c r="FX1313">
        <v>0</v>
      </c>
    </row>
    <row r="1314" spans="1:180" x14ac:dyDescent="0.3">
      <c r="A1314" s="7" t="s">
        <v>64</v>
      </c>
      <c r="B1314" s="7" t="s">
        <v>51</v>
      </c>
      <c r="C1314" t="s">
        <v>52</v>
      </c>
      <c r="D1314">
        <v>15</v>
      </c>
      <c r="E1314">
        <v>3</v>
      </c>
      <c r="F1314">
        <v>1.899753086</v>
      </c>
      <c r="G1314">
        <v>1.9262705369999999</v>
      </c>
      <c r="H1314">
        <v>0.64825925900000003</v>
      </c>
      <c r="I1314">
        <v>0.60687075599999996</v>
      </c>
      <c r="J1314">
        <v>1.1485557850000001</v>
      </c>
      <c r="K1314">
        <v>0.88960213700000002</v>
      </c>
      <c r="L1314">
        <v>1.2365437969999999</v>
      </c>
      <c r="M1314">
        <v>0.67742574200000005</v>
      </c>
      <c r="N1314">
        <v>20.916809180000001</v>
      </c>
      <c r="O1314">
        <v>20.6054241</v>
      </c>
      <c r="P1314">
        <v>1.457071411</v>
      </c>
      <c r="Q1314">
        <v>1.3506162749999999</v>
      </c>
      <c r="R1314">
        <v>1.453819022</v>
      </c>
      <c r="S1314">
        <v>1.8411043119999999</v>
      </c>
      <c r="T1314">
        <v>0.47619047599999997</v>
      </c>
      <c r="U1314">
        <v>0.26190476200000001</v>
      </c>
      <c r="V1314">
        <v>0.86666666699999995</v>
      </c>
      <c r="W1314">
        <v>0.33333333300000001</v>
      </c>
      <c r="X1314">
        <v>0.428571429</v>
      </c>
      <c r="Y1314">
        <v>0.5</v>
      </c>
      <c r="Z1314">
        <v>-13</v>
      </c>
      <c r="AA1314" s="5" t="s">
        <v>244</v>
      </c>
      <c r="AB1314">
        <v>-11</v>
      </c>
      <c r="AC1314">
        <v>-20</v>
      </c>
      <c r="AD1314" s="5" t="s">
        <v>245</v>
      </c>
      <c r="AE1314">
        <v>-17</v>
      </c>
      <c r="AF1314">
        <v>-5</v>
      </c>
      <c r="AG1314">
        <v>-14</v>
      </c>
      <c r="AH1314">
        <v>-4</v>
      </c>
      <c r="AI1314">
        <v>-13</v>
      </c>
      <c r="AJ1314">
        <v>-4</v>
      </c>
      <c r="AK1314">
        <v>-13</v>
      </c>
      <c r="AL1314">
        <v>-1</v>
      </c>
      <c r="AM1314">
        <v>-10</v>
      </c>
      <c r="AN1314">
        <v>0</v>
      </c>
      <c r="AO1314">
        <v>-9</v>
      </c>
      <c r="AP1314">
        <v>0</v>
      </c>
      <c r="AQ1314">
        <v>-9</v>
      </c>
      <c r="AR1314">
        <v>0.5</v>
      </c>
      <c r="AS1314">
        <v>-8.5</v>
      </c>
      <c r="AT1314">
        <v>0.5</v>
      </c>
      <c r="AU1314">
        <v>-8.5</v>
      </c>
      <c r="AV1314">
        <v>1</v>
      </c>
      <c r="AW1314">
        <v>-8</v>
      </c>
      <c r="AX1314">
        <v>2</v>
      </c>
      <c r="AY1314">
        <v>-7</v>
      </c>
      <c r="AZ1314">
        <v>4</v>
      </c>
      <c r="BA1314">
        <v>-5</v>
      </c>
      <c r="BB1314">
        <v>5</v>
      </c>
      <c r="BC1314">
        <v>-4</v>
      </c>
      <c r="BD1314">
        <v>6</v>
      </c>
      <c r="BE1314">
        <v>-3</v>
      </c>
      <c r="BF1314">
        <v>9</v>
      </c>
      <c r="BG1314">
        <v>0</v>
      </c>
      <c r="BH1314">
        <v>10</v>
      </c>
      <c r="BI1314">
        <v>1</v>
      </c>
      <c r="BJ1314">
        <v>14</v>
      </c>
      <c r="BK1314">
        <v>5</v>
      </c>
      <c r="BL1314">
        <v>16</v>
      </c>
      <c r="BM1314">
        <v>7</v>
      </c>
      <c r="BN1314">
        <v>0</v>
      </c>
      <c r="BO1314">
        <v>-1</v>
      </c>
      <c r="BP1314">
        <v>-3</v>
      </c>
      <c r="BQ1314">
        <v>0</v>
      </c>
      <c r="BR1314">
        <v>-2</v>
      </c>
      <c r="BS1314">
        <v>-4</v>
      </c>
      <c r="BT1314">
        <v>-4</v>
      </c>
      <c r="BU1314">
        <v>1</v>
      </c>
      <c r="BV1314">
        <v>0</v>
      </c>
      <c r="BW1314">
        <v>-1</v>
      </c>
      <c r="BX1314">
        <v>0</v>
      </c>
      <c r="BY1314">
        <v>0</v>
      </c>
      <c r="BZ1314">
        <v>0</v>
      </c>
      <c r="CA1314">
        <v>-2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-1</v>
      </c>
      <c r="CL1314">
        <v>1</v>
      </c>
      <c r="CM1314">
        <v>0</v>
      </c>
      <c r="CN1314">
        <v>3</v>
      </c>
      <c r="CO1314">
        <v>0</v>
      </c>
      <c r="CP1314">
        <v>2</v>
      </c>
      <c r="CQ1314">
        <v>-1</v>
      </c>
      <c r="CR1314">
        <v>0</v>
      </c>
      <c r="CS1314">
        <v>0</v>
      </c>
      <c r="CT1314">
        <v>0</v>
      </c>
      <c r="CU1314">
        <v>0</v>
      </c>
      <c r="CV1314">
        <v>2</v>
      </c>
      <c r="CW1314">
        <v>-1</v>
      </c>
      <c r="CX1314">
        <v>-2</v>
      </c>
      <c r="CY1314">
        <v>1</v>
      </c>
      <c r="CZ1314">
        <v>2</v>
      </c>
      <c r="DA1314">
        <v>0</v>
      </c>
      <c r="DB1314">
        <v>-24</v>
      </c>
      <c r="DC1314">
        <v>-32</v>
      </c>
      <c r="DD1314">
        <v>-17</v>
      </c>
      <c r="DE1314">
        <v>-25</v>
      </c>
      <c r="DF1314">
        <v>-16</v>
      </c>
      <c r="DG1314">
        <v>-24</v>
      </c>
      <c r="DH1314">
        <v>-11</v>
      </c>
      <c r="DI1314">
        <v>-19</v>
      </c>
      <c r="DJ1314">
        <v>-12</v>
      </c>
      <c r="DK1314">
        <v>-20</v>
      </c>
      <c r="DL1314">
        <v>-6</v>
      </c>
      <c r="DM1314">
        <v>-14</v>
      </c>
      <c r="DN1314">
        <v>-4</v>
      </c>
      <c r="DO1314">
        <v>-12</v>
      </c>
      <c r="DP1314">
        <v>-1</v>
      </c>
      <c r="DQ1314">
        <v>-9</v>
      </c>
      <c r="DR1314">
        <v>0</v>
      </c>
      <c r="DS1314">
        <v>-8</v>
      </c>
      <c r="DT1314">
        <v>-0.5</v>
      </c>
      <c r="DU1314">
        <v>-8.5</v>
      </c>
      <c r="DV1314">
        <v>-0.5</v>
      </c>
      <c r="DW1314">
        <v>-8.5</v>
      </c>
      <c r="DX1314">
        <v>2</v>
      </c>
      <c r="DY1314">
        <v>-6</v>
      </c>
      <c r="DZ1314">
        <v>-6</v>
      </c>
      <c r="EA1314">
        <v>-14</v>
      </c>
      <c r="EB1314">
        <v>0</v>
      </c>
      <c r="EC1314">
        <v>-8</v>
      </c>
      <c r="ED1314">
        <v>3</v>
      </c>
      <c r="EE1314">
        <v>-5</v>
      </c>
      <c r="EF1314">
        <v>6</v>
      </c>
      <c r="EG1314">
        <v>-2</v>
      </c>
      <c r="EH1314">
        <v>8</v>
      </c>
      <c r="EI1314">
        <v>0</v>
      </c>
      <c r="EJ1314">
        <v>14</v>
      </c>
      <c r="EK1314">
        <v>6</v>
      </c>
      <c r="EL1314">
        <v>16</v>
      </c>
      <c r="EM1314">
        <v>8</v>
      </c>
      <c r="EN1314">
        <v>30</v>
      </c>
      <c r="EO1314">
        <v>22</v>
      </c>
      <c r="EP1314">
        <v>105.5155402</v>
      </c>
      <c r="EQ1314">
        <v>118.50161249999999</v>
      </c>
      <c r="ER1314">
        <v>84.207161119999995</v>
      </c>
      <c r="ES1314">
        <v>84.182292959999998</v>
      </c>
      <c r="ET1314">
        <v>146.4209333</v>
      </c>
      <c r="EU1314">
        <v>145.28069859999999</v>
      </c>
      <c r="EV1314">
        <v>85.868465330000006</v>
      </c>
      <c r="EW1314">
        <v>84.106844580000001</v>
      </c>
      <c r="EX1314">
        <v>58.519407780000002</v>
      </c>
      <c r="EY1314">
        <v>56.682133399999998</v>
      </c>
      <c r="EZ1314">
        <v>66.016852130000004</v>
      </c>
      <c r="FA1314">
        <v>63.140090430000001</v>
      </c>
      <c r="FB1314">
        <v>8.7664297409999996</v>
      </c>
      <c r="FC1314">
        <v>6.9549293069999996</v>
      </c>
      <c r="FD1314">
        <v>24.448129869999999</v>
      </c>
      <c r="FE1314">
        <v>25.291222879999999</v>
      </c>
      <c r="FF1314">
        <v>6.7350453979999996</v>
      </c>
      <c r="FG1314">
        <v>6.5958362050000003</v>
      </c>
      <c r="FH1314">
        <v>1.871186024</v>
      </c>
      <c r="FI1314">
        <v>2.3816921959999999</v>
      </c>
      <c r="FJ1314">
        <v>40.715012770000001</v>
      </c>
      <c r="FK1314">
        <v>32.904023549999998</v>
      </c>
      <c r="FL1314">
        <v>13.152759079999999</v>
      </c>
      <c r="FM1314">
        <v>9.0031798100000007</v>
      </c>
      <c r="FN1314">
        <v>0</v>
      </c>
      <c r="FO1314">
        <v>0</v>
      </c>
      <c r="FP1314">
        <v>0</v>
      </c>
      <c r="FQ1314">
        <v>4</v>
      </c>
      <c r="FR1314">
        <f>9/15</f>
        <v>0.6</v>
      </c>
      <c r="FS1314">
        <v>1</v>
      </c>
      <c r="FT1314">
        <v>5</v>
      </c>
      <c r="FU1314">
        <v>0</v>
      </c>
      <c r="FV1314">
        <v>1</v>
      </c>
      <c r="FW1314">
        <v>2</v>
      </c>
      <c r="FX1314">
        <v>0</v>
      </c>
    </row>
    <row r="1315" spans="1:180" x14ac:dyDescent="0.3">
      <c r="A1315" s="7" t="s">
        <v>67</v>
      </c>
      <c r="B1315" s="7" t="s">
        <v>62</v>
      </c>
      <c r="C1315" t="s">
        <v>52</v>
      </c>
      <c r="D1315">
        <v>15</v>
      </c>
      <c r="E1315">
        <v>3</v>
      </c>
      <c r="F1315">
        <v>1.898315789</v>
      </c>
      <c r="G1315">
        <v>1.7048000000000001</v>
      </c>
      <c r="H1315">
        <v>0.65691578900000003</v>
      </c>
      <c r="I1315">
        <v>0.66191999999999995</v>
      </c>
      <c r="J1315">
        <v>1.2154173989999999</v>
      </c>
      <c r="K1315">
        <v>1.6848276280000001</v>
      </c>
      <c r="L1315">
        <v>0.97754006800000004</v>
      </c>
      <c r="M1315">
        <v>1.0316774319999999</v>
      </c>
      <c r="N1315">
        <v>22.727217</v>
      </c>
      <c r="O1315">
        <v>20.731124510000001</v>
      </c>
      <c r="P1315">
        <v>1.2323936550000001</v>
      </c>
      <c r="Q1315">
        <v>1.6898247049999999</v>
      </c>
      <c r="R1315">
        <v>1.9371378420000001</v>
      </c>
      <c r="S1315">
        <v>1.5971513049999999</v>
      </c>
      <c r="T1315">
        <v>0.14285714299999999</v>
      </c>
      <c r="U1315">
        <v>0.47619047599999997</v>
      </c>
      <c r="V1315">
        <v>6.6666666999999999E-2</v>
      </c>
      <c r="W1315">
        <v>0.53333333299999997</v>
      </c>
      <c r="X1315">
        <v>9.5238094999999995E-2</v>
      </c>
      <c r="Y1315">
        <v>0.428571429</v>
      </c>
      <c r="Z1315">
        <v>-27</v>
      </c>
      <c r="AA1315" s="5" t="s">
        <v>214</v>
      </c>
      <c r="AB1315">
        <v>-25</v>
      </c>
      <c r="AC1315">
        <v>-11</v>
      </c>
      <c r="AD1315" s="5" t="s">
        <v>244</v>
      </c>
      <c r="AE1315">
        <v>-8</v>
      </c>
      <c r="AF1315">
        <v>-19</v>
      </c>
      <c r="AG1315">
        <v>-5</v>
      </c>
      <c r="AH1315">
        <v>-18</v>
      </c>
      <c r="AI1315">
        <v>-4</v>
      </c>
      <c r="AJ1315">
        <v>-18</v>
      </c>
      <c r="AK1315">
        <v>-4</v>
      </c>
      <c r="AL1315">
        <v>-15</v>
      </c>
      <c r="AM1315">
        <v>-1</v>
      </c>
      <c r="AN1315">
        <v>-14</v>
      </c>
      <c r="AO1315">
        <v>0</v>
      </c>
      <c r="AP1315">
        <v>-14</v>
      </c>
      <c r="AQ1315">
        <v>0</v>
      </c>
      <c r="AR1315">
        <v>-13.5</v>
      </c>
      <c r="AS1315">
        <v>0.5</v>
      </c>
      <c r="AT1315">
        <v>-13.5</v>
      </c>
      <c r="AU1315">
        <v>0.5</v>
      </c>
      <c r="AV1315">
        <v>-13</v>
      </c>
      <c r="AW1315">
        <v>1</v>
      </c>
      <c r="AX1315">
        <v>-12</v>
      </c>
      <c r="AY1315">
        <v>2</v>
      </c>
      <c r="AZ1315">
        <v>-10</v>
      </c>
      <c r="BA1315">
        <v>4</v>
      </c>
      <c r="BB1315">
        <v>-9</v>
      </c>
      <c r="BC1315">
        <v>5</v>
      </c>
      <c r="BD1315">
        <v>-8</v>
      </c>
      <c r="BE1315">
        <v>6</v>
      </c>
      <c r="BF1315">
        <v>-5</v>
      </c>
      <c r="BG1315">
        <v>9</v>
      </c>
      <c r="BH1315">
        <v>-4</v>
      </c>
      <c r="BI1315">
        <v>10</v>
      </c>
      <c r="BJ1315">
        <v>0</v>
      </c>
      <c r="BK1315">
        <v>14</v>
      </c>
      <c r="BL1315">
        <v>2</v>
      </c>
      <c r="BM1315">
        <v>16</v>
      </c>
      <c r="BN1315">
        <v>-3</v>
      </c>
      <c r="BO1315">
        <v>-5</v>
      </c>
      <c r="BP1315">
        <v>-2</v>
      </c>
      <c r="BQ1315">
        <v>0</v>
      </c>
      <c r="BR1315">
        <v>-1</v>
      </c>
      <c r="BS1315">
        <v>1</v>
      </c>
      <c r="BT1315">
        <v>0</v>
      </c>
      <c r="BU1315">
        <v>0</v>
      </c>
      <c r="BV1315">
        <v>-4</v>
      </c>
      <c r="BW1315">
        <v>0</v>
      </c>
      <c r="BX1315">
        <v>0</v>
      </c>
      <c r="BY1315">
        <v>-1</v>
      </c>
      <c r="BZ1315">
        <v>-1</v>
      </c>
      <c r="CA1315">
        <v>0</v>
      </c>
      <c r="CB1315">
        <v>0</v>
      </c>
      <c r="CC1315">
        <v>0</v>
      </c>
      <c r="CD1315">
        <v>2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-2</v>
      </c>
      <c r="CK1315">
        <v>2</v>
      </c>
      <c r="CL1315">
        <v>-3</v>
      </c>
      <c r="CM1315">
        <v>0</v>
      </c>
      <c r="CN1315">
        <v>0</v>
      </c>
      <c r="CO1315">
        <v>2</v>
      </c>
      <c r="CP1315">
        <v>0</v>
      </c>
      <c r="CQ1315">
        <v>1</v>
      </c>
      <c r="CR1315">
        <v>-1</v>
      </c>
      <c r="CS1315">
        <v>0</v>
      </c>
      <c r="CT1315">
        <v>-1</v>
      </c>
      <c r="CU1315">
        <v>0</v>
      </c>
      <c r="CV1315">
        <v>-1</v>
      </c>
      <c r="CW1315">
        <v>0</v>
      </c>
      <c r="CX1315">
        <v>0</v>
      </c>
      <c r="CY1315">
        <v>0</v>
      </c>
      <c r="CZ1315">
        <v>0</v>
      </c>
      <c r="DA1315">
        <v>0</v>
      </c>
      <c r="DB1315">
        <v>-40</v>
      </c>
      <c r="DC1315">
        <v>-23</v>
      </c>
      <c r="DD1315">
        <v>-33</v>
      </c>
      <c r="DE1315">
        <v>-16</v>
      </c>
      <c r="DF1315">
        <v>-32</v>
      </c>
      <c r="DG1315">
        <v>-15</v>
      </c>
      <c r="DH1315">
        <v>-27</v>
      </c>
      <c r="DI1315">
        <v>-10</v>
      </c>
      <c r="DJ1315">
        <v>-28</v>
      </c>
      <c r="DK1315">
        <v>-11</v>
      </c>
      <c r="DL1315">
        <v>-22</v>
      </c>
      <c r="DM1315">
        <v>-5</v>
      </c>
      <c r="DN1315">
        <v>-20</v>
      </c>
      <c r="DO1315">
        <v>-3</v>
      </c>
      <c r="DP1315">
        <v>-17</v>
      </c>
      <c r="DQ1315">
        <v>0</v>
      </c>
      <c r="DR1315">
        <v>-16</v>
      </c>
      <c r="DS1315">
        <v>1</v>
      </c>
      <c r="DT1315">
        <v>-16.5</v>
      </c>
      <c r="DU1315">
        <v>0.5</v>
      </c>
      <c r="DV1315">
        <v>-16.5</v>
      </c>
      <c r="DW1315">
        <v>0.5</v>
      </c>
      <c r="DX1315">
        <v>-14</v>
      </c>
      <c r="DY1315">
        <v>3</v>
      </c>
      <c r="DZ1315">
        <v>-22</v>
      </c>
      <c r="EA1315">
        <v>-5</v>
      </c>
      <c r="EB1315">
        <v>-16</v>
      </c>
      <c r="EC1315">
        <v>1</v>
      </c>
      <c r="ED1315">
        <v>-13</v>
      </c>
      <c r="EE1315">
        <v>4</v>
      </c>
      <c r="EF1315">
        <v>-10</v>
      </c>
      <c r="EG1315">
        <v>7</v>
      </c>
      <c r="EH1315">
        <v>-8</v>
      </c>
      <c r="EI1315">
        <v>9</v>
      </c>
      <c r="EJ1315">
        <v>-2</v>
      </c>
      <c r="EK1315">
        <v>15</v>
      </c>
      <c r="EL1315">
        <v>0</v>
      </c>
      <c r="EM1315">
        <v>17</v>
      </c>
      <c r="EN1315">
        <v>14</v>
      </c>
      <c r="EO1315">
        <v>31</v>
      </c>
      <c r="EP1315">
        <v>113.15815449999999</v>
      </c>
      <c r="EQ1315">
        <v>141.2381413</v>
      </c>
      <c r="ER1315">
        <v>84.634291259999998</v>
      </c>
      <c r="ES1315">
        <v>85.154688669999999</v>
      </c>
      <c r="ET1315">
        <v>134.28126470000001</v>
      </c>
      <c r="EU1315">
        <v>162.3722927</v>
      </c>
      <c r="EV1315">
        <v>81.871237359999995</v>
      </c>
      <c r="EW1315">
        <v>82.882982580000004</v>
      </c>
      <c r="EX1315">
        <v>53.61538839</v>
      </c>
      <c r="EY1315">
        <v>51.225761110000001</v>
      </c>
      <c r="EZ1315">
        <v>60.939910519999998</v>
      </c>
      <c r="FA1315">
        <v>61.366910060000002</v>
      </c>
      <c r="FB1315">
        <v>9.4445027009999993</v>
      </c>
      <c r="FC1315">
        <v>9.6727936969999995</v>
      </c>
      <c r="FD1315">
        <v>25.480600859999999</v>
      </c>
      <c r="FE1315">
        <v>29.289285589999999</v>
      </c>
      <c r="FF1315">
        <v>6.4745470440000004</v>
      </c>
      <c r="FG1315">
        <v>7.5660467669999996</v>
      </c>
      <c r="FH1315">
        <v>1.224670398</v>
      </c>
      <c r="FI1315">
        <v>2.792030585</v>
      </c>
      <c r="FJ1315">
        <v>30.651753500000002</v>
      </c>
      <c r="FK1315">
        <v>32.453219369999999</v>
      </c>
      <c r="FL1315">
        <v>11.788990269999999</v>
      </c>
      <c r="FM1315">
        <v>14.514428669999999</v>
      </c>
      <c r="FN1315">
        <v>0</v>
      </c>
      <c r="FO1315">
        <v>0</v>
      </c>
      <c r="FP1315">
        <v>2</v>
      </c>
      <c r="FQ1315">
        <v>0</v>
      </c>
      <c r="FR1315">
        <f>10/14</f>
        <v>0.7142857142857143</v>
      </c>
      <c r="FS1315">
        <v>2</v>
      </c>
      <c r="FT1315">
        <v>0</v>
      </c>
      <c r="FU1315">
        <v>2</v>
      </c>
      <c r="FV1315">
        <v>2</v>
      </c>
      <c r="FW1315">
        <v>0</v>
      </c>
      <c r="FX1315">
        <v>1</v>
      </c>
    </row>
    <row r="1316" spans="1:180" x14ac:dyDescent="0.3">
      <c r="A1316" s="7" t="s">
        <v>73</v>
      </c>
      <c r="B1316" s="7" t="s">
        <v>75</v>
      </c>
      <c r="C1316" t="s">
        <v>52</v>
      </c>
      <c r="D1316">
        <v>15</v>
      </c>
      <c r="E1316">
        <v>3</v>
      </c>
      <c r="F1316">
        <v>3.8430226699999999</v>
      </c>
      <c r="G1316">
        <v>1.697321429</v>
      </c>
      <c r="H1316">
        <v>0.74163727999999995</v>
      </c>
      <c r="I1316">
        <v>0.68735714299999995</v>
      </c>
      <c r="J1316">
        <v>1.004145104</v>
      </c>
      <c r="K1316">
        <v>1.8251713599999999</v>
      </c>
      <c r="L1316">
        <v>0.68498576799999999</v>
      </c>
      <c r="M1316">
        <v>0.78779536699999997</v>
      </c>
      <c r="N1316">
        <v>21.42747541</v>
      </c>
      <c r="O1316">
        <v>18.406862610000001</v>
      </c>
      <c r="P1316">
        <v>1.0266807360000001</v>
      </c>
      <c r="Q1316">
        <v>1.480234061</v>
      </c>
      <c r="R1316">
        <v>2.2152003420000002</v>
      </c>
      <c r="S1316">
        <v>1.5528255230000001</v>
      </c>
      <c r="T1316">
        <v>9.5238094999999995E-2</v>
      </c>
      <c r="U1316">
        <v>0.35714285699999998</v>
      </c>
      <c r="V1316">
        <v>6.6666666999999999E-2</v>
      </c>
      <c r="W1316">
        <v>0.4</v>
      </c>
      <c r="X1316">
        <v>9.5238094999999995E-2</v>
      </c>
      <c r="Y1316">
        <v>0.38095238100000001</v>
      </c>
      <c r="Z1316">
        <v>-29</v>
      </c>
      <c r="AA1316" s="5" t="s">
        <v>185</v>
      </c>
      <c r="AB1316">
        <v>-27</v>
      </c>
      <c r="AC1316">
        <v>-16</v>
      </c>
      <c r="AD1316" s="5" t="s">
        <v>213</v>
      </c>
      <c r="AE1316">
        <v>-13</v>
      </c>
      <c r="AF1316">
        <v>-21</v>
      </c>
      <c r="AG1316">
        <v>-10</v>
      </c>
      <c r="AH1316">
        <v>-20</v>
      </c>
      <c r="AI1316">
        <v>-9</v>
      </c>
      <c r="AJ1316">
        <v>-20</v>
      </c>
      <c r="AK1316">
        <v>-9</v>
      </c>
      <c r="AL1316">
        <v>-17</v>
      </c>
      <c r="AM1316">
        <v>-6</v>
      </c>
      <c r="AN1316">
        <v>-16</v>
      </c>
      <c r="AO1316">
        <v>-5</v>
      </c>
      <c r="AP1316">
        <v>-16</v>
      </c>
      <c r="AQ1316">
        <v>-5</v>
      </c>
      <c r="AR1316">
        <v>-15.5</v>
      </c>
      <c r="AS1316">
        <v>-4.5</v>
      </c>
      <c r="AT1316">
        <v>-15.5</v>
      </c>
      <c r="AU1316">
        <v>-4.5</v>
      </c>
      <c r="AV1316">
        <v>-15</v>
      </c>
      <c r="AW1316">
        <v>-4</v>
      </c>
      <c r="AX1316">
        <v>-14</v>
      </c>
      <c r="AY1316">
        <v>-3</v>
      </c>
      <c r="AZ1316">
        <v>-12</v>
      </c>
      <c r="BA1316">
        <v>-1</v>
      </c>
      <c r="BB1316">
        <v>-11</v>
      </c>
      <c r="BC1316">
        <v>0</v>
      </c>
      <c r="BD1316">
        <v>-10</v>
      </c>
      <c r="BE1316">
        <v>1</v>
      </c>
      <c r="BF1316">
        <v>-7</v>
      </c>
      <c r="BG1316">
        <v>4</v>
      </c>
      <c r="BH1316">
        <v>-6</v>
      </c>
      <c r="BI1316">
        <v>5</v>
      </c>
      <c r="BJ1316">
        <v>-2</v>
      </c>
      <c r="BK1316">
        <v>9</v>
      </c>
      <c r="BL1316">
        <v>0</v>
      </c>
      <c r="BM1316">
        <v>11</v>
      </c>
      <c r="BN1316">
        <v>-8</v>
      </c>
      <c r="BO1316">
        <v>3</v>
      </c>
      <c r="BP1316">
        <v>-4</v>
      </c>
      <c r="BQ1316">
        <v>-1</v>
      </c>
      <c r="BR1316">
        <v>-3</v>
      </c>
      <c r="BS1316">
        <v>-3</v>
      </c>
      <c r="BT1316">
        <v>-3</v>
      </c>
      <c r="BU1316">
        <v>-1</v>
      </c>
      <c r="BV1316">
        <v>0</v>
      </c>
      <c r="BW1316">
        <v>-2</v>
      </c>
      <c r="BX1316">
        <v>-2</v>
      </c>
      <c r="BY1316">
        <v>-1</v>
      </c>
      <c r="BZ1316">
        <v>-3</v>
      </c>
      <c r="CA1316">
        <v>1</v>
      </c>
      <c r="CB1316">
        <v>0</v>
      </c>
      <c r="CC1316">
        <v>-1</v>
      </c>
      <c r="CD1316">
        <v>-2</v>
      </c>
      <c r="CE1316">
        <v>-2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2</v>
      </c>
      <c r="CL1316">
        <v>0</v>
      </c>
      <c r="CM1316">
        <v>0</v>
      </c>
      <c r="CN1316">
        <v>-3</v>
      </c>
      <c r="CO1316">
        <v>0</v>
      </c>
      <c r="CP1316">
        <v>0</v>
      </c>
      <c r="CQ1316">
        <v>0</v>
      </c>
      <c r="CR1316">
        <v>-2</v>
      </c>
      <c r="CS1316">
        <v>0</v>
      </c>
      <c r="CT1316">
        <v>0</v>
      </c>
      <c r="CU1316">
        <v>1</v>
      </c>
      <c r="CV1316">
        <v>-1</v>
      </c>
      <c r="CW1316">
        <v>0</v>
      </c>
      <c r="CX1316">
        <v>0</v>
      </c>
      <c r="CY1316">
        <v>0</v>
      </c>
      <c r="CZ1316">
        <v>0</v>
      </c>
      <c r="DA1316">
        <v>0</v>
      </c>
      <c r="DB1316">
        <v>-54</v>
      </c>
      <c r="DC1316">
        <v>-27</v>
      </c>
      <c r="DD1316">
        <v>-47</v>
      </c>
      <c r="DE1316">
        <v>-20</v>
      </c>
      <c r="DF1316">
        <v>-46</v>
      </c>
      <c r="DG1316">
        <v>-19</v>
      </c>
      <c r="DH1316">
        <v>-41</v>
      </c>
      <c r="DI1316">
        <v>-14</v>
      </c>
      <c r="DJ1316">
        <v>-42</v>
      </c>
      <c r="DK1316">
        <v>-15</v>
      </c>
      <c r="DL1316">
        <v>-36</v>
      </c>
      <c r="DM1316">
        <v>-9</v>
      </c>
      <c r="DN1316">
        <v>-34</v>
      </c>
      <c r="DO1316">
        <v>-7</v>
      </c>
      <c r="DP1316">
        <v>-31</v>
      </c>
      <c r="DQ1316">
        <v>-4</v>
      </c>
      <c r="DR1316">
        <v>-30</v>
      </c>
      <c r="DS1316">
        <v>-3</v>
      </c>
      <c r="DT1316">
        <v>-30.5</v>
      </c>
      <c r="DU1316">
        <v>-3.5</v>
      </c>
      <c r="DV1316">
        <v>-30.5</v>
      </c>
      <c r="DW1316">
        <v>-3.5</v>
      </c>
      <c r="DX1316">
        <v>-28</v>
      </c>
      <c r="DY1316">
        <v>-1</v>
      </c>
      <c r="DZ1316">
        <v>-36</v>
      </c>
      <c r="EA1316">
        <v>-9</v>
      </c>
      <c r="EB1316">
        <v>-30</v>
      </c>
      <c r="EC1316">
        <v>-3</v>
      </c>
      <c r="ED1316">
        <v>-27</v>
      </c>
      <c r="EE1316">
        <v>0</v>
      </c>
      <c r="EF1316">
        <v>-24</v>
      </c>
      <c r="EG1316">
        <v>3</v>
      </c>
      <c r="EH1316">
        <v>-22</v>
      </c>
      <c r="EI1316">
        <v>5</v>
      </c>
      <c r="EJ1316">
        <v>-16</v>
      </c>
      <c r="EK1316">
        <v>11</v>
      </c>
      <c r="EL1316">
        <v>-14</v>
      </c>
      <c r="EM1316">
        <v>13</v>
      </c>
      <c r="EN1316">
        <v>0</v>
      </c>
      <c r="EO1316">
        <v>27</v>
      </c>
      <c r="EP1316">
        <v>128.13475260000001</v>
      </c>
      <c r="EQ1316">
        <v>139.82899259999999</v>
      </c>
      <c r="ER1316">
        <v>86.939438609999996</v>
      </c>
      <c r="ES1316">
        <v>85.387811790000001</v>
      </c>
      <c r="ET1316">
        <v>148.67581770000001</v>
      </c>
      <c r="EU1316">
        <v>142.09506099999999</v>
      </c>
      <c r="EV1316">
        <v>86.163547539999996</v>
      </c>
      <c r="EW1316">
        <v>86.311111179999997</v>
      </c>
      <c r="EX1316">
        <v>44.78321253</v>
      </c>
      <c r="EY1316">
        <v>47.242411050000001</v>
      </c>
      <c r="EZ1316">
        <v>62.989272059999998</v>
      </c>
      <c r="FA1316">
        <v>70.471195249999994</v>
      </c>
      <c r="FB1316">
        <v>8.4167498770000009</v>
      </c>
      <c r="FC1316">
        <v>8.2066112180000008</v>
      </c>
      <c r="FD1316">
        <v>23.133483399999999</v>
      </c>
      <c r="FE1316">
        <v>23.65639114</v>
      </c>
      <c r="FF1316">
        <v>5.7334406680000001</v>
      </c>
      <c r="FG1316">
        <v>7.1031895409999999</v>
      </c>
      <c r="FH1316">
        <v>1.4263066790000001</v>
      </c>
      <c r="FI1316">
        <v>1.254152055</v>
      </c>
      <c r="FJ1316">
        <v>29.43846186</v>
      </c>
      <c r="FK1316">
        <v>37.921956620000003</v>
      </c>
      <c r="FL1316">
        <v>11.15304385</v>
      </c>
      <c r="FM1316">
        <v>15.1649955</v>
      </c>
      <c r="FN1316">
        <v>0</v>
      </c>
      <c r="FO1316">
        <v>1</v>
      </c>
      <c r="FP1316">
        <v>1</v>
      </c>
      <c r="FQ1316">
        <v>1</v>
      </c>
      <c r="FR1316">
        <f>5/13</f>
        <v>0.38461538461538464</v>
      </c>
      <c r="FS1316">
        <v>1</v>
      </c>
      <c r="FT1316">
        <v>4</v>
      </c>
      <c r="FU1316">
        <v>0</v>
      </c>
      <c r="FV1316">
        <v>1</v>
      </c>
      <c r="FW1316">
        <v>1</v>
      </c>
      <c r="FX1316">
        <v>0</v>
      </c>
    </row>
    <row r="1317" spans="1:180" x14ac:dyDescent="0.3">
      <c r="A1317" s="7" t="s">
        <v>68</v>
      </c>
      <c r="B1317" s="7" t="s">
        <v>70</v>
      </c>
      <c r="C1317" t="s">
        <v>52</v>
      </c>
      <c r="D1317">
        <v>15</v>
      </c>
      <c r="E1317">
        <v>3</v>
      </c>
      <c r="F1317">
        <v>1.2331578949999999</v>
      </c>
      <c r="G1317">
        <v>1.365</v>
      </c>
      <c r="H1317">
        <v>0.65589473700000001</v>
      </c>
      <c r="I1317">
        <v>0.68325000000000002</v>
      </c>
      <c r="J1317">
        <v>0.96610040799999997</v>
      </c>
      <c r="K1317">
        <v>1.4653776089999999</v>
      </c>
      <c r="L1317">
        <v>0.90822077800000001</v>
      </c>
      <c r="M1317">
        <v>1.063675841</v>
      </c>
      <c r="N1317">
        <v>18.345504590000001</v>
      </c>
      <c r="O1317">
        <v>24.795049120000002</v>
      </c>
      <c r="P1317">
        <v>1.431572407</v>
      </c>
      <c r="Q1317">
        <v>1.4412099629999999</v>
      </c>
      <c r="R1317">
        <v>1.526096106</v>
      </c>
      <c r="S1317">
        <v>1.353017819</v>
      </c>
      <c r="T1317">
        <v>0.571428571</v>
      </c>
      <c r="U1317">
        <v>0.571428571</v>
      </c>
      <c r="V1317">
        <v>0.53333333299999997</v>
      </c>
      <c r="W1317">
        <v>0.46666666699999998</v>
      </c>
      <c r="X1317">
        <v>0.571428571</v>
      </c>
      <c r="Y1317">
        <v>0.33333333300000001</v>
      </c>
      <c r="Z1317">
        <v>-9</v>
      </c>
      <c r="AA1317" s="5" t="s">
        <v>193</v>
      </c>
      <c r="AB1317">
        <v>-7</v>
      </c>
      <c r="AC1317">
        <v>-7</v>
      </c>
      <c r="AD1317" s="5" t="s">
        <v>222</v>
      </c>
      <c r="AE1317">
        <v>-4</v>
      </c>
      <c r="AF1317">
        <v>-1</v>
      </c>
      <c r="AG1317">
        <v>-1</v>
      </c>
      <c r="AH1317">
        <v>0</v>
      </c>
      <c r="AI1317">
        <v>0</v>
      </c>
      <c r="AJ1317">
        <v>0</v>
      </c>
      <c r="AK1317">
        <v>0</v>
      </c>
      <c r="AL1317">
        <v>3</v>
      </c>
      <c r="AM1317">
        <v>3</v>
      </c>
      <c r="AN1317">
        <v>4</v>
      </c>
      <c r="AO1317">
        <v>4</v>
      </c>
      <c r="AP1317">
        <v>4</v>
      </c>
      <c r="AQ1317">
        <v>4</v>
      </c>
      <c r="AR1317">
        <v>4.5</v>
      </c>
      <c r="AS1317">
        <v>4.5</v>
      </c>
      <c r="AT1317">
        <v>4.5</v>
      </c>
      <c r="AU1317">
        <v>4.5</v>
      </c>
      <c r="AV1317">
        <v>5</v>
      </c>
      <c r="AW1317">
        <v>5</v>
      </c>
      <c r="AX1317">
        <v>6</v>
      </c>
      <c r="AY1317">
        <v>6</v>
      </c>
      <c r="AZ1317">
        <v>8</v>
      </c>
      <c r="BA1317">
        <v>8</v>
      </c>
      <c r="BB1317">
        <v>9</v>
      </c>
      <c r="BC1317">
        <v>9</v>
      </c>
      <c r="BD1317">
        <v>10</v>
      </c>
      <c r="BE1317">
        <v>10</v>
      </c>
      <c r="BF1317">
        <v>13</v>
      </c>
      <c r="BG1317">
        <v>13</v>
      </c>
      <c r="BH1317">
        <v>14</v>
      </c>
      <c r="BI1317">
        <v>14</v>
      </c>
      <c r="BJ1317">
        <v>18</v>
      </c>
      <c r="BK1317">
        <v>18</v>
      </c>
      <c r="BL1317">
        <v>20</v>
      </c>
      <c r="BM1317">
        <v>20</v>
      </c>
      <c r="BN1317">
        <v>0</v>
      </c>
      <c r="BO1317">
        <v>-1</v>
      </c>
      <c r="BP1317">
        <v>0</v>
      </c>
      <c r="BQ1317">
        <v>0</v>
      </c>
      <c r="BR1317">
        <v>0</v>
      </c>
      <c r="BS1317">
        <v>0</v>
      </c>
      <c r="BT1317">
        <v>1</v>
      </c>
      <c r="BU1317">
        <v>-2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1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-2</v>
      </c>
      <c r="CK1317">
        <v>0</v>
      </c>
      <c r="CL1317">
        <v>0</v>
      </c>
      <c r="CM1317">
        <v>1</v>
      </c>
      <c r="CN1317">
        <v>-2</v>
      </c>
      <c r="CO1317">
        <v>0</v>
      </c>
      <c r="CP1317">
        <v>2</v>
      </c>
      <c r="CQ1317">
        <v>1</v>
      </c>
      <c r="CR1317">
        <v>2</v>
      </c>
      <c r="CS1317">
        <v>2</v>
      </c>
      <c r="CT1317">
        <v>1</v>
      </c>
      <c r="CU1317">
        <v>0</v>
      </c>
      <c r="CV1317">
        <v>5</v>
      </c>
      <c r="CW1317">
        <v>1</v>
      </c>
      <c r="CX1317">
        <v>4</v>
      </c>
      <c r="CY1317">
        <v>0</v>
      </c>
      <c r="CZ1317">
        <v>0</v>
      </c>
      <c r="DA1317">
        <v>2</v>
      </c>
      <c r="DB1317">
        <v>-12</v>
      </c>
      <c r="DC1317">
        <v>-18</v>
      </c>
      <c r="DD1317">
        <v>-5</v>
      </c>
      <c r="DE1317">
        <v>-11</v>
      </c>
      <c r="DF1317">
        <v>-4</v>
      </c>
      <c r="DG1317">
        <v>-10</v>
      </c>
      <c r="DH1317">
        <v>1</v>
      </c>
      <c r="DI1317">
        <v>-5</v>
      </c>
      <c r="DJ1317">
        <v>0</v>
      </c>
      <c r="DK1317">
        <v>-6</v>
      </c>
      <c r="DL1317">
        <v>6</v>
      </c>
      <c r="DM1317">
        <v>0</v>
      </c>
      <c r="DN1317">
        <v>8</v>
      </c>
      <c r="DO1317">
        <v>2</v>
      </c>
      <c r="DP1317">
        <v>11</v>
      </c>
      <c r="DQ1317">
        <v>5</v>
      </c>
      <c r="DR1317">
        <v>12</v>
      </c>
      <c r="DS1317">
        <v>6</v>
      </c>
      <c r="DT1317">
        <v>11.5</v>
      </c>
      <c r="DU1317">
        <v>5.5</v>
      </c>
      <c r="DV1317">
        <v>11.5</v>
      </c>
      <c r="DW1317">
        <v>5.5</v>
      </c>
      <c r="DX1317">
        <v>14</v>
      </c>
      <c r="DY1317">
        <v>8</v>
      </c>
      <c r="DZ1317">
        <v>6</v>
      </c>
      <c r="EA1317">
        <v>0</v>
      </c>
      <c r="EB1317">
        <v>12</v>
      </c>
      <c r="EC1317">
        <v>6</v>
      </c>
      <c r="ED1317">
        <v>15</v>
      </c>
      <c r="EE1317">
        <v>9</v>
      </c>
      <c r="EF1317">
        <v>18</v>
      </c>
      <c r="EG1317">
        <v>12</v>
      </c>
      <c r="EH1317">
        <v>20</v>
      </c>
      <c r="EI1317">
        <v>14</v>
      </c>
      <c r="EJ1317">
        <v>26</v>
      </c>
      <c r="EK1317">
        <v>20</v>
      </c>
      <c r="EL1317">
        <v>28</v>
      </c>
      <c r="EM1317">
        <v>22</v>
      </c>
      <c r="EN1317">
        <v>42</v>
      </c>
      <c r="EO1317">
        <v>36</v>
      </c>
      <c r="EP1317">
        <v>100.7127036</v>
      </c>
      <c r="EQ1317">
        <v>122.30369810000001</v>
      </c>
      <c r="ER1317">
        <v>83.187143329999998</v>
      </c>
      <c r="ES1317">
        <v>82.569258649999995</v>
      </c>
      <c r="ET1317">
        <v>118.5841424</v>
      </c>
      <c r="EU1317">
        <v>153.0945399</v>
      </c>
      <c r="EV1317">
        <v>81.333705749999993</v>
      </c>
      <c r="EW1317">
        <v>81.801224790000006</v>
      </c>
      <c r="EX1317">
        <v>45.577690339999997</v>
      </c>
      <c r="EY1317">
        <v>60.297857999999998</v>
      </c>
      <c r="EZ1317">
        <v>59.607151930000001</v>
      </c>
      <c r="FA1317">
        <v>66.277199109999998</v>
      </c>
      <c r="FB1317">
        <v>8.2547036830000007</v>
      </c>
      <c r="FC1317">
        <v>10.18065472</v>
      </c>
      <c r="FD1317">
        <v>19.670361700000001</v>
      </c>
      <c r="FE1317">
        <v>28.225715810000001</v>
      </c>
      <c r="FF1317">
        <v>5.7745865839999997</v>
      </c>
      <c r="FG1317">
        <v>9.1171533159999996</v>
      </c>
      <c r="FH1317">
        <v>2.7995682479999999</v>
      </c>
      <c r="FI1317">
        <v>3.162677902</v>
      </c>
      <c r="FJ1317">
        <v>33.260974910000002</v>
      </c>
      <c r="FK1317">
        <v>34.610715020000001</v>
      </c>
      <c r="FL1317">
        <v>10.88820465</v>
      </c>
      <c r="FM1317">
        <v>13.653031</v>
      </c>
      <c r="FN1317">
        <v>0</v>
      </c>
      <c r="FO1317">
        <v>0</v>
      </c>
      <c r="FP1317">
        <v>2</v>
      </c>
      <c r="FQ1317">
        <v>2</v>
      </c>
      <c r="FR1317">
        <f>5/13</f>
        <v>0.38461538461538464</v>
      </c>
      <c r="FS1317" t="s">
        <v>45</v>
      </c>
      <c r="FT1317">
        <v>2</v>
      </c>
      <c r="FU1317">
        <v>2</v>
      </c>
      <c r="FV1317" t="s">
        <v>45</v>
      </c>
      <c r="FW1317">
        <v>1</v>
      </c>
      <c r="FX1317">
        <v>1</v>
      </c>
    </row>
    <row r="1318" spans="1:180" x14ac:dyDescent="0.3">
      <c r="A1318" s="7" t="s">
        <v>63</v>
      </c>
      <c r="B1318" s="7" t="s">
        <v>50</v>
      </c>
      <c r="C1318" t="s">
        <v>52</v>
      </c>
      <c r="D1318">
        <v>15</v>
      </c>
      <c r="E1318">
        <v>3</v>
      </c>
      <c r="F1318">
        <v>0.96199999999999997</v>
      </c>
      <c r="G1318">
        <v>1.343813387</v>
      </c>
      <c r="H1318">
        <v>0.72809999999999997</v>
      </c>
      <c r="I1318">
        <v>0.61120081100000001</v>
      </c>
      <c r="J1318">
        <v>1.7481020439999999</v>
      </c>
      <c r="K1318">
        <v>2.5230525830000001</v>
      </c>
      <c r="L1318">
        <v>1.3354460880000001</v>
      </c>
      <c r="M1318">
        <v>1.6531254550000001</v>
      </c>
      <c r="N1318">
        <v>19.544206819999999</v>
      </c>
      <c r="O1318">
        <v>20.300541219999999</v>
      </c>
      <c r="P1318">
        <v>2.056724021</v>
      </c>
      <c r="Q1318">
        <v>2.3731771610000001</v>
      </c>
      <c r="R1318">
        <v>1.003290021</v>
      </c>
      <c r="S1318">
        <v>1.1582052389999999</v>
      </c>
      <c r="T1318">
        <v>0.73809523799999999</v>
      </c>
      <c r="U1318">
        <v>0.59523809500000002</v>
      </c>
      <c r="V1318">
        <v>0.73333333300000003</v>
      </c>
      <c r="W1318">
        <v>0.46666666699999998</v>
      </c>
      <c r="X1318">
        <v>0.90476190499999998</v>
      </c>
      <c r="Y1318">
        <v>0.61904761900000005</v>
      </c>
      <c r="Z1318">
        <v>-2</v>
      </c>
      <c r="AA1318" s="5" t="s">
        <v>245</v>
      </c>
      <c r="AB1318">
        <v>0</v>
      </c>
      <c r="AC1318">
        <v>-6</v>
      </c>
      <c r="AD1318" s="5" t="s">
        <v>373</v>
      </c>
      <c r="AE1318">
        <v>-3</v>
      </c>
      <c r="AF1318">
        <v>6</v>
      </c>
      <c r="AG1318">
        <v>0</v>
      </c>
      <c r="AH1318">
        <v>7</v>
      </c>
      <c r="AI1318">
        <v>1</v>
      </c>
      <c r="AJ1318">
        <v>7</v>
      </c>
      <c r="AK1318">
        <v>1</v>
      </c>
      <c r="AL1318">
        <v>10</v>
      </c>
      <c r="AM1318">
        <v>4</v>
      </c>
      <c r="AN1318">
        <v>11</v>
      </c>
      <c r="AO1318">
        <v>5</v>
      </c>
      <c r="AP1318">
        <v>11</v>
      </c>
      <c r="AQ1318">
        <v>5</v>
      </c>
      <c r="AR1318">
        <v>11.5</v>
      </c>
      <c r="AS1318">
        <v>5.5</v>
      </c>
      <c r="AT1318">
        <v>11.5</v>
      </c>
      <c r="AU1318">
        <v>5.5</v>
      </c>
      <c r="AV1318">
        <v>12</v>
      </c>
      <c r="AW1318">
        <v>6</v>
      </c>
      <c r="AX1318">
        <v>13</v>
      </c>
      <c r="AY1318">
        <v>7</v>
      </c>
      <c r="AZ1318">
        <v>15</v>
      </c>
      <c r="BA1318">
        <v>9</v>
      </c>
      <c r="BB1318">
        <v>16</v>
      </c>
      <c r="BC1318">
        <v>10</v>
      </c>
      <c r="BD1318">
        <v>17</v>
      </c>
      <c r="BE1318">
        <v>11</v>
      </c>
      <c r="BF1318">
        <v>20</v>
      </c>
      <c r="BG1318">
        <v>14</v>
      </c>
      <c r="BH1318">
        <v>21</v>
      </c>
      <c r="BI1318">
        <v>15</v>
      </c>
      <c r="BJ1318">
        <v>25</v>
      </c>
      <c r="BK1318">
        <v>19</v>
      </c>
      <c r="BL1318">
        <v>27</v>
      </c>
      <c r="BM1318">
        <v>21</v>
      </c>
      <c r="BN1318">
        <v>0</v>
      </c>
      <c r="BO1318">
        <v>-1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-1</v>
      </c>
      <c r="BX1318">
        <v>0</v>
      </c>
      <c r="BY1318">
        <v>2</v>
      </c>
      <c r="BZ1318">
        <v>-1</v>
      </c>
      <c r="CA1318">
        <v>3</v>
      </c>
      <c r="CB1318">
        <v>0</v>
      </c>
      <c r="CC1318">
        <v>0</v>
      </c>
      <c r="CD1318">
        <v>3</v>
      </c>
      <c r="CE1318">
        <v>4</v>
      </c>
      <c r="CF1318">
        <v>0</v>
      </c>
      <c r="CG1318">
        <v>0</v>
      </c>
      <c r="CH1318">
        <v>0</v>
      </c>
      <c r="CI1318">
        <v>0</v>
      </c>
      <c r="CJ1318">
        <v>2</v>
      </c>
      <c r="CK1318">
        <v>-2</v>
      </c>
      <c r="CL1318">
        <v>1</v>
      </c>
      <c r="CM1318">
        <v>-4</v>
      </c>
      <c r="CN1318">
        <v>1</v>
      </c>
      <c r="CO1318">
        <v>3</v>
      </c>
      <c r="CP1318">
        <v>1</v>
      </c>
      <c r="CQ1318">
        <v>1</v>
      </c>
      <c r="CR1318">
        <v>2</v>
      </c>
      <c r="CS1318">
        <v>1</v>
      </c>
      <c r="CT1318">
        <v>0</v>
      </c>
      <c r="CU1318">
        <v>-1</v>
      </c>
      <c r="CV1318">
        <v>1</v>
      </c>
      <c r="CW1318">
        <v>2</v>
      </c>
      <c r="CX1318">
        <v>2</v>
      </c>
      <c r="CY1318">
        <v>0</v>
      </c>
      <c r="CZ1318">
        <v>4</v>
      </c>
      <c r="DA1318">
        <v>3</v>
      </c>
      <c r="DB1318">
        <v>-7</v>
      </c>
      <c r="DC1318">
        <v>-13</v>
      </c>
      <c r="DD1318">
        <v>0</v>
      </c>
      <c r="DE1318">
        <v>-6</v>
      </c>
      <c r="DF1318">
        <v>1</v>
      </c>
      <c r="DG1318">
        <v>-5</v>
      </c>
      <c r="DH1318">
        <v>6</v>
      </c>
      <c r="DI1318">
        <v>0</v>
      </c>
      <c r="DJ1318">
        <v>5</v>
      </c>
      <c r="DK1318">
        <v>-1</v>
      </c>
      <c r="DL1318">
        <v>11</v>
      </c>
      <c r="DM1318">
        <v>5</v>
      </c>
      <c r="DN1318">
        <v>13</v>
      </c>
      <c r="DO1318">
        <v>7</v>
      </c>
      <c r="DP1318">
        <v>16</v>
      </c>
      <c r="DQ1318">
        <v>10</v>
      </c>
      <c r="DR1318">
        <v>17</v>
      </c>
      <c r="DS1318">
        <v>11</v>
      </c>
      <c r="DT1318">
        <v>16.5</v>
      </c>
      <c r="DU1318">
        <v>10.5</v>
      </c>
      <c r="DV1318">
        <v>16.5</v>
      </c>
      <c r="DW1318">
        <v>10.5</v>
      </c>
      <c r="DX1318">
        <v>19</v>
      </c>
      <c r="DY1318">
        <v>13</v>
      </c>
      <c r="DZ1318">
        <v>11</v>
      </c>
      <c r="EA1318">
        <v>5</v>
      </c>
      <c r="EB1318">
        <v>17</v>
      </c>
      <c r="EC1318">
        <v>11</v>
      </c>
      <c r="ED1318">
        <v>20</v>
      </c>
      <c r="EE1318">
        <v>14</v>
      </c>
      <c r="EF1318">
        <v>23</v>
      </c>
      <c r="EG1318">
        <v>17</v>
      </c>
      <c r="EH1318">
        <v>25</v>
      </c>
      <c r="EI1318">
        <v>19</v>
      </c>
      <c r="EJ1318">
        <v>31</v>
      </c>
      <c r="EK1318">
        <v>25</v>
      </c>
      <c r="EL1318">
        <v>33</v>
      </c>
      <c r="EM1318">
        <v>27</v>
      </c>
      <c r="EN1318">
        <v>47</v>
      </c>
      <c r="EO1318">
        <v>41</v>
      </c>
      <c r="EP1318">
        <v>202.9078614</v>
      </c>
      <c r="EQ1318">
        <v>243.9599652</v>
      </c>
      <c r="ER1318">
        <v>88.089085519999998</v>
      </c>
      <c r="ES1318">
        <v>90.731294009999999</v>
      </c>
      <c r="ET1318">
        <v>199.92486009999999</v>
      </c>
      <c r="EU1318">
        <v>236.0285638</v>
      </c>
      <c r="EV1318">
        <v>87.029988619999997</v>
      </c>
      <c r="EW1318">
        <v>90.688679190000002</v>
      </c>
      <c r="EX1318">
        <v>54.040367320000001</v>
      </c>
      <c r="EY1318">
        <v>63.673303920000002</v>
      </c>
      <c r="EZ1318">
        <v>67.171288489999995</v>
      </c>
      <c r="FA1318">
        <v>72.74982661</v>
      </c>
      <c r="FB1318">
        <v>11.74434591</v>
      </c>
      <c r="FC1318">
        <v>10.46361213</v>
      </c>
      <c r="FD1318">
        <v>38.032072880000001</v>
      </c>
      <c r="FE1318">
        <v>37.495236630000001</v>
      </c>
      <c r="FF1318">
        <v>11.211216110000001</v>
      </c>
      <c r="FG1318">
        <v>10.62945422</v>
      </c>
      <c r="FH1318">
        <v>2.6255606920000001</v>
      </c>
      <c r="FI1318">
        <v>1.5921201190000001</v>
      </c>
      <c r="FJ1318">
        <v>30.994044769999999</v>
      </c>
      <c r="FK1318">
        <v>41.6778434</v>
      </c>
      <c r="FL1318">
        <v>15.687528990000001</v>
      </c>
      <c r="FM1318">
        <v>14.460907150000001</v>
      </c>
      <c r="FN1318">
        <v>0</v>
      </c>
      <c r="FO1318">
        <v>0</v>
      </c>
      <c r="FP1318">
        <v>0</v>
      </c>
      <c r="FQ1318">
        <v>2</v>
      </c>
      <c r="FR1318">
        <f>2/13</f>
        <v>0.15384615384615385</v>
      </c>
      <c r="FS1318">
        <v>2</v>
      </c>
      <c r="FT1318">
        <v>1</v>
      </c>
      <c r="FU1318">
        <v>3</v>
      </c>
      <c r="FV1318" t="s">
        <v>45</v>
      </c>
      <c r="FW1318">
        <v>0</v>
      </c>
      <c r="FX1318">
        <v>0</v>
      </c>
    </row>
    <row r="1319" spans="1:180" x14ac:dyDescent="0.3">
      <c r="A1319" s="7" t="s">
        <v>84</v>
      </c>
      <c r="B1319" s="7" t="s">
        <v>92</v>
      </c>
      <c r="C1319" t="s">
        <v>55</v>
      </c>
      <c r="D1319">
        <v>18</v>
      </c>
      <c r="E1319">
        <v>3</v>
      </c>
      <c r="F1319">
        <v>0.598813559</v>
      </c>
      <c r="G1319">
        <v>1.1147540979999999</v>
      </c>
      <c r="H1319">
        <v>0.85879660999999996</v>
      </c>
      <c r="I1319">
        <v>0.71654098399999999</v>
      </c>
      <c r="J1319">
        <v>1.091988953</v>
      </c>
      <c r="K1319">
        <v>1.2974842150000001</v>
      </c>
      <c r="L1319">
        <v>0.83648699199999998</v>
      </c>
      <c r="M1319">
        <v>0.76106396200000004</v>
      </c>
      <c r="N1319">
        <v>16.008221639999999</v>
      </c>
      <c r="O1319">
        <v>15.81535059</v>
      </c>
      <c r="P1319">
        <v>1.32790893</v>
      </c>
      <c r="Q1319">
        <v>1.5132710039999999</v>
      </c>
      <c r="R1319">
        <v>0.95932562700000001</v>
      </c>
      <c r="S1319">
        <v>1.032242299</v>
      </c>
      <c r="T1319">
        <v>0.6</v>
      </c>
      <c r="U1319">
        <v>0.55555555599999995</v>
      </c>
      <c r="V1319">
        <v>0.73333333300000003</v>
      </c>
      <c r="W1319">
        <v>0.26666666700000002</v>
      </c>
      <c r="X1319">
        <v>0.61904761900000005</v>
      </c>
      <c r="Y1319">
        <v>0.62962963000000005</v>
      </c>
      <c r="Z1319">
        <v>-11</v>
      </c>
      <c r="AA1319" s="5" t="s">
        <v>245</v>
      </c>
      <c r="AB1319">
        <v>-9</v>
      </c>
      <c r="AC1319">
        <v>-6</v>
      </c>
      <c r="AD1319" s="5" t="s">
        <v>222</v>
      </c>
      <c r="AE1319">
        <v>-1</v>
      </c>
      <c r="AF1319">
        <v>-3</v>
      </c>
      <c r="AG1319">
        <v>0</v>
      </c>
      <c r="AH1319">
        <v>-2</v>
      </c>
      <c r="AI1319">
        <v>1</v>
      </c>
      <c r="AJ1319">
        <v>0</v>
      </c>
      <c r="AK1319">
        <v>3</v>
      </c>
      <c r="AL1319">
        <v>3</v>
      </c>
      <c r="AM1319">
        <v>6</v>
      </c>
      <c r="AN1319">
        <v>4</v>
      </c>
      <c r="AO1319">
        <v>7</v>
      </c>
      <c r="AP1319">
        <v>6</v>
      </c>
      <c r="AQ1319">
        <v>9</v>
      </c>
      <c r="AR1319">
        <v>7</v>
      </c>
      <c r="AS1319">
        <v>10</v>
      </c>
      <c r="AT1319">
        <v>7</v>
      </c>
      <c r="AU1319">
        <v>10</v>
      </c>
      <c r="AV1319">
        <v>8</v>
      </c>
      <c r="AW1319">
        <v>11</v>
      </c>
      <c r="AX1319">
        <v>9</v>
      </c>
      <c r="AY1319">
        <v>12</v>
      </c>
      <c r="AZ1319">
        <v>9</v>
      </c>
      <c r="BA1319">
        <v>12</v>
      </c>
      <c r="BB1319">
        <v>9</v>
      </c>
      <c r="BC1319">
        <v>12</v>
      </c>
      <c r="BD1319">
        <v>10</v>
      </c>
      <c r="BE1319">
        <v>13</v>
      </c>
      <c r="BF1319">
        <v>11</v>
      </c>
      <c r="BG1319">
        <v>14</v>
      </c>
      <c r="BH1319">
        <v>11</v>
      </c>
      <c r="BI1319">
        <v>14</v>
      </c>
      <c r="BJ1319">
        <v>13</v>
      </c>
      <c r="BK1319">
        <v>16</v>
      </c>
      <c r="BL1319">
        <v>15</v>
      </c>
      <c r="BM1319">
        <v>18</v>
      </c>
      <c r="BN1319">
        <v>0</v>
      </c>
      <c r="BO1319">
        <v>-2</v>
      </c>
      <c r="BP1319">
        <v>-1</v>
      </c>
      <c r="BQ1319">
        <v>0</v>
      </c>
      <c r="BR1319">
        <v>0</v>
      </c>
      <c r="BS1319">
        <v>-1</v>
      </c>
      <c r="BT1319">
        <v>0</v>
      </c>
      <c r="BU1319">
        <v>0</v>
      </c>
      <c r="BV1319">
        <v>2</v>
      </c>
      <c r="BW1319">
        <v>0</v>
      </c>
      <c r="BX1319">
        <v>0</v>
      </c>
      <c r="BY1319">
        <v>0</v>
      </c>
      <c r="BZ1319">
        <v>-1</v>
      </c>
      <c r="CA1319">
        <v>2</v>
      </c>
      <c r="CB1319">
        <v>2</v>
      </c>
      <c r="CC1319">
        <v>3</v>
      </c>
      <c r="CD1319">
        <v>-1</v>
      </c>
      <c r="CE1319">
        <v>1</v>
      </c>
      <c r="CF1319">
        <v>2</v>
      </c>
      <c r="CG1319">
        <v>1</v>
      </c>
      <c r="CH1319">
        <v>0</v>
      </c>
      <c r="CI1319">
        <v>3</v>
      </c>
      <c r="CJ1319">
        <v>-1</v>
      </c>
      <c r="CK1319">
        <v>0</v>
      </c>
      <c r="CL1319">
        <v>1</v>
      </c>
      <c r="CM1319">
        <v>-1</v>
      </c>
      <c r="CN1319">
        <v>0</v>
      </c>
      <c r="CO1319">
        <v>0</v>
      </c>
      <c r="CP1319">
        <v>0</v>
      </c>
      <c r="CQ1319">
        <v>0</v>
      </c>
      <c r="CR1319">
        <v>1</v>
      </c>
      <c r="CS1319">
        <v>3</v>
      </c>
      <c r="CT1319">
        <v>1</v>
      </c>
      <c r="CU1319">
        <v>-1</v>
      </c>
      <c r="CV1319">
        <v>0</v>
      </c>
      <c r="CW1319">
        <v>3</v>
      </c>
      <c r="CX1319">
        <v>1</v>
      </c>
      <c r="CY1319">
        <v>0</v>
      </c>
      <c r="CZ1319">
        <v>1</v>
      </c>
      <c r="DA1319">
        <v>3</v>
      </c>
      <c r="DB1319">
        <v>-16</v>
      </c>
      <c r="DC1319">
        <v>-9</v>
      </c>
      <c r="DD1319">
        <v>-8</v>
      </c>
      <c r="DE1319">
        <v>-1</v>
      </c>
      <c r="DF1319">
        <v>-9</v>
      </c>
      <c r="DG1319">
        <v>-2</v>
      </c>
      <c r="DH1319">
        <v>-7</v>
      </c>
      <c r="DI1319">
        <v>0</v>
      </c>
      <c r="DJ1319">
        <v>2</v>
      </c>
      <c r="DK1319">
        <v>9</v>
      </c>
      <c r="DL1319">
        <v>0</v>
      </c>
      <c r="DM1319">
        <v>7</v>
      </c>
      <c r="DN1319">
        <v>13</v>
      </c>
      <c r="DO1319">
        <v>20</v>
      </c>
      <c r="DP1319">
        <v>9</v>
      </c>
      <c r="DQ1319">
        <v>16</v>
      </c>
      <c r="DR1319">
        <v>8</v>
      </c>
      <c r="DS1319">
        <v>15</v>
      </c>
      <c r="DT1319">
        <v>16</v>
      </c>
      <c r="DU1319">
        <v>23</v>
      </c>
      <c r="DV1319">
        <v>18</v>
      </c>
      <c r="DW1319">
        <v>25</v>
      </c>
      <c r="DX1319">
        <v>9</v>
      </c>
      <c r="DY1319">
        <v>16</v>
      </c>
      <c r="DZ1319">
        <v>9</v>
      </c>
      <c r="EA1319">
        <v>16</v>
      </c>
      <c r="EB1319">
        <v>12</v>
      </c>
      <c r="EC1319">
        <v>19</v>
      </c>
      <c r="ED1319">
        <v>15</v>
      </c>
      <c r="EE1319">
        <v>22</v>
      </c>
      <c r="EF1319">
        <v>12</v>
      </c>
      <c r="EG1319">
        <v>19</v>
      </c>
      <c r="EH1319">
        <v>9</v>
      </c>
      <c r="EI1319">
        <v>16</v>
      </c>
      <c r="EJ1319">
        <v>12</v>
      </c>
      <c r="EK1319">
        <v>19</v>
      </c>
      <c r="EL1319">
        <v>17</v>
      </c>
      <c r="EM1319">
        <v>24</v>
      </c>
      <c r="EN1319">
        <v>19</v>
      </c>
      <c r="EO1319">
        <v>26</v>
      </c>
      <c r="EP1319">
        <v>178.15938589999999</v>
      </c>
      <c r="EQ1319">
        <v>142.58478819999999</v>
      </c>
      <c r="ER1319">
        <v>90.224231200000006</v>
      </c>
      <c r="ES1319">
        <v>85.40352704</v>
      </c>
      <c r="ET1319">
        <v>201.82528110000001</v>
      </c>
      <c r="EU1319">
        <v>165.4585975</v>
      </c>
      <c r="EV1319">
        <v>89.124784680000005</v>
      </c>
      <c r="EW1319">
        <v>85.984653390000005</v>
      </c>
      <c r="EX1319">
        <v>71.258252310000003</v>
      </c>
      <c r="EY1319">
        <v>47.518555470000003</v>
      </c>
      <c r="EZ1319">
        <v>69.627415490000004</v>
      </c>
      <c r="FA1319">
        <v>66.791534749999997</v>
      </c>
      <c r="FB1319">
        <v>9.5061476369999998</v>
      </c>
      <c r="FC1319">
        <v>7.2249265469999999</v>
      </c>
      <c r="FD1319">
        <v>32.115240989999997</v>
      </c>
      <c r="FE1319">
        <v>27.7378006</v>
      </c>
      <c r="FF1319">
        <v>10.62001854</v>
      </c>
      <c r="FG1319">
        <v>7.5065229990000004</v>
      </c>
      <c r="FH1319">
        <v>3.7344523679999999</v>
      </c>
      <c r="FI1319">
        <v>1.9590571779999999</v>
      </c>
      <c r="FJ1319">
        <v>29.80843411</v>
      </c>
      <c r="FK1319">
        <v>30.7268404</v>
      </c>
      <c r="FL1319">
        <v>11.56799912</v>
      </c>
      <c r="FM1319">
        <v>10.178551240000001</v>
      </c>
      <c r="FN1319">
        <v>0</v>
      </c>
      <c r="FO1319">
        <v>0</v>
      </c>
      <c r="FP1319">
        <v>0</v>
      </c>
      <c r="FQ1319">
        <v>0</v>
      </c>
      <c r="FR1319">
        <f>11/13</f>
        <v>0.84615384615384615</v>
      </c>
      <c r="FS1319">
        <v>1</v>
      </c>
      <c r="FT1319">
        <v>3</v>
      </c>
      <c r="FU1319">
        <v>2</v>
      </c>
      <c r="FV1319" t="s">
        <v>45</v>
      </c>
      <c r="FW1319">
        <v>2</v>
      </c>
      <c r="FX1319">
        <v>2</v>
      </c>
    </row>
    <row r="1320" spans="1:180" x14ac:dyDescent="0.3">
      <c r="A1320" s="7" t="s">
        <v>85</v>
      </c>
      <c r="B1320" s="7" t="s">
        <v>81</v>
      </c>
      <c r="C1320" t="s">
        <v>55</v>
      </c>
      <c r="D1320">
        <v>18</v>
      </c>
      <c r="E1320">
        <v>3</v>
      </c>
      <c r="F1320">
        <v>1.2761538459999999</v>
      </c>
      <c r="G1320">
        <v>0.98214285700000004</v>
      </c>
      <c r="H1320">
        <v>0.70115384599999997</v>
      </c>
      <c r="I1320">
        <v>0.73557142900000005</v>
      </c>
      <c r="J1320">
        <v>1.2397191919999999</v>
      </c>
      <c r="K1320">
        <v>1.650609988</v>
      </c>
      <c r="L1320">
        <v>0.84038014500000002</v>
      </c>
      <c r="M1320">
        <v>1.4093790230000001</v>
      </c>
      <c r="N1320">
        <v>15.20040431</v>
      </c>
      <c r="O1320">
        <v>17.517022239999999</v>
      </c>
      <c r="P1320">
        <v>1.368510916</v>
      </c>
      <c r="Q1320">
        <v>2.038365459</v>
      </c>
      <c r="R1320">
        <v>1.2314359370000001</v>
      </c>
      <c r="S1320">
        <v>0.98616129100000005</v>
      </c>
      <c r="T1320">
        <v>0.5</v>
      </c>
      <c r="U1320">
        <v>0.60784313700000003</v>
      </c>
      <c r="V1320">
        <v>0.6</v>
      </c>
      <c r="W1320">
        <v>0.73333333300000003</v>
      </c>
      <c r="X1320">
        <v>0.70833333300000001</v>
      </c>
      <c r="Y1320">
        <v>0.54166666699999999</v>
      </c>
      <c r="Z1320">
        <v>-14</v>
      </c>
      <c r="AA1320" s="5" t="s">
        <v>191</v>
      </c>
      <c r="AB1320">
        <v>-12</v>
      </c>
      <c r="AC1320">
        <v>-5</v>
      </c>
      <c r="AD1320" s="5" t="s">
        <v>191</v>
      </c>
      <c r="AE1320">
        <v>0</v>
      </c>
      <c r="AF1320">
        <v>-6</v>
      </c>
      <c r="AG1320">
        <v>1</v>
      </c>
      <c r="AH1320">
        <v>-5</v>
      </c>
      <c r="AI1320">
        <v>2</v>
      </c>
      <c r="AJ1320">
        <v>-3</v>
      </c>
      <c r="AK1320">
        <v>4</v>
      </c>
      <c r="AL1320">
        <v>0</v>
      </c>
      <c r="AM1320">
        <v>7</v>
      </c>
      <c r="AN1320">
        <v>1</v>
      </c>
      <c r="AO1320">
        <v>8</v>
      </c>
      <c r="AP1320">
        <v>3</v>
      </c>
      <c r="AQ1320">
        <v>10</v>
      </c>
      <c r="AR1320">
        <v>4</v>
      </c>
      <c r="AS1320">
        <v>11</v>
      </c>
      <c r="AT1320">
        <v>4</v>
      </c>
      <c r="AU1320">
        <v>11</v>
      </c>
      <c r="AV1320">
        <v>5</v>
      </c>
      <c r="AW1320">
        <v>12</v>
      </c>
      <c r="AX1320">
        <v>6</v>
      </c>
      <c r="AY1320">
        <v>13</v>
      </c>
      <c r="AZ1320">
        <v>6</v>
      </c>
      <c r="BA1320">
        <v>13</v>
      </c>
      <c r="BB1320">
        <v>6</v>
      </c>
      <c r="BC1320">
        <v>13</v>
      </c>
      <c r="BD1320">
        <v>7</v>
      </c>
      <c r="BE1320">
        <v>14</v>
      </c>
      <c r="BF1320">
        <v>8</v>
      </c>
      <c r="BG1320">
        <v>15</v>
      </c>
      <c r="BH1320">
        <v>8</v>
      </c>
      <c r="BI1320">
        <v>15</v>
      </c>
      <c r="BJ1320">
        <v>10</v>
      </c>
      <c r="BK1320">
        <v>17</v>
      </c>
      <c r="BL1320">
        <v>12</v>
      </c>
      <c r="BM1320">
        <v>19</v>
      </c>
      <c r="BN1320">
        <v>-5</v>
      </c>
      <c r="BO1320">
        <v>-1</v>
      </c>
      <c r="BP1320">
        <v>-2</v>
      </c>
      <c r="BQ1320">
        <v>-2</v>
      </c>
      <c r="BR1320">
        <v>0</v>
      </c>
      <c r="BS1320">
        <v>0</v>
      </c>
      <c r="BT1320">
        <v>-2</v>
      </c>
      <c r="BU1320">
        <v>1</v>
      </c>
      <c r="BV1320">
        <v>0</v>
      </c>
      <c r="BW1320">
        <v>4</v>
      </c>
      <c r="BX1320">
        <v>1</v>
      </c>
      <c r="BY1320">
        <v>0</v>
      </c>
      <c r="BZ1320">
        <v>0</v>
      </c>
      <c r="CA1320">
        <v>0</v>
      </c>
      <c r="CB1320">
        <v>-2</v>
      </c>
      <c r="CC1320">
        <v>3</v>
      </c>
      <c r="CD1320">
        <v>2</v>
      </c>
      <c r="CE1320">
        <v>1</v>
      </c>
      <c r="CF1320">
        <v>0</v>
      </c>
      <c r="CG1320">
        <v>-1</v>
      </c>
      <c r="CH1320">
        <v>2</v>
      </c>
      <c r="CI1320">
        <v>3</v>
      </c>
      <c r="CJ1320">
        <v>-2</v>
      </c>
      <c r="CK1320">
        <v>0</v>
      </c>
      <c r="CL1320">
        <v>0</v>
      </c>
      <c r="CM1320">
        <v>1</v>
      </c>
      <c r="CN1320">
        <v>1</v>
      </c>
      <c r="CO1320">
        <v>0</v>
      </c>
      <c r="CP1320">
        <v>-2</v>
      </c>
      <c r="CQ1320">
        <v>3</v>
      </c>
      <c r="CR1320">
        <v>1</v>
      </c>
      <c r="CS1320">
        <v>-1</v>
      </c>
      <c r="CT1320">
        <v>1</v>
      </c>
      <c r="CU1320">
        <v>0</v>
      </c>
      <c r="CV1320">
        <v>1</v>
      </c>
      <c r="CW1320">
        <v>0</v>
      </c>
      <c r="CX1320">
        <v>0</v>
      </c>
      <c r="CY1320">
        <v>4</v>
      </c>
      <c r="CZ1320">
        <v>0</v>
      </c>
      <c r="DA1320">
        <v>1</v>
      </c>
      <c r="DB1320">
        <v>-29</v>
      </c>
      <c r="DC1320">
        <v>-7</v>
      </c>
      <c r="DD1320">
        <v>-21</v>
      </c>
      <c r="DE1320">
        <v>1</v>
      </c>
      <c r="DF1320">
        <v>-22</v>
      </c>
      <c r="DG1320">
        <v>0</v>
      </c>
      <c r="DH1320">
        <v>-20</v>
      </c>
      <c r="DI1320">
        <v>2</v>
      </c>
      <c r="DJ1320">
        <v>-11</v>
      </c>
      <c r="DK1320">
        <v>11</v>
      </c>
      <c r="DL1320">
        <v>-13</v>
      </c>
      <c r="DM1320">
        <v>9</v>
      </c>
      <c r="DN1320">
        <v>0</v>
      </c>
      <c r="DO1320">
        <v>22</v>
      </c>
      <c r="DP1320">
        <v>-4</v>
      </c>
      <c r="DQ1320">
        <v>18</v>
      </c>
      <c r="DR1320">
        <v>-5</v>
      </c>
      <c r="DS1320">
        <v>17</v>
      </c>
      <c r="DT1320">
        <v>3</v>
      </c>
      <c r="DU1320">
        <v>25</v>
      </c>
      <c r="DV1320">
        <v>5</v>
      </c>
      <c r="DW1320">
        <v>27</v>
      </c>
      <c r="DX1320">
        <v>-4</v>
      </c>
      <c r="DY1320">
        <v>18</v>
      </c>
      <c r="DZ1320">
        <v>-4</v>
      </c>
      <c r="EA1320">
        <v>18</v>
      </c>
      <c r="EB1320">
        <v>-1</v>
      </c>
      <c r="EC1320">
        <v>21</v>
      </c>
      <c r="ED1320">
        <v>2</v>
      </c>
      <c r="EE1320">
        <v>24</v>
      </c>
      <c r="EF1320">
        <v>-1</v>
      </c>
      <c r="EG1320">
        <v>21</v>
      </c>
      <c r="EH1320">
        <v>-4</v>
      </c>
      <c r="EI1320">
        <v>18</v>
      </c>
      <c r="EJ1320">
        <v>-1</v>
      </c>
      <c r="EK1320">
        <v>21</v>
      </c>
      <c r="EL1320">
        <v>4</v>
      </c>
      <c r="EM1320">
        <v>26</v>
      </c>
      <c r="EN1320">
        <v>6</v>
      </c>
      <c r="EO1320">
        <v>28</v>
      </c>
      <c r="EP1320">
        <v>88.294872499999997</v>
      </c>
      <c r="EQ1320">
        <v>294.4998263</v>
      </c>
      <c r="ER1320">
        <v>82.298106070000003</v>
      </c>
      <c r="ES1320">
        <v>91.709251539999997</v>
      </c>
      <c r="ET1320">
        <v>103.0389448</v>
      </c>
      <c r="EU1320">
        <v>239.17483780000001</v>
      </c>
      <c r="EV1320">
        <v>80.870258100000001</v>
      </c>
      <c r="EW1320">
        <v>90.28911153</v>
      </c>
      <c r="EX1320">
        <v>41.672522049999998</v>
      </c>
      <c r="EY1320">
        <v>50.885511180000002</v>
      </c>
      <c r="EZ1320">
        <v>58.197756550000001</v>
      </c>
      <c r="FA1320">
        <v>72.381051499999998</v>
      </c>
      <c r="FB1320">
        <v>6.7561219440000002</v>
      </c>
      <c r="FC1320">
        <v>12.7275045</v>
      </c>
      <c r="FD1320">
        <v>20.091885210000001</v>
      </c>
      <c r="FE1320">
        <v>46.638739549999997</v>
      </c>
      <c r="FF1320">
        <v>4.9362330859999997</v>
      </c>
      <c r="FG1320">
        <v>14.638473149999999</v>
      </c>
      <c r="FH1320">
        <v>1.825634835</v>
      </c>
      <c r="FI1320">
        <v>2.0762967539999999</v>
      </c>
      <c r="FJ1320">
        <v>33.887911639999999</v>
      </c>
      <c r="FK1320">
        <v>38.415238610000003</v>
      </c>
      <c r="FL1320">
        <v>10.57379019</v>
      </c>
      <c r="FM1320">
        <v>12.372073479999999</v>
      </c>
      <c r="FN1320">
        <v>0</v>
      </c>
      <c r="FO1320">
        <v>0</v>
      </c>
      <c r="FP1320">
        <v>0</v>
      </c>
      <c r="FQ1320">
        <v>1</v>
      </c>
      <c r="FR1320">
        <f>3/15</f>
        <v>0.2</v>
      </c>
      <c r="FS1320">
        <v>2</v>
      </c>
      <c r="FT1320">
        <v>0</v>
      </c>
      <c r="FU1320">
        <v>4</v>
      </c>
      <c r="FV1320">
        <v>2</v>
      </c>
      <c r="FW1320">
        <v>0</v>
      </c>
      <c r="FX1320">
        <v>3</v>
      </c>
    </row>
    <row r="1321" spans="1:180" x14ac:dyDescent="0.3">
      <c r="A1321" s="7" t="s">
        <v>53</v>
      </c>
      <c r="B1321" s="7" t="s">
        <v>95</v>
      </c>
      <c r="C1321" t="s">
        <v>55</v>
      </c>
      <c r="D1321">
        <v>18</v>
      </c>
      <c r="E1321">
        <v>3</v>
      </c>
      <c r="F1321">
        <v>1.460980487</v>
      </c>
      <c r="G1321">
        <v>0.66249999999999998</v>
      </c>
      <c r="H1321">
        <v>0.68543122099999998</v>
      </c>
      <c r="I1321">
        <v>0.79274999999999995</v>
      </c>
      <c r="J1321">
        <v>1.0345768070000001</v>
      </c>
      <c r="K1321">
        <v>1.929024093</v>
      </c>
      <c r="L1321">
        <v>0.58901454799999997</v>
      </c>
      <c r="M1321">
        <v>1.350701103</v>
      </c>
      <c r="N1321">
        <v>15.49945153</v>
      </c>
      <c r="O1321">
        <v>18.75115671</v>
      </c>
      <c r="P1321">
        <v>1.116920194</v>
      </c>
      <c r="Q1321">
        <v>1.8885877579999999</v>
      </c>
      <c r="R1321">
        <v>1.514940384</v>
      </c>
      <c r="S1321">
        <v>0.72799244299999999</v>
      </c>
      <c r="T1321">
        <v>0.29166666699999999</v>
      </c>
      <c r="U1321">
        <v>0.70588235300000002</v>
      </c>
      <c r="V1321">
        <v>0.2</v>
      </c>
      <c r="W1321">
        <v>0.86666666699999995</v>
      </c>
      <c r="X1321">
        <v>0.33333333300000001</v>
      </c>
      <c r="Y1321">
        <v>0.66666666699999999</v>
      </c>
      <c r="Z1321">
        <v>-24</v>
      </c>
      <c r="AA1321" s="5" t="s">
        <v>181</v>
      </c>
      <c r="AB1321">
        <v>-22</v>
      </c>
      <c r="AC1321">
        <v>0</v>
      </c>
      <c r="AD1321" s="5" t="s">
        <v>220</v>
      </c>
      <c r="AE1321">
        <v>5</v>
      </c>
      <c r="AF1321">
        <v>-16</v>
      </c>
      <c r="AG1321">
        <v>6</v>
      </c>
      <c r="AH1321">
        <v>-15</v>
      </c>
      <c r="AI1321">
        <v>7</v>
      </c>
      <c r="AJ1321">
        <v>-13</v>
      </c>
      <c r="AK1321">
        <v>9</v>
      </c>
      <c r="AL1321">
        <v>-10</v>
      </c>
      <c r="AM1321">
        <v>12</v>
      </c>
      <c r="AN1321">
        <v>-9</v>
      </c>
      <c r="AO1321">
        <v>13</v>
      </c>
      <c r="AP1321">
        <v>-7</v>
      </c>
      <c r="AQ1321">
        <v>15</v>
      </c>
      <c r="AR1321">
        <v>-6</v>
      </c>
      <c r="AS1321">
        <v>16</v>
      </c>
      <c r="AT1321">
        <v>-6</v>
      </c>
      <c r="AU1321">
        <v>16</v>
      </c>
      <c r="AV1321">
        <v>-5</v>
      </c>
      <c r="AW1321">
        <v>17</v>
      </c>
      <c r="AX1321">
        <v>-4</v>
      </c>
      <c r="AY1321">
        <v>18</v>
      </c>
      <c r="AZ1321">
        <v>-4</v>
      </c>
      <c r="BA1321">
        <v>18</v>
      </c>
      <c r="BB1321">
        <v>-4</v>
      </c>
      <c r="BC1321">
        <v>18</v>
      </c>
      <c r="BD1321">
        <v>-3</v>
      </c>
      <c r="BE1321">
        <v>19</v>
      </c>
      <c r="BF1321">
        <v>-2</v>
      </c>
      <c r="BG1321">
        <v>20</v>
      </c>
      <c r="BH1321">
        <v>-2</v>
      </c>
      <c r="BI1321">
        <v>20</v>
      </c>
      <c r="BJ1321">
        <v>0</v>
      </c>
      <c r="BK1321">
        <v>22</v>
      </c>
      <c r="BL1321">
        <v>2</v>
      </c>
      <c r="BM1321">
        <v>24</v>
      </c>
      <c r="BN1321">
        <v>-2</v>
      </c>
      <c r="BO1321">
        <v>2</v>
      </c>
      <c r="BP1321">
        <v>0</v>
      </c>
      <c r="BQ1321">
        <v>0</v>
      </c>
      <c r="BR1321">
        <v>-4</v>
      </c>
      <c r="BS1321">
        <v>2</v>
      </c>
      <c r="BT1321">
        <v>0</v>
      </c>
      <c r="BU1321">
        <v>0</v>
      </c>
      <c r="BV1321">
        <v>-2</v>
      </c>
      <c r="BW1321">
        <v>0</v>
      </c>
      <c r="BX1321">
        <v>-1</v>
      </c>
      <c r="BY1321">
        <v>1</v>
      </c>
      <c r="BZ1321">
        <v>0</v>
      </c>
      <c r="CA1321">
        <v>2</v>
      </c>
      <c r="CB1321">
        <v>2</v>
      </c>
      <c r="CC1321">
        <v>2</v>
      </c>
      <c r="CD1321">
        <v>1</v>
      </c>
      <c r="CE1321">
        <v>2</v>
      </c>
      <c r="CF1321">
        <v>2</v>
      </c>
      <c r="CG1321">
        <v>-1</v>
      </c>
      <c r="CH1321">
        <v>-2</v>
      </c>
      <c r="CI1321">
        <v>1</v>
      </c>
      <c r="CJ1321">
        <v>0</v>
      </c>
      <c r="CK1321">
        <v>2</v>
      </c>
      <c r="CL1321">
        <v>-2</v>
      </c>
      <c r="CM1321">
        <v>2</v>
      </c>
      <c r="CN1321">
        <v>0</v>
      </c>
      <c r="CO1321">
        <v>-1</v>
      </c>
      <c r="CP1321">
        <v>-1</v>
      </c>
      <c r="CQ1321">
        <v>1</v>
      </c>
      <c r="CR1321">
        <v>-1</v>
      </c>
      <c r="CS1321">
        <v>0</v>
      </c>
      <c r="CT1321">
        <v>0</v>
      </c>
      <c r="CU1321">
        <v>-3</v>
      </c>
      <c r="CV1321">
        <v>0</v>
      </c>
      <c r="CW1321">
        <v>0</v>
      </c>
      <c r="CX1321">
        <v>0</v>
      </c>
      <c r="CY1321">
        <v>0</v>
      </c>
      <c r="CZ1321">
        <v>0</v>
      </c>
      <c r="DA1321">
        <v>3</v>
      </c>
      <c r="DB1321">
        <v>-33</v>
      </c>
      <c r="DC1321">
        <v>-8</v>
      </c>
      <c r="DD1321">
        <v>-25</v>
      </c>
      <c r="DE1321">
        <v>0</v>
      </c>
      <c r="DF1321">
        <v>-26</v>
      </c>
      <c r="DG1321">
        <v>-1</v>
      </c>
      <c r="DH1321">
        <v>-24</v>
      </c>
      <c r="DI1321">
        <v>1</v>
      </c>
      <c r="DJ1321">
        <v>-15</v>
      </c>
      <c r="DK1321">
        <v>10</v>
      </c>
      <c r="DL1321">
        <v>-17</v>
      </c>
      <c r="DM1321">
        <v>8</v>
      </c>
      <c r="DN1321">
        <v>-4</v>
      </c>
      <c r="DO1321">
        <v>21</v>
      </c>
      <c r="DP1321">
        <v>-8</v>
      </c>
      <c r="DQ1321">
        <v>17</v>
      </c>
      <c r="DR1321">
        <v>-9</v>
      </c>
      <c r="DS1321">
        <v>16</v>
      </c>
      <c r="DT1321">
        <v>-1</v>
      </c>
      <c r="DU1321">
        <v>24</v>
      </c>
      <c r="DV1321">
        <v>1</v>
      </c>
      <c r="DW1321">
        <v>26</v>
      </c>
      <c r="DX1321">
        <v>-8</v>
      </c>
      <c r="DY1321">
        <v>17</v>
      </c>
      <c r="DZ1321">
        <v>-8</v>
      </c>
      <c r="EA1321">
        <v>17</v>
      </c>
      <c r="EB1321">
        <v>-5</v>
      </c>
      <c r="EC1321">
        <v>20</v>
      </c>
      <c r="ED1321">
        <v>-2</v>
      </c>
      <c r="EE1321">
        <v>23</v>
      </c>
      <c r="EF1321">
        <v>-5</v>
      </c>
      <c r="EG1321">
        <v>20</v>
      </c>
      <c r="EH1321">
        <v>-8</v>
      </c>
      <c r="EI1321">
        <v>17</v>
      </c>
      <c r="EJ1321">
        <v>-5</v>
      </c>
      <c r="EK1321">
        <v>20</v>
      </c>
      <c r="EL1321">
        <v>0</v>
      </c>
      <c r="EM1321">
        <v>25</v>
      </c>
      <c r="EN1321">
        <v>2</v>
      </c>
      <c r="EO1321">
        <v>27</v>
      </c>
      <c r="EP1321">
        <v>100.0315346</v>
      </c>
      <c r="EQ1321">
        <v>240.12235229999999</v>
      </c>
      <c r="ER1321">
        <v>81.413226039999998</v>
      </c>
      <c r="ES1321">
        <v>91.78019218</v>
      </c>
      <c r="ET1321">
        <v>110.1480715</v>
      </c>
      <c r="EU1321">
        <v>190.97690750000001</v>
      </c>
      <c r="EV1321">
        <v>76.792601500000004</v>
      </c>
      <c r="EW1321">
        <v>89.930304899999996</v>
      </c>
      <c r="EX1321">
        <v>44.158679110000001</v>
      </c>
      <c r="EY1321">
        <v>77.399606370000001</v>
      </c>
      <c r="EZ1321">
        <v>55.728508429999998</v>
      </c>
      <c r="FA1321">
        <v>74.039036139999993</v>
      </c>
      <c r="FB1321">
        <v>6.7730135090000001</v>
      </c>
      <c r="FC1321">
        <v>12.27148953</v>
      </c>
      <c r="FD1321">
        <v>23.240110189999999</v>
      </c>
      <c r="FE1321">
        <v>40.563514619999999</v>
      </c>
      <c r="FF1321">
        <v>5.7388120090000001</v>
      </c>
      <c r="FG1321">
        <v>12.854587220000001</v>
      </c>
      <c r="FH1321">
        <v>1.940913849</v>
      </c>
      <c r="FI1321">
        <v>3.0484088050000002</v>
      </c>
      <c r="FJ1321">
        <v>30.22887991</v>
      </c>
      <c r="FK1321">
        <v>38.5719645</v>
      </c>
      <c r="FL1321">
        <v>10.47711337</v>
      </c>
      <c r="FM1321">
        <v>13.81909463</v>
      </c>
      <c r="FN1321">
        <v>0</v>
      </c>
      <c r="FO1321">
        <v>0</v>
      </c>
      <c r="FP1321">
        <v>1</v>
      </c>
      <c r="FQ1321">
        <v>4</v>
      </c>
      <c r="FR1321">
        <v>0</v>
      </c>
      <c r="FS1321" t="s">
        <v>45</v>
      </c>
      <c r="FT1321">
        <v>0</v>
      </c>
      <c r="FU1321">
        <v>0</v>
      </c>
      <c r="FV1321" t="s">
        <v>45</v>
      </c>
      <c r="FW1321">
        <v>0</v>
      </c>
      <c r="FX1321">
        <v>0</v>
      </c>
    </row>
    <row r="1322" spans="1:180" x14ac:dyDescent="0.3">
      <c r="A1322" s="7" t="s">
        <v>103</v>
      </c>
      <c r="B1322" s="7" t="s">
        <v>96</v>
      </c>
      <c r="C1322" t="s">
        <v>58</v>
      </c>
      <c r="D1322">
        <v>19</v>
      </c>
      <c r="E1322">
        <v>3</v>
      </c>
      <c r="F1322">
        <v>0.89</v>
      </c>
      <c r="G1322">
        <v>1.01451533</v>
      </c>
      <c r="H1322">
        <v>0.82399999999999995</v>
      </c>
      <c r="I1322">
        <v>0.74096686300000003</v>
      </c>
      <c r="J1322">
        <v>0.88960125199999995</v>
      </c>
      <c r="K1322">
        <v>1.5982303520000001</v>
      </c>
      <c r="L1322">
        <v>0.60449776799999999</v>
      </c>
      <c r="M1322">
        <v>0.80322228299999998</v>
      </c>
      <c r="N1322">
        <v>21.015477990000001</v>
      </c>
      <c r="O1322">
        <v>19.419417159999998</v>
      </c>
      <c r="P1322">
        <v>0.86448888800000001</v>
      </c>
      <c r="Q1322">
        <v>1.479890849</v>
      </c>
      <c r="R1322">
        <v>1.4310700169999999</v>
      </c>
      <c r="S1322">
        <v>1.3929179410000001</v>
      </c>
      <c r="T1322">
        <v>0.24074074100000001</v>
      </c>
      <c r="U1322">
        <v>0.64583333300000001</v>
      </c>
      <c r="V1322">
        <v>0.33333333300000001</v>
      </c>
      <c r="W1322">
        <v>0.46666666699999998</v>
      </c>
      <c r="X1322">
        <v>0.14814814800000001</v>
      </c>
      <c r="Y1322">
        <v>0.66666666699999999</v>
      </c>
      <c r="Z1322">
        <v>-26</v>
      </c>
      <c r="AA1322" s="5" t="s">
        <v>245</v>
      </c>
      <c r="AB1322">
        <v>-23</v>
      </c>
      <c r="AC1322">
        <v>-5</v>
      </c>
      <c r="AD1322" s="5" t="s">
        <v>199</v>
      </c>
      <c r="AE1322">
        <v>-5</v>
      </c>
      <c r="AF1322">
        <v>-19</v>
      </c>
      <c r="AG1322">
        <v>-1</v>
      </c>
      <c r="AH1322">
        <v>-18</v>
      </c>
      <c r="AI1322">
        <v>0</v>
      </c>
      <c r="AJ1322">
        <v>-17</v>
      </c>
      <c r="AK1322">
        <v>1</v>
      </c>
      <c r="AL1322">
        <v>-17</v>
      </c>
      <c r="AM1322">
        <v>1</v>
      </c>
      <c r="AN1322">
        <v>-14</v>
      </c>
      <c r="AO1322">
        <v>4</v>
      </c>
      <c r="AP1322">
        <v>-14</v>
      </c>
      <c r="AQ1322">
        <v>4</v>
      </c>
      <c r="AR1322">
        <v>-13</v>
      </c>
      <c r="AS1322">
        <v>5</v>
      </c>
      <c r="AT1322">
        <v>-11</v>
      </c>
      <c r="AU1322">
        <v>7</v>
      </c>
      <c r="AV1322">
        <v>-10</v>
      </c>
      <c r="AW1322">
        <v>8</v>
      </c>
      <c r="AX1322">
        <v>-9</v>
      </c>
      <c r="AY1322">
        <v>9</v>
      </c>
      <c r="AZ1322">
        <v>-6</v>
      </c>
      <c r="BA1322">
        <v>12</v>
      </c>
      <c r="BB1322">
        <v>-5</v>
      </c>
      <c r="BC1322">
        <v>13</v>
      </c>
      <c r="BD1322">
        <v>-4</v>
      </c>
      <c r="BE1322">
        <v>14</v>
      </c>
      <c r="BF1322">
        <v>-3</v>
      </c>
      <c r="BG1322">
        <v>15</v>
      </c>
      <c r="BH1322">
        <v>0</v>
      </c>
      <c r="BI1322">
        <v>18</v>
      </c>
      <c r="BJ1322">
        <v>1</v>
      </c>
      <c r="BK1322">
        <v>19</v>
      </c>
      <c r="BL1322">
        <v>1</v>
      </c>
      <c r="BM1322">
        <v>19</v>
      </c>
      <c r="BN1322">
        <v>-3</v>
      </c>
      <c r="BO1322">
        <v>0</v>
      </c>
      <c r="BP1322">
        <v>-4</v>
      </c>
      <c r="BQ1322">
        <v>1</v>
      </c>
      <c r="BR1322">
        <v>-2</v>
      </c>
      <c r="BS1322">
        <v>0</v>
      </c>
      <c r="BT1322">
        <v>0</v>
      </c>
      <c r="BU1322">
        <v>-1</v>
      </c>
      <c r="BV1322">
        <v>0</v>
      </c>
      <c r="BW1322">
        <v>0</v>
      </c>
      <c r="BX1322">
        <v>-1</v>
      </c>
      <c r="BY1322">
        <v>1</v>
      </c>
      <c r="BZ1322">
        <v>-1</v>
      </c>
      <c r="CA1322">
        <v>-1</v>
      </c>
      <c r="CB1322">
        <v>-1</v>
      </c>
      <c r="CC1322">
        <v>0</v>
      </c>
      <c r="CD1322">
        <v>0</v>
      </c>
      <c r="CE1322">
        <v>2</v>
      </c>
      <c r="CF1322">
        <v>-2</v>
      </c>
      <c r="CG1322">
        <v>1</v>
      </c>
      <c r="CH1322">
        <v>0</v>
      </c>
      <c r="CI1322">
        <v>0</v>
      </c>
      <c r="CJ1322">
        <v>-3</v>
      </c>
      <c r="CK1322">
        <v>2</v>
      </c>
      <c r="CL1322">
        <v>2</v>
      </c>
      <c r="CM1322">
        <v>0</v>
      </c>
      <c r="CN1322">
        <v>0</v>
      </c>
      <c r="CO1322">
        <v>-2</v>
      </c>
      <c r="CP1322">
        <v>0</v>
      </c>
      <c r="CQ1322">
        <v>0</v>
      </c>
      <c r="CR1322">
        <v>-1</v>
      </c>
      <c r="CS1322">
        <v>1</v>
      </c>
      <c r="CT1322">
        <v>0</v>
      </c>
      <c r="CU1322">
        <v>2</v>
      </c>
      <c r="CV1322">
        <v>0</v>
      </c>
      <c r="CW1322">
        <v>0</v>
      </c>
      <c r="CX1322">
        <v>0</v>
      </c>
      <c r="CY1322">
        <v>1</v>
      </c>
      <c r="CZ1322">
        <v>2</v>
      </c>
      <c r="DA1322">
        <v>2</v>
      </c>
      <c r="DB1322">
        <v>-35</v>
      </c>
      <c r="DC1322">
        <v>-12</v>
      </c>
      <c r="DD1322">
        <v>-43</v>
      </c>
      <c r="DE1322">
        <v>-20</v>
      </c>
      <c r="DF1322">
        <v>-32</v>
      </c>
      <c r="DG1322">
        <v>-9</v>
      </c>
      <c r="DH1322">
        <v>-21</v>
      </c>
      <c r="DI1322">
        <v>2</v>
      </c>
      <c r="DJ1322">
        <v>-23</v>
      </c>
      <c r="DK1322">
        <v>0</v>
      </c>
      <c r="DL1322">
        <v>-20</v>
      </c>
      <c r="DM1322">
        <v>3</v>
      </c>
      <c r="DN1322">
        <v>-12</v>
      </c>
      <c r="DO1322">
        <v>11</v>
      </c>
      <c r="DP1322">
        <v>-15</v>
      </c>
      <c r="DQ1322">
        <v>8</v>
      </c>
      <c r="DR1322">
        <v>-13</v>
      </c>
      <c r="DS1322">
        <v>10</v>
      </c>
      <c r="DT1322">
        <v>-13</v>
      </c>
      <c r="DU1322">
        <v>10</v>
      </c>
      <c r="DV1322">
        <v>-16</v>
      </c>
      <c r="DW1322">
        <v>7</v>
      </c>
      <c r="DX1322">
        <v>-12</v>
      </c>
      <c r="DY1322">
        <v>11</v>
      </c>
      <c r="DZ1322">
        <v>-11</v>
      </c>
      <c r="EA1322">
        <v>12</v>
      </c>
      <c r="EB1322">
        <v>-7</v>
      </c>
      <c r="EC1322">
        <v>16</v>
      </c>
      <c r="ED1322">
        <v>-10</v>
      </c>
      <c r="EE1322">
        <v>13</v>
      </c>
      <c r="EF1322">
        <v>-9</v>
      </c>
      <c r="EG1322">
        <v>14</v>
      </c>
      <c r="EH1322">
        <v>-2</v>
      </c>
      <c r="EI1322">
        <v>21</v>
      </c>
      <c r="EJ1322">
        <v>0</v>
      </c>
      <c r="EK1322">
        <v>23</v>
      </c>
      <c r="EL1322">
        <v>3</v>
      </c>
      <c r="EM1322">
        <v>26</v>
      </c>
      <c r="EN1322">
        <v>11</v>
      </c>
      <c r="EO1322">
        <v>34</v>
      </c>
      <c r="EP1322">
        <v>129.37986710000001</v>
      </c>
      <c r="EQ1322">
        <v>164.65446460000001</v>
      </c>
      <c r="ER1322">
        <v>87.094509860000002</v>
      </c>
      <c r="ES1322">
        <v>88.595699659999994</v>
      </c>
      <c r="ET1322">
        <v>152.70865370000001</v>
      </c>
      <c r="EU1322">
        <v>151.27996569999999</v>
      </c>
      <c r="EV1322">
        <v>87.367044649999997</v>
      </c>
      <c r="EW1322">
        <v>87.850863720000007</v>
      </c>
      <c r="EX1322">
        <v>51.929698190000003</v>
      </c>
      <c r="EY1322">
        <v>50.842014229999997</v>
      </c>
      <c r="EZ1322">
        <v>67.725501850000001</v>
      </c>
      <c r="FA1322">
        <v>67.145663260000006</v>
      </c>
      <c r="FB1322">
        <v>6.4878990500000002</v>
      </c>
      <c r="FC1322">
        <v>7.1249093520000004</v>
      </c>
      <c r="FD1322">
        <v>22.821248480000001</v>
      </c>
      <c r="FE1322">
        <v>25.286926319999999</v>
      </c>
      <c r="FF1322">
        <v>6.0582948869999997</v>
      </c>
      <c r="FG1322">
        <v>5.5696670030000002</v>
      </c>
      <c r="FH1322">
        <v>1.627887936</v>
      </c>
      <c r="FI1322">
        <v>1.0401926349999999</v>
      </c>
      <c r="FJ1322">
        <v>25.66052006</v>
      </c>
      <c r="FK1322">
        <v>34.072387089999999</v>
      </c>
      <c r="FL1322">
        <v>10.56192244</v>
      </c>
      <c r="FM1322">
        <v>12.575463129999999</v>
      </c>
      <c r="FN1322">
        <v>0</v>
      </c>
      <c r="FO1322">
        <v>0</v>
      </c>
      <c r="FP1322">
        <v>0</v>
      </c>
      <c r="FQ1322">
        <v>0</v>
      </c>
      <c r="FR1322">
        <f>1/14</f>
        <v>7.1428571428571425E-2</v>
      </c>
      <c r="FS1322" t="s">
        <v>45</v>
      </c>
      <c r="FT1322">
        <v>0</v>
      </c>
      <c r="FU1322">
        <v>0</v>
      </c>
      <c r="FV1322" t="s">
        <v>45</v>
      </c>
      <c r="FW1322">
        <v>0</v>
      </c>
      <c r="FX1322">
        <v>0</v>
      </c>
    </row>
    <row r="1323" spans="1:180" x14ac:dyDescent="0.3">
      <c r="A1323" s="7" t="s">
        <v>111</v>
      </c>
      <c r="B1323" s="7" t="s">
        <v>372</v>
      </c>
      <c r="C1323" t="s">
        <v>58</v>
      </c>
      <c r="D1323">
        <v>19</v>
      </c>
      <c r="E1323">
        <v>3</v>
      </c>
      <c r="F1323">
        <v>1.19875</v>
      </c>
      <c r="G1323">
        <v>1.62</v>
      </c>
      <c r="H1323">
        <v>0.70503125</v>
      </c>
      <c r="I1323">
        <v>0.66700000000000004</v>
      </c>
      <c r="J1323">
        <v>1.0609777730000001</v>
      </c>
      <c r="K1323">
        <v>0.86469442699999999</v>
      </c>
      <c r="L1323">
        <v>0.89283704200000003</v>
      </c>
      <c r="M1323">
        <v>0.88096503500000001</v>
      </c>
      <c r="N1323">
        <v>20.421033850000001</v>
      </c>
      <c r="O1323">
        <v>25.263532739999999</v>
      </c>
      <c r="P1323">
        <v>1.2468125370000001</v>
      </c>
      <c r="Q1323">
        <v>0.96775166099999999</v>
      </c>
      <c r="R1323">
        <v>1.139468734</v>
      </c>
      <c r="S1323">
        <v>1.933594783</v>
      </c>
      <c r="T1323">
        <v>0.42592592600000001</v>
      </c>
      <c r="U1323">
        <v>0.222222222</v>
      </c>
      <c r="V1323">
        <v>0.26666666700000002</v>
      </c>
      <c r="W1323">
        <v>0.26666666700000002</v>
      </c>
      <c r="X1323">
        <v>0.44444444399999999</v>
      </c>
      <c r="Y1323">
        <v>0.185185185</v>
      </c>
      <c r="Z1323">
        <v>-16</v>
      </c>
      <c r="AA1323" s="5" t="s">
        <v>187</v>
      </c>
      <c r="AB1323">
        <v>-13</v>
      </c>
      <c r="AC1323">
        <v>-24</v>
      </c>
      <c r="AD1323" s="5" t="s">
        <v>214</v>
      </c>
      <c r="AE1323">
        <v>-24</v>
      </c>
      <c r="AF1323">
        <v>-9</v>
      </c>
      <c r="AG1323">
        <v>-20</v>
      </c>
      <c r="AH1323">
        <v>-8</v>
      </c>
      <c r="AI1323">
        <v>-19</v>
      </c>
      <c r="AJ1323">
        <v>-7</v>
      </c>
      <c r="AK1323">
        <v>-18</v>
      </c>
      <c r="AL1323">
        <v>-7</v>
      </c>
      <c r="AM1323">
        <v>-18</v>
      </c>
      <c r="AN1323">
        <v>-4</v>
      </c>
      <c r="AO1323">
        <v>-15</v>
      </c>
      <c r="AP1323">
        <v>-4</v>
      </c>
      <c r="AQ1323">
        <v>-15</v>
      </c>
      <c r="AR1323">
        <v>-3</v>
      </c>
      <c r="AS1323">
        <v>-14</v>
      </c>
      <c r="AT1323">
        <v>-1</v>
      </c>
      <c r="AU1323">
        <v>-12</v>
      </c>
      <c r="AV1323">
        <v>0</v>
      </c>
      <c r="AW1323">
        <v>-11</v>
      </c>
      <c r="AX1323">
        <v>1</v>
      </c>
      <c r="AY1323">
        <v>-10</v>
      </c>
      <c r="AZ1323">
        <v>4</v>
      </c>
      <c r="BA1323">
        <v>-7</v>
      </c>
      <c r="BB1323">
        <v>5</v>
      </c>
      <c r="BC1323">
        <v>-6</v>
      </c>
      <c r="BD1323">
        <v>6</v>
      </c>
      <c r="BE1323">
        <v>-5</v>
      </c>
      <c r="BF1323">
        <v>7</v>
      </c>
      <c r="BG1323">
        <v>-4</v>
      </c>
      <c r="BH1323">
        <v>10</v>
      </c>
      <c r="BI1323">
        <v>-1</v>
      </c>
      <c r="BJ1323">
        <v>11</v>
      </c>
      <c r="BK1323">
        <v>0</v>
      </c>
      <c r="BL1323">
        <v>11</v>
      </c>
      <c r="BM1323">
        <v>0</v>
      </c>
      <c r="BN1323">
        <v>0</v>
      </c>
      <c r="BO1323">
        <v>0</v>
      </c>
      <c r="BP1323">
        <v>0</v>
      </c>
      <c r="BQ1323">
        <v>-2</v>
      </c>
      <c r="BR1323">
        <v>-1</v>
      </c>
      <c r="BS1323">
        <v>-4</v>
      </c>
      <c r="BT1323">
        <v>1</v>
      </c>
      <c r="BU1323">
        <v>-3</v>
      </c>
      <c r="BV1323">
        <v>-2</v>
      </c>
      <c r="BW1323">
        <v>-1</v>
      </c>
      <c r="BX1323">
        <v>-4</v>
      </c>
      <c r="BY1323">
        <v>-3</v>
      </c>
      <c r="BZ1323">
        <v>2</v>
      </c>
      <c r="CA1323">
        <v>-2</v>
      </c>
      <c r="CB1323">
        <v>-1</v>
      </c>
      <c r="CC1323">
        <v>-1</v>
      </c>
      <c r="CD1323">
        <v>-2</v>
      </c>
      <c r="CE1323">
        <v>-1</v>
      </c>
      <c r="CF1323">
        <v>1</v>
      </c>
      <c r="CG1323">
        <v>-1</v>
      </c>
      <c r="CH1323">
        <v>0</v>
      </c>
      <c r="CI1323">
        <v>-2</v>
      </c>
      <c r="CJ1323">
        <v>0</v>
      </c>
      <c r="CK1323">
        <v>0</v>
      </c>
      <c r="CL1323">
        <v>0</v>
      </c>
      <c r="CM1323">
        <v>0</v>
      </c>
      <c r="CN1323">
        <v>-1</v>
      </c>
      <c r="CO1323">
        <v>-2</v>
      </c>
      <c r="CP1323">
        <v>-2</v>
      </c>
      <c r="CQ1323">
        <v>2</v>
      </c>
      <c r="CR1323">
        <v>2</v>
      </c>
      <c r="CS1323">
        <v>2</v>
      </c>
      <c r="CT1323">
        <v>0</v>
      </c>
      <c r="CU1323">
        <v>-2</v>
      </c>
      <c r="CV1323">
        <v>3</v>
      </c>
      <c r="CW1323">
        <v>0</v>
      </c>
      <c r="CX1323">
        <v>0</v>
      </c>
      <c r="CY1323">
        <v>0</v>
      </c>
      <c r="CZ1323">
        <v>2</v>
      </c>
      <c r="DA1323">
        <v>3</v>
      </c>
      <c r="DB1323">
        <v>-23</v>
      </c>
      <c r="DC1323">
        <v>-38</v>
      </c>
      <c r="DD1323">
        <v>-31</v>
      </c>
      <c r="DE1323">
        <v>-46</v>
      </c>
      <c r="DF1323">
        <v>-20</v>
      </c>
      <c r="DG1323">
        <v>-35</v>
      </c>
      <c r="DH1323">
        <v>-9</v>
      </c>
      <c r="DI1323">
        <v>-24</v>
      </c>
      <c r="DJ1323">
        <v>-11</v>
      </c>
      <c r="DK1323">
        <v>-26</v>
      </c>
      <c r="DL1323">
        <v>-8</v>
      </c>
      <c r="DM1323">
        <v>-23</v>
      </c>
      <c r="DN1323">
        <v>0</v>
      </c>
      <c r="DO1323">
        <v>-15</v>
      </c>
      <c r="DP1323">
        <v>-3</v>
      </c>
      <c r="DQ1323">
        <v>-18</v>
      </c>
      <c r="DR1323">
        <v>-1</v>
      </c>
      <c r="DS1323">
        <v>-16</v>
      </c>
      <c r="DT1323">
        <v>-1</v>
      </c>
      <c r="DU1323">
        <v>-16</v>
      </c>
      <c r="DV1323">
        <v>-4</v>
      </c>
      <c r="DW1323">
        <v>-19</v>
      </c>
      <c r="DX1323">
        <v>0</v>
      </c>
      <c r="DY1323">
        <v>-15</v>
      </c>
      <c r="DZ1323">
        <v>1</v>
      </c>
      <c r="EA1323">
        <v>-14</v>
      </c>
      <c r="EB1323">
        <v>5</v>
      </c>
      <c r="EC1323">
        <v>-10</v>
      </c>
      <c r="ED1323">
        <v>2</v>
      </c>
      <c r="EE1323">
        <v>-13</v>
      </c>
      <c r="EF1323">
        <v>3</v>
      </c>
      <c r="EG1323">
        <v>-12</v>
      </c>
      <c r="EH1323">
        <v>10</v>
      </c>
      <c r="EI1323">
        <v>-5</v>
      </c>
      <c r="EJ1323">
        <v>12</v>
      </c>
      <c r="EK1323">
        <v>-3</v>
      </c>
      <c r="EL1323">
        <v>15</v>
      </c>
      <c r="EM1323">
        <v>0</v>
      </c>
      <c r="EN1323">
        <v>23</v>
      </c>
      <c r="EO1323">
        <v>8</v>
      </c>
      <c r="EP1323">
        <v>153.84474370000001</v>
      </c>
      <c r="EQ1323">
        <v>140.4713218</v>
      </c>
      <c r="ER1323">
        <v>89.391919400000006</v>
      </c>
      <c r="ES1323">
        <v>87.191332459999998</v>
      </c>
      <c r="ET1323">
        <v>174.54880890000001</v>
      </c>
      <c r="EU1323">
        <v>130.4982637</v>
      </c>
      <c r="EV1323">
        <v>88.106580149999999</v>
      </c>
      <c r="EW1323">
        <v>85.005322649999997</v>
      </c>
      <c r="EX1323">
        <v>45.617824159999998</v>
      </c>
      <c r="EY1323">
        <v>44.36272426</v>
      </c>
      <c r="EZ1323">
        <v>65.023108140000005</v>
      </c>
      <c r="FA1323">
        <v>58.892775139999998</v>
      </c>
      <c r="FB1323">
        <v>7.0982206290000001</v>
      </c>
      <c r="FC1323">
        <v>9.4798935170000007</v>
      </c>
      <c r="FD1323">
        <v>22.372575300000001</v>
      </c>
      <c r="FE1323">
        <v>24.451178420000002</v>
      </c>
      <c r="FF1323">
        <v>4.7863744390000003</v>
      </c>
      <c r="FG1323">
        <v>4.8197973889999997</v>
      </c>
      <c r="FH1323">
        <v>1.6467235899999999</v>
      </c>
      <c r="FI1323">
        <v>1.4281648870000001</v>
      </c>
      <c r="FJ1323">
        <v>32.659154469999997</v>
      </c>
      <c r="FK1323">
        <v>24.78836385</v>
      </c>
      <c r="FL1323">
        <v>11.77601449</v>
      </c>
      <c r="FM1323">
        <v>10.26888327</v>
      </c>
      <c r="FN1323">
        <v>0</v>
      </c>
      <c r="FO1323">
        <v>0</v>
      </c>
      <c r="FP1323">
        <v>1</v>
      </c>
      <c r="FQ1323">
        <v>1</v>
      </c>
      <c r="FR1323">
        <f>13/14</f>
        <v>0.9285714285714286</v>
      </c>
      <c r="FS1323">
        <v>1</v>
      </c>
      <c r="FT1323">
        <v>2</v>
      </c>
      <c r="FU1323">
        <v>1</v>
      </c>
      <c r="FV1323">
        <v>1</v>
      </c>
      <c r="FW1323">
        <v>2</v>
      </c>
      <c r="FX1323">
        <v>1</v>
      </c>
    </row>
    <row r="1324" spans="1:180" x14ac:dyDescent="0.3">
      <c r="A1324" s="7" t="s">
        <v>371</v>
      </c>
      <c r="B1324" s="7" t="s">
        <v>101</v>
      </c>
      <c r="C1324" t="s">
        <v>58</v>
      </c>
      <c r="D1324">
        <v>19</v>
      </c>
      <c r="E1324">
        <v>3</v>
      </c>
      <c r="F1324">
        <v>1.54</v>
      </c>
      <c r="G1324">
        <v>1.8</v>
      </c>
      <c r="H1324">
        <v>0.629</v>
      </c>
      <c r="I1324">
        <v>0.67400000000000004</v>
      </c>
      <c r="J1324">
        <v>1.114696092</v>
      </c>
      <c r="K1324">
        <v>1.4217817340000001</v>
      </c>
      <c r="L1324">
        <v>1.1007850939999999</v>
      </c>
      <c r="M1324">
        <v>0.94870711900000004</v>
      </c>
      <c r="N1324">
        <v>22.697599589999999</v>
      </c>
      <c r="O1324">
        <v>24.555057000000001</v>
      </c>
      <c r="P1324">
        <v>1.4119031959999999</v>
      </c>
      <c r="Q1324">
        <v>1.3242102849999999</v>
      </c>
      <c r="R1324">
        <v>1.507494753</v>
      </c>
      <c r="S1324">
        <v>1.3150270980000001</v>
      </c>
      <c r="T1324">
        <v>0.52941176499999998</v>
      </c>
      <c r="U1324">
        <v>0.31481481500000003</v>
      </c>
      <c r="V1324">
        <v>0.4</v>
      </c>
      <c r="W1324">
        <v>0.46666666699999998</v>
      </c>
      <c r="X1324">
        <v>0.58333333300000001</v>
      </c>
      <c r="Y1324">
        <v>0.33333333300000001</v>
      </c>
      <c r="Z1324">
        <v>-12</v>
      </c>
      <c r="AA1324" s="5" t="s">
        <v>244</v>
      </c>
      <c r="AB1324">
        <v>-9</v>
      </c>
      <c r="AC1324">
        <v>-19</v>
      </c>
      <c r="AD1324" s="5" t="s">
        <v>193</v>
      </c>
      <c r="AE1324">
        <v>-19</v>
      </c>
      <c r="AF1324">
        <v>-5</v>
      </c>
      <c r="AG1324">
        <v>-15</v>
      </c>
      <c r="AH1324">
        <v>-4</v>
      </c>
      <c r="AI1324">
        <v>-14</v>
      </c>
      <c r="AJ1324">
        <v>-3</v>
      </c>
      <c r="AK1324">
        <v>-13</v>
      </c>
      <c r="AL1324">
        <v>-3</v>
      </c>
      <c r="AM1324">
        <v>-13</v>
      </c>
      <c r="AN1324">
        <v>0</v>
      </c>
      <c r="AO1324">
        <v>-10</v>
      </c>
      <c r="AP1324">
        <v>0</v>
      </c>
      <c r="AQ1324">
        <v>-10</v>
      </c>
      <c r="AR1324">
        <v>1</v>
      </c>
      <c r="AS1324">
        <v>-9</v>
      </c>
      <c r="AT1324">
        <v>3</v>
      </c>
      <c r="AU1324">
        <v>-7</v>
      </c>
      <c r="AV1324">
        <v>4</v>
      </c>
      <c r="AW1324">
        <v>-6</v>
      </c>
      <c r="AX1324">
        <v>5</v>
      </c>
      <c r="AY1324">
        <v>-5</v>
      </c>
      <c r="AZ1324">
        <v>8</v>
      </c>
      <c r="BA1324">
        <v>-2</v>
      </c>
      <c r="BB1324">
        <v>9</v>
      </c>
      <c r="BC1324">
        <v>-1</v>
      </c>
      <c r="BD1324">
        <v>10</v>
      </c>
      <c r="BE1324">
        <v>0</v>
      </c>
      <c r="BF1324">
        <v>11</v>
      </c>
      <c r="BG1324">
        <v>1</v>
      </c>
      <c r="BH1324">
        <v>14</v>
      </c>
      <c r="BI1324">
        <v>4</v>
      </c>
      <c r="BJ1324">
        <v>15</v>
      </c>
      <c r="BK1324">
        <v>5</v>
      </c>
      <c r="BL1324">
        <v>15</v>
      </c>
      <c r="BM1324">
        <v>5</v>
      </c>
      <c r="BN1324">
        <v>-1</v>
      </c>
      <c r="BO1324">
        <v>-1</v>
      </c>
      <c r="BP1324">
        <v>1</v>
      </c>
      <c r="BQ1324">
        <v>-4</v>
      </c>
      <c r="BR1324">
        <v>-4</v>
      </c>
      <c r="BS1324">
        <v>-3</v>
      </c>
      <c r="BT1324">
        <v>2</v>
      </c>
      <c r="BU1324">
        <v>0</v>
      </c>
      <c r="BV1324">
        <v>0</v>
      </c>
      <c r="BW1324">
        <v>-1</v>
      </c>
      <c r="BX1324">
        <v>3</v>
      </c>
      <c r="BY1324">
        <v>-1</v>
      </c>
      <c r="BZ1324">
        <v>-2</v>
      </c>
      <c r="CA1324">
        <v>2</v>
      </c>
      <c r="CB1324">
        <v>0</v>
      </c>
      <c r="CC1324">
        <v>0</v>
      </c>
      <c r="CD1324">
        <v>-1</v>
      </c>
      <c r="CE1324">
        <v>-1</v>
      </c>
      <c r="CF1324">
        <v>1</v>
      </c>
      <c r="CG1324">
        <v>3</v>
      </c>
      <c r="CH1324">
        <v>-2</v>
      </c>
      <c r="CI1324">
        <v>0</v>
      </c>
      <c r="CJ1324">
        <v>1</v>
      </c>
      <c r="CK1324">
        <v>-2</v>
      </c>
      <c r="CL1324">
        <v>-1</v>
      </c>
      <c r="CM1324">
        <v>-2</v>
      </c>
      <c r="CN1324">
        <v>2</v>
      </c>
      <c r="CO1324">
        <v>-2</v>
      </c>
      <c r="CP1324">
        <v>0</v>
      </c>
      <c r="CQ1324">
        <v>-1</v>
      </c>
      <c r="CR1324">
        <v>0</v>
      </c>
      <c r="CS1324">
        <v>0</v>
      </c>
      <c r="CT1324">
        <v>0</v>
      </c>
      <c r="CU1324">
        <v>4</v>
      </c>
      <c r="CV1324">
        <v>1</v>
      </c>
      <c r="CW1324">
        <v>1</v>
      </c>
      <c r="CX1324">
        <v>1</v>
      </c>
      <c r="CY1324">
        <v>-2</v>
      </c>
      <c r="CZ1324">
        <v>0</v>
      </c>
      <c r="DA1324">
        <v>5</v>
      </c>
      <c r="DB1324">
        <v>-20</v>
      </c>
      <c r="DC1324">
        <v>-26</v>
      </c>
      <c r="DD1324">
        <v>-28</v>
      </c>
      <c r="DE1324">
        <v>-34</v>
      </c>
      <c r="DF1324">
        <v>-17</v>
      </c>
      <c r="DG1324">
        <v>-23</v>
      </c>
      <c r="DH1324">
        <v>-6</v>
      </c>
      <c r="DI1324">
        <v>-12</v>
      </c>
      <c r="DJ1324">
        <v>-8</v>
      </c>
      <c r="DK1324">
        <v>-14</v>
      </c>
      <c r="DL1324">
        <v>-5</v>
      </c>
      <c r="DM1324">
        <v>-11</v>
      </c>
      <c r="DN1324">
        <v>3</v>
      </c>
      <c r="DO1324">
        <v>-3</v>
      </c>
      <c r="DP1324">
        <v>0</v>
      </c>
      <c r="DQ1324">
        <v>-6</v>
      </c>
      <c r="DR1324">
        <v>2</v>
      </c>
      <c r="DS1324">
        <v>-4</v>
      </c>
      <c r="DT1324">
        <v>2</v>
      </c>
      <c r="DU1324">
        <v>-4</v>
      </c>
      <c r="DV1324">
        <v>-1</v>
      </c>
      <c r="DW1324">
        <v>-7</v>
      </c>
      <c r="DX1324">
        <v>3</v>
      </c>
      <c r="DY1324">
        <v>-3</v>
      </c>
      <c r="DZ1324">
        <v>4</v>
      </c>
      <c r="EA1324">
        <v>-2</v>
      </c>
      <c r="EB1324">
        <v>8</v>
      </c>
      <c r="EC1324">
        <v>2</v>
      </c>
      <c r="ED1324">
        <v>5</v>
      </c>
      <c r="EE1324">
        <v>-1</v>
      </c>
      <c r="EF1324">
        <v>6</v>
      </c>
      <c r="EG1324">
        <v>0</v>
      </c>
      <c r="EH1324">
        <v>13</v>
      </c>
      <c r="EI1324">
        <v>7</v>
      </c>
      <c r="EJ1324">
        <v>15</v>
      </c>
      <c r="EK1324">
        <v>9</v>
      </c>
      <c r="EL1324">
        <v>18</v>
      </c>
      <c r="EM1324">
        <v>12</v>
      </c>
      <c r="EN1324">
        <v>26</v>
      </c>
      <c r="EO1324">
        <v>20</v>
      </c>
      <c r="EP1324">
        <v>142.68114439999999</v>
      </c>
      <c r="EQ1324">
        <v>123.0424304</v>
      </c>
      <c r="ER1324">
        <v>86.423405239999994</v>
      </c>
      <c r="ES1324">
        <v>85.880467150000001</v>
      </c>
      <c r="ET1324">
        <v>162.74745949999999</v>
      </c>
      <c r="EU1324">
        <v>147.8228369</v>
      </c>
      <c r="EV1324">
        <v>85.584364649999998</v>
      </c>
      <c r="EW1324">
        <v>85.998355200000006</v>
      </c>
      <c r="EX1324">
        <v>53.194187759999998</v>
      </c>
      <c r="EY1324">
        <v>59.888952719999999</v>
      </c>
      <c r="EZ1324">
        <v>66.558390070000002</v>
      </c>
      <c r="FA1324">
        <v>66.473975940000003</v>
      </c>
      <c r="FB1324">
        <v>8.5496772449999998</v>
      </c>
      <c r="FC1324">
        <v>8.0905963679999999</v>
      </c>
      <c r="FD1324">
        <v>25.88857453</v>
      </c>
      <c r="FE1324">
        <v>28.2257113</v>
      </c>
      <c r="FF1324">
        <v>7.6818849159999996</v>
      </c>
      <c r="FG1324">
        <v>6.697419644</v>
      </c>
      <c r="FH1324">
        <v>2.3460711110000001</v>
      </c>
      <c r="FI1324">
        <v>2.5699194240000001</v>
      </c>
      <c r="FJ1324">
        <v>29.332167699999999</v>
      </c>
      <c r="FK1324">
        <v>32.514643280000001</v>
      </c>
      <c r="FL1324">
        <v>10.777709290000001</v>
      </c>
      <c r="FM1324">
        <v>11.80944433</v>
      </c>
      <c r="FN1324">
        <v>0</v>
      </c>
      <c r="FO1324">
        <v>0</v>
      </c>
      <c r="FP1324">
        <v>1</v>
      </c>
      <c r="FQ1324">
        <v>1</v>
      </c>
      <c r="FR1324">
        <f>6/12</f>
        <v>0.5</v>
      </c>
      <c r="FS1324">
        <v>2</v>
      </c>
      <c r="FT1324">
        <v>0</v>
      </c>
      <c r="FU1324">
        <v>1</v>
      </c>
      <c r="FV1324">
        <v>2</v>
      </c>
      <c r="FW1324">
        <v>0</v>
      </c>
      <c r="FX1324">
        <v>1</v>
      </c>
    </row>
    <row r="1325" spans="1:180" x14ac:dyDescent="0.3">
      <c r="A1325" s="7" t="s">
        <v>105</v>
      </c>
      <c r="B1325" s="7" t="s">
        <v>56</v>
      </c>
      <c r="C1325" t="s">
        <v>58</v>
      </c>
      <c r="D1325">
        <v>19</v>
      </c>
      <c r="E1325">
        <v>3</v>
      </c>
      <c r="F1325">
        <v>1.10539041</v>
      </c>
      <c r="G1325">
        <v>1.3885000000000001</v>
      </c>
      <c r="H1325">
        <v>0.77719088700000005</v>
      </c>
      <c r="I1325">
        <v>0.75313333299999996</v>
      </c>
      <c r="J1325">
        <v>1.039516595</v>
      </c>
      <c r="K1325">
        <v>1.1900292299999999</v>
      </c>
      <c r="L1325">
        <v>0.48009588199999997</v>
      </c>
      <c r="M1325">
        <v>1.0150954990000001</v>
      </c>
      <c r="N1325">
        <v>20.124510839999999</v>
      </c>
      <c r="O1325">
        <v>21.509544170000002</v>
      </c>
      <c r="P1325">
        <v>0.89735406699999998</v>
      </c>
      <c r="Q1325">
        <v>1.337740524</v>
      </c>
      <c r="R1325">
        <v>1.1771731379999999</v>
      </c>
      <c r="S1325">
        <v>1.3943120090000001</v>
      </c>
      <c r="T1325">
        <v>0.44444444399999999</v>
      </c>
      <c r="U1325">
        <v>0.43137254899999999</v>
      </c>
      <c r="V1325">
        <v>0.53333333299999997</v>
      </c>
      <c r="W1325">
        <v>0.26666666700000002</v>
      </c>
      <c r="X1325">
        <v>0.51851851900000001</v>
      </c>
      <c r="Y1325">
        <v>0.58333333300000001</v>
      </c>
      <c r="Z1325">
        <v>-15</v>
      </c>
      <c r="AA1325" s="5" t="s">
        <v>220</v>
      </c>
      <c r="AB1325">
        <v>-12</v>
      </c>
      <c r="AC1325">
        <v>-14</v>
      </c>
      <c r="AD1325" s="5" t="s">
        <v>209</v>
      </c>
      <c r="AE1325">
        <v>-14</v>
      </c>
      <c r="AF1325">
        <v>-8</v>
      </c>
      <c r="AG1325">
        <v>-10</v>
      </c>
      <c r="AH1325">
        <v>-7</v>
      </c>
      <c r="AI1325">
        <v>-9</v>
      </c>
      <c r="AJ1325">
        <v>-6</v>
      </c>
      <c r="AK1325">
        <v>-8</v>
      </c>
      <c r="AL1325">
        <v>-6</v>
      </c>
      <c r="AM1325">
        <v>-8</v>
      </c>
      <c r="AN1325">
        <v>-3</v>
      </c>
      <c r="AO1325">
        <v>-5</v>
      </c>
      <c r="AP1325">
        <v>-3</v>
      </c>
      <c r="AQ1325">
        <v>-5</v>
      </c>
      <c r="AR1325">
        <v>-2</v>
      </c>
      <c r="AS1325">
        <v>-4</v>
      </c>
      <c r="AT1325">
        <v>0</v>
      </c>
      <c r="AU1325">
        <v>-2</v>
      </c>
      <c r="AV1325">
        <v>1</v>
      </c>
      <c r="AW1325">
        <v>-1</v>
      </c>
      <c r="AX1325">
        <v>2</v>
      </c>
      <c r="AY1325">
        <v>0</v>
      </c>
      <c r="AZ1325">
        <v>5</v>
      </c>
      <c r="BA1325">
        <v>3</v>
      </c>
      <c r="BB1325">
        <v>6</v>
      </c>
      <c r="BC1325">
        <v>4</v>
      </c>
      <c r="BD1325">
        <v>7</v>
      </c>
      <c r="BE1325">
        <v>5</v>
      </c>
      <c r="BF1325">
        <v>8</v>
      </c>
      <c r="BG1325">
        <v>6</v>
      </c>
      <c r="BH1325">
        <v>11</v>
      </c>
      <c r="BI1325">
        <v>9</v>
      </c>
      <c r="BJ1325">
        <v>12</v>
      </c>
      <c r="BK1325">
        <v>10</v>
      </c>
      <c r="BL1325">
        <v>12</v>
      </c>
      <c r="BM1325">
        <v>10</v>
      </c>
      <c r="BN1325">
        <v>-2</v>
      </c>
      <c r="BO1325">
        <v>-3</v>
      </c>
      <c r="BP1325">
        <v>-1</v>
      </c>
      <c r="BQ1325">
        <v>-3</v>
      </c>
      <c r="BR1325">
        <v>-1</v>
      </c>
      <c r="BS1325">
        <v>0</v>
      </c>
      <c r="BT1325">
        <v>-1</v>
      </c>
      <c r="BU1325">
        <v>-1</v>
      </c>
      <c r="BV1325">
        <v>0</v>
      </c>
      <c r="BW1325">
        <v>0</v>
      </c>
      <c r="BX1325">
        <v>-1</v>
      </c>
      <c r="BY1325">
        <v>-1</v>
      </c>
      <c r="BZ1325">
        <v>0</v>
      </c>
      <c r="CA1325">
        <v>3</v>
      </c>
      <c r="CB1325">
        <v>2</v>
      </c>
      <c r="CC1325">
        <v>1</v>
      </c>
      <c r="CD1325">
        <v>2</v>
      </c>
      <c r="CE1325">
        <v>-2</v>
      </c>
      <c r="CF1325">
        <v>-2</v>
      </c>
      <c r="CG1325">
        <v>-2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2</v>
      </c>
      <c r="CO1325">
        <v>2</v>
      </c>
      <c r="CP1325">
        <v>1</v>
      </c>
      <c r="CQ1325">
        <v>0</v>
      </c>
      <c r="CR1325">
        <v>0</v>
      </c>
      <c r="CS1325">
        <v>2</v>
      </c>
      <c r="CT1325">
        <v>0</v>
      </c>
      <c r="CU1325">
        <v>1</v>
      </c>
      <c r="CV1325">
        <v>0</v>
      </c>
      <c r="CW1325">
        <v>-2</v>
      </c>
      <c r="CX1325">
        <v>2</v>
      </c>
      <c r="CY1325">
        <v>0</v>
      </c>
      <c r="CZ1325">
        <v>1</v>
      </c>
      <c r="DA1325">
        <v>2</v>
      </c>
      <c r="DB1325">
        <v>-19</v>
      </c>
      <c r="DC1325">
        <v>-24</v>
      </c>
      <c r="DD1325">
        <v>-27</v>
      </c>
      <c r="DE1325">
        <v>-32</v>
      </c>
      <c r="DF1325">
        <v>-16</v>
      </c>
      <c r="DG1325">
        <v>-21</v>
      </c>
      <c r="DH1325">
        <v>-5</v>
      </c>
      <c r="DI1325">
        <v>-10</v>
      </c>
      <c r="DJ1325">
        <v>-7</v>
      </c>
      <c r="DK1325">
        <v>-12</v>
      </c>
      <c r="DL1325">
        <v>-4</v>
      </c>
      <c r="DM1325">
        <v>-9</v>
      </c>
      <c r="DN1325">
        <v>4</v>
      </c>
      <c r="DO1325">
        <v>-1</v>
      </c>
      <c r="DP1325">
        <v>1</v>
      </c>
      <c r="DQ1325">
        <v>-4</v>
      </c>
      <c r="DR1325">
        <v>3</v>
      </c>
      <c r="DS1325">
        <v>-2</v>
      </c>
      <c r="DT1325">
        <v>3</v>
      </c>
      <c r="DU1325">
        <v>-2</v>
      </c>
      <c r="DV1325">
        <v>0</v>
      </c>
      <c r="DW1325">
        <v>-5</v>
      </c>
      <c r="DX1325">
        <v>4</v>
      </c>
      <c r="DY1325">
        <v>-1</v>
      </c>
      <c r="DZ1325">
        <v>5</v>
      </c>
      <c r="EA1325">
        <v>0</v>
      </c>
      <c r="EB1325">
        <v>9</v>
      </c>
      <c r="EC1325">
        <v>4</v>
      </c>
      <c r="ED1325">
        <v>6</v>
      </c>
      <c r="EE1325">
        <v>1</v>
      </c>
      <c r="EF1325">
        <v>7</v>
      </c>
      <c r="EG1325">
        <v>2</v>
      </c>
      <c r="EH1325">
        <v>14</v>
      </c>
      <c r="EI1325">
        <v>9</v>
      </c>
      <c r="EJ1325">
        <v>16</v>
      </c>
      <c r="EK1325">
        <v>11</v>
      </c>
      <c r="EL1325">
        <v>19</v>
      </c>
      <c r="EM1325">
        <v>14</v>
      </c>
      <c r="EN1325">
        <v>27</v>
      </c>
      <c r="EO1325">
        <v>22</v>
      </c>
      <c r="EP1325">
        <v>109.18089310000001</v>
      </c>
      <c r="EQ1325">
        <v>187.51471570000001</v>
      </c>
      <c r="ER1325">
        <v>86.979897870000002</v>
      </c>
      <c r="ES1325">
        <v>88.453350749999998</v>
      </c>
      <c r="ET1325">
        <v>124.8829125</v>
      </c>
      <c r="EU1325">
        <v>184.3325514</v>
      </c>
      <c r="EV1325">
        <v>85.629179100000002</v>
      </c>
      <c r="EW1325">
        <v>89.208315639999995</v>
      </c>
      <c r="EX1325">
        <v>38.31707668</v>
      </c>
      <c r="EY1325">
        <v>44.185139839999998</v>
      </c>
      <c r="EZ1325">
        <v>64.245293779999997</v>
      </c>
      <c r="FA1325">
        <v>67.180731460000004</v>
      </c>
      <c r="FB1325">
        <v>4.2415439800000003</v>
      </c>
      <c r="FC1325">
        <v>6.8597871179999999</v>
      </c>
      <c r="FD1325">
        <v>19.86814111</v>
      </c>
      <c r="FE1325">
        <v>26.985358059999999</v>
      </c>
      <c r="FF1325">
        <v>3.5268146549999999</v>
      </c>
      <c r="FG1325">
        <v>6.7688185320000001</v>
      </c>
      <c r="FH1325">
        <v>1.4534678560000001</v>
      </c>
      <c r="FI1325">
        <v>2.2198140930000001</v>
      </c>
      <c r="FJ1325">
        <v>26.369851499999999</v>
      </c>
      <c r="FK1325">
        <v>42.928367219999998</v>
      </c>
      <c r="FL1325">
        <v>11.62031722</v>
      </c>
      <c r="FM1325">
        <v>9.5641262170000001</v>
      </c>
      <c r="FN1325">
        <v>0</v>
      </c>
      <c r="FO1325">
        <v>0</v>
      </c>
      <c r="FP1325">
        <v>1</v>
      </c>
      <c r="FQ1325">
        <v>4</v>
      </c>
      <c r="FR1325">
        <f>4/14</f>
        <v>0.2857142857142857</v>
      </c>
      <c r="FS1325" t="s">
        <v>45</v>
      </c>
      <c r="FT1325">
        <v>1</v>
      </c>
      <c r="FU1325">
        <v>1</v>
      </c>
      <c r="FV1325">
        <v>2</v>
      </c>
      <c r="FW1325">
        <v>0</v>
      </c>
      <c r="FX1325">
        <v>1</v>
      </c>
    </row>
    <row r="1326" spans="1:180" x14ac:dyDescent="0.3">
      <c r="A1326" s="7" t="s">
        <v>134</v>
      </c>
      <c r="B1326" s="7" t="s">
        <v>97</v>
      </c>
      <c r="C1326" t="s">
        <v>58</v>
      </c>
      <c r="D1326">
        <v>19</v>
      </c>
      <c r="E1326">
        <v>3</v>
      </c>
      <c r="F1326">
        <v>1.557272727</v>
      </c>
      <c r="G1326">
        <v>1.535121234</v>
      </c>
      <c r="H1326">
        <v>0.69163636399999995</v>
      </c>
      <c r="I1326">
        <v>0.66283394600000001</v>
      </c>
      <c r="J1326">
        <v>1.69000437</v>
      </c>
      <c r="K1326">
        <v>0.89601034400000001</v>
      </c>
      <c r="L1326">
        <v>1.06711969</v>
      </c>
      <c r="M1326">
        <v>0.74581845700000005</v>
      </c>
      <c r="N1326">
        <v>22.176289310000001</v>
      </c>
      <c r="O1326">
        <v>20.959783550000001</v>
      </c>
      <c r="P1326">
        <v>1.6878643529999999</v>
      </c>
      <c r="Q1326">
        <v>1.1069860229999999</v>
      </c>
      <c r="R1326">
        <v>1.29915976</v>
      </c>
      <c r="S1326">
        <v>1.2764803680000001</v>
      </c>
      <c r="T1326">
        <v>0.55555555599999995</v>
      </c>
      <c r="U1326">
        <v>0.55555555599999995</v>
      </c>
      <c r="V1326">
        <v>0.46666666699999998</v>
      </c>
      <c r="W1326">
        <v>0.53333333299999997</v>
      </c>
      <c r="X1326">
        <v>0.66666666699999999</v>
      </c>
      <c r="Y1326">
        <v>0.62962963000000005</v>
      </c>
      <c r="Z1326">
        <v>-9</v>
      </c>
      <c r="AA1326" s="5" t="s">
        <v>193</v>
      </c>
      <c r="AB1326">
        <v>-6</v>
      </c>
      <c r="AC1326">
        <v>-6</v>
      </c>
      <c r="AD1326" s="5" t="s">
        <v>221</v>
      </c>
      <c r="AE1326">
        <v>-6</v>
      </c>
      <c r="AF1326">
        <v>-2</v>
      </c>
      <c r="AG1326">
        <v>-2</v>
      </c>
      <c r="AH1326">
        <v>-1</v>
      </c>
      <c r="AI1326">
        <v>-1</v>
      </c>
      <c r="AJ1326">
        <v>0</v>
      </c>
      <c r="AK1326">
        <v>0</v>
      </c>
      <c r="AL1326">
        <v>0</v>
      </c>
      <c r="AM1326">
        <v>0</v>
      </c>
      <c r="AN1326">
        <v>3</v>
      </c>
      <c r="AO1326">
        <v>3</v>
      </c>
      <c r="AP1326">
        <v>3</v>
      </c>
      <c r="AQ1326">
        <v>3</v>
      </c>
      <c r="AR1326">
        <v>4</v>
      </c>
      <c r="AS1326">
        <v>4</v>
      </c>
      <c r="AT1326">
        <v>6</v>
      </c>
      <c r="AU1326">
        <v>6</v>
      </c>
      <c r="AV1326">
        <v>7</v>
      </c>
      <c r="AW1326">
        <v>7</v>
      </c>
      <c r="AX1326">
        <v>8</v>
      </c>
      <c r="AY1326">
        <v>8</v>
      </c>
      <c r="AZ1326">
        <v>11</v>
      </c>
      <c r="BA1326">
        <v>11</v>
      </c>
      <c r="BB1326">
        <v>12</v>
      </c>
      <c r="BC1326">
        <v>12</v>
      </c>
      <c r="BD1326">
        <v>13</v>
      </c>
      <c r="BE1326">
        <v>13</v>
      </c>
      <c r="BF1326">
        <v>14</v>
      </c>
      <c r="BG1326">
        <v>14</v>
      </c>
      <c r="BH1326">
        <v>17</v>
      </c>
      <c r="BI1326">
        <v>17</v>
      </c>
      <c r="BJ1326">
        <v>18</v>
      </c>
      <c r="BK1326">
        <v>18</v>
      </c>
      <c r="BL1326">
        <v>18</v>
      </c>
      <c r="BM1326">
        <v>18</v>
      </c>
      <c r="BN1326">
        <v>-3</v>
      </c>
      <c r="BO1326">
        <v>-1</v>
      </c>
      <c r="BP1326">
        <v>1</v>
      </c>
      <c r="BQ1326">
        <v>-5</v>
      </c>
      <c r="BR1326">
        <v>-1</v>
      </c>
      <c r="BS1326">
        <v>1</v>
      </c>
      <c r="BT1326">
        <v>-1</v>
      </c>
      <c r="BU1326">
        <v>1</v>
      </c>
      <c r="BV1326">
        <v>-1</v>
      </c>
      <c r="BW1326">
        <v>1</v>
      </c>
      <c r="BX1326">
        <v>0</v>
      </c>
      <c r="BY1326">
        <v>0</v>
      </c>
      <c r="BZ1326">
        <v>0</v>
      </c>
      <c r="CA1326">
        <v>0</v>
      </c>
      <c r="CB1326">
        <v>-3</v>
      </c>
      <c r="CC1326">
        <v>2</v>
      </c>
      <c r="CD1326">
        <v>0</v>
      </c>
      <c r="CE1326">
        <v>-3</v>
      </c>
      <c r="CF1326">
        <v>-1</v>
      </c>
      <c r="CG1326">
        <v>1</v>
      </c>
      <c r="CH1326">
        <v>1</v>
      </c>
      <c r="CI1326">
        <v>0</v>
      </c>
      <c r="CJ1326">
        <v>4</v>
      </c>
      <c r="CK1326">
        <v>-2</v>
      </c>
      <c r="CL1326">
        <v>1</v>
      </c>
      <c r="CM1326">
        <v>-3</v>
      </c>
      <c r="CN1326">
        <v>0</v>
      </c>
      <c r="CO1326">
        <v>0</v>
      </c>
      <c r="CP1326">
        <v>0</v>
      </c>
      <c r="CQ1326">
        <v>1</v>
      </c>
      <c r="CR1326">
        <v>1</v>
      </c>
      <c r="CS1326">
        <v>-2</v>
      </c>
      <c r="CT1326">
        <v>1</v>
      </c>
      <c r="CU1326">
        <v>0</v>
      </c>
      <c r="CV1326">
        <v>1</v>
      </c>
      <c r="CW1326">
        <v>1</v>
      </c>
      <c r="CX1326">
        <v>3</v>
      </c>
      <c r="CY1326">
        <v>2</v>
      </c>
      <c r="CZ1326">
        <v>3</v>
      </c>
      <c r="DA1326">
        <v>4</v>
      </c>
      <c r="DB1326">
        <v>-15</v>
      </c>
      <c r="DC1326">
        <v>-23</v>
      </c>
      <c r="DD1326">
        <v>-23</v>
      </c>
      <c r="DE1326">
        <v>-31</v>
      </c>
      <c r="DF1326">
        <v>-12</v>
      </c>
      <c r="DG1326">
        <v>-20</v>
      </c>
      <c r="DH1326">
        <v>-1</v>
      </c>
      <c r="DI1326">
        <v>-9</v>
      </c>
      <c r="DJ1326">
        <v>-3</v>
      </c>
      <c r="DK1326">
        <v>-11</v>
      </c>
      <c r="DL1326">
        <v>0</v>
      </c>
      <c r="DM1326">
        <v>-8</v>
      </c>
      <c r="DN1326">
        <v>8</v>
      </c>
      <c r="DO1326">
        <v>0</v>
      </c>
      <c r="DP1326">
        <v>5</v>
      </c>
      <c r="DQ1326">
        <v>-3</v>
      </c>
      <c r="DR1326">
        <v>7</v>
      </c>
      <c r="DS1326">
        <v>-1</v>
      </c>
      <c r="DT1326">
        <v>7</v>
      </c>
      <c r="DU1326">
        <v>-1</v>
      </c>
      <c r="DV1326">
        <v>4</v>
      </c>
      <c r="DW1326">
        <v>-4</v>
      </c>
      <c r="DX1326">
        <v>8</v>
      </c>
      <c r="DY1326">
        <v>0</v>
      </c>
      <c r="DZ1326">
        <v>9</v>
      </c>
      <c r="EA1326">
        <v>1</v>
      </c>
      <c r="EB1326">
        <v>13</v>
      </c>
      <c r="EC1326">
        <v>5</v>
      </c>
      <c r="ED1326">
        <v>10</v>
      </c>
      <c r="EE1326">
        <v>2</v>
      </c>
      <c r="EF1326">
        <v>11</v>
      </c>
      <c r="EG1326">
        <v>3</v>
      </c>
      <c r="EH1326">
        <v>18</v>
      </c>
      <c r="EI1326">
        <v>10</v>
      </c>
      <c r="EJ1326">
        <v>20</v>
      </c>
      <c r="EK1326">
        <v>12</v>
      </c>
      <c r="EL1326">
        <v>23</v>
      </c>
      <c r="EM1326">
        <v>15</v>
      </c>
      <c r="EN1326">
        <v>31</v>
      </c>
      <c r="EO1326">
        <v>23</v>
      </c>
      <c r="EP1326">
        <v>155.72654610000001</v>
      </c>
      <c r="EQ1326">
        <v>154.43487500000001</v>
      </c>
      <c r="ER1326">
        <v>87.813735519999994</v>
      </c>
      <c r="ES1326">
        <v>88.367599740000003</v>
      </c>
      <c r="ET1326">
        <v>172.3209707</v>
      </c>
      <c r="EU1326">
        <v>151.90762860000001</v>
      </c>
      <c r="EV1326">
        <v>87.292011509999995</v>
      </c>
      <c r="EW1326">
        <v>86.198089519999996</v>
      </c>
      <c r="EX1326">
        <v>55.441187540000001</v>
      </c>
      <c r="EY1326">
        <v>45.020568390000001</v>
      </c>
      <c r="EZ1326">
        <v>69.466197769999994</v>
      </c>
      <c r="FA1326">
        <v>60.885513809999999</v>
      </c>
      <c r="FB1326">
        <v>9.1159135649999996</v>
      </c>
      <c r="FC1326">
        <v>8.090619212</v>
      </c>
      <c r="FD1326">
        <v>29.1615523</v>
      </c>
      <c r="FE1326">
        <v>22.946683740000001</v>
      </c>
      <c r="FF1326">
        <v>8.4002853890000004</v>
      </c>
      <c r="FG1326">
        <v>6.4088903730000002</v>
      </c>
      <c r="FH1326">
        <v>2.2729987129999998</v>
      </c>
      <c r="FI1326">
        <v>1.702076661</v>
      </c>
      <c r="FJ1326">
        <v>38.000163000000001</v>
      </c>
      <c r="FK1326">
        <v>33.243591870000003</v>
      </c>
      <c r="FL1326">
        <v>12.79876247</v>
      </c>
      <c r="FM1326">
        <v>10.07626863</v>
      </c>
      <c r="FN1326">
        <v>0</v>
      </c>
      <c r="FO1326">
        <v>0</v>
      </c>
      <c r="FP1326">
        <v>1</v>
      </c>
      <c r="FQ1326">
        <v>0</v>
      </c>
      <c r="FR1326">
        <f>8/13</f>
        <v>0.61538461538461542</v>
      </c>
      <c r="FS1326">
        <v>1</v>
      </c>
      <c r="FT1326">
        <v>3</v>
      </c>
      <c r="FU1326">
        <v>0</v>
      </c>
      <c r="FV1326">
        <v>1</v>
      </c>
      <c r="FW1326">
        <v>1</v>
      </c>
      <c r="FX1326">
        <v>0</v>
      </c>
    </row>
    <row r="1327" spans="1:180" x14ac:dyDescent="0.3">
      <c r="A1327" s="7" t="s">
        <v>102</v>
      </c>
      <c r="B1327" s="7" t="s">
        <v>110</v>
      </c>
      <c r="C1327" t="s">
        <v>58</v>
      </c>
      <c r="D1327">
        <v>19</v>
      </c>
      <c r="E1327">
        <v>3</v>
      </c>
      <c r="F1327">
        <v>1.94</v>
      </c>
      <c r="G1327">
        <v>1.2414285709999999</v>
      </c>
      <c r="H1327">
        <v>0.69399999999999995</v>
      </c>
      <c r="I1327">
        <v>0.71571428599999998</v>
      </c>
      <c r="J1327">
        <v>1.0019919129999999</v>
      </c>
      <c r="K1327">
        <v>0.81080351699999997</v>
      </c>
      <c r="L1327">
        <v>0.68074705800000002</v>
      </c>
      <c r="M1327">
        <v>0.55733303700000003</v>
      </c>
      <c r="N1327">
        <v>17.111817420000001</v>
      </c>
      <c r="O1327">
        <v>21.848458010000002</v>
      </c>
      <c r="P1327">
        <v>1.3622240459999999</v>
      </c>
      <c r="Q1327">
        <v>0.89772412599999996</v>
      </c>
      <c r="R1327">
        <v>1.303750974</v>
      </c>
      <c r="S1327">
        <v>1.2097557510000001</v>
      </c>
      <c r="T1327">
        <v>0.5</v>
      </c>
      <c r="U1327">
        <v>0.29629629600000001</v>
      </c>
      <c r="V1327">
        <v>0.26666666700000002</v>
      </c>
      <c r="W1327">
        <v>0.2</v>
      </c>
      <c r="X1327">
        <v>0.44444444399999999</v>
      </c>
      <c r="Y1327">
        <v>0.185185185</v>
      </c>
      <c r="Z1327">
        <v>-12</v>
      </c>
      <c r="AA1327" s="5" t="s">
        <v>199</v>
      </c>
      <c r="AB1327">
        <v>-9</v>
      </c>
      <c r="AC1327">
        <v>-20</v>
      </c>
      <c r="AD1327" s="5" t="s">
        <v>193</v>
      </c>
      <c r="AE1327">
        <v>-20</v>
      </c>
      <c r="AF1327">
        <v>-5</v>
      </c>
      <c r="AG1327">
        <v>-16</v>
      </c>
      <c r="AH1327">
        <v>-4</v>
      </c>
      <c r="AI1327">
        <v>-15</v>
      </c>
      <c r="AJ1327">
        <v>-3</v>
      </c>
      <c r="AK1327">
        <v>-14</v>
      </c>
      <c r="AL1327">
        <v>-3</v>
      </c>
      <c r="AM1327">
        <v>-14</v>
      </c>
      <c r="AN1327">
        <v>0</v>
      </c>
      <c r="AO1327">
        <v>-11</v>
      </c>
      <c r="AP1327">
        <v>0</v>
      </c>
      <c r="AQ1327">
        <v>-11</v>
      </c>
      <c r="AR1327">
        <v>1</v>
      </c>
      <c r="AS1327">
        <v>-10</v>
      </c>
      <c r="AT1327">
        <v>3</v>
      </c>
      <c r="AU1327">
        <v>-8</v>
      </c>
      <c r="AV1327">
        <v>4</v>
      </c>
      <c r="AW1327">
        <v>-7</v>
      </c>
      <c r="AX1327">
        <v>5</v>
      </c>
      <c r="AY1327">
        <v>-6</v>
      </c>
      <c r="AZ1327">
        <v>8</v>
      </c>
      <c r="BA1327">
        <v>-3</v>
      </c>
      <c r="BB1327">
        <v>9</v>
      </c>
      <c r="BC1327">
        <v>-2</v>
      </c>
      <c r="BD1327">
        <v>10</v>
      </c>
      <c r="BE1327">
        <v>-1</v>
      </c>
      <c r="BF1327">
        <v>11</v>
      </c>
      <c r="BG1327">
        <v>0</v>
      </c>
      <c r="BH1327">
        <v>14</v>
      </c>
      <c r="BI1327">
        <v>3</v>
      </c>
      <c r="BJ1327">
        <v>15</v>
      </c>
      <c r="BK1327">
        <v>4</v>
      </c>
      <c r="BL1327">
        <v>15</v>
      </c>
      <c r="BM1327">
        <v>4</v>
      </c>
      <c r="BN1327">
        <v>1</v>
      </c>
      <c r="BO1327">
        <v>-3</v>
      </c>
      <c r="BP1327">
        <v>-2</v>
      </c>
      <c r="BQ1327">
        <v>-3</v>
      </c>
      <c r="BR1327">
        <v>-1</v>
      </c>
      <c r="BS1327">
        <v>-2</v>
      </c>
      <c r="BT1327">
        <v>-1</v>
      </c>
      <c r="BU1327">
        <v>0</v>
      </c>
      <c r="BV1327">
        <v>-2</v>
      </c>
      <c r="BW1327">
        <v>-2</v>
      </c>
      <c r="BX1327">
        <v>0</v>
      </c>
      <c r="BY1327">
        <v>-1</v>
      </c>
      <c r="BZ1327">
        <v>3</v>
      </c>
      <c r="CA1327">
        <v>0</v>
      </c>
      <c r="CB1327">
        <v>1</v>
      </c>
      <c r="CC1327">
        <v>0</v>
      </c>
      <c r="CD1327">
        <v>0</v>
      </c>
      <c r="CE1327">
        <v>0</v>
      </c>
      <c r="CF1327">
        <v>0</v>
      </c>
      <c r="CG1327">
        <v>2</v>
      </c>
      <c r="CH1327">
        <v>-2</v>
      </c>
      <c r="CI1327">
        <v>0</v>
      </c>
      <c r="CJ1327">
        <v>2</v>
      </c>
      <c r="CK1327">
        <v>0</v>
      </c>
      <c r="CL1327">
        <v>2</v>
      </c>
      <c r="CM1327">
        <v>-1</v>
      </c>
      <c r="CN1327">
        <v>1</v>
      </c>
      <c r="CO1327">
        <v>0</v>
      </c>
      <c r="CP1327">
        <v>-4</v>
      </c>
      <c r="CQ1327">
        <v>-1</v>
      </c>
      <c r="CR1327">
        <v>1</v>
      </c>
      <c r="CS1327">
        <v>-4</v>
      </c>
      <c r="CT1327">
        <v>0</v>
      </c>
      <c r="CU1327">
        <v>0</v>
      </c>
      <c r="CV1327">
        <v>0</v>
      </c>
      <c r="CW1327">
        <v>0</v>
      </c>
      <c r="CX1327">
        <v>1</v>
      </c>
      <c r="CY1327">
        <v>2</v>
      </c>
      <c r="CZ1327">
        <v>-1</v>
      </c>
      <c r="DA1327">
        <v>1</v>
      </c>
      <c r="DB1327">
        <v>-22</v>
      </c>
      <c r="DC1327">
        <v>-33</v>
      </c>
      <c r="DD1327">
        <v>-30</v>
      </c>
      <c r="DE1327">
        <v>-41</v>
      </c>
      <c r="DF1327">
        <v>-19</v>
      </c>
      <c r="DG1327">
        <v>-30</v>
      </c>
      <c r="DH1327">
        <v>-8</v>
      </c>
      <c r="DI1327">
        <v>-19</v>
      </c>
      <c r="DJ1327">
        <v>-10</v>
      </c>
      <c r="DK1327">
        <v>-21</v>
      </c>
      <c r="DL1327">
        <v>-7</v>
      </c>
      <c r="DM1327">
        <v>-18</v>
      </c>
      <c r="DN1327">
        <v>1</v>
      </c>
      <c r="DO1327">
        <v>-10</v>
      </c>
      <c r="DP1327">
        <v>-2</v>
      </c>
      <c r="DQ1327">
        <v>-13</v>
      </c>
      <c r="DR1327">
        <v>0</v>
      </c>
      <c r="DS1327">
        <v>-11</v>
      </c>
      <c r="DT1327">
        <v>0</v>
      </c>
      <c r="DU1327">
        <v>-11</v>
      </c>
      <c r="DV1327">
        <v>-3</v>
      </c>
      <c r="DW1327">
        <v>-14</v>
      </c>
      <c r="DX1327">
        <v>1</v>
      </c>
      <c r="DY1327">
        <v>-10</v>
      </c>
      <c r="DZ1327">
        <v>2</v>
      </c>
      <c r="EA1327">
        <v>-9</v>
      </c>
      <c r="EB1327">
        <v>6</v>
      </c>
      <c r="EC1327">
        <v>-5</v>
      </c>
      <c r="ED1327">
        <v>3</v>
      </c>
      <c r="EE1327">
        <v>-8</v>
      </c>
      <c r="EF1327">
        <v>4</v>
      </c>
      <c r="EG1327">
        <v>-7</v>
      </c>
      <c r="EH1327">
        <v>11</v>
      </c>
      <c r="EI1327">
        <v>0</v>
      </c>
      <c r="EJ1327">
        <v>13</v>
      </c>
      <c r="EK1327">
        <v>2</v>
      </c>
      <c r="EL1327">
        <v>16</v>
      </c>
      <c r="EM1327">
        <v>5</v>
      </c>
      <c r="EN1327">
        <v>24</v>
      </c>
      <c r="EO1327">
        <v>13</v>
      </c>
      <c r="EP1327">
        <v>118.4518333</v>
      </c>
      <c r="EQ1327">
        <v>152.7117155</v>
      </c>
      <c r="ER1327">
        <v>85.623089660000005</v>
      </c>
      <c r="ES1327">
        <v>86.975718259999994</v>
      </c>
      <c r="ET1327">
        <v>139.4557476</v>
      </c>
      <c r="EU1327">
        <v>149.28537539999999</v>
      </c>
      <c r="EV1327">
        <v>85.321933759999993</v>
      </c>
      <c r="EW1327">
        <v>84.390394950000001</v>
      </c>
      <c r="EX1327">
        <v>55.584394860000003</v>
      </c>
      <c r="EY1327">
        <v>40.64707748</v>
      </c>
      <c r="EZ1327">
        <v>65.112353029999994</v>
      </c>
      <c r="FA1327">
        <v>60.748321240000003</v>
      </c>
      <c r="FB1327">
        <v>7.5157132449999997</v>
      </c>
      <c r="FC1327">
        <v>8.6138848279999998</v>
      </c>
      <c r="FD1327">
        <v>25.87786419</v>
      </c>
      <c r="FE1327">
        <v>27.659709679999999</v>
      </c>
      <c r="FF1327">
        <v>6.0670013450000004</v>
      </c>
      <c r="FG1327">
        <v>4.9675054249999997</v>
      </c>
      <c r="FH1327">
        <v>2.1316965899999998</v>
      </c>
      <c r="FI1327">
        <v>1.4895908529999999</v>
      </c>
      <c r="FJ1327">
        <v>33.081326840000003</v>
      </c>
      <c r="FK1327">
        <v>26.843978499999999</v>
      </c>
      <c r="FL1327">
        <v>11.03919604</v>
      </c>
      <c r="FM1327">
        <v>11.89208934</v>
      </c>
      <c r="FN1327">
        <v>0</v>
      </c>
      <c r="FO1327">
        <v>0</v>
      </c>
      <c r="FP1327">
        <v>0</v>
      </c>
      <c r="FQ1327">
        <v>1</v>
      </c>
      <c r="FR1327">
        <f>4/14</f>
        <v>0.2857142857142857</v>
      </c>
      <c r="FS1327" t="s">
        <v>45</v>
      </c>
      <c r="FT1327">
        <v>1</v>
      </c>
      <c r="FU1327">
        <v>1</v>
      </c>
      <c r="FV1327">
        <v>1</v>
      </c>
      <c r="FW1327">
        <v>1</v>
      </c>
      <c r="FX1327">
        <v>0</v>
      </c>
    </row>
    <row r="1328" spans="1:180" x14ac:dyDescent="0.3">
      <c r="A1328" s="7" t="s">
        <v>107</v>
      </c>
      <c r="B1328" s="7" t="s">
        <v>112</v>
      </c>
      <c r="C1328" t="s">
        <v>58</v>
      </c>
      <c r="D1328">
        <v>19</v>
      </c>
      <c r="E1328">
        <v>3</v>
      </c>
      <c r="F1328">
        <v>2.17</v>
      </c>
      <c r="G1328">
        <v>0.90937500000000004</v>
      </c>
      <c r="H1328">
        <v>0.61080887399999995</v>
      </c>
      <c r="I1328">
        <v>0.71906250000000005</v>
      </c>
      <c r="J1328">
        <v>0.84084546500000001</v>
      </c>
      <c r="K1328">
        <v>1.303177282</v>
      </c>
      <c r="L1328">
        <v>0.62291698200000001</v>
      </c>
      <c r="M1328">
        <v>0.90510288800000005</v>
      </c>
      <c r="N1328">
        <v>24.028838180000001</v>
      </c>
      <c r="O1328">
        <v>20.54175064</v>
      </c>
      <c r="P1328">
        <v>0.87800835499999996</v>
      </c>
      <c r="Q1328">
        <v>1.426508205</v>
      </c>
      <c r="R1328">
        <v>1.835011784</v>
      </c>
      <c r="S1328">
        <v>0.922345741</v>
      </c>
      <c r="T1328">
        <v>0.222222222</v>
      </c>
      <c r="U1328">
        <v>0.66666666699999999</v>
      </c>
      <c r="V1328">
        <v>6.6666666999999999E-2</v>
      </c>
      <c r="W1328">
        <v>0.66666666699999999</v>
      </c>
      <c r="X1328">
        <v>0.14814814800000001</v>
      </c>
      <c r="Y1328">
        <v>0.625</v>
      </c>
      <c r="Z1328">
        <v>-27</v>
      </c>
      <c r="AA1328" s="5" t="s">
        <v>233</v>
      </c>
      <c r="AB1328">
        <v>-24</v>
      </c>
      <c r="AC1328">
        <v>0</v>
      </c>
      <c r="AD1328" s="5" t="s">
        <v>213</v>
      </c>
      <c r="AE1328">
        <v>0</v>
      </c>
      <c r="AF1328">
        <v>-20</v>
      </c>
      <c r="AG1328">
        <v>4</v>
      </c>
      <c r="AH1328">
        <v>-19</v>
      </c>
      <c r="AI1328">
        <v>5</v>
      </c>
      <c r="AJ1328">
        <v>-18</v>
      </c>
      <c r="AK1328">
        <v>6</v>
      </c>
      <c r="AL1328">
        <v>-18</v>
      </c>
      <c r="AM1328">
        <v>6</v>
      </c>
      <c r="AN1328">
        <v>-15</v>
      </c>
      <c r="AO1328">
        <v>9</v>
      </c>
      <c r="AP1328">
        <v>-15</v>
      </c>
      <c r="AQ1328">
        <v>9</v>
      </c>
      <c r="AR1328">
        <v>-14</v>
      </c>
      <c r="AS1328">
        <v>10</v>
      </c>
      <c r="AT1328">
        <v>-12</v>
      </c>
      <c r="AU1328">
        <v>12</v>
      </c>
      <c r="AV1328">
        <v>-11</v>
      </c>
      <c r="AW1328">
        <v>13</v>
      </c>
      <c r="AX1328">
        <v>-10</v>
      </c>
      <c r="AY1328">
        <v>14</v>
      </c>
      <c r="AZ1328">
        <v>-7</v>
      </c>
      <c r="BA1328">
        <v>17</v>
      </c>
      <c r="BB1328">
        <v>-6</v>
      </c>
      <c r="BC1328">
        <v>18</v>
      </c>
      <c r="BD1328">
        <v>-5</v>
      </c>
      <c r="BE1328">
        <v>19</v>
      </c>
      <c r="BF1328">
        <v>-4</v>
      </c>
      <c r="BG1328">
        <v>20</v>
      </c>
      <c r="BH1328">
        <v>-1</v>
      </c>
      <c r="BI1328">
        <v>23</v>
      </c>
      <c r="BJ1328">
        <v>0</v>
      </c>
      <c r="BK1328">
        <v>24</v>
      </c>
      <c r="BL1328">
        <v>0</v>
      </c>
      <c r="BM1328">
        <v>24</v>
      </c>
      <c r="BN1328">
        <v>0</v>
      </c>
      <c r="BO1328">
        <v>0</v>
      </c>
      <c r="BP1328">
        <v>-4</v>
      </c>
      <c r="BQ1328">
        <v>0</v>
      </c>
      <c r="BR1328">
        <v>0</v>
      </c>
      <c r="BS1328">
        <v>0</v>
      </c>
      <c r="BT1328">
        <v>-2</v>
      </c>
      <c r="BU1328">
        <v>0</v>
      </c>
      <c r="BV1328">
        <v>-2</v>
      </c>
      <c r="BW1328">
        <v>0</v>
      </c>
      <c r="BX1328">
        <v>-3</v>
      </c>
      <c r="BY1328">
        <v>1</v>
      </c>
      <c r="BZ1328">
        <v>-4</v>
      </c>
      <c r="CA1328">
        <v>-1</v>
      </c>
      <c r="CB1328">
        <v>0</v>
      </c>
      <c r="CC1328">
        <v>4</v>
      </c>
      <c r="CD1328">
        <v>1</v>
      </c>
      <c r="CE1328">
        <v>1</v>
      </c>
      <c r="CF1328">
        <v>4</v>
      </c>
      <c r="CG1328">
        <v>-1</v>
      </c>
      <c r="CH1328">
        <v>-1</v>
      </c>
      <c r="CI1328">
        <v>1</v>
      </c>
      <c r="CJ1328">
        <v>-2</v>
      </c>
      <c r="CK1328">
        <v>1</v>
      </c>
      <c r="CL1328">
        <v>-2</v>
      </c>
      <c r="CM1328">
        <v>0</v>
      </c>
      <c r="CN1328">
        <v>0</v>
      </c>
      <c r="CO1328">
        <v>0</v>
      </c>
      <c r="CP1328">
        <v>1</v>
      </c>
      <c r="CQ1328">
        <v>1</v>
      </c>
      <c r="CR1328">
        <v>-5</v>
      </c>
      <c r="CS1328">
        <v>3</v>
      </c>
      <c r="CT1328">
        <v>-1</v>
      </c>
      <c r="CU1328">
        <v>2</v>
      </c>
      <c r="CV1328">
        <v>-2</v>
      </c>
      <c r="CW1328">
        <v>2</v>
      </c>
      <c r="CX1328">
        <v>-3</v>
      </c>
      <c r="CY1328">
        <v>4</v>
      </c>
      <c r="CZ1328">
        <v>0</v>
      </c>
      <c r="DA1328">
        <v>0</v>
      </c>
      <c r="DB1328">
        <v>-46</v>
      </c>
      <c r="DC1328">
        <v>-3</v>
      </c>
      <c r="DD1328">
        <v>-54</v>
      </c>
      <c r="DE1328">
        <v>-11</v>
      </c>
      <c r="DF1328">
        <v>-43</v>
      </c>
      <c r="DG1328">
        <v>0</v>
      </c>
      <c r="DH1328">
        <v>-32</v>
      </c>
      <c r="DI1328">
        <v>11</v>
      </c>
      <c r="DJ1328">
        <v>-34</v>
      </c>
      <c r="DK1328">
        <v>9</v>
      </c>
      <c r="DL1328">
        <v>-31</v>
      </c>
      <c r="DM1328">
        <v>12</v>
      </c>
      <c r="DN1328">
        <v>-23</v>
      </c>
      <c r="DO1328">
        <v>20</v>
      </c>
      <c r="DP1328">
        <v>-26</v>
      </c>
      <c r="DQ1328">
        <v>17</v>
      </c>
      <c r="DR1328">
        <v>-24</v>
      </c>
      <c r="DS1328">
        <v>19</v>
      </c>
      <c r="DT1328">
        <v>-24</v>
      </c>
      <c r="DU1328">
        <v>19</v>
      </c>
      <c r="DV1328">
        <v>-27</v>
      </c>
      <c r="DW1328">
        <v>16</v>
      </c>
      <c r="DX1328">
        <v>-23</v>
      </c>
      <c r="DY1328">
        <v>20</v>
      </c>
      <c r="DZ1328">
        <v>-22</v>
      </c>
      <c r="EA1328">
        <v>21</v>
      </c>
      <c r="EB1328">
        <v>-18</v>
      </c>
      <c r="EC1328">
        <v>25</v>
      </c>
      <c r="ED1328">
        <v>-21</v>
      </c>
      <c r="EE1328">
        <v>22</v>
      </c>
      <c r="EF1328">
        <v>-20</v>
      </c>
      <c r="EG1328">
        <v>23</v>
      </c>
      <c r="EH1328">
        <v>-13</v>
      </c>
      <c r="EI1328">
        <v>30</v>
      </c>
      <c r="EJ1328">
        <v>-11</v>
      </c>
      <c r="EK1328">
        <v>32</v>
      </c>
      <c r="EL1328">
        <v>-8</v>
      </c>
      <c r="EM1328">
        <v>35</v>
      </c>
      <c r="EN1328">
        <v>0</v>
      </c>
      <c r="EO1328">
        <v>43</v>
      </c>
      <c r="EP1328">
        <v>116.0423086</v>
      </c>
      <c r="EQ1328">
        <v>162.54764059999999</v>
      </c>
      <c r="ER1328">
        <v>84.060898929999993</v>
      </c>
      <c r="ES1328">
        <v>88.954307670000006</v>
      </c>
      <c r="ET1328">
        <v>119.9188122</v>
      </c>
      <c r="EU1328">
        <v>169.12243710000001</v>
      </c>
      <c r="EV1328">
        <v>82.830807829999998</v>
      </c>
      <c r="EW1328">
        <v>87.715271290000004</v>
      </c>
      <c r="EX1328">
        <v>43.741613180000002</v>
      </c>
      <c r="EY1328">
        <v>50.256151709999997</v>
      </c>
      <c r="EZ1328">
        <v>62.165204029999998</v>
      </c>
      <c r="FA1328">
        <v>68.924632169999995</v>
      </c>
      <c r="FB1328">
        <v>7.6222542779999998</v>
      </c>
      <c r="FC1328">
        <v>7.9908815119999996</v>
      </c>
      <c r="FD1328">
        <v>21.486383669999999</v>
      </c>
      <c r="FE1328">
        <v>30.90618929</v>
      </c>
      <c r="FF1328">
        <v>5.031730338</v>
      </c>
      <c r="FG1328">
        <v>5.9714628320000003</v>
      </c>
      <c r="FH1328">
        <v>2.2547428219999999</v>
      </c>
      <c r="FI1328">
        <v>1.493904981</v>
      </c>
      <c r="FJ1328">
        <v>31.758763219999999</v>
      </c>
      <c r="FK1328">
        <v>38.454359179999997</v>
      </c>
      <c r="FL1328">
        <v>10.5697022</v>
      </c>
      <c r="FM1328">
        <v>11.18463536</v>
      </c>
      <c r="FN1328">
        <v>0</v>
      </c>
      <c r="FO1328">
        <v>0</v>
      </c>
      <c r="FP1328">
        <v>2</v>
      </c>
      <c r="FQ1328">
        <v>2</v>
      </c>
      <c r="FR1328">
        <f>1/14</f>
        <v>7.1428571428571425E-2</v>
      </c>
      <c r="FS1328">
        <v>2</v>
      </c>
      <c r="FT1328">
        <v>0</v>
      </c>
      <c r="FU1328">
        <v>1</v>
      </c>
      <c r="FV1328">
        <v>2</v>
      </c>
      <c r="FW1328">
        <v>0</v>
      </c>
      <c r="FX1328">
        <v>1</v>
      </c>
    </row>
    <row r="1329" spans="1:180" x14ac:dyDescent="0.3">
      <c r="A1329" s="7" t="s">
        <v>113</v>
      </c>
      <c r="B1329" s="7" t="s">
        <v>98</v>
      </c>
      <c r="C1329" t="s">
        <v>58</v>
      </c>
      <c r="D1329">
        <v>19</v>
      </c>
      <c r="E1329">
        <v>3</v>
      </c>
      <c r="F1329">
        <v>0.77148936199999996</v>
      </c>
      <c r="G1329">
        <v>1.4064278109999999</v>
      </c>
      <c r="H1329">
        <v>0.75342553199999995</v>
      </c>
      <c r="I1329">
        <v>0.73731181300000004</v>
      </c>
      <c r="J1329">
        <v>2.4077142509999998</v>
      </c>
      <c r="K1329">
        <v>1.2136941729999999</v>
      </c>
      <c r="L1329">
        <v>1.645248077</v>
      </c>
      <c r="M1329">
        <v>0.98374523800000002</v>
      </c>
      <c r="N1329">
        <v>18.78224393</v>
      </c>
      <c r="O1329">
        <v>21.29070042</v>
      </c>
      <c r="P1329">
        <v>2.532241473</v>
      </c>
      <c r="Q1329">
        <v>1.340086281</v>
      </c>
      <c r="R1329">
        <v>0.95695676200000002</v>
      </c>
      <c r="S1329">
        <v>1.589465637</v>
      </c>
      <c r="T1329">
        <v>0.66666666699999999</v>
      </c>
      <c r="U1329">
        <v>0.48148148099999999</v>
      </c>
      <c r="V1329">
        <v>0.53333333299999997</v>
      </c>
      <c r="W1329">
        <v>0.53333333299999997</v>
      </c>
      <c r="X1329">
        <v>0.70370370400000004</v>
      </c>
      <c r="Y1329">
        <v>0.25925925900000002</v>
      </c>
      <c r="Z1329">
        <v>-3</v>
      </c>
      <c r="AA1329" s="5" t="s">
        <v>214</v>
      </c>
      <c r="AB1329">
        <v>0</v>
      </c>
      <c r="AC1329">
        <v>-10</v>
      </c>
      <c r="AD1329" s="5" t="s">
        <v>197</v>
      </c>
      <c r="AE1329">
        <v>-10</v>
      </c>
      <c r="AF1329">
        <v>4</v>
      </c>
      <c r="AG1329">
        <v>-6</v>
      </c>
      <c r="AH1329">
        <v>5</v>
      </c>
      <c r="AI1329">
        <v>-5</v>
      </c>
      <c r="AJ1329">
        <v>6</v>
      </c>
      <c r="AK1329">
        <v>-4</v>
      </c>
      <c r="AL1329">
        <v>6</v>
      </c>
      <c r="AM1329">
        <v>-4</v>
      </c>
      <c r="AN1329">
        <v>9</v>
      </c>
      <c r="AO1329">
        <v>-1</v>
      </c>
      <c r="AP1329">
        <v>9</v>
      </c>
      <c r="AQ1329">
        <v>-1</v>
      </c>
      <c r="AR1329">
        <v>10</v>
      </c>
      <c r="AS1329">
        <v>0</v>
      </c>
      <c r="AT1329">
        <v>12</v>
      </c>
      <c r="AU1329">
        <v>2</v>
      </c>
      <c r="AV1329">
        <v>13</v>
      </c>
      <c r="AW1329">
        <v>3</v>
      </c>
      <c r="AX1329">
        <v>14</v>
      </c>
      <c r="AY1329">
        <v>4</v>
      </c>
      <c r="AZ1329">
        <v>17</v>
      </c>
      <c r="BA1329">
        <v>7</v>
      </c>
      <c r="BB1329">
        <v>18</v>
      </c>
      <c r="BC1329">
        <v>8</v>
      </c>
      <c r="BD1329">
        <v>19</v>
      </c>
      <c r="BE1329">
        <v>9</v>
      </c>
      <c r="BF1329">
        <v>20</v>
      </c>
      <c r="BG1329">
        <v>10</v>
      </c>
      <c r="BH1329">
        <v>23</v>
      </c>
      <c r="BI1329">
        <v>13</v>
      </c>
      <c r="BJ1329">
        <v>24</v>
      </c>
      <c r="BK1329">
        <v>14</v>
      </c>
      <c r="BL1329">
        <v>24</v>
      </c>
      <c r="BM1329">
        <v>14</v>
      </c>
      <c r="BN1329">
        <v>-1</v>
      </c>
      <c r="BO1329">
        <v>0</v>
      </c>
      <c r="BP1329">
        <v>0</v>
      </c>
      <c r="BQ1329">
        <v>0</v>
      </c>
      <c r="BR1329">
        <v>0</v>
      </c>
      <c r="BS1329">
        <v>1</v>
      </c>
      <c r="BT1329">
        <v>3</v>
      </c>
      <c r="BU1329">
        <v>-1</v>
      </c>
      <c r="BV1329">
        <v>-1</v>
      </c>
      <c r="BW1329">
        <v>-1</v>
      </c>
      <c r="BX1329">
        <v>-1</v>
      </c>
      <c r="BY1329">
        <v>1</v>
      </c>
      <c r="BZ1329">
        <v>5</v>
      </c>
      <c r="CA1329">
        <v>-1</v>
      </c>
      <c r="CB1329">
        <v>-1</v>
      </c>
      <c r="CC1329">
        <v>-1</v>
      </c>
      <c r="CD1329">
        <v>2</v>
      </c>
      <c r="CE1329">
        <v>0</v>
      </c>
      <c r="CF1329">
        <v>0</v>
      </c>
      <c r="CG1329">
        <v>0</v>
      </c>
      <c r="CH1329">
        <v>1</v>
      </c>
      <c r="CI1329">
        <v>2</v>
      </c>
      <c r="CJ1329">
        <v>0</v>
      </c>
      <c r="CK1329">
        <v>-1</v>
      </c>
      <c r="CL1329">
        <v>3</v>
      </c>
      <c r="CM1329">
        <v>2</v>
      </c>
      <c r="CN1329">
        <v>0</v>
      </c>
      <c r="CO1329">
        <v>3</v>
      </c>
      <c r="CP1329">
        <v>2</v>
      </c>
      <c r="CQ1329">
        <v>1</v>
      </c>
      <c r="CR1329">
        <v>4</v>
      </c>
      <c r="CS1329">
        <v>-3</v>
      </c>
      <c r="CT1329">
        <v>3</v>
      </c>
      <c r="CU1329">
        <v>-2</v>
      </c>
      <c r="CV1329">
        <v>4</v>
      </c>
      <c r="CW1329">
        <v>2</v>
      </c>
      <c r="CX1329">
        <v>2</v>
      </c>
      <c r="CY1329">
        <v>1</v>
      </c>
      <c r="CZ1329">
        <v>4</v>
      </c>
      <c r="DA1329">
        <v>-4</v>
      </c>
      <c r="DB1329">
        <v>8</v>
      </c>
      <c r="DC1329">
        <v>-22</v>
      </c>
      <c r="DD1329">
        <v>0</v>
      </c>
      <c r="DE1329">
        <v>-30</v>
      </c>
      <c r="DF1329">
        <v>11</v>
      </c>
      <c r="DG1329">
        <v>-19</v>
      </c>
      <c r="DH1329">
        <v>22</v>
      </c>
      <c r="DI1329">
        <v>-8</v>
      </c>
      <c r="DJ1329">
        <v>20</v>
      </c>
      <c r="DK1329">
        <v>-10</v>
      </c>
      <c r="DL1329">
        <v>23</v>
      </c>
      <c r="DM1329">
        <v>-7</v>
      </c>
      <c r="DN1329">
        <v>31</v>
      </c>
      <c r="DO1329">
        <v>1</v>
      </c>
      <c r="DP1329">
        <v>28</v>
      </c>
      <c r="DQ1329">
        <v>-2</v>
      </c>
      <c r="DR1329">
        <v>30</v>
      </c>
      <c r="DS1329">
        <v>0</v>
      </c>
      <c r="DT1329">
        <v>30</v>
      </c>
      <c r="DU1329">
        <v>0</v>
      </c>
      <c r="DV1329">
        <v>27</v>
      </c>
      <c r="DW1329">
        <v>-3</v>
      </c>
      <c r="DX1329">
        <v>31</v>
      </c>
      <c r="DY1329">
        <v>1</v>
      </c>
      <c r="DZ1329">
        <v>32</v>
      </c>
      <c r="EA1329">
        <v>2</v>
      </c>
      <c r="EB1329">
        <v>36</v>
      </c>
      <c r="EC1329">
        <v>6</v>
      </c>
      <c r="ED1329">
        <v>33</v>
      </c>
      <c r="EE1329">
        <v>3</v>
      </c>
      <c r="EF1329">
        <v>34</v>
      </c>
      <c r="EG1329">
        <v>4</v>
      </c>
      <c r="EH1329">
        <v>41</v>
      </c>
      <c r="EI1329">
        <v>11</v>
      </c>
      <c r="EJ1329">
        <v>43</v>
      </c>
      <c r="EK1329">
        <v>13</v>
      </c>
      <c r="EL1329">
        <v>46</v>
      </c>
      <c r="EM1329">
        <v>16</v>
      </c>
      <c r="EN1329">
        <v>54</v>
      </c>
      <c r="EO1329">
        <v>24</v>
      </c>
      <c r="EP1329">
        <v>279.94316739999999</v>
      </c>
      <c r="EQ1329">
        <v>140.0431226</v>
      </c>
      <c r="ER1329">
        <v>93.129987349999993</v>
      </c>
      <c r="ES1329">
        <v>86.193515570000002</v>
      </c>
      <c r="ET1329">
        <v>219.39794760000001</v>
      </c>
      <c r="EU1329">
        <v>159.2557553</v>
      </c>
      <c r="EV1329">
        <v>91.762130330000005</v>
      </c>
      <c r="EW1329">
        <v>85.954571299999998</v>
      </c>
      <c r="EX1329">
        <v>52.067608079999999</v>
      </c>
      <c r="EY1329">
        <v>54.78290947</v>
      </c>
      <c r="EZ1329">
        <v>74.571667110000007</v>
      </c>
      <c r="FA1329">
        <v>65.661160989999999</v>
      </c>
      <c r="FB1329">
        <v>11.11092779</v>
      </c>
      <c r="FC1329">
        <v>9.3975440399999997</v>
      </c>
      <c r="FD1329">
        <v>45.021308390000002</v>
      </c>
      <c r="FE1329">
        <v>26.014834359999998</v>
      </c>
      <c r="FF1329">
        <v>12.566840450000001</v>
      </c>
      <c r="FG1329">
        <v>8.0186081480000002</v>
      </c>
      <c r="FH1329">
        <v>2.9375138770000002</v>
      </c>
      <c r="FI1329">
        <v>2.9310420779999999</v>
      </c>
      <c r="FJ1329">
        <v>40.649652469999999</v>
      </c>
      <c r="FK1329">
        <v>37.306940640000001</v>
      </c>
      <c r="FL1329">
        <v>14.99322328</v>
      </c>
      <c r="FM1329">
        <v>10.707493769999999</v>
      </c>
      <c r="FN1329">
        <v>0</v>
      </c>
      <c r="FO1329">
        <v>0</v>
      </c>
      <c r="FP1329">
        <v>2</v>
      </c>
      <c r="FQ1329">
        <v>1</v>
      </c>
      <c r="FR1329">
        <v>1</v>
      </c>
      <c r="FS1329">
        <v>1</v>
      </c>
      <c r="FT1329">
        <v>3</v>
      </c>
      <c r="FU1329">
        <v>0</v>
      </c>
      <c r="FV1329">
        <v>1</v>
      </c>
      <c r="FW1329">
        <v>1</v>
      </c>
      <c r="FX1329">
        <v>0</v>
      </c>
    </row>
    <row r="1330" spans="1:180" x14ac:dyDescent="0.3">
      <c r="A1330" s="7" t="s">
        <v>104</v>
      </c>
      <c r="B1330" s="7" t="s">
        <v>137</v>
      </c>
      <c r="C1330" t="s">
        <v>58</v>
      </c>
      <c r="D1330">
        <v>19</v>
      </c>
      <c r="E1330">
        <v>3</v>
      </c>
      <c r="F1330">
        <v>0.93674999999999997</v>
      </c>
      <c r="G1330">
        <v>1.0809756100000001</v>
      </c>
      <c r="H1330">
        <v>0.74932500000000002</v>
      </c>
      <c r="I1330">
        <v>0.77663414600000003</v>
      </c>
      <c r="J1330">
        <v>0.83996366700000002</v>
      </c>
      <c r="K1330">
        <v>0.98276095399999996</v>
      </c>
      <c r="L1330">
        <v>0.66368176000000001</v>
      </c>
      <c r="M1330">
        <v>0.726334076</v>
      </c>
      <c r="N1330">
        <v>20.583440299999999</v>
      </c>
      <c r="O1330">
        <v>18.758087289999999</v>
      </c>
      <c r="P1330">
        <v>1.178408474</v>
      </c>
      <c r="Q1330">
        <v>1.0649728940000001</v>
      </c>
      <c r="R1330">
        <v>1.0443657040000001</v>
      </c>
      <c r="S1330">
        <v>1.5085309309999999</v>
      </c>
      <c r="T1330">
        <v>0.33333333300000001</v>
      </c>
      <c r="U1330">
        <v>0.35185185200000002</v>
      </c>
      <c r="V1330">
        <v>0.53333333299999997</v>
      </c>
      <c r="W1330">
        <v>0.46666666699999998</v>
      </c>
      <c r="X1330">
        <v>0.33333333300000001</v>
      </c>
      <c r="Y1330">
        <v>0.33333333300000001</v>
      </c>
      <c r="Z1330">
        <v>-21</v>
      </c>
      <c r="AA1330" s="5" t="s">
        <v>188</v>
      </c>
      <c r="AB1330">
        <v>-18</v>
      </c>
      <c r="AC1330">
        <v>-17</v>
      </c>
      <c r="AD1330" s="5" t="s">
        <v>185</v>
      </c>
      <c r="AE1330">
        <v>-17</v>
      </c>
      <c r="AF1330">
        <v>-14</v>
      </c>
      <c r="AG1330">
        <v>-13</v>
      </c>
      <c r="AH1330">
        <v>-13</v>
      </c>
      <c r="AI1330">
        <v>-12</v>
      </c>
      <c r="AJ1330">
        <v>-12</v>
      </c>
      <c r="AK1330">
        <v>-11</v>
      </c>
      <c r="AL1330">
        <v>-12</v>
      </c>
      <c r="AM1330">
        <v>-11</v>
      </c>
      <c r="AN1330">
        <v>-9</v>
      </c>
      <c r="AO1330">
        <v>-8</v>
      </c>
      <c r="AP1330">
        <v>-9</v>
      </c>
      <c r="AQ1330">
        <v>-8</v>
      </c>
      <c r="AR1330">
        <v>-8</v>
      </c>
      <c r="AS1330">
        <v>-7</v>
      </c>
      <c r="AT1330">
        <v>-6</v>
      </c>
      <c r="AU1330">
        <v>-5</v>
      </c>
      <c r="AV1330">
        <v>-5</v>
      </c>
      <c r="AW1330">
        <v>-4</v>
      </c>
      <c r="AX1330">
        <v>-4</v>
      </c>
      <c r="AY1330">
        <v>-3</v>
      </c>
      <c r="AZ1330">
        <v>-1</v>
      </c>
      <c r="BA1330">
        <v>0</v>
      </c>
      <c r="BB1330">
        <v>0</v>
      </c>
      <c r="BC1330">
        <v>1</v>
      </c>
      <c r="BD1330">
        <v>1</v>
      </c>
      <c r="BE1330">
        <v>2</v>
      </c>
      <c r="BF1330">
        <v>2</v>
      </c>
      <c r="BG1330">
        <v>3</v>
      </c>
      <c r="BH1330">
        <v>5</v>
      </c>
      <c r="BI1330">
        <v>6</v>
      </c>
      <c r="BJ1330">
        <v>6</v>
      </c>
      <c r="BK1330">
        <v>7</v>
      </c>
      <c r="BL1330">
        <v>6</v>
      </c>
      <c r="BM1330">
        <v>7</v>
      </c>
      <c r="BN1330">
        <v>-3</v>
      </c>
      <c r="BO1330">
        <v>-1</v>
      </c>
      <c r="BP1330">
        <v>-2</v>
      </c>
      <c r="BQ1330">
        <v>0</v>
      </c>
      <c r="BR1330">
        <v>-1</v>
      </c>
      <c r="BS1330">
        <v>0</v>
      </c>
      <c r="BT1330">
        <v>0</v>
      </c>
      <c r="BU1330">
        <v>-3</v>
      </c>
      <c r="BV1330">
        <v>0</v>
      </c>
      <c r="BW1330">
        <v>2</v>
      </c>
      <c r="BX1330">
        <v>0</v>
      </c>
      <c r="BY1330">
        <v>0</v>
      </c>
      <c r="BZ1330">
        <v>-1</v>
      </c>
      <c r="CA1330">
        <v>0</v>
      </c>
      <c r="CB1330">
        <v>0</v>
      </c>
      <c r="CC1330">
        <v>-2</v>
      </c>
      <c r="CD1330">
        <v>4</v>
      </c>
      <c r="CE1330">
        <v>-1</v>
      </c>
      <c r="CF1330">
        <v>-1</v>
      </c>
      <c r="CG1330">
        <v>-3</v>
      </c>
      <c r="CH1330">
        <v>-1</v>
      </c>
      <c r="CI1330">
        <v>-2</v>
      </c>
      <c r="CJ1330">
        <v>2</v>
      </c>
      <c r="CK1330">
        <v>1</v>
      </c>
      <c r="CL1330">
        <v>0</v>
      </c>
      <c r="CM1330">
        <v>-2</v>
      </c>
      <c r="CN1330">
        <v>0</v>
      </c>
      <c r="CO1330">
        <v>0</v>
      </c>
      <c r="CP1330">
        <v>0</v>
      </c>
      <c r="CQ1330">
        <v>0</v>
      </c>
      <c r="CR1330">
        <v>1</v>
      </c>
      <c r="CS1330">
        <v>2</v>
      </c>
      <c r="CT1330">
        <v>1</v>
      </c>
      <c r="CU1330">
        <v>0</v>
      </c>
      <c r="CV1330">
        <v>0</v>
      </c>
      <c r="CW1330">
        <v>0</v>
      </c>
      <c r="CX1330">
        <v>-2</v>
      </c>
      <c r="CY1330">
        <v>2</v>
      </c>
      <c r="CZ1330">
        <v>-1</v>
      </c>
      <c r="DA1330">
        <v>0</v>
      </c>
      <c r="DB1330">
        <v>-25</v>
      </c>
      <c r="DC1330">
        <v>-28</v>
      </c>
      <c r="DD1330">
        <v>-33</v>
      </c>
      <c r="DE1330">
        <v>-36</v>
      </c>
      <c r="DF1330">
        <v>-22</v>
      </c>
      <c r="DG1330">
        <v>-25</v>
      </c>
      <c r="DH1330">
        <v>-11</v>
      </c>
      <c r="DI1330">
        <v>-14</v>
      </c>
      <c r="DJ1330">
        <v>-13</v>
      </c>
      <c r="DK1330">
        <v>-16</v>
      </c>
      <c r="DL1330">
        <v>-10</v>
      </c>
      <c r="DM1330">
        <v>-13</v>
      </c>
      <c r="DN1330">
        <v>-2</v>
      </c>
      <c r="DO1330">
        <v>-5</v>
      </c>
      <c r="DP1330">
        <v>-5</v>
      </c>
      <c r="DQ1330">
        <v>-8</v>
      </c>
      <c r="DR1330">
        <v>-3</v>
      </c>
      <c r="DS1330">
        <v>-6</v>
      </c>
      <c r="DT1330">
        <v>-3</v>
      </c>
      <c r="DU1330">
        <v>-6</v>
      </c>
      <c r="DV1330">
        <v>-6</v>
      </c>
      <c r="DW1330">
        <v>-9</v>
      </c>
      <c r="DX1330">
        <v>-2</v>
      </c>
      <c r="DY1330">
        <v>-5</v>
      </c>
      <c r="DZ1330">
        <v>-1</v>
      </c>
      <c r="EA1330">
        <v>-4</v>
      </c>
      <c r="EB1330">
        <v>3</v>
      </c>
      <c r="EC1330">
        <v>0</v>
      </c>
      <c r="ED1330">
        <v>0</v>
      </c>
      <c r="EE1330">
        <v>-3</v>
      </c>
      <c r="EF1330">
        <v>1</v>
      </c>
      <c r="EG1330">
        <v>-2</v>
      </c>
      <c r="EH1330">
        <v>8</v>
      </c>
      <c r="EI1330">
        <v>5</v>
      </c>
      <c r="EJ1330">
        <v>10</v>
      </c>
      <c r="EK1330">
        <v>7</v>
      </c>
      <c r="EL1330">
        <v>13</v>
      </c>
      <c r="EM1330">
        <v>10</v>
      </c>
      <c r="EN1330">
        <v>21</v>
      </c>
      <c r="EO1330">
        <v>18</v>
      </c>
      <c r="EP1330">
        <v>126.52484699999999</v>
      </c>
      <c r="EQ1330">
        <v>149.96436439999999</v>
      </c>
      <c r="ER1330">
        <v>87.682220569999998</v>
      </c>
      <c r="ES1330">
        <v>88.271723289999997</v>
      </c>
      <c r="ET1330">
        <v>148.31228010000001</v>
      </c>
      <c r="EU1330">
        <v>142.96438560000001</v>
      </c>
      <c r="EV1330">
        <v>86.579207460000006</v>
      </c>
      <c r="EW1330">
        <v>83.454950929999995</v>
      </c>
      <c r="EX1330">
        <v>54.907246780000001</v>
      </c>
      <c r="EY1330">
        <v>51.416015649999999</v>
      </c>
      <c r="EZ1330">
        <v>66.125600770000005</v>
      </c>
      <c r="FA1330">
        <v>62.55649786</v>
      </c>
      <c r="FB1330">
        <v>8.21640747</v>
      </c>
      <c r="FC1330">
        <v>10.55123889</v>
      </c>
      <c r="FD1330">
        <v>23.761535779999999</v>
      </c>
      <c r="FE1330">
        <v>24.299579730000001</v>
      </c>
      <c r="FF1330">
        <v>6.3989486089999996</v>
      </c>
      <c r="FG1330">
        <v>6.2896876539999997</v>
      </c>
      <c r="FH1330">
        <v>1.892460134</v>
      </c>
      <c r="FI1330">
        <v>2.0763599479999999</v>
      </c>
      <c r="FJ1330">
        <v>34.790409660000002</v>
      </c>
      <c r="FK1330">
        <v>34.703326390000001</v>
      </c>
      <c r="FL1330">
        <v>10.34442698</v>
      </c>
      <c r="FM1330">
        <v>10.97815003</v>
      </c>
      <c r="FN1330">
        <v>0</v>
      </c>
      <c r="FO1330">
        <v>0</v>
      </c>
      <c r="FP1330">
        <v>1</v>
      </c>
      <c r="FQ1330">
        <v>1</v>
      </c>
      <c r="FR1330">
        <f>5/13</f>
        <v>0.38461538461538464</v>
      </c>
      <c r="FS1330">
        <v>1</v>
      </c>
      <c r="FT1330">
        <v>3</v>
      </c>
      <c r="FU1330">
        <v>1</v>
      </c>
      <c r="FV1330">
        <v>1</v>
      </c>
      <c r="FW1330">
        <v>2</v>
      </c>
      <c r="FX1330">
        <v>0</v>
      </c>
    </row>
    <row r="1331" spans="1:180" x14ac:dyDescent="0.3">
      <c r="A1331" s="7" t="s">
        <v>57</v>
      </c>
      <c r="B1331" s="7" t="s">
        <v>108</v>
      </c>
      <c r="C1331" t="s">
        <v>58</v>
      </c>
      <c r="D1331">
        <v>19</v>
      </c>
      <c r="E1331">
        <v>3</v>
      </c>
      <c r="F1331">
        <v>1.07</v>
      </c>
      <c r="G1331">
        <v>0.93967741900000001</v>
      </c>
      <c r="H1331">
        <v>0.73914285700000004</v>
      </c>
      <c r="I1331">
        <v>0.74032258100000004</v>
      </c>
      <c r="J1331">
        <v>0.80459559000000003</v>
      </c>
      <c r="K1331">
        <v>2.1748151600000001</v>
      </c>
      <c r="L1331">
        <v>0.95214827499999999</v>
      </c>
      <c r="M1331">
        <v>1.2776219849999999</v>
      </c>
      <c r="N1331">
        <v>19.834561730000001</v>
      </c>
      <c r="O1331">
        <v>18.984302100000001</v>
      </c>
      <c r="P1331">
        <v>1.3030881270000001</v>
      </c>
      <c r="Q1331">
        <v>1.7981858500000001</v>
      </c>
      <c r="R1331">
        <v>0.96324312000000001</v>
      </c>
      <c r="S1331">
        <v>0.93749017899999998</v>
      </c>
      <c r="T1331">
        <v>0.592592593</v>
      </c>
      <c r="U1331">
        <v>0.72222222199999997</v>
      </c>
      <c r="V1331">
        <v>0.86666666699999995</v>
      </c>
      <c r="W1331">
        <v>0.86666666699999995</v>
      </c>
      <c r="X1331">
        <v>0.592592593</v>
      </c>
      <c r="Y1331">
        <v>0.66666666699999999</v>
      </c>
      <c r="Z1331">
        <v>-7</v>
      </c>
      <c r="AA1331" s="5" t="s">
        <v>197</v>
      </c>
      <c r="AB1331">
        <v>-4</v>
      </c>
      <c r="AC1331">
        <v>3</v>
      </c>
      <c r="AD1331" s="5" t="s">
        <v>222</v>
      </c>
      <c r="AE1331">
        <v>3</v>
      </c>
      <c r="AF1331">
        <v>0</v>
      </c>
      <c r="AG1331">
        <v>7</v>
      </c>
      <c r="AH1331">
        <v>1</v>
      </c>
      <c r="AI1331">
        <v>8</v>
      </c>
      <c r="AJ1331">
        <v>2</v>
      </c>
      <c r="AK1331">
        <v>9</v>
      </c>
      <c r="AL1331">
        <v>2</v>
      </c>
      <c r="AM1331">
        <v>9</v>
      </c>
      <c r="AN1331">
        <v>5</v>
      </c>
      <c r="AO1331">
        <v>12</v>
      </c>
      <c r="AP1331">
        <v>5</v>
      </c>
      <c r="AQ1331">
        <v>12</v>
      </c>
      <c r="AR1331">
        <v>6</v>
      </c>
      <c r="AS1331">
        <v>13</v>
      </c>
      <c r="AT1331">
        <v>8</v>
      </c>
      <c r="AU1331">
        <v>15</v>
      </c>
      <c r="AV1331">
        <v>9</v>
      </c>
      <c r="AW1331">
        <v>16</v>
      </c>
      <c r="AX1331">
        <v>10</v>
      </c>
      <c r="AY1331">
        <v>17</v>
      </c>
      <c r="AZ1331">
        <v>13</v>
      </c>
      <c r="BA1331">
        <v>20</v>
      </c>
      <c r="BB1331">
        <v>14</v>
      </c>
      <c r="BC1331">
        <v>21</v>
      </c>
      <c r="BD1331">
        <v>15</v>
      </c>
      <c r="BE1331">
        <v>22</v>
      </c>
      <c r="BF1331">
        <v>16</v>
      </c>
      <c r="BG1331">
        <v>23</v>
      </c>
      <c r="BH1331">
        <v>19</v>
      </c>
      <c r="BI1331">
        <v>26</v>
      </c>
      <c r="BJ1331">
        <v>20</v>
      </c>
      <c r="BK1331">
        <v>27</v>
      </c>
      <c r="BL1331">
        <v>20</v>
      </c>
      <c r="BM1331">
        <v>27</v>
      </c>
      <c r="BN1331">
        <v>0</v>
      </c>
      <c r="BO1331">
        <v>0</v>
      </c>
      <c r="BP1331">
        <v>-3</v>
      </c>
      <c r="BQ1331">
        <v>1</v>
      </c>
      <c r="BR1331">
        <v>0</v>
      </c>
      <c r="BS1331">
        <v>0</v>
      </c>
      <c r="BT1331">
        <v>0</v>
      </c>
      <c r="BU1331">
        <v>0</v>
      </c>
      <c r="BV1331">
        <v>1</v>
      </c>
      <c r="BW1331">
        <v>0</v>
      </c>
      <c r="BX1331">
        <v>1</v>
      </c>
      <c r="BY1331">
        <v>3</v>
      </c>
      <c r="BZ1331">
        <v>-1</v>
      </c>
      <c r="CA1331">
        <v>1</v>
      </c>
      <c r="CB1331">
        <v>-2</v>
      </c>
      <c r="CC1331">
        <v>1</v>
      </c>
      <c r="CD1331">
        <v>1</v>
      </c>
      <c r="CE1331">
        <v>-1</v>
      </c>
      <c r="CF1331">
        <v>1</v>
      </c>
      <c r="CG1331">
        <v>0</v>
      </c>
      <c r="CH1331">
        <v>1</v>
      </c>
      <c r="CI1331">
        <v>2</v>
      </c>
      <c r="CJ1331">
        <v>-1</v>
      </c>
      <c r="CK1331">
        <v>0</v>
      </c>
      <c r="CL1331">
        <v>1</v>
      </c>
      <c r="CM1331">
        <v>3</v>
      </c>
      <c r="CN1331">
        <v>3</v>
      </c>
      <c r="CO1331">
        <v>1</v>
      </c>
      <c r="CP1331">
        <v>0</v>
      </c>
      <c r="CQ1331">
        <v>3</v>
      </c>
      <c r="CR1331">
        <v>0</v>
      </c>
      <c r="CS1331">
        <v>1</v>
      </c>
      <c r="CT1331">
        <v>0</v>
      </c>
      <c r="CU1331">
        <v>3</v>
      </c>
      <c r="CV1331">
        <v>0</v>
      </c>
      <c r="CW1331">
        <v>3</v>
      </c>
      <c r="CX1331">
        <v>3</v>
      </c>
      <c r="CY1331">
        <v>0</v>
      </c>
      <c r="CZ1331">
        <v>2</v>
      </c>
      <c r="DA1331">
        <v>0</v>
      </c>
      <c r="DB1331">
        <v>-14</v>
      </c>
      <c r="DC1331">
        <v>0</v>
      </c>
      <c r="DD1331">
        <v>-22</v>
      </c>
      <c r="DE1331">
        <v>-8</v>
      </c>
      <c r="DF1331">
        <v>-11</v>
      </c>
      <c r="DG1331">
        <v>3</v>
      </c>
      <c r="DH1331">
        <v>0</v>
      </c>
      <c r="DI1331">
        <v>14</v>
      </c>
      <c r="DJ1331">
        <v>-2</v>
      </c>
      <c r="DK1331">
        <v>12</v>
      </c>
      <c r="DL1331">
        <v>1</v>
      </c>
      <c r="DM1331">
        <v>15</v>
      </c>
      <c r="DN1331">
        <v>9</v>
      </c>
      <c r="DO1331">
        <v>23</v>
      </c>
      <c r="DP1331">
        <v>6</v>
      </c>
      <c r="DQ1331">
        <v>20</v>
      </c>
      <c r="DR1331">
        <v>8</v>
      </c>
      <c r="DS1331">
        <v>22</v>
      </c>
      <c r="DT1331">
        <v>8</v>
      </c>
      <c r="DU1331">
        <v>22</v>
      </c>
      <c r="DV1331">
        <v>5</v>
      </c>
      <c r="DW1331">
        <v>19</v>
      </c>
      <c r="DX1331">
        <v>9</v>
      </c>
      <c r="DY1331">
        <v>23</v>
      </c>
      <c r="DZ1331">
        <v>10</v>
      </c>
      <c r="EA1331">
        <v>24</v>
      </c>
      <c r="EB1331">
        <v>14</v>
      </c>
      <c r="EC1331">
        <v>28</v>
      </c>
      <c r="ED1331">
        <v>11</v>
      </c>
      <c r="EE1331">
        <v>25</v>
      </c>
      <c r="EF1331">
        <v>12</v>
      </c>
      <c r="EG1331">
        <v>26</v>
      </c>
      <c r="EH1331">
        <v>19</v>
      </c>
      <c r="EI1331">
        <v>33</v>
      </c>
      <c r="EJ1331">
        <v>21</v>
      </c>
      <c r="EK1331">
        <v>35</v>
      </c>
      <c r="EL1331">
        <v>24</v>
      </c>
      <c r="EM1331">
        <v>38</v>
      </c>
      <c r="EN1331">
        <v>32</v>
      </c>
      <c r="EO1331">
        <v>46</v>
      </c>
      <c r="EP1331">
        <v>191.3365752</v>
      </c>
      <c r="EQ1331">
        <v>169.1905142</v>
      </c>
      <c r="ER1331">
        <v>90.035132880000006</v>
      </c>
      <c r="ES1331">
        <v>88.809835440000001</v>
      </c>
      <c r="ET1331">
        <v>207.6514521</v>
      </c>
      <c r="EU1331">
        <v>174.27561420000001</v>
      </c>
      <c r="EV1331">
        <v>88.339848790000005</v>
      </c>
      <c r="EW1331">
        <v>88.575305639999996</v>
      </c>
      <c r="EX1331">
        <v>64.900944390000006</v>
      </c>
      <c r="EY1331">
        <v>53.64759634</v>
      </c>
      <c r="EZ1331">
        <v>67.745231290000007</v>
      </c>
      <c r="FA1331">
        <v>70.969047189999998</v>
      </c>
      <c r="FB1331">
        <v>9.4684225400000006</v>
      </c>
      <c r="FC1331">
        <v>10.276139690000001</v>
      </c>
      <c r="FD1331">
        <v>36.914606550000002</v>
      </c>
      <c r="FE1331">
        <v>31.651679139999999</v>
      </c>
      <c r="FF1331">
        <v>8.5534347759999996</v>
      </c>
      <c r="FG1331">
        <v>9.204963137</v>
      </c>
      <c r="FH1331">
        <v>3.588557497</v>
      </c>
      <c r="FI1331">
        <v>1.5993953830000001</v>
      </c>
      <c r="FJ1331">
        <v>25.21584245</v>
      </c>
      <c r="FK1331">
        <v>34.733916450000002</v>
      </c>
      <c r="FL1331">
        <v>10.77127378</v>
      </c>
      <c r="FM1331">
        <v>16.816470299999999</v>
      </c>
      <c r="FN1331">
        <v>0</v>
      </c>
      <c r="FO1331">
        <v>0</v>
      </c>
      <c r="FP1331">
        <v>1</v>
      </c>
      <c r="FQ1331">
        <v>0</v>
      </c>
      <c r="FR1331">
        <f>12/15</f>
        <v>0.8</v>
      </c>
      <c r="FS1331" t="s">
        <v>45</v>
      </c>
      <c r="FT1331">
        <v>2</v>
      </c>
      <c r="FU1331">
        <v>2</v>
      </c>
      <c r="FV1331">
        <v>1</v>
      </c>
      <c r="FW1331">
        <v>1</v>
      </c>
      <c r="FX1331">
        <v>0</v>
      </c>
    </row>
    <row r="1332" spans="1:180" x14ac:dyDescent="0.3">
      <c r="A1332" s="7" t="s">
        <v>381</v>
      </c>
      <c r="B1332" s="7" t="s">
        <v>119</v>
      </c>
      <c r="C1332" t="s">
        <v>61</v>
      </c>
      <c r="D1332">
        <v>17</v>
      </c>
      <c r="E1332">
        <v>3</v>
      </c>
      <c r="F1332">
        <v>1.62</v>
      </c>
      <c r="G1332">
        <v>1.223816097</v>
      </c>
      <c r="H1332">
        <v>0.629</v>
      </c>
      <c r="I1332">
        <v>0.69222016799999997</v>
      </c>
      <c r="J1332">
        <v>1.145014727</v>
      </c>
      <c r="K1332">
        <v>1.939320784</v>
      </c>
      <c r="L1332">
        <v>0.97619708900000002</v>
      </c>
      <c r="M1332">
        <v>1.300265067</v>
      </c>
      <c r="N1332">
        <v>16.694957330000001</v>
      </c>
      <c r="O1332">
        <v>21.227575680000001</v>
      </c>
      <c r="P1332">
        <v>1.1683043639999999</v>
      </c>
      <c r="Q1332">
        <v>2.331150981</v>
      </c>
      <c r="R1332">
        <v>1.815709375</v>
      </c>
      <c r="S1332">
        <v>1.357857375</v>
      </c>
      <c r="T1332">
        <v>0.4375</v>
      </c>
      <c r="U1332">
        <v>0.62222222199999999</v>
      </c>
      <c r="V1332">
        <v>0.66666666699999999</v>
      </c>
      <c r="W1332">
        <v>0.73333333300000003</v>
      </c>
      <c r="X1332">
        <v>0.33333333300000001</v>
      </c>
      <c r="Y1332">
        <v>0.571428571</v>
      </c>
      <c r="Z1332">
        <v>-16</v>
      </c>
      <c r="AA1332" s="5" t="s">
        <v>193</v>
      </c>
      <c r="AB1332">
        <v>-15</v>
      </c>
      <c r="AC1332">
        <v>-8</v>
      </c>
      <c r="AD1332" s="5" t="s">
        <v>209</v>
      </c>
      <c r="AE1332">
        <v>-5</v>
      </c>
      <c r="AF1332">
        <v>-9</v>
      </c>
      <c r="AG1332">
        <v>-2</v>
      </c>
      <c r="AH1332">
        <v>-8</v>
      </c>
      <c r="AI1332">
        <v>-1</v>
      </c>
      <c r="AJ1332">
        <v>-7</v>
      </c>
      <c r="AK1332">
        <v>0</v>
      </c>
      <c r="AL1332">
        <v>-7</v>
      </c>
      <c r="AM1332">
        <v>0</v>
      </c>
      <c r="AN1332">
        <v>-4</v>
      </c>
      <c r="AO1332">
        <v>3</v>
      </c>
      <c r="AP1332">
        <v>-3</v>
      </c>
      <c r="AQ1332">
        <v>4</v>
      </c>
      <c r="AR1332">
        <v>0</v>
      </c>
      <c r="AS1332">
        <v>7</v>
      </c>
      <c r="AT1332">
        <v>1</v>
      </c>
      <c r="AU1332">
        <v>8</v>
      </c>
      <c r="AV1332">
        <v>4</v>
      </c>
      <c r="AW1332">
        <v>11</v>
      </c>
      <c r="AX1332">
        <v>5</v>
      </c>
      <c r="AY1332">
        <v>12</v>
      </c>
      <c r="AZ1332">
        <v>6</v>
      </c>
      <c r="BA1332">
        <v>13</v>
      </c>
      <c r="BB1332">
        <v>7</v>
      </c>
      <c r="BC1332">
        <v>14</v>
      </c>
      <c r="BD1332">
        <v>7</v>
      </c>
      <c r="BE1332">
        <v>14</v>
      </c>
      <c r="BF1332">
        <v>9</v>
      </c>
      <c r="BG1332">
        <v>16</v>
      </c>
      <c r="BH1332">
        <v>9</v>
      </c>
      <c r="BI1332">
        <v>16</v>
      </c>
      <c r="BJ1332">
        <v>10</v>
      </c>
      <c r="BK1332">
        <v>17</v>
      </c>
      <c r="BL1332">
        <v>12</v>
      </c>
      <c r="BM1332">
        <v>19</v>
      </c>
      <c r="BN1332">
        <v>-2</v>
      </c>
      <c r="BO1332">
        <v>0</v>
      </c>
      <c r="BP1332">
        <v>-3</v>
      </c>
      <c r="BQ1332">
        <v>0</v>
      </c>
      <c r="BR1332">
        <v>-3</v>
      </c>
      <c r="BS1332">
        <v>3</v>
      </c>
      <c r="BT1332">
        <v>0</v>
      </c>
      <c r="BU1332">
        <v>0</v>
      </c>
      <c r="BV1332">
        <v>-1</v>
      </c>
      <c r="BW1332">
        <v>4</v>
      </c>
      <c r="BX1332">
        <v>-1</v>
      </c>
      <c r="BY1332">
        <v>-3</v>
      </c>
      <c r="BZ1332">
        <v>0</v>
      </c>
      <c r="CA1332">
        <v>0</v>
      </c>
      <c r="CB1332">
        <v>0</v>
      </c>
      <c r="CC1332">
        <v>3</v>
      </c>
      <c r="CD1332">
        <v>-2</v>
      </c>
      <c r="CE1332">
        <v>-2</v>
      </c>
      <c r="CF1332">
        <v>0</v>
      </c>
      <c r="CG1332">
        <v>0</v>
      </c>
      <c r="CH1332">
        <v>1</v>
      </c>
      <c r="CI1332">
        <v>-2</v>
      </c>
      <c r="CJ1332">
        <v>1</v>
      </c>
      <c r="CK1332">
        <v>0</v>
      </c>
      <c r="CL1332">
        <v>2</v>
      </c>
      <c r="CM1332">
        <v>0</v>
      </c>
      <c r="CN1332">
        <v>1</v>
      </c>
      <c r="CO1332">
        <v>3</v>
      </c>
      <c r="CP1332">
        <v>1</v>
      </c>
      <c r="CQ1332">
        <v>3</v>
      </c>
      <c r="CR1332">
        <v>-3</v>
      </c>
      <c r="CS1332">
        <v>0</v>
      </c>
      <c r="CT1332">
        <v>0</v>
      </c>
      <c r="CU1332">
        <v>2</v>
      </c>
      <c r="CV1332">
        <v>0</v>
      </c>
      <c r="CW1332">
        <v>3</v>
      </c>
      <c r="CX1332">
        <v>2</v>
      </c>
      <c r="CY1332">
        <v>0</v>
      </c>
      <c r="CZ1332">
        <v>0</v>
      </c>
      <c r="DA1332">
        <v>1</v>
      </c>
      <c r="DB1332">
        <v>-23</v>
      </c>
      <c r="DC1332">
        <v>-1</v>
      </c>
      <c r="DD1332">
        <v>-27</v>
      </c>
      <c r="DE1332">
        <v>-5</v>
      </c>
      <c r="DF1332">
        <v>-18</v>
      </c>
      <c r="DG1332">
        <v>4</v>
      </c>
      <c r="DH1332">
        <v>-24</v>
      </c>
      <c r="DI1332">
        <v>-2</v>
      </c>
      <c r="DJ1332">
        <v>-13</v>
      </c>
      <c r="DK1332">
        <v>9</v>
      </c>
      <c r="DL1332">
        <v>-24</v>
      </c>
      <c r="DM1332">
        <v>-2</v>
      </c>
      <c r="DN1332">
        <v>-22</v>
      </c>
      <c r="DO1332">
        <v>0</v>
      </c>
      <c r="DP1332">
        <v>-7</v>
      </c>
      <c r="DQ1332">
        <v>15</v>
      </c>
      <c r="DR1332">
        <v>-12</v>
      </c>
      <c r="DS1332">
        <v>10</v>
      </c>
      <c r="DT1332">
        <v>0</v>
      </c>
      <c r="DU1332">
        <v>22</v>
      </c>
      <c r="DV1332">
        <v>-6</v>
      </c>
      <c r="DW1332">
        <v>16</v>
      </c>
      <c r="DX1332">
        <v>-1</v>
      </c>
      <c r="DY1332">
        <v>21</v>
      </c>
      <c r="DZ1332">
        <v>-1</v>
      </c>
      <c r="EA1332">
        <v>21</v>
      </c>
      <c r="EB1332">
        <v>-1</v>
      </c>
      <c r="EC1332">
        <v>21</v>
      </c>
      <c r="ED1332">
        <v>3</v>
      </c>
      <c r="EE1332">
        <v>25</v>
      </c>
      <c r="EF1332">
        <v>3</v>
      </c>
      <c r="EG1332">
        <v>25</v>
      </c>
      <c r="EH1332">
        <v>0</v>
      </c>
      <c r="EI1332">
        <v>22</v>
      </c>
      <c r="EJ1332">
        <v>11</v>
      </c>
      <c r="EK1332">
        <v>33</v>
      </c>
      <c r="EL1332">
        <v>7</v>
      </c>
      <c r="EM1332">
        <v>29</v>
      </c>
      <c r="EN1332">
        <v>15</v>
      </c>
      <c r="EO1332">
        <v>37</v>
      </c>
      <c r="EP1332">
        <v>129.43534159999999</v>
      </c>
      <c r="EQ1332">
        <v>189.81108950000001</v>
      </c>
      <c r="ER1332">
        <v>86.124111760000005</v>
      </c>
      <c r="ES1332">
        <v>89.714352480000002</v>
      </c>
      <c r="ET1332">
        <v>127.0109152</v>
      </c>
      <c r="EU1332">
        <v>186.4944495</v>
      </c>
      <c r="EV1332">
        <v>83.285499610000002</v>
      </c>
      <c r="EW1332">
        <v>87.997638370000004</v>
      </c>
      <c r="EX1332">
        <v>31.245453300000001</v>
      </c>
      <c r="EY1332">
        <v>46.934461169999999</v>
      </c>
      <c r="EZ1332">
        <v>60.506497369999998</v>
      </c>
      <c r="FA1332">
        <v>66.317966380000001</v>
      </c>
      <c r="FB1332">
        <v>9.4144995419999997</v>
      </c>
      <c r="FC1332">
        <v>11.08946697</v>
      </c>
      <c r="FD1332">
        <v>20.470755220000001</v>
      </c>
      <c r="FE1332">
        <v>32.4302943</v>
      </c>
      <c r="FF1332">
        <v>6.6713069599999999</v>
      </c>
      <c r="FG1332">
        <v>10.506945719999999</v>
      </c>
      <c r="FH1332">
        <v>1.6167750000000001</v>
      </c>
      <c r="FI1332">
        <v>2.410984231</v>
      </c>
      <c r="FJ1332">
        <v>33.592623770000003</v>
      </c>
      <c r="FK1332">
        <v>33.760374740000003</v>
      </c>
      <c r="FL1332">
        <v>10.961387179999999</v>
      </c>
      <c r="FM1332">
        <v>14.443704650000001</v>
      </c>
      <c r="FN1332">
        <v>0</v>
      </c>
      <c r="FO1332">
        <v>0</v>
      </c>
      <c r="FP1332">
        <v>0</v>
      </c>
      <c r="FQ1332">
        <v>3</v>
      </c>
      <c r="FR1332">
        <v>0</v>
      </c>
      <c r="FS1332">
        <v>2</v>
      </c>
      <c r="FT1332">
        <v>1</v>
      </c>
      <c r="FU1332">
        <v>4</v>
      </c>
      <c r="FV1332">
        <v>2</v>
      </c>
      <c r="FW1332">
        <v>0</v>
      </c>
      <c r="FX1332">
        <v>1</v>
      </c>
    </row>
    <row r="1333" spans="1:180" x14ac:dyDescent="0.3">
      <c r="A1333" s="7" t="s">
        <v>117</v>
      </c>
      <c r="B1333" s="7" t="s">
        <v>115</v>
      </c>
      <c r="C1333" t="s">
        <v>61</v>
      </c>
      <c r="D1333">
        <v>17</v>
      </c>
      <c r="E1333">
        <v>3</v>
      </c>
      <c r="F1333">
        <v>1.7574668870000001</v>
      </c>
      <c r="G1333">
        <v>1.181818182</v>
      </c>
      <c r="H1333">
        <v>0.64397185400000001</v>
      </c>
      <c r="I1333">
        <v>0.58363636399999996</v>
      </c>
      <c r="J1333">
        <v>1.1647624299999999</v>
      </c>
      <c r="K1333">
        <v>1.2243685609999999</v>
      </c>
      <c r="L1333">
        <v>0.69086172499999998</v>
      </c>
      <c r="M1333">
        <v>1.2198266639999999</v>
      </c>
      <c r="N1333">
        <v>21.550049009999999</v>
      </c>
      <c r="O1333">
        <v>20.534464960000001</v>
      </c>
      <c r="P1333">
        <v>1.2814129649999999</v>
      </c>
      <c r="Q1333">
        <v>1.4512198620000001</v>
      </c>
      <c r="R1333">
        <v>1.760933404</v>
      </c>
      <c r="S1333">
        <v>1.718902148</v>
      </c>
      <c r="T1333">
        <v>0.22916666699999999</v>
      </c>
      <c r="U1333">
        <v>0.35416666699999999</v>
      </c>
      <c r="V1333">
        <v>0.33333333300000001</v>
      </c>
      <c r="W1333">
        <v>0.33333333300000001</v>
      </c>
      <c r="X1333">
        <v>0.20833333300000001</v>
      </c>
      <c r="Y1333">
        <v>0.25</v>
      </c>
      <c r="Z1333">
        <v>-26</v>
      </c>
      <c r="AA1333" s="5" t="s">
        <v>188</v>
      </c>
      <c r="AB1333">
        <v>-25</v>
      </c>
      <c r="AC1333">
        <v>-19</v>
      </c>
      <c r="AD1333" s="5" t="s">
        <v>244</v>
      </c>
      <c r="AE1333">
        <v>-16</v>
      </c>
      <c r="AF1333">
        <v>-19</v>
      </c>
      <c r="AG1333">
        <v>-13</v>
      </c>
      <c r="AH1333">
        <v>-18</v>
      </c>
      <c r="AI1333">
        <v>-12</v>
      </c>
      <c r="AJ1333">
        <v>-17</v>
      </c>
      <c r="AK1333">
        <v>-11</v>
      </c>
      <c r="AL1333">
        <v>-17</v>
      </c>
      <c r="AM1333">
        <v>-11</v>
      </c>
      <c r="AN1333">
        <v>-14</v>
      </c>
      <c r="AO1333">
        <v>-8</v>
      </c>
      <c r="AP1333">
        <v>-13</v>
      </c>
      <c r="AQ1333">
        <v>-7</v>
      </c>
      <c r="AR1333">
        <v>-10</v>
      </c>
      <c r="AS1333">
        <v>-4</v>
      </c>
      <c r="AT1333">
        <v>-9</v>
      </c>
      <c r="AU1333">
        <v>-3</v>
      </c>
      <c r="AV1333">
        <v>-6</v>
      </c>
      <c r="AW1333">
        <v>0</v>
      </c>
      <c r="AX1333">
        <v>-5</v>
      </c>
      <c r="AY1333">
        <v>1</v>
      </c>
      <c r="AZ1333">
        <v>-4</v>
      </c>
      <c r="BA1333">
        <v>2</v>
      </c>
      <c r="BB1333">
        <v>-3</v>
      </c>
      <c r="BC1333">
        <v>3</v>
      </c>
      <c r="BD1333">
        <v>-3</v>
      </c>
      <c r="BE1333">
        <v>3</v>
      </c>
      <c r="BF1333">
        <v>-1</v>
      </c>
      <c r="BG1333">
        <v>5</v>
      </c>
      <c r="BH1333">
        <v>-1</v>
      </c>
      <c r="BI1333">
        <v>5</v>
      </c>
      <c r="BJ1333">
        <v>0</v>
      </c>
      <c r="BK1333">
        <v>6</v>
      </c>
      <c r="BL1333">
        <v>2</v>
      </c>
      <c r="BM1333">
        <v>8</v>
      </c>
      <c r="BN1333">
        <v>0</v>
      </c>
      <c r="BO1333">
        <v>-2</v>
      </c>
      <c r="BP1333">
        <v>-2</v>
      </c>
      <c r="BQ1333">
        <v>-2</v>
      </c>
      <c r="BR1333">
        <v>-2</v>
      </c>
      <c r="BS1333">
        <v>-4</v>
      </c>
      <c r="BT1333">
        <v>-2</v>
      </c>
      <c r="BU1333">
        <v>0</v>
      </c>
      <c r="BV1333">
        <v>-1</v>
      </c>
      <c r="BW1333">
        <v>-1</v>
      </c>
      <c r="BX1333">
        <v>-6</v>
      </c>
      <c r="BY1333">
        <v>-1</v>
      </c>
      <c r="BZ1333">
        <v>0</v>
      </c>
      <c r="CA1333">
        <v>0</v>
      </c>
      <c r="CB1333">
        <v>0</v>
      </c>
      <c r="CC1333">
        <v>-1</v>
      </c>
      <c r="CD1333">
        <v>0</v>
      </c>
      <c r="CE1333">
        <v>0</v>
      </c>
      <c r="CF1333">
        <v>-2</v>
      </c>
      <c r="CG1333">
        <v>-1</v>
      </c>
      <c r="CH1333">
        <v>0</v>
      </c>
      <c r="CI1333">
        <v>1</v>
      </c>
      <c r="CJ1333">
        <v>0</v>
      </c>
      <c r="CK1333">
        <v>0</v>
      </c>
      <c r="CL1333">
        <v>-1</v>
      </c>
      <c r="CM1333">
        <v>0</v>
      </c>
      <c r="CN1333">
        <v>0</v>
      </c>
      <c r="CO1333">
        <v>0</v>
      </c>
      <c r="CP1333">
        <v>0</v>
      </c>
      <c r="CQ1333">
        <v>1</v>
      </c>
      <c r="CR1333">
        <v>1</v>
      </c>
      <c r="CS1333">
        <v>0</v>
      </c>
      <c r="CT1333">
        <v>-1</v>
      </c>
      <c r="CU1333">
        <v>0</v>
      </c>
      <c r="CV1333">
        <v>-1</v>
      </c>
      <c r="CW1333">
        <v>3</v>
      </c>
      <c r="CX1333">
        <v>0</v>
      </c>
      <c r="CY1333">
        <v>0</v>
      </c>
      <c r="CZ1333">
        <v>3</v>
      </c>
      <c r="DA1333">
        <v>1</v>
      </c>
      <c r="DB1333">
        <v>-30</v>
      </c>
      <c r="DC1333">
        <v>-22</v>
      </c>
      <c r="DD1333">
        <v>-34</v>
      </c>
      <c r="DE1333">
        <v>-26</v>
      </c>
      <c r="DF1333">
        <v>-25</v>
      </c>
      <c r="DG1333">
        <v>-17</v>
      </c>
      <c r="DH1333">
        <v>-31</v>
      </c>
      <c r="DI1333">
        <v>-23</v>
      </c>
      <c r="DJ1333">
        <v>-20</v>
      </c>
      <c r="DK1333">
        <v>-12</v>
      </c>
      <c r="DL1333">
        <v>-31</v>
      </c>
      <c r="DM1333">
        <v>-23</v>
      </c>
      <c r="DN1333">
        <v>-29</v>
      </c>
      <c r="DO1333">
        <v>-21</v>
      </c>
      <c r="DP1333">
        <v>-14</v>
      </c>
      <c r="DQ1333">
        <v>-6</v>
      </c>
      <c r="DR1333">
        <v>-19</v>
      </c>
      <c r="DS1333">
        <v>-11</v>
      </c>
      <c r="DT1333">
        <v>-7</v>
      </c>
      <c r="DU1333">
        <v>1</v>
      </c>
      <c r="DV1333">
        <v>-13</v>
      </c>
      <c r="DW1333">
        <v>-5</v>
      </c>
      <c r="DX1333">
        <v>-8</v>
      </c>
      <c r="DY1333">
        <v>0</v>
      </c>
      <c r="DZ1333">
        <v>-8</v>
      </c>
      <c r="EA1333">
        <v>0</v>
      </c>
      <c r="EB1333">
        <v>-8</v>
      </c>
      <c r="EC1333">
        <v>0</v>
      </c>
      <c r="ED1333">
        <v>-4</v>
      </c>
      <c r="EE1333">
        <v>4</v>
      </c>
      <c r="EF1333">
        <v>-4</v>
      </c>
      <c r="EG1333">
        <v>4</v>
      </c>
      <c r="EH1333">
        <v>-7</v>
      </c>
      <c r="EI1333">
        <v>1</v>
      </c>
      <c r="EJ1333">
        <v>4</v>
      </c>
      <c r="EK1333">
        <v>12</v>
      </c>
      <c r="EL1333">
        <v>0</v>
      </c>
      <c r="EM1333">
        <v>8</v>
      </c>
      <c r="EN1333">
        <v>8</v>
      </c>
      <c r="EO1333">
        <v>16</v>
      </c>
      <c r="EP1333">
        <v>137.8462523</v>
      </c>
      <c r="EQ1333">
        <v>150.54799510000001</v>
      </c>
      <c r="ER1333">
        <v>88.129158939999996</v>
      </c>
      <c r="ES1333">
        <v>86.878528180000004</v>
      </c>
      <c r="ET1333">
        <v>149.8543406</v>
      </c>
      <c r="EU1333">
        <v>159.68042600000001</v>
      </c>
      <c r="EV1333">
        <v>86.171636190000001</v>
      </c>
      <c r="EW1333">
        <v>84.833082700000006</v>
      </c>
      <c r="EX1333">
        <v>49.812972549999998</v>
      </c>
      <c r="EY1333">
        <v>49.534579069999999</v>
      </c>
      <c r="EZ1333">
        <v>63.701705840000002</v>
      </c>
      <c r="FA1333">
        <v>64.904093090000003</v>
      </c>
      <c r="FB1333">
        <v>6.917519102</v>
      </c>
      <c r="FC1333">
        <v>10.837830370000001</v>
      </c>
      <c r="FD1333">
        <v>25.156818659999999</v>
      </c>
      <c r="FE1333">
        <v>29.37105395</v>
      </c>
      <c r="FF1333">
        <v>5.971546236</v>
      </c>
      <c r="FG1333">
        <v>8.8524979130000006</v>
      </c>
      <c r="FH1333">
        <v>1.67305357</v>
      </c>
      <c r="FI1333">
        <v>1.9412335329999999</v>
      </c>
      <c r="FJ1333">
        <v>32.136721510000001</v>
      </c>
      <c r="FK1333">
        <v>33.108072630000002</v>
      </c>
      <c r="FL1333">
        <v>10.420896880000001</v>
      </c>
      <c r="FM1333">
        <v>12.25178769</v>
      </c>
      <c r="FN1333">
        <v>0</v>
      </c>
      <c r="FO1333">
        <v>0</v>
      </c>
      <c r="FP1333">
        <v>3</v>
      </c>
      <c r="FQ1333">
        <v>0</v>
      </c>
      <c r="FR1333">
        <f>8/13</f>
        <v>0.61538461538461542</v>
      </c>
      <c r="FS1333">
        <v>1</v>
      </c>
      <c r="FT1333">
        <v>2</v>
      </c>
      <c r="FU1333">
        <v>0</v>
      </c>
      <c r="FV1333">
        <v>1</v>
      </c>
      <c r="FW1333">
        <v>1</v>
      </c>
      <c r="FX1333">
        <v>0</v>
      </c>
    </row>
    <row r="1334" spans="1:180" x14ac:dyDescent="0.3">
      <c r="A1334" s="7" t="s">
        <v>60</v>
      </c>
      <c r="B1334" s="7" t="s">
        <v>118</v>
      </c>
      <c r="C1334" t="s">
        <v>61</v>
      </c>
      <c r="D1334">
        <v>17</v>
      </c>
      <c r="E1334">
        <v>3</v>
      </c>
      <c r="F1334">
        <v>1.154834774</v>
      </c>
      <c r="G1334">
        <v>1.8434375000000001</v>
      </c>
      <c r="H1334">
        <v>0.71737264899999997</v>
      </c>
      <c r="I1334">
        <v>0.66721874999999997</v>
      </c>
      <c r="J1334">
        <v>1.7859657019999999</v>
      </c>
      <c r="K1334">
        <v>1.349837427</v>
      </c>
      <c r="L1334">
        <v>1.076216477</v>
      </c>
      <c r="M1334">
        <v>0.79012255200000003</v>
      </c>
      <c r="N1334">
        <v>18.29344004</v>
      </c>
      <c r="O1334">
        <v>22.7228198</v>
      </c>
      <c r="P1334">
        <v>1.924258485</v>
      </c>
      <c r="Q1334">
        <v>1.3399407459999999</v>
      </c>
      <c r="R1334">
        <v>1.2788667119999999</v>
      </c>
      <c r="S1334">
        <v>1.6252879179999999</v>
      </c>
      <c r="T1334">
        <v>0.77083333300000001</v>
      </c>
      <c r="U1334">
        <v>0.25</v>
      </c>
      <c r="V1334">
        <v>0.66666666699999999</v>
      </c>
      <c r="W1334">
        <v>0.4</v>
      </c>
      <c r="X1334">
        <v>0.625</v>
      </c>
      <c r="Y1334">
        <v>0.33333333300000001</v>
      </c>
      <c r="Z1334">
        <v>0</v>
      </c>
      <c r="AA1334" s="5" t="s">
        <v>186</v>
      </c>
      <c r="AB1334">
        <v>1</v>
      </c>
      <c r="AC1334">
        <v>-24</v>
      </c>
      <c r="AD1334" s="5" t="s">
        <v>226</v>
      </c>
      <c r="AE1334">
        <v>-21</v>
      </c>
      <c r="AF1334">
        <v>7</v>
      </c>
      <c r="AG1334">
        <v>-18</v>
      </c>
      <c r="AH1334">
        <v>8</v>
      </c>
      <c r="AI1334">
        <v>-17</v>
      </c>
      <c r="AJ1334">
        <v>9</v>
      </c>
      <c r="AK1334">
        <v>-16</v>
      </c>
      <c r="AL1334">
        <v>9</v>
      </c>
      <c r="AM1334">
        <v>-16</v>
      </c>
      <c r="AN1334">
        <v>12</v>
      </c>
      <c r="AO1334">
        <v>-13</v>
      </c>
      <c r="AP1334">
        <v>13</v>
      </c>
      <c r="AQ1334">
        <v>-12</v>
      </c>
      <c r="AR1334">
        <v>16</v>
      </c>
      <c r="AS1334">
        <v>-9</v>
      </c>
      <c r="AT1334">
        <v>17</v>
      </c>
      <c r="AU1334">
        <v>-8</v>
      </c>
      <c r="AV1334">
        <v>20</v>
      </c>
      <c r="AW1334">
        <v>-5</v>
      </c>
      <c r="AX1334">
        <v>21</v>
      </c>
      <c r="AY1334">
        <v>-4</v>
      </c>
      <c r="AZ1334">
        <v>22</v>
      </c>
      <c r="BA1334">
        <v>-3</v>
      </c>
      <c r="BB1334">
        <v>23</v>
      </c>
      <c r="BC1334">
        <v>-2</v>
      </c>
      <c r="BD1334">
        <v>23</v>
      </c>
      <c r="BE1334">
        <v>-2</v>
      </c>
      <c r="BF1334">
        <v>25</v>
      </c>
      <c r="BG1334">
        <v>0</v>
      </c>
      <c r="BH1334">
        <v>25</v>
      </c>
      <c r="BI1334">
        <v>0</v>
      </c>
      <c r="BJ1334">
        <v>26</v>
      </c>
      <c r="BK1334">
        <v>1</v>
      </c>
      <c r="BL1334">
        <v>28</v>
      </c>
      <c r="BM1334">
        <v>3</v>
      </c>
      <c r="BN1334">
        <v>0</v>
      </c>
      <c r="BO1334">
        <v>0</v>
      </c>
      <c r="BP1334">
        <v>1</v>
      </c>
      <c r="BQ1334">
        <v>-2</v>
      </c>
      <c r="BR1334">
        <v>0</v>
      </c>
      <c r="BS1334">
        <v>-2</v>
      </c>
      <c r="BT1334">
        <v>-2</v>
      </c>
      <c r="BU1334">
        <v>-1</v>
      </c>
      <c r="BV1334">
        <v>1</v>
      </c>
      <c r="BW1334">
        <v>0</v>
      </c>
      <c r="BX1334">
        <v>2</v>
      </c>
      <c r="BY1334">
        <v>0</v>
      </c>
      <c r="BZ1334">
        <v>0</v>
      </c>
      <c r="CA1334">
        <v>-2</v>
      </c>
      <c r="CB1334">
        <v>1</v>
      </c>
      <c r="CC1334">
        <v>-1</v>
      </c>
      <c r="CD1334">
        <v>0</v>
      </c>
      <c r="CE1334">
        <v>0</v>
      </c>
      <c r="CF1334">
        <v>2</v>
      </c>
      <c r="CG1334">
        <v>0</v>
      </c>
      <c r="CH1334">
        <v>1</v>
      </c>
      <c r="CI1334">
        <v>0</v>
      </c>
      <c r="CJ1334">
        <v>2</v>
      </c>
      <c r="CK1334">
        <v>0</v>
      </c>
      <c r="CL1334">
        <v>1</v>
      </c>
      <c r="CM1334">
        <v>-1</v>
      </c>
      <c r="CN1334">
        <v>2</v>
      </c>
      <c r="CO1334">
        <v>-1</v>
      </c>
      <c r="CP1334">
        <v>0</v>
      </c>
      <c r="CQ1334">
        <v>-1</v>
      </c>
      <c r="CR1334">
        <v>3</v>
      </c>
      <c r="CS1334">
        <v>0</v>
      </c>
      <c r="CT1334">
        <v>0</v>
      </c>
      <c r="CU1334">
        <v>0</v>
      </c>
      <c r="CV1334">
        <v>0</v>
      </c>
      <c r="CW1334">
        <v>3</v>
      </c>
      <c r="CX1334">
        <v>0</v>
      </c>
      <c r="CY1334">
        <v>1</v>
      </c>
      <c r="CZ1334">
        <v>2</v>
      </c>
      <c r="DA1334">
        <v>0</v>
      </c>
      <c r="DB1334">
        <v>0</v>
      </c>
      <c r="DC1334">
        <v>-23</v>
      </c>
      <c r="DD1334">
        <v>-4</v>
      </c>
      <c r="DE1334">
        <v>-27</v>
      </c>
      <c r="DF1334">
        <v>5</v>
      </c>
      <c r="DG1334">
        <v>-18</v>
      </c>
      <c r="DH1334">
        <v>-1</v>
      </c>
      <c r="DI1334">
        <v>-24</v>
      </c>
      <c r="DJ1334">
        <v>10</v>
      </c>
      <c r="DK1334">
        <v>-13</v>
      </c>
      <c r="DL1334">
        <v>-1</v>
      </c>
      <c r="DM1334">
        <v>-24</v>
      </c>
      <c r="DN1334">
        <v>1</v>
      </c>
      <c r="DO1334">
        <v>-22</v>
      </c>
      <c r="DP1334">
        <v>16</v>
      </c>
      <c r="DQ1334">
        <v>-7</v>
      </c>
      <c r="DR1334">
        <v>11</v>
      </c>
      <c r="DS1334">
        <v>-12</v>
      </c>
      <c r="DT1334">
        <v>23</v>
      </c>
      <c r="DU1334">
        <v>0</v>
      </c>
      <c r="DV1334">
        <v>17</v>
      </c>
      <c r="DW1334">
        <v>-6</v>
      </c>
      <c r="DX1334">
        <v>22</v>
      </c>
      <c r="DY1334">
        <v>-1</v>
      </c>
      <c r="DZ1334">
        <v>22</v>
      </c>
      <c r="EA1334">
        <v>-1</v>
      </c>
      <c r="EB1334">
        <v>22</v>
      </c>
      <c r="EC1334">
        <v>-1</v>
      </c>
      <c r="ED1334">
        <v>26</v>
      </c>
      <c r="EE1334">
        <v>3</v>
      </c>
      <c r="EF1334">
        <v>26</v>
      </c>
      <c r="EG1334">
        <v>3</v>
      </c>
      <c r="EH1334">
        <v>23</v>
      </c>
      <c r="EI1334">
        <v>0</v>
      </c>
      <c r="EJ1334">
        <v>34</v>
      </c>
      <c r="EK1334">
        <v>11</v>
      </c>
      <c r="EL1334">
        <v>30</v>
      </c>
      <c r="EM1334">
        <v>7</v>
      </c>
      <c r="EN1334">
        <v>38</v>
      </c>
      <c r="EO1334">
        <v>15</v>
      </c>
      <c r="EP1334">
        <v>164.14390209999999</v>
      </c>
      <c r="EQ1334">
        <v>141.05095900000001</v>
      </c>
      <c r="ER1334">
        <v>88.655025980000005</v>
      </c>
      <c r="ES1334">
        <v>89.801271560000004</v>
      </c>
      <c r="ET1334">
        <v>171.1093449</v>
      </c>
      <c r="EU1334">
        <v>140.6840401</v>
      </c>
      <c r="EV1334">
        <v>88.169990560000002</v>
      </c>
      <c r="EW1334">
        <v>85.491739780000003</v>
      </c>
      <c r="EX1334">
        <v>48.433453999999998</v>
      </c>
      <c r="EY1334">
        <v>52.744630919999999</v>
      </c>
      <c r="EZ1334">
        <v>65.253783350000006</v>
      </c>
      <c r="FA1334">
        <v>63.127697210000001</v>
      </c>
      <c r="FB1334">
        <v>12.651521000000001</v>
      </c>
      <c r="FC1334">
        <v>7.8922541830000004</v>
      </c>
      <c r="FD1334">
        <v>29.318261509999999</v>
      </c>
      <c r="FE1334">
        <v>22.91092531</v>
      </c>
      <c r="FF1334">
        <v>10.59172425</v>
      </c>
      <c r="FG1334">
        <v>5.7348860970000004</v>
      </c>
      <c r="FH1334">
        <v>2.3105949369999998</v>
      </c>
      <c r="FI1334">
        <v>1.82879652</v>
      </c>
      <c r="FJ1334">
        <v>29.853567330000001</v>
      </c>
      <c r="FK1334">
        <v>34.553378260000002</v>
      </c>
      <c r="FL1334">
        <v>15.806659549999999</v>
      </c>
      <c r="FM1334">
        <v>9.3674471169999993</v>
      </c>
      <c r="FN1334">
        <v>0</v>
      </c>
      <c r="FO1334">
        <v>0</v>
      </c>
      <c r="FP1334">
        <v>1</v>
      </c>
      <c r="FQ1334">
        <v>0</v>
      </c>
      <c r="FR1334">
        <f>5/13</f>
        <v>0.38461538461538464</v>
      </c>
      <c r="FS1334">
        <v>1</v>
      </c>
      <c r="FT1334">
        <v>2</v>
      </c>
      <c r="FU1334">
        <v>0</v>
      </c>
      <c r="FV1334">
        <v>1</v>
      </c>
      <c r="FW1334">
        <v>2</v>
      </c>
      <c r="FX1334">
        <v>0</v>
      </c>
    </row>
    <row r="1335" spans="1:180" x14ac:dyDescent="0.3">
      <c r="A1335" s="7" t="s">
        <v>128</v>
      </c>
      <c r="B1335" s="7" t="s">
        <v>120</v>
      </c>
      <c r="C1335" t="s">
        <v>61</v>
      </c>
      <c r="D1335">
        <v>17</v>
      </c>
      <c r="E1335">
        <v>3</v>
      </c>
      <c r="F1335">
        <v>1.3549003669999999</v>
      </c>
      <c r="G1335">
        <v>1.0055223879999999</v>
      </c>
      <c r="H1335">
        <v>0.70532616699999995</v>
      </c>
      <c r="I1335">
        <v>0.70241790999999998</v>
      </c>
      <c r="J1335">
        <v>1.4738577100000001</v>
      </c>
      <c r="K1335">
        <v>2.061283838</v>
      </c>
      <c r="L1335">
        <v>1.258615187</v>
      </c>
      <c r="M1335">
        <v>1.1326995900000001</v>
      </c>
      <c r="N1335">
        <v>20.149183900000001</v>
      </c>
      <c r="O1335">
        <v>17.748472320000001</v>
      </c>
      <c r="P1335">
        <v>2.0295297460000001</v>
      </c>
      <c r="Q1335">
        <v>2.2110628139999999</v>
      </c>
      <c r="R1335">
        <v>1.2339809530000001</v>
      </c>
      <c r="S1335">
        <v>1.1033507769999999</v>
      </c>
      <c r="T1335">
        <v>0.6875</v>
      </c>
      <c r="U1335">
        <v>0.75</v>
      </c>
      <c r="V1335">
        <v>0.8</v>
      </c>
      <c r="W1335">
        <v>0.8</v>
      </c>
      <c r="X1335">
        <v>0.83333333300000001</v>
      </c>
      <c r="Y1335">
        <v>0.70833333300000001</v>
      </c>
      <c r="Z1335">
        <v>-4</v>
      </c>
      <c r="AA1335" s="5" t="s">
        <v>219</v>
      </c>
      <c r="AB1335">
        <v>-3</v>
      </c>
      <c r="AC1335">
        <v>0</v>
      </c>
      <c r="AD1335" s="5" t="s">
        <v>197</v>
      </c>
      <c r="AE1335">
        <v>3</v>
      </c>
      <c r="AF1335">
        <v>3</v>
      </c>
      <c r="AG1335">
        <v>6</v>
      </c>
      <c r="AH1335">
        <v>4</v>
      </c>
      <c r="AI1335">
        <v>7</v>
      </c>
      <c r="AJ1335">
        <v>5</v>
      </c>
      <c r="AK1335">
        <v>8</v>
      </c>
      <c r="AL1335">
        <v>5</v>
      </c>
      <c r="AM1335">
        <v>8</v>
      </c>
      <c r="AN1335">
        <v>8</v>
      </c>
      <c r="AO1335">
        <v>11</v>
      </c>
      <c r="AP1335">
        <v>9</v>
      </c>
      <c r="AQ1335">
        <v>12</v>
      </c>
      <c r="AR1335">
        <v>12</v>
      </c>
      <c r="AS1335">
        <v>15</v>
      </c>
      <c r="AT1335">
        <v>13</v>
      </c>
      <c r="AU1335">
        <v>16</v>
      </c>
      <c r="AV1335">
        <v>16</v>
      </c>
      <c r="AW1335">
        <v>19</v>
      </c>
      <c r="AX1335">
        <v>17</v>
      </c>
      <c r="AY1335">
        <v>20</v>
      </c>
      <c r="AZ1335">
        <v>18</v>
      </c>
      <c r="BA1335">
        <v>21</v>
      </c>
      <c r="BB1335">
        <v>19</v>
      </c>
      <c r="BC1335">
        <v>22</v>
      </c>
      <c r="BD1335">
        <v>19</v>
      </c>
      <c r="BE1335">
        <v>22</v>
      </c>
      <c r="BF1335">
        <v>21</v>
      </c>
      <c r="BG1335">
        <v>24</v>
      </c>
      <c r="BH1335">
        <v>21</v>
      </c>
      <c r="BI1335">
        <v>24</v>
      </c>
      <c r="BJ1335">
        <v>22</v>
      </c>
      <c r="BK1335">
        <v>25</v>
      </c>
      <c r="BL1335">
        <v>24</v>
      </c>
      <c r="BM1335">
        <v>27</v>
      </c>
      <c r="BN1335">
        <v>0</v>
      </c>
      <c r="BO1335">
        <v>-1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3</v>
      </c>
      <c r="BX1335">
        <v>-4</v>
      </c>
      <c r="BY1335">
        <v>1</v>
      </c>
      <c r="BZ1335">
        <v>-3</v>
      </c>
      <c r="CA1335">
        <v>0</v>
      </c>
      <c r="CB1335">
        <v>0</v>
      </c>
      <c r="CC1335">
        <v>0</v>
      </c>
      <c r="CD1335">
        <v>-3</v>
      </c>
      <c r="CE1335">
        <v>1</v>
      </c>
      <c r="CF1335">
        <v>3</v>
      </c>
      <c r="CG1335">
        <v>3</v>
      </c>
      <c r="CH1335">
        <v>1</v>
      </c>
      <c r="CI1335">
        <v>-1</v>
      </c>
      <c r="CJ1335">
        <v>4</v>
      </c>
      <c r="CK1335">
        <v>2</v>
      </c>
      <c r="CL1335">
        <v>1</v>
      </c>
      <c r="CM1335">
        <v>0</v>
      </c>
      <c r="CN1335">
        <v>2</v>
      </c>
      <c r="CO1335">
        <v>1</v>
      </c>
      <c r="CP1335">
        <v>1</v>
      </c>
      <c r="CQ1335">
        <v>2</v>
      </c>
      <c r="CR1335">
        <v>0</v>
      </c>
      <c r="CS1335">
        <v>1</v>
      </c>
      <c r="CT1335">
        <v>2</v>
      </c>
      <c r="CU1335">
        <v>2</v>
      </c>
      <c r="CV1335">
        <v>3</v>
      </c>
      <c r="CW1335">
        <v>0</v>
      </c>
      <c r="CX1335">
        <v>2</v>
      </c>
      <c r="CY1335">
        <v>2</v>
      </c>
      <c r="CZ1335">
        <v>2</v>
      </c>
      <c r="DA1335">
        <v>4</v>
      </c>
      <c r="DB1335">
        <v>-5</v>
      </c>
      <c r="DC1335">
        <v>4</v>
      </c>
      <c r="DD1335">
        <v>-9</v>
      </c>
      <c r="DE1335">
        <v>0</v>
      </c>
      <c r="DF1335">
        <v>0</v>
      </c>
      <c r="DG1335">
        <v>9</v>
      </c>
      <c r="DH1335">
        <v>-6</v>
      </c>
      <c r="DI1335">
        <v>3</v>
      </c>
      <c r="DJ1335">
        <v>5</v>
      </c>
      <c r="DK1335">
        <v>14</v>
      </c>
      <c r="DL1335">
        <v>-6</v>
      </c>
      <c r="DM1335">
        <v>3</v>
      </c>
      <c r="DN1335">
        <v>-4</v>
      </c>
      <c r="DO1335">
        <v>5</v>
      </c>
      <c r="DP1335">
        <v>11</v>
      </c>
      <c r="DQ1335">
        <v>20</v>
      </c>
      <c r="DR1335">
        <v>6</v>
      </c>
      <c r="DS1335">
        <v>15</v>
      </c>
      <c r="DT1335">
        <v>18</v>
      </c>
      <c r="DU1335">
        <v>27</v>
      </c>
      <c r="DV1335">
        <v>12</v>
      </c>
      <c r="DW1335">
        <v>21</v>
      </c>
      <c r="DX1335">
        <v>17</v>
      </c>
      <c r="DY1335">
        <v>26</v>
      </c>
      <c r="DZ1335">
        <v>17</v>
      </c>
      <c r="EA1335">
        <v>26</v>
      </c>
      <c r="EB1335">
        <v>17</v>
      </c>
      <c r="EC1335">
        <v>26</v>
      </c>
      <c r="ED1335">
        <v>21</v>
      </c>
      <c r="EE1335">
        <v>30</v>
      </c>
      <c r="EF1335">
        <v>21</v>
      </c>
      <c r="EG1335">
        <v>30</v>
      </c>
      <c r="EH1335">
        <v>18</v>
      </c>
      <c r="EI1335">
        <v>27</v>
      </c>
      <c r="EJ1335">
        <v>29</v>
      </c>
      <c r="EK1335">
        <v>38</v>
      </c>
      <c r="EL1335">
        <v>25</v>
      </c>
      <c r="EM1335">
        <v>34</v>
      </c>
      <c r="EN1335">
        <v>33</v>
      </c>
      <c r="EO1335">
        <v>42</v>
      </c>
      <c r="EP1335">
        <v>153.07937680000001</v>
      </c>
      <c r="EQ1335">
        <v>186.33597879999999</v>
      </c>
      <c r="ER1335">
        <v>88.408954960000003</v>
      </c>
      <c r="ES1335">
        <v>90.204754570000006</v>
      </c>
      <c r="ET1335">
        <v>198.72872150000001</v>
      </c>
      <c r="EU1335">
        <v>210.0523384</v>
      </c>
      <c r="EV1335">
        <v>90.292382129999993</v>
      </c>
      <c r="EW1335">
        <v>90.308394699999994</v>
      </c>
      <c r="EX1335">
        <v>56.416992729999997</v>
      </c>
      <c r="EY1335">
        <v>65.49501291</v>
      </c>
      <c r="EZ1335">
        <v>71.674730699999998</v>
      </c>
      <c r="FA1335">
        <v>74.814330069999997</v>
      </c>
      <c r="FB1335">
        <v>10.387994450000001</v>
      </c>
      <c r="FC1335">
        <v>9.2592226120000003</v>
      </c>
      <c r="FD1335">
        <v>33.745506640000002</v>
      </c>
      <c r="FE1335">
        <v>35.671748569999998</v>
      </c>
      <c r="FF1335">
        <v>8.2783992630000007</v>
      </c>
      <c r="FG1335">
        <v>8.6035646490000008</v>
      </c>
      <c r="FH1335">
        <v>1.3713039570000001</v>
      </c>
      <c r="FI1335">
        <v>1.841333769</v>
      </c>
      <c r="FJ1335">
        <v>31.041501700000001</v>
      </c>
      <c r="FK1335">
        <v>36.442850120000003</v>
      </c>
      <c r="FL1335">
        <v>13.097302089999999</v>
      </c>
      <c r="FM1335">
        <v>14.61824442</v>
      </c>
      <c r="FN1335">
        <v>0</v>
      </c>
      <c r="FO1335">
        <v>0</v>
      </c>
      <c r="FP1335">
        <v>2</v>
      </c>
      <c r="FQ1335">
        <v>2</v>
      </c>
      <c r="FR1335">
        <f>5/10</f>
        <v>0.5</v>
      </c>
      <c r="FS1335" t="s">
        <v>45</v>
      </c>
      <c r="FT1335">
        <v>2</v>
      </c>
      <c r="FU1335">
        <v>2</v>
      </c>
      <c r="FV1335">
        <v>1</v>
      </c>
      <c r="FW1335">
        <v>1</v>
      </c>
      <c r="FX1335">
        <v>0</v>
      </c>
    </row>
    <row r="1336" spans="1:180" x14ac:dyDescent="0.3">
      <c r="A1336" s="7" t="s">
        <v>69</v>
      </c>
      <c r="B1336" s="7" t="s">
        <v>378</v>
      </c>
      <c r="C1336" t="s">
        <v>52</v>
      </c>
      <c r="D1336">
        <v>15</v>
      </c>
      <c r="E1336">
        <v>3</v>
      </c>
      <c r="F1336">
        <v>1.5918032790000001</v>
      </c>
      <c r="G1336">
        <v>1.5</v>
      </c>
      <c r="H1336">
        <v>0.69247541000000001</v>
      </c>
      <c r="I1336">
        <v>0.71599999999999997</v>
      </c>
      <c r="J1336">
        <v>1.111769518</v>
      </c>
      <c r="K1336">
        <v>1.969333333</v>
      </c>
      <c r="L1336">
        <v>0.675788426</v>
      </c>
      <c r="M1336">
        <v>1.1013333329999999</v>
      </c>
      <c r="N1336">
        <v>19.988071819999998</v>
      </c>
      <c r="O1336">
        <v>21.012333330000001</v>
      </c>
      <c r="P1336">
        <v>1.176393808</v>
      </c>
      <c r="Q1336">
        <v>1.7905</v>
      </c>
      <c r="R1336">
        <v>1.773308849</v>
      </c>
      <c r="S1336">
        <v>1.5142</v>
      </c>
      <c r="T1336">
        <v>0.452380952</v>
      </c>
      <c r="U1336">
        <v>0.428571429</v>
      </c>
      <c r="V1336">
        <v>0.46666666699999998</v>
      </c>
      <c r="W1336">
        <v>0.46666666699999998</v>
      </c>
      <c r="X1336">
        <v>0.38095238100000001</v>
      </c>
      <c r="Y1336">
        <v>0.66666666699999999</v>
      </c>
      <c r="Z1336">
        <v>-14</v>
      </c>
      <c r="AA1336" s="5" t="s">
        <v>228</v>
      </c>
      <c r="AB1336">
        <v>-12</v>
      </c>
      <c r="AC1336">
        <v>-13</v>
      </c>
      <c r="AD1336" s="5" t="s">
        <v>193</v>
      </c>
      <c r="AE1336">
        <v>-10</v>
      </c>
      <c r="AF1336">
        <v>-6</v>
      </c>
      <c r="AG1336">
        <v>-7</v>
      </c>
      <c r="AH1336">
        <v>-5</v>
      </c>
      <c r="AI1336">
        <v>-6</v>
      </c>
      <c r="AJ1336">
        <v>-5</v>
      </c>
      <c r="AK1336">
        <v>-6</v>
      </c>
      <c r="AL1336">
        <v>-2</v>
      </c>
      <c r="AM1336">
        <v>-3</v>
      </c>
      <c r="AN1336">
        <v>-1</v>
      </c>
      <c r="AO1336">
        <v>-2</v>
      </c>
      <c r="AP1336">
        <v>-1</v>
      </c>
      <c r="AQ1336">
        <v>-2</v>
      </c>
      <c r="AR1336">
        <v>-0.5</v>
      </c>
      <c r="AS1336">
        <v>-1.5</v>
      </c>
      <c r="AT1336">
        <v>-0.5</v>
      </c>
      <c r="AU1336">
        <v>-1.5</v>
      </c>
      <c r="AV1336">
        <v>0</v>
      </c>
      <c r="AW1336">
        <v>-1</v>
      </c>
      <c r="AX1336">
        <v>1</v>
      </c>
      <c r="AY1336">
        <v>0</v>
      </c>
      <c r="AZ1336">
        <v>3</v>
      </c>
      <c r="BA1336">
        <v>2</v>
      </c>
      <c r="BB1336">
        <v>4</v>
      </c>
      <c r="BC1336">
        <v>3</v>
      </c>
      <c r="BD1336">
        <v>5</v>
      </c>
      <c r="BE1336">
        <v>4</v>
      </c>
      <c r="BF1336">
        <v>8</v>
      </c>
      <c r="BG1336">
        <v>7</v>
      </c>
      <c r="BH1336">
        <v>9</v>
      </c>
      <c r="BI1336">
        <v>8</v>
      </c>
      <c r="BJ1336">
        <v>13</v>
      </c>
      <c r="BK1336">
        <v>12</v>
      </c>
      <c r="BL1336">
        <v>15</v>
      </c>
      <c r="BM1336">
        <v>14</v>
      </c>
      <c r="BN1336">
        <v>0</v>
      </c>
      <c r="BO1336">
        <v>-2</v>
      </c>
      <c r="BP1336">
        <v>-2</v>
      </c>
      <c r="BQ1336">
        <v>-1</v>
      </c>
      <c r="BR1336">
        <v>-2</v>
      </c>
      <c r="BS1336">
        <v>0</v>
      </c>
      <c r="BT1336">
        <v>2</v>
      </c>
      <c r="BU1336">
        <v>4</v>
      </c>
      <c r="BV1336">
        <v>2</v>
      </c>
      <c r="BW1336">
        <v>0</v>
      </c>
      <c r="BX1336">
        <v>0</v>
      </c>
      <c r="BY1336">
        <v>-1</v>
      </c>
      <c r="BZ1336">
        <v>0</v>
      </c>
      <c r="CA1336">
        <v>0</v>
      </c>
      <c r="CB1336">
        <v>-2</v>
      </c>
      <c r="CC1336">
        <v>0</v>
      </c>
      <c r="CD1336">
        <v>0</v>
      </c>
      <c r="CE1336">
        <v>-1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-3</v>
      </c>
      <c r="CO1336">
        <v>2</v>
      </c>
      <c r="CP1336">
        <v>-2</v>
      </c>
      <c r="CQ1336">
        <v>0</v>
      </c>
      <c r="CR1336">
        <v>0</v>
      </c>
      <c r="CS1336">
        <v>1</v>
      </c>
      <c r="CT1336">
        <v>1</v>
      </c>
      <c r="CU1336">
        <v>0</v>
      </c>
      <c r="CV1336">
        <v>1</v>
      </c>
      <c r="CW1336">
        <v>0</v>
      </c>
      <c r="CX1336">
        <v>2</v>
      </c>
      <c r="CY1336">
        <v>3</v>
      </c>
      <c r="CZ1336">
        <v>0</v>
      </c>
      <c r="DA1336">
        <v>0</v>
      </c>
      <c r="DB1336">
        <v>-26</v>
      </c>
      <c r="DC1336">
        <v>-18</v>
      </c>
      <c r="DD1336">
        <v>-19</v>
      </c>
      <c r="DE1336">
        <v>-11</v>
      </c>
      <c r="DF1336">
        <v>-18</v>
      </c>
      <c r="DG1336">
        <v>-10</v>
      </c>
      <c r="DH1336">
        <v>-13</v>
      </c>
      <c r="DI1336">
        <v>-5</v>
      </c>
      <c r="DJ1336">
        <v>-14</v>
      </c>
      <c r="DK1336">
        <v>-6</v>
      </c>
      <c r="DL1336">
        <v>-8</v>
      </c>
      <c r="DM1336">
        <v>0</v>
      </c>
      <c r="DN1336">
        <v>-6</v>
      </c>
      <c r="DO1336">
        <v>2</v>
      </c>
      <c r="DP1336">
        <v>-3</v>
      </c>
      <c r="DQ1336">
        <v>5</v>
      </c>
      <c r="DR1336">
        <v>-2</v>
      </c>
      <c r="DS1336">
        <v>6</v>
      </c>
      <c r="DT1336">
        <v>-2.5</v>
      </c>
      <c r="DU1336">
        <v>5.5</v>
      </c>
      <c r="DV1336">
        <v>-2.5</v>
      </c>
      <c r="DW1336">
        <v>5.5</v>
      </c>
      <c r="DX1336">
        <v>0</v>
      </c>
      <c r="DY1336">
        <v>8</v>
      </c>
      <c r="DZ1336">
        <v>-8</v>
      </c>
      <c r="EA1336">
        <v>0</v>
      </c>
      <c r="EB1336">
        <v>-2</v>
      </c>
      <c r="EC1336">
        <v>6</v>
      </c>
      <c r="ED1336">
        <v>1</v>
      </c>
      <c r="EE1336">
        <v>9</v>
      </c>
      <c r="EF1336">
        <v>4</v>
      </c>
      <c r="EG1336">
        <v>12</v>
      </c>
      <c r="EH1336">
        <v>6</v>
      </c>
      <c r="EI1336">
        <v>14</v>
      </c>
      <c r="EJ1336">
        <v>12</v>
      </c>
      <c r="EK1336">
        <v>20</v>
      </c>
      <c r="EL1336">
        <v>14</v>
      </c>
      <c r="EM1336">
        <v>22</v>
      </c>
      <c r="EN1336">
        <v>28</v>
      </c>
      <c r="EO1336">
        <v>36</v>
      </c>
      <c r="EP1336">
        <v>101.0517993</v>
      </c>
      <c r="EQ1336">
        <v>137.90799999999999</v>
      </c>
      <c r="ER1336">
        <v>82.927733410000002</v>
      </c>
      <c r="ES1336">
        <v>86.611157140000003</v>
      </c>
      <c r="ET1336">
        <v>111.7419879</v>
      </c>
      <c r="EU1336">
        <v>162.9796667</v>
      </c>
      <c r="EV1336">
        <v>81.502076930000001</v>
      </c>
      <c r="EW1336">
        <v>84.285488790000002</v>
      </c>
      <c r="EX1336">
        <v>41.661046300000002</v>
      </c>
      <c r="EY1336">
        <v>48.721666669999998</v>
      </c>
      <c r="EZ1336">
        <v>63.680860809999999</v>
      </c>
      <c r="FA1336">
        <v>61.538735539999998</v>
      </c>
      <c r="FB1336">
        <v>6.3350714889999997</v>
      </c>
      <c r="FC1336">
        <v>9.9203333330000003</v>
      </c>
      <c r="FD1336">
        <v>17.391555390000001</v>
      </c>
      <c r="FE1336">
        <v>25.838000000000001</v>
      </c>
      <c r="FF1336">
        <v>5.0603354840000003</v>
      </c>
      <c r="FG1336">
        <v>8.7303333330000008</v>
      </c>
      <c r="FH1336">
        <v>1.2283419149999999</v>
      </c>
      <c r="FI1336">
        <v>1.9419999999999999</v>
      </c>
      <c r="FJ1336">
        <v>30.545011280000001</v>
      </c>
      <c r="FK1336">
        <v>31.281256410000001</v>
      </c>
      <c r="FL1336">
        <v>11.44548181</v>
      </c>
      <c r="FM1336">
        <v>14.73133333</v>
      </c>
      <c r="FN1336">
        <v>0</v>
      </c>
      <c r="FO1336">
        <v>0</v>
      </c>
      <c r="FP1336">
        <v>6</v>
      </c>
      <c r="FQ1336">
        <v>0</v>
      </c>
      <c r="FR1336">
        <f>7/14</f>
        <v>0.5</v>
      </c>
      <c r="FS1336">
        <v>2</v>
      </c>
      <c r="FT1336">
        <v>1</v>
      </c>
      <c r="FU1336">
        <v>4</v>
      </c>
      <c r="FV1336">
        <v>2</v>
      </c>
      <c r="FW1336">
        <v>0</v>
      </c>
      <c r="FX1336">
        <v>2</v>
      </c>
    </row>
    <row r="1337" spans="1:180" x14ac:dyDescent="0.3">
      <c r="A1337" s="7" t="s">
        <v>385</v>
      </c>
      <c r="B1337" s="7" t="s">
        <v>71</v>
      </c>
      <c r="C1337" t="s">
        <v>52</v>
      </c>
      <c r="D1337">
        <v>15</v>
      </c>
      <c r="E1337">
        <v>3</v>
      </c>
      <c r="F1337">
        <v>1.71</v>
      </c>
      <c r="G1337">
        <v>1.4701756669999999</v>
      </c>
      <c r="H1337">
        <v>0.69899999999999995</v>
      </c>
      <c r="I1337">
        <v>0.71785426200000002</v>
      </c>
      <c r="J1337">
        <v>0.63782149700000002</v>
      </c>
      <c r="K1337">
        <v>1.105851873</v>
      </c>
      <c r="L1337">
        <v>0.51800959700000004</v>
      </c>
      <c r="M1337">
        <v>0.90737130099999996</v>
      </c>
      <c r="N1337">
        <v>18.069900310000001</v>
      </c>
      <c r="O1337">
        <v>20.185917239999998</v>
      </c>
      <c r="P1337">
        <v>0.67324248200000003</v>
      </c>
      <c r="Q1337">
        <v>1.5487994410000001</v>
      </c>
      <c r="R1337">
        <v>1.819830134</v>
      </c>
      <c r="S1337">
        <v>1.6549854559999999</v>
      </c>
      <c r="T1337">
        <v>0.23809523799999999</v>
      </c>
      <c r="U1337">
        <v>0.38095238100000001</v>
      </c>
      <c r="V1337">
        <v>0.4</v>
      </c>
      <c r="W1337">
        <v>0.53333333299999997</v>
      </c>
      <c r="X1337">
        <v>0.28571428599999998</v>
      </c>
      <c r="Y1337">
        <v>0.38095238100000001</v>
      </c>
      <c r="Z1337">
        <v>-23</v>
      </c>
      <c r="AA1337" s="5" t="s">
        <v>220</v>
      </c>
      <c r="AB1337">
        <v>-21</v>
      </c>
      <c r="AC1337">
        <v>-15</v>
      </c>
      <c r="AD1337" s="5" t="s">
        <v>185</v>
      </c>
      <c r="AE1337">
        <v>-12</v>
      </c>
      <c r="AF1337">
        <v>-15</v>
      </c>
      <c r="AG1337">
        <v>-9</v>
      </c>
      <c r="AH1337">
        <v>-14</v>
      </c>
      <c r="AI1337">
        <v>-8</v>
      </c>
      <c r="AJ1337">
        <v>-14</v>
      </c>
      <c r="AK1337">
        <v>-8</v>
      </c>
      <c r="AL1337">
        <v>-11</v>
      </c>
      <c r="AM1337">
        <v>-5</v>
      </c>
      <c r="AN1337">
        <v>-10</v>
      </c>
      <c r="AO1337">
        <v>-4</v>
      </c>
      <c r="AP1337">
        <v>-10</v>
      </c>
      <c r="AQ1337">
        <v>-4</v>
      </c>
      <c r="AR1337">
        <v>-9.5</v>
      </c>
      <c r="AS1337">
        <v>-3.5</v>
      </c>
      <c r="AT1337">
        <v>-9.5</v>
      </c>
      <c r="AU1337">
        <v>-3.5</v>
      </c>
      <c r="AV1337">
        <v>-9</v>
      </c>
      <c r="AW1337">
        <v>-3</v>
      </c>
      <c r="AX1337">
        <v>-8</v>
      </c>
      <c r="AY1337">
        <v>-2</v>
      </c>
      <c r="AZ1337">
        <v>-6</v>
      </c>
      <c r="BA1337">
        <v>0</v>
      </c>
      <c r="BB1337">
        <v>-5</v>
      </c>
      <c r="BC1337">
        <v>1</v>
      </c>
      <c r="BD1337">
        <v>-4</v>
      </c>
      <c r="BE1337">
        <v>2</v>
      </c>
      <c r="BF1337">
        <v>-1</v>
      </c>
      <c r="BG1337">
        <v>5</v>
      </c>
      <c r="BH1337">
        <v>0</v>
      </c>
      <c r="BI1337">
        <v>6</v>
      </c>
      <c r="BJ1337">
        <v>4</v>
      </c>
      <c r="BK1337">
        <v>10</v>
      </c>
      <c r="BL1337">
        <v>6</v>
      </c>
      <c r="BM1337">
        <v>12</v>
      </c>
      <c r="BN1337">
        <v>-3</v>
      </c>
      <c r="BO1337">
        <v>-1</v>
      </c>
      <c r="BP1337">
        <v>-1</v>
      </c>
      <c r="BQ1337">
        <v>-1</v>
      </c>
      <c r="BR1337">
        <v>-1</v>
      </c>
      <c r="BS1337">
        <v>0</v>
      </c>
      <c r="BT1337">
        <v>-2</v>
      </c>
      <c r="BU1337">
        <v>-3</v>
      </c>
      <c r="BV1337">
        <v>-5</v>
      </c>
      <c r="BW1337">
        <v>2</v>
      </c>
      <c r="BX1337">
        <v>-1</v>
      </c>
      <c r="BY1337">
        <v>0</v>
      </c>
      <c r="BZ1337">
        <v>-1</v>
      </c>
      <c r="CA1337">
        <v>0</v>
      </c>
      <c r="CB1337">
        <v>0</v>
      </c>
      <c r="CC1337">
        <v>-2</v>
      </c>
      <c r="CD1337">
        <v>-2</v>
      </c>
      <c r="CE1337">
        <v>-3</v>
      </c>
      <c r="CF1337">
        <v>0</v>
      </c>
      <c r="CG1337">
        <v>0</v>
      </c>
      <c r="CH1337">
        <v>0</v>
      </c>
      <c r="CI1337">
        <v>0</v>
      </c>
      <c r="CJ1337">
        <v>-1</v>
      </c>
      <c r="CK1337">
        <v>3</v>
      </c>
      <c r="CL1337">
        <v>0</v>
      </c>
      <c r="CM1337">
        <v>-2</v>
      </c>
      <c r="CN1337">
        <v>0</v>
      </c>
      <c r="CO1337">
        <v>0</v>
      </c>
      <c r="CP1337">
        <v>0</v>
      </c>
      <c r="CQ1337">
        <v>0</v>
      </c>
      <c r="CR1337">
        <v>-1</v>
      </c>
      <c r="CS1337">
        <v>3</v>
      </c>
      <c r="CT1337">
        <v>1</v>
      </c>
      <c r="CU1337">
        <v>0</v>
      </c>
      <c r="CV1337">
        <v>0</v>
      </c>
      <c r="CW1337">
        <v>0</v>
      </c>
      <c r="CX1337">
        <v>1</v>
      </c>
      <c r="CY1337">
        <v>0</v>
      </c>
      <c r="CZ1337">
        <v>1</v>
      </c>
      <c r="DA1337">
        <v>3</v>
      </c>
      <c r="DB1337">
        <v>-38</v>
      </c>
      <c r="DC1337">
        <v>-24</v>
      </c>
      <c r="DD1337">
        <v>-31</v>
      </c>
      <c r="DE1337">
        <v>-17</v>
      </c>
      <c r="DF1337">
        <v>-30</v>
      </c>
      <c r="DG1337">
        <v>-16</v>
      </c>
      <c r="DH1337">
        <v>-25</v>
      </c>
      <c r="DI1337">
        <v>-11</v>
      </c>
      <c r="DJ1337">
        <v>-26</v>
      </c>
      <c r="DK1337">
        <v>-12</v>
      </c>
      <c r="DL1337">
        <v>-20</v>
      </c>
      <c r="DM1337">
        <v>-6</v>
      </c>
      <c r="DN1337">
        <v>-18</v>
      </c>
      <c r="DO1337">
        <v>-4</v>
      </c>
      <c r="DP1337">
        <v>-15</v>
      </c>
      <c r="DQ1337">
        <v>-1</v>
      </c>
      <c r="DR1337">
        <v>-14</v>
      </c>
      <c r="DS1337">
        <v>0</v>
      </c>
      <c r="DT1337">
        <v>-14.5</v>
      </c>
      <c r="DU1337">
        <v>-0.5</v>
      </c>
      <c r="DV1337">
        <v>-14.5</v>
      </c>
      <c r="DW1337">
        <v>-0.5</v>
      </c>
      <c r="DX1337">
        <v>-12</v>
      </c>
      <c r="DY1337">
        <v>2</v>
      </c>
      <c r="DZ1337">
        <v>-20</v>
      </c>
      <c r="EA1337">
        <v>-6</v>
      </c>
      <c r="EB1337">
        <v>-14</v>
      </c>
      <c r="EC1337">
        <v>0</v>
      </c>
      <c r="ED1337">
        <v>-11</v>
      </c>
      <c r="EE1337">
        <v>3</v>
      </c>
      <c r="EF1337">
        <v>-8</v>
      </c>
      <c r="EG1337">
        <v>6</v>
      </c>
      <c r="EH1337">
        <v>-6</v>
      </c>
      <c r="EI1337">
        <v>8</v>
      </c>
      <c r="EJ1337">
        <v>0</v>
      </c>
      <c r="EK1337">
        <v>14</v>
      </c>
      <c r="EL1337">
        <v>2</v>
      </c>
      <c r="EM1337">
        <v>16</v>
      </c>
      <c r="EN1337">
        <v>16</v>
      </c>
      <c r="EO1337">
        <v>30</v>
      </c>
      <c r="EP1337">
        <v>113.4199595</v>
      </c>
      <c r="EQ1337">
        <v>122.4201951</v>
      </c>
      <c r="ER1337">
        <v>83.269019650000004</v>
      </c>
      <c r="ES1337">
        <v>86.259973189999997</v>
      </c>
      <c r="ET1337">
        <v>139.44745789999999</v>
      </c>
      <c r="EU1337">
        <v>172.2909688</v>
      </c>
      <c r="EV1337">
        <v>82.973933470000006</v>
      </c>
      <c r="EW1337">
        <v>86.979811710000007</v>
      </c>
      <c r="EX1337">
        <v>49.438953269999999</v>
      </c>
      <c r="EY1337">
        <v>66.367331899999996</v>
      </c>
      <c r="EZ1337">
        <v>61.309725290000003</v>
      </c>
      <c r="FA1337">
        <v>67.99964061</v>
      </c>
      <c r="FB1337">
        <v>5.3424049839999999</v>
      </c>
      <c r="FC1337">
        <v>7.7504593069999999</v>
      </c>
      <c r="FD1337">
        <v>21.023607479999999</v>
      </c>
      <c r="FE1337">
        <v>26.879509410000001</v>
      </c>
      <c r="FF1337">
        <v>5.0246043609999997</v>
      </c>
      <c r="FG1337">
        <v>6.2591513389999998</v>
      </c>
      <c r="FH1337">
        <v>1.6056666669999999</v>
      </c>
      <c r="FI1337">
        <v>2.5786158050000001</v>
      </c>
      <c r="FJ1337">
        <v>22.844754349999999</v>
      </c>
      <c r="FK1337">
        <v>32.828907530000002</v>
      </c>
      <c r="FL1337">
        <v>7.9261059190000003</v>
      </c>
      <c r="FM1337">
        <v>10.64677725</v>
      </c>
      <c r="FN1337">
        <v>0</v>
      </c>
      <c r="FO1337">
        <v>0</v>
      </c>
      <c r="FP1337">
        <v>1</v>
      </c>
      <c r="FQ1337">
        <v>4</v>
      </c>
      <c r="FR1337">
        <f>1/14</f>
        <v>7.1428571428571425E-2</v>
      </c>
      <c r="FS1337">
        <v>1</v>
      </c>
      <c r="FT1337">
        <v>1</v>
      </c>
      <c r="FU1337">
        <v>0</v>
      </c>
      <c r="FV1337" t="s">
        <v>45</v>
      </c>
      <c r="FW1337">
        <v>0</v>
      </c>
      <c r="FX1337">
        <v>0</v>
      </c>
    </row>
    <row r="1338" spans="1:180" x14ac:dyDescent="0.3">
      <c r="A1338" s="7" t="s">
        <v>54</v>
      </c>
      <c r="B1338" s="7" t="s">
        <v>89</v>
      </c>
      <c r="C1338" t="s">
        <v>55</v>
      </c>
      <c r="D1338">
        <v>18</v>
      </c>
      <c r="E1338">
        <v>3</v>
      </c>
      <c r="F1338">
        <v>1.4221874999999999</v>
      </c>
      <c r="G1338">
        <v>1.331884058</v>
      </c>
      <c r="H1338">
        <v>0.74765625000000002</v>
      </c>
      <c r="I1338">
        <v>0.62194202899999995</v>
      </c>
      <c r="J1338">
        <v>1.134716338</v>
      </c>
      <c r="K1338">
        <v>0.87009946500000002</v>
      </c>
      <c r="L1338">
        <v>0.72929359900000001</v>
      </c>
      <c r="M1338">
        <v>0.45110916600000001</v>
      </c>
      <c r="N1338">
        <v>16.563923339999999</v>
      </c>
      <c r="O1338">
        <v>17.17372336</v>
      </c>
      <c r="P1338">
        <v>1.3470144420000001</v>
      </c>
      <c r="Q1338">
        <v>1.212002085</v>
      </c>
      <c r="R1338">
        <v>1.4073239689999999</v>
      </c>
      <c r="S1338">
        <v>1.42321192</v>
      </c>
      <c r="T1338">
        <v>0.375</v>
      </c>
      <c r="U1338">
        <v>0.37254902000000001</v>
      </c>
      <c r="V1338">
        <v>0.46666666699999998</v>
      </c>
      <c r="W1338">
        <v>0.33333333300000001</v>
      </c>
      <c r="X1338">
        <v>0.571428571</v>
      </c>
      <c r="Y1338">
        <v>0.5</v>
      </c>
      <c r="Z1338">
        <v>-20</v>
      </c>
      <c r="AA1338" s="5" t="s">
        <v>238</v>
      </c>
      <c r="AB1338">
        <v>-18</v>
      </c>
      <c r="AC1338">
        <v>-17</v>
      </c>
      <c r="AD1338" s="5" t="s">
        <v>214</v>
      </c>
      <c r="AE1338">
        <v>-12</v>
      </c>
      <c r="AF1338">
        <v>-12</v>
      </c>
      <c r="AG1338">
        <v>-11</v>
      </c>
      <c r="AH1338">
        <v>-11</v>
      </c>
      <c r="AI1338">
        <v>-10</v>
      </c>
      <c r="AJ1338">
        <v>-9</v>
      </c>
      <c r="AK1338">
        <v>-8</v>
      </c>
      <c r="AL1338">
        <v>-6</v>
      </c>
      <c r="AM1338">
        <v>-5</v>
      </c>
      <c r="AN1338">
        <v>-5</v>
      </c>
      <c r="AO1338">
        <v>-4</v>
      </c>
      <c r="AP1338">
        <v>-3</v>
      </c>
      <c r="AQ1338">
        <v>-2</v>
      </c>
      <c r="AR1338">
        <v>-2</v>
      </c>
      <c r="AS1338">
        <v>-1</v>
      </c>
      <c r="AT1338">
        <v>-2</v>
      </c>
      <c r="AU1338">
        <v>-1</v>
      </c>
      <c r="AV1338">
        <v>-1</v>
      </c>
      <c r="AW1338">
        <v>0</v>
      </c>
      <c r="AX1338">
        <v>0</v>
      </c>
      <c r="AY1338">
        <v>1</v>
      </c>
      <c r="AZ1338">
        <v>0</v>
      </c>
      <c r="BA1338">
        <v>1</v>
      </c>
      <c r="BB1338">
        <v>0</v>
      </c>
      <c r="BC1338">
        <v>1</v>
      </c>
      <c r="BD1338">
        <v>1</v>
      </c>
      <c r="BE1338">
        <v>2</v>
      </c>
      <c r="BF1338">
        <v>2</v>
      </c>
      <c r="BG1338">
        <v>3</v>
      </c>
      <c r="BH1338">
        <v>2</v>
      </c>
      <c r="BI1338">
        <v>3</v>
      </c>
      <c r="BJ1338">
        <v>4</v>
      </c>
      <c r="BK1338">
        <v>5</v>
      </c>
      <c r="BL1338">
        <v>6</v>
      </c>
      <c r="BM1338">
        <v>7</v>
      </c>
      <c r="BN1338">
        <v>0</v>
      </c>
      <c r="BO1338">
        <v>0</v>
      </c>
      <c r="BP1338">
        <v>-2</v>
      </c>
      <c r="BQ1338">
        <v>-2</v>
      </c>
      <c r="BR1338">
        <v>-1</v>
      </c>
      <c r="BS1338">
        <v>0</v>
      </c>
      <c r="BT1338">
        <v>1</v>
      </c>
      <c r="BU1338">
        <v>0</v>
      </c>
      <c r="BV1338">
        <v>-1</v>
      </c>
      <c r="BW1338">
        <v>-1</v>
      </c>
      <c r="BX1338">
        <v>-1</v>
      </c>
      <c r="BY1338">
        <v>1</v>
      </c>
      <c r="BZ1338">
        <v>0</v>
      </c>
      <c r="CA1338">
        <v>2</v>
      </c>
      <c r="CB1338">
        <v>0</v>
      </c>
      <c r="CC1338">
        <v>0</v>
      </c>
      <c r="CD1338">
        <v>-2</v>
      </c>
      <c r="CE1338">
        <v>-1</v>
      </c>
      <c r="CF1338">
        <v>0</v>
      </c>
      <c r="CG1338">
        <v>-2</v>
      </c>
      <c r="CH1338">
        <v>1</v>
      </c>
      <c r="CI1338">
        <v>2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-1</v>
      </c>
      <c r="CP1338">
        <v>0</v>
      </c>
      <c r="CQ1338">
        <v>1</v>
      </c>
      <c r="CR1338">
        <v>3</v>
      </c>
      <c r="CS1338">
        <v>0</v>
      </c>
      <c r="CT1338">
        <v>-2</v>
      </c>
      <c r="CU1338">
        <v>0</v>
      </c>
      <c r="CV1338">
        <v>0</v>
      </c>
      <c r="CW1338">
        <v>-1</v>
      </c>
      <c r="CX1338">
        <v>2</v>
      </c>
      <c r="CY1338">
        <v>0</v>
      </c>
      <c r="CZ1338">
        <v>0</v>
      </c>
      <c r="DA1338">
        <v>0</v>
      </c>
      <c r="DB1338">
        <v>-25</v>
      </c>
      <c r="DC1338">
        <v>-25</v>
      </c>
      <c r="DD1338">
        <v>-17</v>
      </c>
      <c r="DE1338">
        <v>-17</v>
      </c>
      <c r="DF1338">
        <v>-18</v>
      </c>
      <c r="DG1338">
        <v>-18</v>
      </c>
      <c r="DH1338">
        <v>-16</v>
      </c>
      <c r="DI1338">
        <v>-16</v>
      </c>
      <c r="DJ1338">
        <v>-7</v>
      </c>
      <c r="DK1338">
        <v>-7</v>
      </c>
      <c r="DL1338">
        <v>-9</v>
      </c>
      <c r="DM1338">
        <v>-9</v>
      </c>
      <c r="DN1338">
        <v>4</v>
      </c>
      <c r="DO1338">
        <v>4</v>
      </c>
      <c r="DP1338">
        <v>0</v>
      </c>
      <c r="DQ1338">
        <v>0</v>
      </c>
      <c r="DR1338">
        <v>-1</v>
      </c>
      <c r="DS1338">
        <v>-1</v>
      </c>
      <c r="DT1338">
        <v>7</v>
      </c>
      <c r="DU1338">
        <v>7</v>
      </c>
      <c r="DV1338">
        <v>9</v>
      </c>
      <c r="DW1338">
        <v>9</v>
      </c>
      <c r="DX1338">
        <v>0</v>
      </c>
      <c r="DY1338">
        <v>0</v>
      </c>
      <c r="DZ1338">
        <v>0</v>
      </c>
      <c r="EA1338">
        <v>0</v>
      </c>
      <c r="EB1338">
        <v>3</v>
      </c>
      <c r="EC1338">
        <v>3</v>
      </c>
      <c r="ED1338">
        <v>6</v>
      </c>
      <c r="EE1338">
        <v>6</v>
      </c>
      <c r="EF1338">
        <v>3</v>
      </c>
      <c r="EG1338">
        <v>3</v>
      </c>
      <c r="EH1338">
        <v>0</v>
      </c>
      <c r="EI1338">
        <v>0</v>
      </c>
      <c r="EJ1338">
        <v>3</v>
      </c>
      <c r="EK1338">
        <v>3</v>
      </c>
      <c r="EL1338">
        <v>8</v>
      </c>
      <c r="EM1338">
        <v>8</v>
      </c>
      <c r="EN1338">
        <v>10</v>
      </c>
      <c r="EO1338">
        <v>10</v>
      </c>
      <c r="EP1338">
        <v>129.97509070000001</v>
      </c>
      <c r="EQ1338">
        <v>103.4672092</v>
      </c>
      <c r="ER1338">
        <v>87.712668640000004</v>
      </c>
      <c r="ES1338">
        <v>82.219234569999998</v>
      </c>
      <c r="ET1338">
        <v>124.4376551</v>
      </c>
      <c r="EU1338">
        <v>108.0252567</v>
      </c>
      <c r="EV1338">
        <v>85.763272459999996</v>
      </c>
      <c r="EW1338">
        <v>77.766940539999993</v>
      </c>
      <c r="EX1338">
        <v>42.290674869999997</v>
      </c>
      <c r="EY1338">
        <v>46.927404289999998</v>
      </c>
      <c r="EZ1338">
        <v>63.42347986</v>
      </c>
      <c r="FA1338">
        <v>53.901341379999998</v>
      </c>
      <c r="FB1338">
        <v>7.3440131170000003</v>
      </c>
      <c r="FC1338">
        <v>5.9237960879999996</v>
      </c>
      <c r="FD1338">
        <v>21.16645119</v>
      </c>
      <c r="FE1338">
        <v>23.14889951</v>
      </c>
      <c r="FF1338">
        <v>6.5843553899999998</v>
      </c>
      <c r="FG1338">
        <v>5.0481258579999997</v>
      </c>
      <c r="FH1338">
        <v>2.4188337839999998</v>
      </c>
      <c r="FI1338">
        <v>2.1337162059999999</v>
      </c>
      <c r="FJ1338">
        <v>36.222285360000001</v>
      </c>
      <c r="FK1338">
        <v>30.480300880000001</v>
      </c>
      <c r="FL1338">
        <v>10.018754210000001</v>
      </c>
      <c r="FM1338">
        <v>10.3282939</v>
      </c>
      <c r="FN1338">
        <v>0</v>
      </c>
      <c r="FO1338">
        <v>0</v>
      </c>
      <c r="FP1338">
        <v>0</v>
      </c>
      <c r="FQ1338">
        <v>3</v>
      </c>
      <c r="FR1338">
        <f>6/12</f>
        <v>0.5</v>
      </c>
      <c r="FS1338">
        <v>1</v>
      </c>
      <c r="FT1338">
        <v>2</v>
      </c>
      <c r="FU1338">
        <v>1</v>
      </c>
      <c r="FV1338" t="s">
        <v>45</v>
      </c>
      <c r="FW1338">
        <v>0</v>
      </c>
      <c r="FX1338">
        <v>0</v>
      </c>
    </row>
    <row r="1339" spans="1:180" x14ac:dyDescent="0.3">
      <c r="A1339" s="7" t="s">
        <v>383</v>
      </c>
      <c r="B1339" s="7" t="s">
        <v>136</v>
      </c>
      <c r="C1339" t="s">
        <v>55</v>
      </c>
      <c r="D1339">
        <v>18</v>
      </c>
      <c r="E1339">
        <v>3</v>
      </c>
      <c r="F1339">
        <v>1.1399999999999999</v>
      </c>
      <c r="G1339">
        <v>1.3450498340000001</v>
      </c>
      <c r="H1339">
        <v>0.70599999999999996</v>
      </c>
      <c r="I1339">
        <v>0.69516611299999997</v>
      </c>
      <c r="J1339">
        <v>0.74766666699999995</v>
      </c>
      <c r="K1339">
        <v>0.83219977899999997</v>
      </c>
      <c r="L1339">
        <v>0.52349999999999997</v>
      </c>
      <c r="M1339">
        <v>0.68285972500000003</v>
      </c>
      <c r="N1339">
        <v>19.727</v>
      </c>
      <c r="O1339">
        <v>16.884053940000001</v>
      </c>
      <c r="P1339">
        <v>0.70540000000000003</v>
      </c>
      <c r="Q1339">
        <v>0.92453319700000003</v>
      </c>
      <c r="R1339">
        <v>1.2724</v>
      </c>
      <c r="S1339">
        <v>1.310445353</v>
      </c>
      <c r="T1339">
        <v>0.39215686300000002</v>
      </c>
      <c r="U1339">
        <v>0.35294117600000002</v>
      </c>
      <c r="V1339">
        <v>0.133333333</v>
      </c>
      <c r="W1339">
        <v>0.26666666700000002</v>
      </c>
      <c r="X1339">
        <v>0.25</v>
      </c>
      <c r="Y1339">
        <v>0.33333333300000001</v>
      </c>
      <c r="Z1339">
        <v>-18</v>
      </c>
      <c r="AA1339" s="5" t="s">
        <v>188</v>
      </c>
      <c r="AB1339">
        <v>-16</v>
      </c>
      <c r="AC1339">
        <v>-18</v>
      </c>
      <c r="AD1339" s="5" t="s">
        <v>196</v>
      </c>
      <c r="AE1339">
        <v>-13</v>
      </c>
      <c r="AF1339">
        <v>-10</v>
      </c>
      <c r="AG1339">
        <v>-12</v>
      </c>
      <c r="AH1339">
        <v>-9</v>
      </c>
      <c r="AI1339">
        <v>-11</v>
      </c>
      <c r="AJ1339">
        <v>-7</v>
      </c>
      <c r="AK1339">
        <v>-9</v>
      </c>
      <c r="AL1339">
        <v>-4</v>
      </c>
      <c r="AM1339">
        <v>-6</v>
      </c>
      <c r="AN1339">
        <v>-3</v>
      </c>
      <c r="AO1339">
        <v>-5</v>
      </c>
      <c r="AP1339">
        <v>-1</v>
      </c>
      <c r="AQ1339">
        <v>-3</v>
      </c>
      <c r="AR1339">
        <v>0</v>
      </c>
      <c r="AS1339">
        <v>-2</v>
      </c>
      <c r="AT1339">
        <v>0</v>
      </c>
      <c r="AU1339">
        <v>-2</v>
      </c>
      <c r="AV1339">
        <v>1</v>
      </c>
      <c r="AW1339">
        <v>-1</v>
      </c>
      <c r="AX1339">
        <v>2</v>
      </c>
      <c r="AY1339">
        <v>0</v>
      </c>
      <c r="AZ1339">
        <v>2</v>
      </c>
      <c r="BA1339">
        <v>0</v>
      </c>
      <c r="BB1339">
        <v>2</v>
      </c>
      <c r="BC1339">
        <v>0</v>
      </c>
      <c r="BD1339">
        <v>3</v>
      </c>
      <c r="BE1339">
        <v>1</v>
      </c>
      <c r="BF1339">
        <v>4</v>
      </c>
      <c r="BG1339">
        <v>2</v>
      </c>
      <c r="BH1339">
        <v>4</v>
      </c>
      <c r="BI1339">
        <v>2</v>
      </c>
      <c r="BJ1339">
        <v>6</v>
      </c>
      <c r="BK1339">
        <v>4</v>
      </c>
      <c r="BL1339">
        <v>8</v>
      </c>
      <c r="BM1339">
        <v>6</v>
      </c>
      <c r="BN1339">
        <v>-4</v>
      </c>
      <c r="BO1339">
        <v>-1</v>
      </c>
      <c r="BP1339">
        <v>1</v>
      </c>
      <c r="BQ1339">
        <v>1</v>
      </c>
      <c r="BR1339">
        <v>1</v>
      </c>
      <c r="BS1339">
        <v>0</v>
      </c>
      <c r="BT1339">
        <v>-1</v>
      </c>
      <c r="BU1339">
        <v>0</v>
      </c>
      <c r="BV1339">
        <v>0</v>
      </c>
      <c r="BW1339">
        <v>-2</v>
      </c>
      <c r="BX1339">
        <v>-2</v>
      </c>
      <c r="BY1339">
        <v>0</v>
      </c>
      <c r="BZ1339">
        <v>0</v>
      </c>
      <c r="CA1339">
        <v>-1</v>
      </c>
      <c r="CB1339">
        <v>-4</v>
      </c>
      <c r="CC1339">
        <v>-2</v>
      </c>
      <c r="CD1339">
        <v>1</v>
      </c>
      <c r="CE1339">
        <v>1</v>
      </c>
      <c r="CF1339">
        <v>0</v>
      </c>
      <c r="CG1339">
        <v>0</v>
      </c>
      <c r="CH1339">
        <v>-1</v>
      </c>
      <c r="CI1339">
        <v>-1</v>
      </c>
      <c r="CJ1339">
        <v>2</v>
      </c>
      <c r="CK1339">
        <v>1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2</v>
      </c>
      <c r="CR1339">
        <v>-2</v>
      </c>
      <c r="CS1339">
        <v>0</v>
      </c>
      <c r="CT1339">
        <v>0</v>
      </c>
      <c r="CU1339">
        <v>0</v>
      </c>
      <c r="CV1339">
        <v>0</v>
      </c>
      <c r="CW1339">
        <v>-2</v>
      </c>
      <c r="CX1339">
        <v>-2</v>
      </c>
      <c r="CY1339">
        <v>0</v>
      </c>
      <c r="CZ1339">
        <v>2</v>
      </c>
      <c r="DA1339">
        <v>-1</v>
      </c>
      <c r="DB1339">
        <v>-32</v>
      </c>
      <c r="DC1339">
        <v>-28</v>
      </c>
      <c r="DD1339">
        <v>-24</v>
      </c>
      <c r="DE1339">
        <v>-20</v>
      </c>
      <c r="DF1339">
        <v>-25</v>
      </c>
      <c r="DG1339">
        <v>-21</v>
      </c>
      <c r="DH1339">
        <v>-23</v>
      </c>
      <c r="DI1339">
        <v>-19</v>
      </c>
      <c r="DJ1339">
        <v>-14</v>
      </c>
      <c r="DK1339">
        <v>-10</v>
      </c>
      <c r="DL1339">
        <v>-16</v>
      </c>
      <c r="DM1339">
        <v>-12</v>
      </c>
      <c r="DN1339">
        <v>-3</v>
      </c>
      <c r="DO1339">
        <v>1</v>
      </c>
      <c r="DP1339">
        <v>-7</v>
      </c>
      <c r="DQ1339">
        <v>-3</v>
      </c>
      <c r="DR1339">
        <v>-8</v>
      </c>
      <c r="DS1339">
        <v>-4</v>
      </c>
      <c r="DT1339">
        <v>0</v>
      </c>
      <c r="DU1339">
        <v>4</v>
      </c>
      <c r="DV1339">
        <v>2</v>
      </c>
      <c r="DW1339">
        <v>6</v>
      </c>
      <c r="DX1339">
        <v>-7</v>
      </c>
      <c r="DY1339">
        <v>-3</v>
      </c>
      <c r="DZ1339">
        <v>-7</v>
      </c>
      <c r="EA1339">
        <v>-3</v>
      </c>
      <c r="EB1339">
        <v>-4</v>
      </c>
      <c r="EC1339">
        <v>0</v>
      </c>
      <c r="ED1339">
        <v>-1</v>
      </c>
      <c r="EE1339">
        <v>3</v>
      </c>
      <c r="EF1339">
        <v>-4</v>
      </c>
      <c r="EG1339">
        <v>0</v>
      </c>
      <c r="EH1339">
        <v>-7</v>
      </c>
      <c r="EI1339">
        <v>-3</v>
      </c>
      <c r="EJ1339">
        <v>-4</v>
      </c>
      <c r="EK1339">
        <v>0</v>
      </c>
      <c r="EL1339">
        <v>1</v>
      </c>
      <c r="EM1339">
        <v>5</v>
      </c>
      <c r="EN1339">
        <v>3</v>
      </c>
      <c r="EO1339">
        <v>7</v>
      </c>
      <c r="EP1339">
        <v>79.47</v>
      </c>
      <c r="EQ1339">
        <v>102.75801970000001</v>
      </c>
      <c r="ER1339">
        <v>82.15078355</v>
      </c>
      <c r="ES1339">
        <v>81.457393379999999</v>
      </c>
      <c r="ET1339">
        <v>86.239333329999994</v>
      </c>
      <c r="EU1339">
        <v>95.929083559999995</v>
      </c>
      <c r="EV1339">
        <v>77.956251910000006</v>
      </c>
      <c r="EW1339">
        <v>76.507785900000002</v>
      </c>
      <c r="EX1339">
        <v>36.563000000000002</v>
      </c>
      <c r="EY1339">
        <v>32.2105636</v>
      </c>
      <c r="EZ1339">
        <v>51.446415520000002</v>
      </c>
      <c r="FA1339">
        <v>51.839007299999999</v>
      </c>
      <c r="FB1339">
        <v>4.7523333330000002</v>
      </c>
      <c r="FC1339">
        <v>4.9915452849999999</v>
      </c>
      <c r="FD1339">
        <v>20.443333330000002</v>
      </c>
      <c r="FE1339">
        <v>20.157407859999999</v>
      </c>
      <c r="FF1339">
        <v>4.8529999999999998</v>
      </c>
      <c r="FG1339">
        <v>4.3701694929999997</v>
      </c>
      <c r="FH1339">
        <v>1.294666667</v>
      </c>
      <c r="FI1339">
        <v>1.1659276970000001</v>
      </c>
      <c r="FJ1339">
        <v>31.98767402</v>
      </c>
      <c r="FK1339">
        <v>23.080034189999999</v>
      </c>
      <c r="FL1339">
        <v>9.2843333329999993</v>
      </c>
      <c r="FM1339">
        <v>8.2520537560000005</v>
      </c>
      <c r="FN1339">
        <v>0</v>
      </c>
      <c r="FO1339">
        <v>0</v>
      </c>
      <c r="FP1339">
        <v>2</v>
      </c>
      <c r="FQ1339">
        <v>0</v>
      </c>
      <c r="FR1339">
        <f>7/11</f>
        <v>0.63636363636363635</v>
      </c>
      <c r="FS1339">
        <v>1</v>
      </c>
      <c r="FT1339">
        <v>3</v>
      </c>
      <c r="FU1339">
        <v>1</v>
      </c>
      <c r="FV1339" t="s">
        <v>45</v>
      </c>
      <c r="FW1339">
        <v>1</v>
      </c>
      <c r="FX1339">
        <v>1</v>
      </c>
    </row>
    <row r="1340" spans="1:180" x14ac:dyDescent="0.3">
      <c r="A1340" s="7" t="s">
        <v>94</v>
      </c>
      <c r="B1340" s="7" t="s">
        <v>80</v>
      </c>
      <c r="C1340" t="s">
        <v>55</v>
      </c>
      <c r="D1340">
        <v>18</v>
      </c>
      <c r="E1340">
        <v>3</v>
      </c>
      <c r="F1340">
        <v>1.1408771929999999</v>
      </c>
      <c r="G1340">
        <v>1.5285903279999999</v>
      </c>
      <c r="H1340">
        <v>0.73259649100000002</v>
      </c>
      <c r="I1340">
        <v>0.72395301099999998</v>
      </c>
      <c r="J1340">
        <v>0.70847479700000004</v>
      </c>
      <c r="K1340">
        <v>0.95341759999999998</v>
      </c>
      <c r="L1340">
        <v>0.61906265500000002</v>
      </c>
      <c r="M1340">
        <v>0.68096037499999995</v>
      </c>
      <c r="N1340">
        <v>17.625618320000001</v>
      </c>
      <c r="O1340">
        <v>14.18848494</v>
      </c>
      <c r="P1340">
        <v>0.77435224999999996</v>
      </c>
      <c r="Q1340">
        <v>1.3259972879999999</v>
      </c>
      <c r="R1340">
        <v>1.3059440870000001</v>
      </c>
      <c r="S1340">
        <v>1.500707993</v>
      </c>
      <c r="T1340">
        <v>0.35294117600000002</v>
      </c>
      <c r="U1340">
        <v>0.31372549</v>
      </c>
      <c r="V1340">
        <v>0.53333333299999997</v>
      </c>
      <c r="W1340">
        <v>0.2</v>
      </c>
      <c r="X1340">
        <v>0.375</v>
      </c>
      <c r="Y1340">
        <v>0.25</v>
      </c>
      <c r="Z1340">
        <v>-20</v>
      </c>
      <c r="AA1340" s="5" t="s">
        <v>244</v>
      </c>
      <c r="AB1340">
        <v>-18</v>
      </c>
      <c r="AC1340">
        <v>-20</v>
      </c>
      <c r="AD1340" s="5" t="s">
        <v>214</v>
      </c>
      <c r="AE1340">
        <v>-15</v>
      </c>
      <c r="AF1340">
        <v>-12</v>
      </c>
      <c r="AG1340">
        <v>-14</v>
      </c>
      <c r="AH1340">
        <v>-11</v>
      </c>
      <c r="AI1340">
        <v>-13</v>
      </c>
      <c r="AJ1340">
        <v>-9</v>
      </c>
      <c r="AK1340">
        <v>-11</v>
      </c>
      <c r="AL1340">
        <v>-6</v>
      </c>
      <c r="AM1340">
        <v>-8</v>
      </c>
      <c r="AN1340">
        <v>-5</v>
      </c>
      <c r="AO1340">
        <v>-7</v>
      </c>
      <c r="AP1340">
        <v>-3</v>
      </c>
      <c r="AQ1340">
        <v>-5</v>
      </c>
      <c r="AR1340">
        <v>-2</v>
      </c>
      <c r="AS1340">
        <v>-4</v>
      </c>
      <c r="AT1340">
        <v>-2</v>
      </c>
      <c r="AU1340">
        <v>-4</v>
      </c>
      <c r="AV1340">
        <v>-1</v>
      </c>
      <c r="AW1340">
        <v>-3</v>
      </c>
      <c r="AX1340">
        <v>0</v>
      </c>
      <c r="AY1340">
        <v>-2</v>
      </c>
      <c r="AZ1340">
        <v>0</v>
      </c>
      <c r="BA1340">
        <v>-2</v>
      </c>
      <c r="BB1340">
        <v>0</v>
      </c>
      <c r="BC1340">
        <v>-2</v>
      </c>
      <c r="BD1340">
        <v>1</v>
      </c>
      <c r="BE1340">
        <v>-1</v>
      </c>
      <c r="BF1340">
        <v>2</v>
      </c>
      <c r="BG1340">
        <v>0</v>
      </c>
      <c r="BH1340">
        <v>2</v>
      </c>
      <c r="BI1340">
        <v>0</v>
      </c>
      <c r="BJ1340">
        <v>4</v>
      </c>
      <c r="BK1340">
        <v>2</v>
      </c>
      <c r="BL1340">
        <v>6</v>
      </c>
      <c r="BM1340">
        <v>4</v>
      </c>
      <c r="BN1340">
        <v>-2</v>
      </c>
      <c r="BO1340">
        <v>-1</v>
      </c>
      <c r="BP1340">
        <v>-1</v>
      </c>
      <c r="BQ1340">
        <v>3</v>
      </c>
      <c r="BR1340">
        <v>-3</v>
      </c>
      <c r="BS1340">
        <v>0</v>
      </c>
      <c r="BT1340">
        <v>0</v>
      </c>
      <c r="BU1340">
        <v>1</v>
      </c>
      <c r="BV1340">
        <v>-2</v>
      </c>
      <c r="BW1340">
        <v>-1</v>
      </c>
      <c r="BX1340">
        <v>0</v>
      </c>
      <c r="BY1340">
        <v>-1</v>
      </c>
      <c r="BZ1340">
        <v>2</v>
      </c>
      <c r="CA1340">
        <v>-1</v>
      </c>
      <c r="CB1340">
        <v>0</v>
      </c>
      <c r="CC1340">
        <v>-1</v>
      </c>
      <c r="CD1340">
        <v>1</v>
      </c>
      <c r="CE1340">
        <v>0</v>
      </c>
      <c r="CF1340">
        <v>0</v>
      </c>
      <c r="CG1340">
        <v>0</v>
      </c>
      <c r="CH1340">
        <v>-2</v>
      </c>
      <c r="CI1340">
        <v>-2</v>
      </c>
      <c r="CJ1340">
        <v>-1</v>
      </c>
      <c r="CK1340">
        <v>0</v>
      </c>
      <c r="CL1340">
        <v>0</v>
      </c>
      <c r="CM1340">
        <v>2</v>
      </c>
      <c r="CN1340">
        <v>-2</v>
      </c>
      <c r="CO1340">
        <v>0</v>
      </c>
      <c r="CP1340">
        <v>0</v>
      </c>
      <c r="CQ1340">
        <v>0</v>
      </c>
      <c r="CR1340">
        <v>1</v>
      </c>
      <c r="CS1340">
        <v>0</v>
      </c>
      <c r="CT1340">
        <v>0</v>
      </c>
      <c r="CU1340">
        <v>0</v>
      </c>
      <c r="CV1340">
        <v>0</v>
      </c>
      <c r="CW1340">
        <v>-1</v>
      </c>
      <c r="CX1340">
        <v>1</v>
      </c>
      <c r="CY1340">
        <v>0</v>
      </c>
      <c r="CZ1340">
        <v>0</v>
      </c>
      <c r="DA1340">
        <v>0</v>
      </c>
      <c r="DB1340">
        <v>-31</v>
      </c>
      <c r="DC1340">
        <v>-25</v>
      </c>
      <c r="DD1340">
        <v>-23</v>
      </c>
      <c r="DE1340">
        <v>-17</v>
      </c>
      <c r="DF1340">
        <v>-24</v>
      </c>
      <c r="DG1340">
        <v>-18</v>
      </c>
      <c r="DH1340">
        <v>-22</v>
      </c>
      <c r="DI1340">
        <v>-16</v>
      </c>
      <c r="DJ1340">
        <v>-13</v>
      </c>
      <c r="DK1340">
        <v>-7</v>
      </c>
      <c r="DL1340">
        <v>-15</v>
      </c>
      <c r="DM1340">
        <v>-9</v>
      </c>
      <c r="DN1340">
        <v>-2</v>
      </c>
      <c r="DO1340">
        <v>4</v>
      </c>
      <c r="DP1340">
        <v>-6</v>
      </c>
      <c r="DQ1340">
        <v>0</v>
      </c>
      <c r="DR1340">
        <v>-7</v>
      </c>
      <c r="DS1340">
        <v>-1</v>
      </c>
      <c r="DT1340">
        <v>1</v>
      </c>
      <c r="DU1340">
        <v>7</v>
      </c>
      <c r="DV1340">
        <v>3</v>
      </c>
      <c r="DW1340">
        <v>9</v>
      </c>
      <c r="DX1340">
        <v>-6</v>
      </c>
      <c r="DY1340">
        <v>0</v>
      </c>
      <c r="DZ1340">
        <v>-6</v>
      </c>
      <c r="EA1340">
        <v>0</v>
      </c>
      <c r="EB1340">
        <v>-3</v>
      </c>
      <c r="EC1340">
        <v>3</v>
      </c>
      <c r="ED1340">
        <v>0</v>
      </c>
      <c r="EE1340">
        <v>6</v>
      </c>
      <c r="EF1340">
        <v>-3</v>
      </c>
      <c r="EG1340">
        <v>3</v>
      </c>
      <c r="EH1340">
        <v>-6</v>
      </c>
      <c r="EI1340">
        <v>0</v>
      </c>
      <c r="EJ1340">
        <v>-3</v>
      </c>
      <c r="EK1340">
        <v>3</v>
      </c>
      <c r="EL1340">
        <v>2</v>
      </c>
      <c r="EM1340">
        <v>8</v>
      </c>
      <c r="EN1340">
        <v>4</v>
      </c>
      <c r="EO1340">
        <v>10</v>
      </c>
      <c r="EP1340">
        <v>115.289007</v>
      </c>
      <c r="EQ1340">
        <v>125.71673699999999</v>
      </c>
      <c r="ER1340">
        <v>85.010479649999994</v>
      </c>
      <c r="ES1340">
        <v>86.472806579999997</v>
      </c>
      <c r="ET1340">
        <v>108.40346529999999</v>
      </c>
      <c r="EU1340">
        <v>143.73646220000001</v>
      </c>
      <c r="EV1340">
        <v>81.91386722</v>
      </c>
      <c r="EW1340">
        <v>85.165803530000005</v>
      </c>
      <c r="EX1340">
        <v>40.916367200000003</v>
      </c>
      <c r="EY1340">
        <v>46.42438405</v>
      </c>
      <c r="EZ1340">
        <v>59.27431258</v>
      </c>
      <c r="FA1340">
        <v>62.161686320000001</v>
      </c>
      <c r="FB1340">
        <v>6.5613400950000003</v>
      </c>
      <c r="FC1340">
        <v>6.359311334</v>
      </c>
      <c r="FD1340">
        <v>22.403333419999999</v>
      </c>
      <c r="FE1340">
        <v>23.877547180000001</v>
      </c>
      <c r="FF1340">
        <v>5.5965389539999997</v>
      </c>
      <c r="FG1340">
        <v>6.6503698389999997</v>
      </c>
      <c r="FH1340">
        <v>1.5045421080000001</v>
      </c>
      <c r="FI1340">
        <v>1.989978128</v>
      </c>
      <c r="FJ1340">
        <v>29.73910308</v>
      </c>
      <c r="FK1340">
        <v>33.652809640000001</v>
      </c>
      <c r="FL1340">
        <v>8.3633502960000001</v>
      </c>
      <c r="FM1340">
        <v>9.0670197479999999</v>
      </c>
      <c r="FN1340">
        <v>0</v>
      </c>
      <c r="FO1340">
        <v>0</v>
      </c>
      <c r="FP1340">
        <v>1</v>
      </c>
      <c r="FQ1340">
        <v>2</v>
      </c>
      <c r="FR1340">
        <f>3/12</f>
        <v>0.25</v>
      </c>
      <c r="FS1340">
        <v>2</v>
      </c>
      <c r="FT1340">
        <v>0</v>
      </c>
      <c r="FU1340">
        <v>1</v>
      </c>
      <c r="FV1340" t="s">
        <v>45</v>
      </c>
      <c r="FW1340">
        <v>0</v>
      </c>
      <c r="FX1340">
        <v>0</v>
      </c>
    </row>
    <row r="1341" spans="1:180" x14ac:dyDescent="0.3">
      <c r="A1341" s="7" t="s">
        <v>122</v>
      </c>
      <c r="B1341" s="7" t="s">
        <v>129</v>
      </c>
      <c r="C1341" t="s">
        <v>61</v>
      </c>
      <c r="D1341">
        <v>17</v>
      </c>
      <c r="E1341">
        <v>3</v>
      </c>
      <c r="F1341">
        <v>1.652121212</v>
      </c>
      <c r="G1341">
        <v>1.5414705879999999</v>
      </c>
      <c r="H1341">
        <v>0.72051515200000005</v>
      </c>
      <c r="I1341">
        <v>0.67882352899999998</v>
      </c>
      <c r="J1341">
        <v>1.109501844</v>
      </c>
      <c r="K1341">
        <v>1.852733293</v>
      </c>
      <c r="L1341">
        <v>0.58185427499999998</v>
      </c>
      <c r="M1341">
        <v>1.05521047</v>
      </c>
      <c r="N1341">
        <v>16.662215979999999</v>
      </c>
      <c r="O1341">
        <v>18.99720185</v>
      </c>
      <c r="P1341">
        <v>1.055998349</v>
      </c>
      <c r="Q1341">
        <v>1.9836895699999999</v>
      </c>
      <c r="R1341">
        <v>1.7349242410000001</v>
      </c>
      <c r="S1341">
        <v>1.1791112180000001</v>
      </c>
      <c r="T1341">
        <v>0.25</v>
      </c>
      <c r="U1341">
        <v>0.52083333300000001</v>
      </c>
      <c r="V1341">
        <v>6.6666666999999999E-2</v>
      </c>
      <c r="W1341">
        <v>0.53333333299999997</v>
      </c>
      <c r="X1341">
        <v>0.29166666699999999</v>
      </c>
      <c r="Y1341">
        <v>0.58333333300000001</v>
      </c>
      <c r="Z1341">
        <v>-25</v>
      </c>
      <c r="AA1341" s="5" t="s">
        <v>209</v>
      </c>
      <c r="AB1341">
        <v>-24</v>
      </c>
      <c r="AC1341">
        <v>-11</v>
      </c>
      <c r="AD1341" s="5" t="s">
        <v>194</v>
      </c>
      <c r="AE1341">
        <v>-8</v>
      </c>
      <c r="AF1341">
        <v>-18</v>
      </c>
      <c r="AG1341">
        <v>-5</v>
      </c>
      <c r="AH1341">
        <v>-17</v>
      </c>
      <c r="AI1341">
        <v>-4</v>
      </c>
      <c r="AJ1341">
        <v>-16</v>
      </c>
      <c r="AK1341">
        <v>-3</v>
      </c>
      <c r="AL1341">
        <v>-16</v>
      </c>
      <c r="AM1341">
        <v>-3</v>
      </c>
      <c r="AN1341">
        <v>-13</v>
      </c>
      <c r="AO1341">
        <v>0</v>
      </c>
      <c r="AP1341">
        <v>-12</v>
      </c>
      <c r="AQ1341">
        <v>1</v>
      </c>
      <c r="AR1341">
        <v>-9</v>
      </c>
      <c r="AS1341">
        <v>4</v>
      </c>
      <c r="AT1341">
        <v>-8</v>
      </c>
      <c r="AU1341">
        <v>5</v>
      </c>
      <c r="AV1341">
        <v>-5</v>
      </c>
      <c r="AW1341">
        <v>8</v>
      </c>
      <c r="AX1341">
        <v>-4</v>
      </c>
      <c r="AY1341">
        <v>9</v>
      </c>
      <c r="AZ1341">
        <v>-3</v>
      </c>
      <c r="BA1341">
        <v>10</v>
      </c>
      <c r="BB1341">
        <v>-2</v>
      </c>
      <c r="BC1341">
        <v>11</v>
      </c>
      <c r="BD1341">
        <v>-2</v>
      </c>
      <c r="BE1341">
        <v>11</v>
      </c>
      <c r="BF1341">
        <v>0</v>
      </c>
      <c r="BG1341">
        <v>13</v>
      </c>
      <c r="BH1341">
        <v>0</v>
      </c>
      <c r="BI1341">
        <v>13</v>
      </c>
      <c r="BJ1341">
        <v>1</v>
      </c>
      <c r="BK1341">
        <v>14</v>
      </c>
      <c r="BL1341">
        <v>3</v>
      </c>
      <c r="BM1341">
        <v>16</v>
      </c>
      <c r="BN1341">
        <v>0</v>
      </c>
      <c r="BO1341">
        <v>-1</v>
      </c>
      <c r="BP1341">
        <v>0</v>
      </c>
      <c r="BQ1341">
        <v>0</v>
      </c>
      <c r="BR1341">
        <v>-3</v>
      </c>
      <c r="BS1341">
        <v>0</v>
      </c>
      <c r="BT1341">
        <v>-4</v>
      </c>
      <c r="BU1341">
        <v>0</v>
      </c>
      <c r="BV1341">
        <v>0</v>
      </c>
      <c r="BW1341">
        <v>0</v>
      </c>
      <c r="BX1341">
        <v>-2</v>
      </c>
      <c r="BY1341">
        <v>2</v>
      </c>
      <c r="BZ1341">
        <v>-3</v>
      </c>
      <c r="CA1341">
        <v>-3</v>
      </c>
      <c r="CB1341">
        <v>0</v>
      </c>
      <c r="CC1341">
        <v>0</v>
      </c>
      <c r="CD1341">
        <v>1</v>
      </c>
      <c r="CE1341">
        <v>-1</v>
      </c>
      <c r="CF1341">
        <v>0</v>
      </c>
      <c r="CG1341">
        <v>0</v>
      </c>
      <c r="CH1341">
        <v>0</v>
      </c>
      <c r="CI1341">
        <v>-3</v>
      </c>
      <c r="CJ1341">
        <v>-3</v>
      </c>
      <c r="CK1341">
        <v>1</v>
      </c>
      <c r="CL1341">
        <v>-1</v>
      </c>
      <c r="CM1341">
        <v>-2</v>
      </c>
      <c r="CN1341">
        <v>0</v>
      </c>
      <c r="CO1341">
        <v>1</v>
      </c>
      <c r="CP1341">
        <v>0</v>
      </c>
      <c r="CQ1341">
        <v>2</v>
      </c>
      <c r="CR1341">
        <v>0</v>
      </c>
      <c r="CS1341">
        <v>1</v>
      </c>
      <c r="CT1341">
        <v>-3</v>
      </c>
      <c r="CU1341">
        <v>1</v>
      </c>
      <c r="CV1341">
        <v>0</v>
      </c>
      <c r="CW1341">
        <v>0</v>
      </c>
      <c r="CX1341">
        <v>1</v>
      </c>
      <c r="CY1341">
        <v>0</v>
      </c>
      <c r="CZ1341">
        <v>-1</v>
      </c>
      <c r="DA1341">
        <v>2</v>
      </c>
      <c r="DB1341">
        <v>-34</v>
      </c>
      <c r="DC1341">
        <v>-16</v>
      </c>
      <c r="DD1341">
        <v>-38</v>
      </c>
      <c r="DE1341">
        <v>-20</v>
      </c>
      <c r="DF1341">
        <v>-29</v>
      </c>
      <c r="DG1341">
        <v>-11</v>
      </c>
      <c r="DH1341">
        <v>-35</v>
      </c>
      <c r="DI1341">
        <v>-17</v>
      </c>
      <c r="DJ1341">
        <v>-24</v>
      </c>
      <c r="DK1341">
        <v>-6</v>
      </c>
      <c r="DL1341">
        <v>-35</v>
      </c>
      <c r="DM1341">
        <v>-17</v>
      </c>
      <c r="DN1341">
        <v>-33</v>
      </c>
      <c r="DO1341">
        <v>-15</v>
      </c>
      <c r="DP1341">
        <v>-18</v>
      </c>
      <c r="DQ1341">
        <v>0</v>
      </c>
      <c r="DR1341">
        <v>-23</v>
      </c>
      <c r="DS1341">
        <v>-5</v>
      </c>
      <c r="DT1341">
        <v>-11</v>
      </c>
      <c r="DU1341">
        <v>7</v>
      </c>
      <c r="DV1341">
        <v>-17</v>
      </c>
      <c r="DW1341">
        <v>1</v>
      </c>
      <c r="DX1341">
        <v>-12</v>
      </c>
      <c r="DY1341">
        <v>6</v>
      </c>
      <c r="DZ1341">
        <v>-12</v>
      </c>
      <c r="EA1341">
        <v>6</v>
      </c>
      <c r="EB1341">
        <v>-12</v>
      </c>
      <c r="EC1341">
        <v>6</v>
      </c>
      <c r="ED1341">
        <v>-8</v>
      </c>
      <c r="EE1341">
        <v>10</v>
      </c>
      <c r="EF1341">
        <v>-8</v>
      </c>
      <c r="EG1341">
        <v>10</v>
      </c>
      <c r="EH1341">
        <v>-11</v>
      </c>
      <c r="EI1341">
        <v>7</v>
      </c>
      <c r="EJ1341">
        <v>0</v>
      </c>
      <c r="EK1341">
        <v>18</v>
      </c>
      <c r="EL1341">
        <v>-4</v>
      </c>
      <c r="EM1341">
        <v>14</v>
      </c>
      <c r="EN1341">
        <v>4</v>
      </c>
      <c r="EO1341">
        <v>22</v>
      </c>
      <c r="EP1341">
        <v>126.2023844</v>
      </c>
      <c r="EQ1341">
        <v>154.4935916</v>
      </c>
      <c r="ER1341">
        <v>87.872225909999997</v>
      </c>
      <c r="ES1341">
        <v>88.669740840000003</v>
      </c>
      <c r="ET1341">
        <v>171.08478339999999</v>
      </c>
      <c r="EU1341">
        <v>172.7190133</v>
      </c>
      <c r="EV1341">
        <v>88.621466069999997</v>
      </c>
      <c r="EW1341">
        <v>87.81827869</v>
      </c>
      <c r="EX1341">
        <v>62.74939835</v>
      </c>
      <c r="EY1341">
        <v>59.517119909999998</v>
      </c>
      <c r="EZ1341">
        <v>69.139147789999996</v>
      </c>
      <c r="FA1341">
        <v>72.310972219999996</v>
      </c>
      <c r="FB1341">
        <v>6.4459157659999997</v>
      </c>
      <c r="FC1341">
        <v>9.6446074750000008</v>
      </c>
      <c r="FD1341">
        <v>27.35980751</v>
      </c>
      <c r="FE1341">
        <v>34.60068055</v>
      </c>
      <c r="FF1341">
        <v>5.8977469180000002</v>
      </c>
      <c r="FG1341">
        <v>8.9934176049999994</v>
      </c>
      <c r="FH1341">
        <v>1.2769289420000001</v>
      </c>
      <c r="FI1341">
        <v>2.0873920909999999</v>
      </c>
      <c r="FJ1341">
        <v>28.113300949999999</v>
      </c>
      <c r="FK1341">
        <v>33.853060820000003</v>
      </c>
      <c r="FL1341">
        <v>10.922480500000001</v>
      </c>
      <c r="FM1341">
        <v>13.009176269999999</v>
      </c>
      <c r="FN1341">
        <v>1</v>
      </c>
      <c r="FO1341">
        <v>0</v>
      </c>
      <c r="FP1341">
        <v>0</v>
      </c>
      <c r="FQ1341">
        <v>1</v>
      </c>
      <c r="FR1341">
        <v>0</v>
      </c>
      <c r="FS1341">
        <v>2</v>
      </c>
      <c r="FT1341">
        <v>0</v>
      </c>
      <c r="FU1341">
        <v>2</v>
      </c>
      <c r="FV1341" t="s">
        <v>45</v>
      </c>
      <c r="FW1341">
        <v>0</v>
      </c>
      <c r="FX1341">
        <v>0</v>
      </c>
    </row>
    <row r="1342" spans="1:180" x14ac:dyDescent="0.3">
      <c r="A1342" s="7" t="s">
        <v>123</v>
      </c>
      <c r="B1342" s="7" t="s">
        <v>138</v>
      </c>
      <c r="C1342" t="s">
        <v>61</v>
      </c>
      <c r="D1342">
        <v>17</v>
      </c>
      <c r="E1342">
        <v>3</v>
      </c>
      <c r="F1342">
        <v>1.3643749999999999</v>
      </c>
      <c r="G1342">
        <v>1.4273573079999999</v>
      </c>
      <c r="H1342">
        <v>0.73650000000000004</v>
      </c>
      <c r="I1342">
        <v>0.63467238500000001</v>
      </c>
      <c r="J1342">
        <v>1.102873942</v>
      </c>
      <c r="K1342">
        <v>1.5574954400000001</v>
      </c>
      <c r="L1342">
        <v>0.732410216</v>
      </c>
      <c r="M1342">
        <v>0.98911380100000001</v>
      </c>
      <c r="N1342">
        <v>21.837297280000001</v>
      </c>
      <c r="O1342">
        <v>16.973484020000001</v>
      </c>
      <c r="P1342">
        <v>1.0929317780000001</v>
      </c>
      <c r="Q1342">
        <v>1.591451189</v>
      </c>
      <c r="R1342">
        <v>1.4708562949999999</v>
      </c>
      <c r="S1342">
        <v>1.2848710619999999</v>
      </c>
      <c r="T1342">
        <v>0.35555555599999999</v>
      </c>
      <c r="U1342">
        <v>0.62222222199999999</v>
      </c>
      <c r="V1342">
        <v>0.2</v>
      </c>
      <c r="W1342">
        <v>0.26666666700000002</v>
      </c>
      <c r="X1342">
        <v>0.33333333300000001</v>
      </c>
      <c r="Y1342">
        <v>0.71428571399999996</v>
      </c>
      <c r="Z1342">
        <v>-21</v>
      </c>
      <c r="AA1342" s="5" t="s">
        <v>193</v>
      </c>
      <c r="AB1342">
        <v>-20</v>
      </c>
      <c r="AC1342">
        <v>-8</v>
      </c>
      <c r="AD1342" s="5" t="s">
        <v>220</v>
      </c>
      <c r="AE1342">
        <v>-5</v>
      </c>
      <c r="AF1342">
        <v>-14</v>
      </c>
      <c r="AG1342">
        <v>-2</v>
      </c>
      <c r="AH1342">
        <v>-13</v>
      </c>
      <c r="AI1342">
        <v>-1</v>
      </c>
      <c r="AJ1342">
        <v>-12</v>
      </c>
      <c r="AK1342">
        <v>0</v>
      </c>
      <c r="AL1342">
        <v>-12</v>
      </c>
      <c r="AM1342">
        <v>0</v>
      </c>
      <c r="AN1342">
        <v>-9</v>
      </c>
      <c r="AO1342">
        <v>3</v>
      </c>
      <c r="AP1342">
        <v>-8</v>
      </c>
      <c r="AQ1342">
        <v>4</v>
      </c>
      <c r="AR1342">
        <v>-5</v>
      </c>
      <c r="AS1342">
        <v>7</v>
      </c>
      <c r="AT1342">
        <v>-4</v>
      </c>
      <c r="AU1342">
        <v>8</v>
      </c>
      <c r="AV1342">
        <v>-1</v>
      </c>
      <c r="AW1342">
        <v>11</v>
      </c>
      <c r="AX1342">
        <v>0</v>
      </c>
      <c r="AY1342">
        <v>12</v>
      </c>
      <c r="AZ1342">
        <v>1</v>
      </c>
      <c r="BA1342">
        <v>13</v>
      </c>
      <c r="BB1342">
        <v>2</v>
      </c>
      <c r="BC1342">
        <v>14</v>
      </c>
      <c r="BD1342">
        <v>2</v>
      </c>
      <c r="BE1342">
        <v>14</v>
      </c>
      <c r="BF1342">
        <v>4</v>
      </c>
      <c r="BG1342">
        <v>16</v>
      </c>
      <c r="BH1342">
        <v>4</v>
      </c>
      <c r="BI1342">
        <v>16</v>
      </c>
      <c r="BJ1342">
        <v>5</v>
      </c>
      <c r="BK1342">
        <v>17</v>
      </c>
      <c r="BL1342">
        <v>7</v>
      </c>
      <c r="BM1342">
        <v>19</v>
      </c>
      <c r="BN1342">
        <v>-1</v>
      </c>
      <c r="BO1342">
        <v>-2</v>
      </c>
      <c r="BP1342">
        <v>0</v>
      </c>
      <c r="BQ1342">
        <v>-1</v>
      </c>
      <c r="BR1342">
        <v>-1</v>
      </c>
      <c r="BS1342">
        <v>4</v>
      </c>
      <c r="BT1342">
        <v>-3</v>
      </c>
      <c r="BU1342">
        <v>0</v>
      </c>
      <c r="BV1342">
        <v>0</v>
      </c>
      <c r="BW1342">
        <v>-2</v>
      </c>
      <c r="BX1342">
        <v>0</v>
      </c>
      <c r="BY1342">
        <v>0</v>
      </c>
      <c r="BZ1342">
        <v>0</v>
      </c>
      <c r="CA1342">
        <v>3</v>
      </c>
      <c r="CB1342">
        <v>2</v>
      </c>
      <c r="CC1342">
        <v>-2</v>
      </c>
      <c r="CD1342">
        <v>-1</v>
      </c>
      <c r="CE1342">
        <v>0</v>
      </c>
      <c r="CF1342">
        <v>-2</v>
      </c>
      <c r="CG1342">
        <v>1</v>
      </c>
      <c r="CH1342">
        <v>0</v>
      </c>
      <c r="CI1342">
        <v>1</v>
      </c>
      <c r="CJ1342">
        <v>0</v>
      </c>
      <c r="CK1342">
        <v>1</v>
      </c>
      <c r="CL1342">
        <v>0</v>
      </c>
      <c r="CM1342">
        <v>0</v>
      </c>
      <c r="CN1342">
        <v>-1</v>
      </c>
      <c r="CO1342">
        <v>0</v>
      </c>
      <c r="CP1342">
        <v>0</v>
      </c>
      <c r="CQ1342">
        <v>3</v>
      </c>
      <c r="CR1342">
        <v>-2</v>
      </c>
      <c r="CS1342">
        <v>-1</v>
      </c>
      <c r="CT1342">
        <v>1</v>
      </c>
      <c r="CU1342">
        <v>0</v>
      </c>
      <c r="CV1342">
        <v>1</v>
      </c>
      <c r="CW1342">
        <v>2</v>
      </c>
      <c r="CX1342">
        <v>1</v>
      </c>
      <c r="CY1342">
        <v>6</v>
      </c>
      <c r="CZ1342">
        <v>0</v>
      </c>
      <c r="DA1342">
        <v>4</v>
      </c>
      <c r="DB1342">
        <v>-22</v>
      </c>
      <c r="DC1342">
        <v>1</v>
      </c>
      <c r="DD1342">
        <v>-26</v>
      </c>
      <c r="DE1342">
        <v>-3</v>
      </c>
      <c r="DF1342">
        <v>-17</v>
      </c>
      <c r="DG1342">
        <v>6</v>
      </c>
      <c r="DH1342">
        <v>-23</v>
      </c>
      <c r="DI1342">
        <v>0</v>
      </c>
      <c r="DJ1342">
        <v>-12</v>
      </c>
      <c r="DK1342">
        <v>11</v>
      </c>
      <c r="DL1342">
        <v>-23</v>
      </c>
      <c r="DM1342">
        <v>0</v>
      </c>
      <c r="DN1342">
        <v>-21</v>
      </c>
      <c r="DO1342">
        <v>2</v>
      </c>
      <c r="DP1342">
        <v>-6</v>
      </c>
      <c r="DQ1342">
        <v>17</v>
      </c>
      <c r="DR1342">
        <v>-11</v>
      </c>
      <c r="DS1342">
        <v>12</v>
      </c>
      <c r="DT1342">
        <v>1</v>
      </c>
      <c r="DU1342">
        <v>24</v>
      </c>
      <c r="DV1342">
        <v>-5</v>
      </c>
      <c r="DW1342">
        <v>18</v>
      </c>
      <c r="DX1342">
        <v>0</v>
      </c>
      <c r="DY1342">
        <v>23</v>
      </c>
      <c r="DZ1342">
        <v>0</v>
      </c>
      <c r="EA1342">
        <v>23</v>
      </c>
      <c r="EB1342">
        <v>0</v>
      </c>
      <c r="EC1342">
        <v>23</v>
      </c>
      <c r="ED1342">
        <v>4</v>
      </c>
      <c r="EE1342">
        <v>27</v>
      </c>
      <c r="EF1342">
        <v>4</v>
      </c>
      <c r="EG1342">
        <v>27</v>
      </c>
      <c r="EH1342">
        <v>1</v>
      </c>
      <c r="EI1342">
        <v>24</v>
      </c>
      <c r="EJ1342">
        <v>12</v>
      </c>
      <c r="EK1342">
        <v>35</v>
      </c>
      <c r="EL1342">
        <v>8</v>
      </c>
      <c r="EM1342">
        <v>31</v>
      </c>
      <c r="EN1342">
        <v>16</v>
      </c>
      <c r="EO1342">
        <v>39</v>
      </c>
      <c r="EP1342">
        <v>157.9315848</v>
      </c>
      <c r="EQ1342">
        <v>217.311162</v>
      </c>
      <c r="ER1342">
        <v>89.173732619999996</v>
      </c>
      <c r="ES1342">
        <v>91.482580279999993</v>
      </c>
      <c r="ET1342">
        <v>157.96923430000001</v>
      </c>
      <c r="EU1342">
        <v>205.66083639999999</v>
      </c>
      <c r="EV1342">
        <v>86.178463820000005</v>
      </c>
      <c r="EW1342">
        <v>89.765769050000003</v>
      </c>
      <c r="EX1342">
        <v>47.006519060000002</v>
      </c>
      <c r="EY1342">
        <v>59.863614050000002</v>
      </c>
      <c r="EZ1342">
        <v>63.142138090000003</v>
      </c>
      <c r="FA1342">
        <v>73.760587869999995</v>
      </c>
      <c r="FB1342">
        <v>8.5326561040000009</v>
      </c>
      <c r="FC1342">
        <v>10.951437609999999</v>
      </c>
      <c r="FD1342">
        <v>25.59856795</v>
      </c>
      <c r="FE1342">
        <v>39.981389499999999</v>
      </c>
      <c r="FF1342">
        <v>8.2961052219999996</v>
      </c>
      <c r="FG1342">
        <v>9.9903084189999998</v>
      </c>
      <c r="FH1342">
        <v>2.6031870129999999</v>
      </c>
      <c r="FI1342">
        <v>1.8434780150000001</v>
      </c>
      <c r="FJ1342">
        <v>33.989212930000001</v>
      </c>
      <c r="FK1342">
        <v>32.04426514</v>
      </c>
      <c r="FL1342">
        <v>12.04654596</v>
      </c>
      <c r="FM1342">
        <v>17.561304920000001</v>
      </c>
      <c r="FN1342">
        <v>0</v>
      </c>
      <c r="FO1342">
        <v>0</v>
      </c>
      <c r="FP1342">
        <v>1</v>
      </c>
      <c r="FQ1342">
        <v>2</v>
      </c>
      <c r="FR1342">
        <f>1/14</f>
        <v>7.1428571428571425E-2</v>
      </c>
      <c r="FS1342">
        <v>2</v>
      </c>
      <c r="FT1342">
        <v>1</v>
      </c>
      <c r="FU1342">
        <v>2</v>
      </c>
      <c r="FV1342" t="s">
        <v>45</v>
      </c>
      <c r="FW1342">
        <v>1</v>
      </c>
      <c r="FX1342">
        <v>1</v>
      </c>
    </row>
    <row r="1343" spans="1:180" x14ac:dyDescent="0.3">
      <c r="A1343" s="7" t="s">
        <v>126</v>
      </c>
      <c r="B1343" s="7" t="s">
        <v>380</v>
      </c>
      <c r="C1343" t="s">
        <v>61</v>
      </c>
      <c r="D1343">
        <v>17</v>
      </c>
      <c r="E1343">
        <v>3</v>
      </c>
      <c r="F1343">
        <v>1.1607462690000001</v>
      </c>
      <c r="G1343">
        <v>2.37</v>
      </c>
      <c r="H1343">
        <v>0.76010447800000003</v>
      </c>
      <c r="I1343">
        <v>0.58799999999999997</v>
      </c>
      <c r="J1343">
        <v>1.6671190060000001</v>
      </c>
      <c r="K1343">
        <v>1.2093925000000001</v>
      </c>
      <c r="L1343">
        <v>0.80602732300000002</v>
      </c>
      <c r="M1343">
        <v>0.608500492</v>
      </c>
      <c r="N1343">
        <v>17.507117780000002</v>
      </c>
      <c r="O1343">
        <v>16.45173544</v>
      </c>
      <c r="P1343">
        <v>1.321732591</v>
      </c>
      <c r="Q1343">
        <v>1.1685993889999999</v>
      </c>
      <c r="R1343">
        <v>1.40359725</v>
      </c>
      <c r="S1343">
        <v>2.381357478</v>
      </c>
      <c r="T1343">
        <v>0.5</v>
      </c>
      <c r="U1343">
        <v>0.1875</v>
      </c>
      <c r="V1343">
        <v>0.33333333300000001</v>
      </c>
      <c r="W1343">
        <v>0.26666666700000002</v>
      </c>
      <c r="X1343">
        <v>0.45833333300000001</v>
      </c>
      <c r="Y1343">
        <v>8.3333332999999996E-2</v>
      </c>
      <c r="Z1343">
        <v>-13</v>
      </c>
      <c r="AA1343" s="5" t="s">
        <v>217</v>
      </c>
      <c r="AB1343">
        <v>-12</v>
      </c>
      <c r="AC1343">
        <v>-27</v>
      </c>
      <c r="AD1343" s="5" t="s">
        <v>193</v>
      </c>
      <c r="AE1343">
        <v>-24</v>
      </c>
      <c r="AF1343">
        <v>-6</v>
      </c>
      <c r="AG1343">
        <v>-21</v>
      </c>
      <c r="AH1343">
        <v>-5</v>
      </c>
      <c r="AI1343">
        <v>-20</v>
      </c>
      <c r="AJ1343">
        <v>-4</v>
      </c>
      <c r="AK1343">
        <v>-19</v>
      </c>
      <c r="AL1343">
        <v>-4</v>
      </c>
      <c r="AM1343">
        <v>-19</v>
      </c>
      <c r="AN1343">
        <v>-1</v>
      </c>
      <c r="AO1343">
        <v>-16</v>
      </c>
      <c r="AP1343">
        <v>0</v>
      </c>
      <c r="AQ1343">
        <v>-15</v>
      </c>
      <c r="AR1343">
        <v>3</v>
      </c>
      <c r="AS1343">
        <v>-12</v>
      </c>
      <c r="AT1343">
        <v>4</v>
      </c>
      <c r="AU1343">
        <v>-11</v>
      </c>
      <c r="AV1343">
        <v>7</v>
      </c>
      <c r="AW1343">
        <v>-8</v>
      </c>
      <c r="AX1343">
        <v>8</v>
      </c>
      <c r="AY1343">
        <v>-7</v>
      </c>
      <c r="AZ1343">
        <v>9</v>
      </c>
      <c r="BA1343">
        <v>-6</v>
      </c>
      <c r="BB1343">
        <v>10</v>
      </c>
      <c r="BC1343">
        <v>-5</v>
      </c>
      <c r="BD1343">
        <v>10</v>
      </c>
      <c r="BE1343">
        <v>-5</v>
      </c>
      <c r="BF1343">
        <v>12</v>
      </c>
      <c r="BG1343">
        <v>-3</v>
      </c>
      <c r="BH1343">
        <v>12</v>
      </c>
      <c r="BI1343">
        <v>-3</v>
      </c>
      <c r="BJ1343">
        <v>13</v>
      </c>
      <c r="BK1343">
        <v>-2</v>
      </c>
      <c r="BL1343">
        <v>15</v>
      </c>
      <c r="BM1343">
        <v>0</v>
      </c>
      <c r="BN1343">
        <v>0</v>
      </c>
      <c r="BO1343">
        <v>-2</v>
      </c>
      <c r="BP1343">
        <v>-1</v>
      </c>
      <c r="BQ1343">
        <v>-4</v>
      </c>
      <c r="BR1343">
        <v>3</v>
      </c>
      <c r="BS1343">
        <v>-2</v>
      </c>
      <c r="BT1343">
        <v>0</v>
      </c>
      <c r="BU1343">
        <v>0</v>
      </c>
      <c r="BV1343">
        <v>-2</v>
      </c>
      <c r="BW1343">
        <v>-3</v>
      </c>
      <c r="BX1343">
        <v>0</v>
      </c>
      <c r="BY1343">
        <v>-4</v>
      </c>
      <c r="BZ1343">
        <v>2</v>
      </c>
      <c r="CA1343">
        <v>-1</v>
      </c>
      <c r="CB1343">
        <v>1</v>
      </c>
      <c r="CC1343">
        <v>-2</v>
      </c>
      <c r="CD1343">
        <v>0</v>
      </c>
      <c r="CE1343">
        <v>0</v>
      </c>
      <c r="CF1343">
        <v>2</v>
      </c>
      <c r="CG1343">
        <v>0</v>
      </c>
      <c r="CH1343">
        <v>-1</v>
      </c>
      <c r="CI1343">
        <v>-2</v>
      </c>
      <c r="CJ1343">
        <v>0</v>
      </c>
      <c r="CK1343">
        <v>-1</v>
      </c>
      <c r="CL1343">
        <v>1</v>
      </c>
      <c r="CM1343">
        <v>0</v>
      </c>
      <c r="CN1343">
        <v>0</v>
      </c>
      <c r="CO1343">
        <v>0</v>
      </c>
      <c r="CP1343">
        <v>0</v>
      </c>
      <c r="CQ1343">
        <v>-2</v>
      </c>
      <c r="CR1343">
        <v>1</v>
      </c>
      <c r="CS1343">
        <v>3</v>
      </c>
      <c r="CT1343">
        <v>0</v>
      </c>
      <c r="CU1343">
        <v>0</v>
      </c>
      <c r="CV1343">
        <v>-1</v>
      </c>
      <c r="CW1343">
        <v>1</v>
      </c>
      <c r="CX1343">
        <v>0</v>
      </c>
      <c r="CY1343">
        <v>-3</v>
      </c>
      <c r="CZ1343">
        <v>0</v>
      </c>
      <c r="DA1343">
        <v>0</v>
      </c>
      <c r="DB1343">
        <v>-11</v>
      </c>
      <c r="DC1343">
        <v>-38</v>
      </c>
      <c r="DD1343">
        <v>-15</v>
      </c>
      <c r="DE1343">
        <v>-42</v>
      </c>
      <c r="DF1343">
        <v>-6</v>
      </c>
      <c r="DG1343">
        <v>-33</v>
      </c>
      <c r="DH1343">
        <v>-12</v>
      </c>
      <c r="DI1343">
        <v>-39</v>
      </c>
      <c r="DJ1343">
        <v>-1</v>
      </c>
      <c r="DK1343">
        <v>-28</v>
      </c>
      <c r="DL1343">
        <v>-12</v>
      </c>
      <c r="DM1343">
        <v>-39</v>
      </c>
      <c r="DN1343">
        <v>-10</v>
      </c>
      <c r="DO1343">
        <v>-37</v>
      </c>
      <c r="DP1343">
        <v>5</v>
      </c>
      <c r="DQ1343">
        <v>-22</v>
      </c>
      <c r="DR1343">
        <v>0</v>
      </c>
      <c r="DS1343">
        <v>-27</v>
      </c>
      <c r="DT1343">
        <v>12</v>
      </c>
      <c r="DU1343">
        <v>-15</v>
      </c>
      <c r="DV1343">
        <v>6</v>
      </c>
      <c r="DW1343">
        <v>-21</v>
      </c>
      <c r="DX1343">
        <v>11</v>
      </c>
      <c r="DY1343">
        <v>-16</v>
      </c>
      <c r="DZ1343">
        <v>11</v>
      </c>
      <c r="EA1343">
        <v>-16</v>
      </c>
      <c r="EB1343">
        <v>11</v>
      </c>
      <c r="EC1343">
        <v>-16</v>
      </c>
      <c r="ED1343">
        <v>15</v>
      </c>
      <c r="EE1343">
        <v>-12</v>
      </c>
      <c r="EF1343">
        <v>15</v>
      </c>
      <c r="EG1343">
        <v>-12</v>
      </c>
      <c r="EH1343">
        <v>12</v>
      </c>
      <c r="EI1343">
        <v>-15</v>
      </c>
      <c r="EJ1343">
        <v>23</v>
      </c>
      <c r="EK1343">
        <v>-4</v>
      </c>
      <c r="EL1343">
        <v>19</v>
      </c>
      <c r="EM1343">
        <v>-8</v>
      </c>
      <c r="EN1343">
        <v>27</v>
      </c>
      <c r="EO1343">
        <v>0</v>
      </c>
      <c r="EP1343">
        <v>124.8078692</v>
      </c>
      <c r="EQ1343">
        <v>124.2399566</v>
      </c>
      <c r="ER1343">
        <v>85.291357250000004</v>
      </c>
      <c r="ES1343">
        <v>87.634848219999995</v>
      </c>
      <c r="ET1343">
        <v>134.70607010000001</v>
      </c>
      <c r="EU1343">
        <v>146.32863699999999</v>
      </c>
      <c r="EV1343">
        <v>83.426170429999999</v>
      </c>
      <c r="EW1343">
        <v>87.693838479999997</v>
      </c>
      <c r="EX1343">
        <v>41.314088730000002</v>
      </c>
      <c r="EY1343">
        <v>35.46436345</v>
      </c>
      <c r="EZ1343">
        <v>59.827097899999998</v>
      </c>
      <c r="FA1343">
        <v>61.78902678</v>
      </c>
      <c r="FB1343">
        <v>7.875817713</v>
      </c>
      <c r="FC1343">
        <v>5.664595126</v>
      </c>
      <c r="FD1343">
        <v>22.538628930000002</v>
      </c>
      <c r="FE1343">
        <v>19.581190589999999</v>
      </c>
      <c r="FF1343">
        <v>6.7139275569999999</v>
      </c>
      <c r="FG1343">
        <v>4.5880967879999996</v>
      </c>
      <c r="FH1343">
        <v>1.479576368</v>
      </c>
      <c r="FI1343">
        <v>1.4896489660000001</v>
      </c>
      <c r="FJ1343">
        <v>34.09830273</v>
      </c>
      <c r="FK1343">
        <v>35.004233620000001</v>
      </c>
      <c r="FL1343">
        <v>10.78919924</v>
      </c>
      <c r="FM1343">
        <v>9.2386393439999992</v>
      </c>
      <c r="FN1343">
        <v>0</v>
      </c>
      <c r="FO1343">
        <v>0</v>
      </c>
      <c r="FP1343">
        <v>1</v>
      </c>
      <c r="FQ1343">
        <v>1</v>
      </c>
      <c r="FR1343">
        <f>8/13</f>
        <v>0.61538461538461542</v>
      </c>
      <c r="FS1343">
        <v>1</v>
      </c>
      <c r="FT1343">
        <v>2</v>
      </c>
      <c r="FU1343">
        <v>1</v>
      </c>
      <c r="FV1343">
        <v>1</v>
      </c>
      <c r="FW1343">
        <v>2</v>
      </c>
      <c r="FX1343">
        <v>0</v>
      </c>
    </row>
    <row r="1344" spans="1:180" x14ac:dyDescent="0.3">
      <c r="A1344" s="7" t="s">
        <v>116</v>
      </c>
      <c r="B1344" s="7" t="s">
        <v>121</v>
      </c>
      <c r="C1344" t="s">
        <v>61</v>
      </c>
      <c r="D1344">
        <v>17</v>
      </c>
      <c r="E1344">
        <v>3</v>
      </c>
      <c r="F1344">
        <v>1.402698413</v>
      </c>
      <c r="G1344">
        <v>1.56</v>
      </c>
      <c r="H1344">
        <v>0.70911111100000002</v>
      </c>
      <c r="I1344">
        <v>0.74466666699999995</v>
      </c>
      <c r="J1344">
        <v>1.2683524639999999</v>
      </c>
      <c r="K1344">
        <v>1.3690952540000001</v>
      </c>
      <c r="L1344">
        <v>1.0390457550000001</v>
      </c>
      <c r="M1344">
        <v>0.90331176199999996</v>
      </c>
      <c r="N1344">
        <v>15.5313395</v>
      </c>
      <c r="O1344">
        <v>16.712802799999999</v>
      </c>
      <c r="P1344">
        <v>1.3462186119999999</v>
      </c>
      <c r="Q1344">
        <v>1.48574261</v>
      </c>
      <c r="R1344">
        <v>1.328724808</v>
      </c>
      <c r="S1344">
        <v>1.6734820589999999</v>
      </c>
      <c r="T1344">
        <v>0.3125</v>
      </c>
      <c r="U1344">
        <v>0.29166666699999999</v>
      </c>
      <c r="V1344">
        <v>0.4</v>
      </c>
      <c r="W1344">
        <v>0.133333333</v>
      </c>
      <c r="X1344">
        <v>0.41666666699999999</v>
      </c>
      <c r="Y1344">
        <v>0.25</v>
      </c>
      <c r="Z1344">
        <v>-22</v>
      </c>
      <c r="AA1344" s="5" t="s">
        <v>199</v>
      </c>
      <c r="AB1344">
        <v>-21</v>
      </c>
      <c r="AC1344">
        <v>-22</v>
      </c>
      <c r="AD1344" s="5" t="s">
        <v>185</v>
      </c>
      <c r="AE1344">
        <v>-19</v>
      </c>
      <c r="AF1344">
        <v>-15</v>
      </c>
      <c r="AG1344">
        <v>-16</v>
      </c>
      <c r="AH1344">
        <v>-14</v>
      </c>
      <c r="AI1344">
        <v>-15</v>
      </c>
      <c r="AJ1344">
        <v>-13</v>
      </c>
      <c r="AK1344">
        <v>-14</v>
      </c>
      <c r="AL1344">
        <v>-13</v>
      </c>
      <c r="AM1344">
        <v>-14</v>
      </c>
      <c r="AN1344">
        <v>-10</v>
      </c>
      <c r="AO1344">
        <v>-11</v>
      </c>
      <c r="AP1344">
        <v>-9</v>
      </c>
      <c r="AQ1344">
        <v>-10</v>
      </c>
      <c r="AR1344">
        <v>-6</v>
      </c>
      <c r="AS1344">
        <v>-7</v>
      </c>
      <c r="AT1344">
        <v>-5</v>
      </c>
      <c r="AU1344">
        <v>-6</v>
      </c>
      <c r="AV1344">
        <v>-2</v>
      </c>
      <c r="AW1344">
        <v>-3</v>
      </c>
      <c r="AX1344">
        <v>-1</v>
      </c>
      <c r="AY1344">
        <v>-2</v>
      </c>
      <c r="AZ1344">
        <v>0</v>
      </c>
      <c r="BA1344">
        <v>-1</v>
      </c>
      <c r="BB1344">
        <v>1</v>
      </c>
      <c r="BC1344">
        <v>0</v>
      </c>
      <c r="BD1344">
        <v>1</v>
      </c>
      <c r="BE1344">
        <v>0</v>
      </c>
      <c r="BF1344">
        <v>3</v>
      </c>
      <c r="BG1344">
        <v>2</v>
      </c>
      <c r="BH1344">
        <v>3</v>
      </c>
      <c r="BI1344">
        <v>2</v>
      </c>
      <c r="BJ1344">
        <v>4</v>
      </c>
      <c r="BK1344">
        <v>3</v>
      </c>
      <c r="BL1344">
        <v>6</v>
      </c>
      <c r="BM1344">
        <v>5</v>
      </c>
      <c r="BN1344">
        <v>-2</v>
      </c>
      <c r="BO1344">
        <v>0</v>
      </c>
      <c r="BP1344">
        <v>-1</v>
      </c>
      <c r="BQ1344">
        <v>-2</v>
      </c>
      <c r="BR1344">
        <v>-2</v>
      </c>
      <c r="BS1344">
        <v>-1</v>
      </c>
      <c r="BT1344">
        <v>3</v>
      </c>
      <c r="BU1344">
        <v>-2</v>
      </c>
      <c r="BV1344">
        <v>0</v>
      </c>
      <c r="BW1344">
        <v>0</v>
      </c>
      <c r="BX1344">
        <v>0</v>
      </c>
      <c r="BY1344">
        <v>-3</v>
      </c>
      <c r="BZ1344">
        <v>-3</v>
      </c>
      <c r="CA1344">
        <v>-3</v>
      </c>
      <c r="CB1344">
        <v>-1</v>
      </c>
      <c r="CC1344">
        <v>-2</v>
      </c>
      <c r="CD1344">
        <v>0</v>
      </c>
      <c r="CE1344">
        <v>0</v>
      </c>
      <c r="CF1344">
        <v>-1</v>
      </c>
      <c r="CG1344">
        <v>-1</v>
      </c>
      <c r="CH1344">
        <v>-1</v>
      </c>
      <c r="CI1344">
        <v>2</v>
      </c>
      <c r="CJ1344">
        <v>0</v>
      </c>
      <c r="CK1344">
        <v>-1</v>
      </c>
      <c r="CL1344">
        <v>1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1</v>
      </c>
      <c r="CU1344">
        <v>1</v>
      </c>
      <c r="CV1344">
        <v>0</v>
      </c>
      <c r="CW1344">
        <v>0</v>
      </c>
      <c r="CX1344">
        <v>0</v>
      </c>
      <c r="CY1344">
        <v>0</v>
      </c>
      <c r="CZ1344">
        <v>0</v>
      </c>
      <c r="DA1344">
        <v>2</v>
      </c>
      <c r="DB1344">
        <v>-22</v>
      </c>
      <c r="DC1344">
        <v>-26</v>
      </c>
      <c r="DD1344">
        <v>-26</v>
      </c>
      <c r="DE1344">
        <v>-30</v>
      </c>
      <c r="DF1344">
        <v>-17</v>
      </c>
      <c r="DG1344">
        <v>-21</v>
      </c>
      <c r="DH1344">
        <v>-23</v>
      </c>
      <c r="DI1344">
        <v>-27</v>
      </c>
      <c r="DJ1344">
        <v>-12</v>
      </c>
      <c r="DK1344">
        <v>-16</v>
      </c>
      <c r="DL1344">
        <v>-23</v>
      </c>
      <c r="DM1344">
        <v>-27</v>
      </c>
      <c r="DN1344">
        <v>-21</v>
      </c>
      <c r="DO1344">
        <v>-25</v>
      </c>
      <c r="DP1344">
        <v>-6</v>
      </c>
      <c r="DQ1344">
        <v>-10</v>
      </c>
      <c r="DR1344">
        <v>-11</v>
      </c>
      <c r="DS1344">
        <v>-15</v>
      </c>
      <c r="DT1344">
        <v>1</v>
      </c>
      <c r="DU1344">
        <v>-3</v>
      </c>
      <c r="DV1344">
        <v>-5</v>
      </c>
      <c r="DW1344">
        <v>-9</v>
      </c>
      <c r="DX1344">
        <v>0</v>
      </c>
      <c r="DY1344">
        <v>-4</v>
      </c>
      <c r="DZ1344">
        <v>0</v>
      </c>
      <c r="EA1344">
        <v>-4</v>
      </c>
      <c r="EB1344">
        <v>0</v>
      </c>
      <c r="EC1344">
        <v>-4</v>
      </c>
      <c r="ED1344">
        <v>4</v>
      </c>
      <c r="EE1344">
        <v>0</v>
      </c>
      <c r="EF1344">
        <v>4</v>
      </c>
      <c r="EG1344">
        <v>0</v>
      </c>
      <c r="EH1344">
        <v>1</v>
      </c>
      <c r="EI1344">
        <v>-3</v>
      </c>
      <c r="EJ1344">
        <v>12</v>
      </c>
      <c r="EK1344">
        <v>8</v>
      </c>
      <c r="EL1344">
        <v>8</v>
      </c>
      <c r="EM1344">
        <v>4</v>
      </c>
      <c r="EN1344">
        <v>16</v>
      </c>
      <c r="EO1344">
        <v>12</v>
      </c>
      <c r="EP1344">
        <v>145.2935842</v>
      </c>
      <c r="EQ1344">
        <v>124.11006860000001</v>
      </c>
      <c r="ER1344">
        <v>89.55224776</v>
      </c>
      <c r="ES1344">
        <v>88.106447410000001</v>
      </c>
      <c r="ET1344">
        <v>171.06336350000001</v>
      </c>
      <c r="EU1344">
        <v>151.20283549999999</v>
      </c>
      <c r="EV1344">
        <v>87.904689759999997</v>
      </c>
      <c r="EW1344">
        <v>85.728944479999996</v>
      </c>
      <c r="EX1344">
        <v>54.172292370000001</v>
      </c>
      <c r="EY1344">
        <v>55.710991249999999</v>
      </c>
      <c r="EZ1344">
        <v>65.557148339999998</v>
      </c>
      <c r="FA1344">
        <v>68.783180130000005</v>
      </c>
      <c r="FB1344">
        <v>10.39190039</v>
      </c>
      <c r="FC1344">
        <v>7.6202772349999996</v>
      </c>
      <c r="FD1344">
        <v>27.204531800000002</v>
      </c>
      <c r="FE1344">
        <v>26.40161793</v>
      </c>
      <c r="FF1344">
        <v>7.752794797</v>
      </c>
      <c r="FG1344">
        <v>7.6579684009999998</v>
      </c>
      <c r="FH1344">
        <v>3.0198631530000002</v>
      </c>
      <c r="FI1344">
        <v>1.730526266</v>
      </c>
      <c r="FJ1344">
        <v>29.972740590000001</v>
      </c>
      <c r="FK1344">
        <v>32.947682589999999</v>
      </c>
      <c r="FL1344">
        <v>11.4152504</v>
      </c>
      <c r="FM1344">
        <v>12.728956630000001</v>
      </c>
      <c r="FN1344">
        <v>0</v>
      </c>
      <c r="FO1344">
        <v>0</v>
      </c>
      <c r="FP1344">
        <v>0</v>
      </c>
      <c r="FQ1344">
        <v>0</v>
      </c>
      <c r="FR1344">
        <f>2/13</f>
        <v>0.15384615384615385</v>
      </c>
      <c r="FS1344">
        <v>1</v>
      </c>
      <c r="FT1344">
        <v>1</v>
      </c>
      <c r="FU1344">
        <v>0</v>
      </c>
      <c r="FV1344" t="s">
        <v>45</v>
      </c>
      <c r="FW1344">
        <v>0</v>
      </c>
      <c r="FX1344">
        <v>0</v>
      </c>
    </row>
    <row r="1345" spans="1:180" x14ac:dyDescent="0.3">
      <c r="A1345" s="7" t="s">
        <v>131</v>
      </c>
      <c r="B1345" s="7" t="s">
        <v>125</v>
      </c>
      <c r="C1345" t="s">
        <v>61</v>
      </c>
      <c r="D1345">
        <v>17</v>
      </c>
      <c r="E1345">
        <v>3</v>
      </c>
      <c r="F1345">
        <v>1.156497484</v>
      </c>
      <c r="G1345">
        <v>1.710983607</v>
      </c>
      <c r="H1345">
        <v>0.77034172000000001</v>
      </c>
      <c r="I1345">
        <v>0.66757376999999996</v>
      </c>
      <c r="J1345">
        <v>2.3491245269999999</v>
      </c>
      <c r="K1345">
        <v>1.521060976</v>
      </c>
      <c r="L1345">
        <v>1.287576085</v>
      </c>
      <c r="M1345">
        <v>1.0508310970000001</v>
      </c>
      <c r="N1345">
        <v>17.51735025</v>
      </c>
      <c r="O1345">
        <v>18.523145759999998</v>
      </c>
      <c r="P1345">
        <v>1.931717197</v>
      </c>
      <c r="Q1345">
        <v>1.9163428950000001</v>
      </c>
      <c r="R1345">
        <v>1.2065964899999999</v>
      </c>
      <c r="S1345">
        <v>1.666263598</v>
      </c>
      <c r="T1345">
        <v>0.66666666699999999</v>
      </c>
      <c r="U1345">
        <v>0.60416666699999999</v>
      </c>
      <c r="V1345">
        <v>0.66666666699999999</v>
      </c>
      <c r="W1345">
        <v>0.46666666699999998</v>
      </c>
      <c r="X1345">
        <v>0.66666666699999999</v>
      </c>
      <c r="Y1345">
        <v>0.70833333300000001</v>
      </c>
      <c r="Z1345">
        <v>-7</v>
      </c>
      <c r="AA1345" s="5" t="s">
        <v>245</v>
      </c>
      <c r="AB1345">
        <v>-6</v>
      </c>
      <c r="AC1345">
        <v>-7</v>
      </c>
      <c r="AD1345" s="5" t="s">
        <v>233</v>
      </c>
      <c r="AE1345">
        <v>-4</v>
      </c>
      <c r="AF1345">
        <v>0</v>
      </c>
      <c r="AG1345">
        <v>-1</v>
      </c>
      <c r="AH1345">
        <v>1</v>
      </c>
      <c r="AI1345">
        <v>0</v>
      </c>
      <c r="AJ1345">
        <v>2</v>
      </c>
      <c r="AK1345">
        <v>1</v>
      </c>
      <c r="AL1345">
        <v>2</v>
      </c>
      <c r="AM1345">
        <v>1</v>
      </c>
      <c r="AN1345">
        <v>5</v>
      </c>
      <c r="AO1345">
        <v>4</v>
      </c>
      <c r="AP1345">
        <v>6</v>
      </c>
      <c r="AQ1345">
        <v>5</v>
      </c>
      <c r="AR1345">
        <v>9</v>
      </c>
      <c r="AS1345">
        <v>8</v>
      </c>
      <c r="AT1345">
        <v>10</v>
      </c>
      <c r="AU1345">
        <v>9</v>
      </c>
      <c r="AV1345">
        <v>13</v>
      </c>
      <c r="AW1345">
        <v>12</v>
      </c>
      <c r="AX1345">
        <v>14</v>
      </c>
      <c r="AY1345">
        <v>13</v>
      </c>
      <c r="AZ1345">
        <v>15</v>
      </c>
      <c r="BA1345">
        <v>14</v>
      </c>
      <c r="BB1345">
        <v>16</v>
      </c>
      <c r="BC1345">
        <v>15</v>
      </c>
      <c r="BD1345">
        <v>16</v>
      </c>
      <c r="BE1345">
        <v>15</v>
      </c>
      <c r="BF1345">
        <v>18</v>
      </c>
      <c r="BG1345">
        <v>17</v>
      </c>
      <c r="BH1345">
        <v>18</v>
      </c>
      <c r="BI1345">
        <v>17</v>
      </c>
      <c r="BJ1345">
        <v>19</v>
      </c>
      <c r="BK1345">
        <v>18</v>
      </c>
      <c r="BL1345">
        <v>21</v>
      </c>
      <c r="BM1345">
        <v>20</v>
      </c>
      <c r="BN1345">
        <v>2</v>
      </c>
      <c r="BO1345">
        <v>-1</v>
      </c>
      <c r="BP1345">
        <v>0</v>
      </c>
      <c r="BQ1345">
        <v>-3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2</v>
      </c>
      <c r="BZ1345">
        <v>0</v>
      </c>
      <c r="CA1345">
        <v>-4</v>
      </c>
      <c r="CB1345">
        <v>0</v>
      </c>
      <c r="CC1345">
        <v>0</v>
      </c>
      <c r="CD1345">
        <v>0</v>
      </c>
      <c r="CE1345">
        <v>2</v>
      </c>
      <c r="CF1345">
        <v>0</v>
      </c>
      <c r="CG1345">
        <v>1</v>
      </c>
      <c r="CH1345">
        <v>3</v>
      </c>
      <c r="CI1345">
        <v>1</v>
      </c>
      <c r="CJ1345">
        <v>0</v>
      </c>
      <c r="CK1345">
        <v>1</v>
      </c>
      <c r="CL1345">
        <v>3</v>
      </c>
      <c r="CM1345">
        <v>0</v>
      </c>
      <c r="CN1345">
        <v>-3</v>
      </c>
      <c r="CO1345">
        <v>0</v>
      </c>
      <c r="CP1345">
        <v>2</v>
      </c>
      <c r="CQ1345">
        <v>0</v>
      </c>
      <c r="CR1345">
        <v>3</v>
      </c>
      <c r="CS1345">
        <v>3</v>
      </c>
      <c r="CT1345">
        <v>1</v>
      </c>
      <c r="CU1345">
        <v>0</v>
      </c>
      <c r="CV1345">
        <v>4</v>
      </c>
      <c r="CW1345">
        <v>0</v>
      </c>
      <c r="CX1345">
        <v>2</v>
      </c>
      <c r="CY1345">
        <v>1</v>
      </c>
      <c r="CZ1345">
        <v>0</v>
      </c>
      <c r="DA1345">
        <v>3</v>
      </c>
      <c r="DB1345">
        <v>1</v>
      </c>
      <c r="DC1345">
        <v>-10</v>
      </c>
      <c r="DD1345">
        <v>-3</v>
      </c>
      <c r="DE1345">
        <v>-14</v>
      </c>
      <c r="DF1345">
        <v>6</v>
      </c>
      <c r="DG1345">
        <v>-5</v>
      </c>
      <c r="DH1345">
        <v>0</v>
      </c>
      <c r="DI1345">
        <v>-11</v>
      </c>
      <c r="DJ1345">
        <v>11</v>
      </c>
      <c r="DK1345">
        <v>0</v>
      </c>
      <c r="DL1345">
        <v>0</v>
      </c>
      <c r="DM1345">
        <v>-11</v>
      </c>
      <c r="DN1345">
        <v>2</v>
      </c>
      <c r="DO1345">
        <v>-9</v>
      </c>
      <c r="DP1345">
        <v>17</v>
      </c>
      <c r="DQ1345">
        <v>6</v>
      </c>
      <c r="DR1345">
        <v>12</v>
      </c>
      <c r="DS1345">
        <v>1</v>
      </c>
      <c r="DT1345">
        <v>24</v>
      </c>
      <c r="DU1345">
        <v>13</v>
      </c>
      <c r="DV1345">
        <v>18</v>
      </c>
      <c r="DW1345">
        <v>7</v>
      </c>
      <c r="DX1345">
        <v>23</v>
      </c>
      <c r="DY1345">
        <v>12</v>
      </c>
      <c r="DZ1345">
        <v>23</v>
      </c>
      <c r="EA1345">
        <v>12</v>
      </c>
      <c r="EB1345">
        <v>23</v>
      </c>
      <c r="EC1345">
        <v>12</v>
      </c>
      <c r="ED1345">
        <v>27</v>
      </c>
      <c r="EE1345">
        <v>16</v>
      </c>
      <c r="EF1345">
        <v>27</v>
      </c>
      <c r="EG1345">
        <v>16</v>
      </c>
      <c r="EH1345">
        <v>24</v>
      </c>
      <c r="EI1345">
        <v>13</v>
      </c>
      <c r="EJ1345">
        <v>35</v>
      </c>
      <c r="EK1345">
        <v>24</v>
      </c>
      <c r="EL1345">
        <v>31</v>
      </c>
      <c r="EM1345">
        <v>20</v>
      </c>
      <c r="EN1345">
        <v>39</v>
      </c>
      <c r="EO1345">
        <v>28</v>
      </c>
      <c r="EP1345">
        <v>214.43067060000001</v>
      </c>
      <c r="EQ1345">
        <v>214.4683919</v>
      </c>
      <c r="ER1345">
        <v>90.984164530000001</v>
      </c>
      <c r="ES1345">
        <v>90.930464540000003</v>
      </c>
      <c r="ET1345">
        <v>221.54233189999999</v>
      </c>
      <c r="EU1345">
        <v>202.58156829999999</v>
      </c>
      <c r="EV1345">
        <v>90.593057610000002</v>
      </c>
      <c r="EW1345">
        <v>90.644693779999997</v>
      </c>
      <c r="EX1345">
        <v>58.955464890000002</v>
      </c>
      <c r="EY1345">
        <v>46.411920090000002</v>
      </c>
      <c r="EZ1345">
        <v>73.395413419999997</v>
      </c>
      <c r="FA1345">
        <v>71.576065900000003</v>
      </c>
      <c r="FB1345">
        <v>11.33624747</v>
      </c>
      <c r="FC1345">
        <v>9.8896608019999999</v>
      </c>
      <c r="FD1345">
        <v>37.437338089999997</v>
      </c>
      <c r="FE1345">
        <v>32.830973479999997</v>
      </c>
      <c r="FF1345">
        <v>9.9741034749999997</v>
      </c>
      <c r="FG1345">
        <v>7.5929155770000003</v>
      </c>
      <c r="FH1345">
        <v>2.0486467309999998</v>
      </c>
      <c r="FI1345">
        <v>0.91401345199999995</v>
      </c>
      <c r="FJ1345">
        <v>33.682084490000001</v>
      </c>
      <c r="FK1345">
        <v>33.711742819999998</v>
      </c>
      <c r="FL1345">
        <v>18.490676879999999</v>
      </c>
      <c r="FM1345">
        <v>13.18210135</v>
      </c>
      <c r="FN1345">
        <v>0</v>
      </c>
      <c r="FO1345">
        <v>0</v>
      </c>
      <c r="FP1345">
        <v>3</v>
      </c>
      <c r="FQ1345">
        <v>3</v>
      </c>
      <c r="FR1345">
        <f>11/13</f>
        <v>0.84615384615384615</v>
      </c>
      <c r="FS1345">
        <v>1</v>
      </c>
      <c r="FT1345">
        <v>3</v>
      </c>
      <c r="FU1345">
        <v>1</v>
      </c>
      <c r="FV1345" t="s">
        <v>45</v>
      </c>
      <c r="FW1345">
        <v>0</v>
      </c>
      <c r="FX1345">
        <v>0</v>
      </c>
    </row>
    <row r="1346" spans="1:180" x14ac:dyDescent="0.3">
      <c r="A1346" s="7" t="s">
        <v>379</v>
      </c>
      <c r="B1346" s="7" t="s">
        <v>90</v>
      </c>
      <c r="C1346" t="s">
        <v>55</v>
      </c>
      <c r="D1346">
        <v>18</v>
      </c>
      <c r="E1346">
        <v>3</v>
      </c>
      <c r="F1346">
        <v>1.2</v>
      </c>
      <c r="G1346">
        <v>0.75</v>
      </c>
      <c r="H1346">
        <v>0.76800000000000002</v>
      </c>
      <c r="I1346">
        <v>0.71399999999999997</v>
      </c>
      <c r="J1346">
        <v>0.72676366599999997</v>
      </c>
      <c r="K1346">
        <v>0.65799799400000003</v>
      </c>
      <c r="L1346">
        <v>0.54452419299999999</v>
      </c>
      <c r="M1346">
        <v>0.61782769299999996</v>
      </c>
      <c r="N1346">
        <v>18.869030209999998</v>
      </c>
      <c r="O1346">
        <v>19.239189320000001</v>
      </c>
      <c r="P1346">
        <v>0.87741844499999999</v>
      </c>
      <c r="Q1346">
        <v>1.0119002800000001</v>
      </c>
      <c r="R1346">
        <v>1.2220891819999999</v>
      </c>
      <c r="S1346">
        <v>0.97343470899999995</v>
      </c>
      <c r="T1346">
        <v>0.35555555599999999</v>
      </c>
      <c r="U1346">
        <v>0.35416666699999999</v>
      </c>
      <c r="V1346">
        <v>0.133333333</v>
      </c>
      <c r="W1346">
        <v>0.26666666700000002</v>
      </c>
      <c r="X1346">
        <v>0.33333333300000001</v>
      </c>
      <c r="Y1346">
        <v>0.28571428599999998</v>
      </c>
      <c r="Z1346">
        <v>-22</v>
      </c>
      <c r="AA1346" s="5" t="s">
        <v>194</v>
      </c>
      <c r="AB1346">
        <v>-20</v>
      </c>
      <c r="AC1346">
        <v>-19</v>
      </c>
      <c r="AD1346" s="5" t="s">
        <v>228</v>
      </c>
      <c r="AE1346">
        <v>-14</v>
      </c>
      <c r="AF1346">
        <v>-14</v>
      </c>
      <c r="AG1346">
        <v>-13</v>
      </c>
      <c r="AH1346">
        <v>-13</v>
      </c>
      <c r="AI1346">
        <v>-12</v>
      </c>
      <c r="AJ1346">
        <v>-11</v>
      </c>
      <c r="AK1346">
        <v>-10</v>
      </c>
      <c r="AL1346">
        <v>-8</v>
      </c>
      <c r="AM1346">
        <v>-7</v>
      </c>
      <c r="AN1346">
        <v>-7</v>
      </c>
      <c r="AO1346">
        <v>-6</v>
      </c>
      <c r="AP1346">
        <v>-5</v>
      </c>
      <c r="AQ1346">
        <v>-4</v>
      </c>
      <c r="AR1346">
        <v>-4</v>
      </c>
      <c r="AS1346">
        <v>-3</v>
      </c>
      <c r="AT1346">
        <v>-4</v>
      </c>
      <c r="AU1346">
        <v>-3</v>
      </c>
      <c r="AV1346">
        <v>-3</v>
      </c>
      <c r="AW1346">
        <v>-2</v>
      </c>
      <c r="AX1346">
        <v>-2</v>
      </c>
      <c r="AY1346">
        <v>-1</v>
      </c>
      <c r="AZ1346">
        <v>-2</v>
      </c>
      <c r="BA1346">
        <v>-1</v>
      </c>
      <c r="BB1346">
        <v>-2</v>
      </c>
      <c r="BC1346">
        <v>-1</v>
      </c>
      <c r="BD1346">
        <v>-1</v>
      </c>
      <c r="BE1346">
        <v>0</v>
      </c>
      <c r="BF1346">
        <v>0</v>
      </c>
      <c r="BG1346">
        <v>1</v>
      </c>
      <c r="BH1346">
        <v>0</v>
      </c>
      <c r="BI1346">
        <v>1</v>
      </c>
      <c r="BJ1346">
        <v>2</v>
      </c>
      <c r="BK1346">
        <v>3</v>
      </c>
      <c r="BL1346">
        <v>4</v>
      </c>
      <c r="BM1346">
        <v>5</v>
      </c>
      <c r="BN1346">
        <v>-2</v>
      </c>
      <c r="BO1346">
        <v>-1</v>
      </c>
      <c r="BP1346">
        <v>0</v>
      </c>
      <c r="BQ1346">
        <v>0</v>
      </c>
      <c r="BR1346">
        <v>0</v>
      </c>
      <c r="BS1346">
        <v>1</v>
      </c>
      <c r="BT1346">
        <v>-3</v>
      </c>
      <c r="BU1346">
        <v>-3</v>
      </c>
      <c r="BV1346">
        <v>0</v>
      </c>
      <c r="BW1346">
        <v>-2</v>
      </c>
      <c r="BX1346">
        <v>0</v>
      </c>
      <c r="BY1346">
        <v>-1</v>
      </c>
      <c r="BZ1346">
        <v>-1</v>
      </c>
      <c r="CA1346">
        <v>-1</v>
      </c>
      <c r="CB1346">
        <v>0</v>
      </c>
      <c r="CC1346">
        <v>0</v>
      </c>
      <c r="CD1346">
        <v>-1</v>
      </c>
      <c r="CE1346">
        <v>0</v>
      </c>
      <c r="CF1346">
        <v>0</v>
      </c>
      <c r="CG1346">
        <v>2</v>
      </c>
      <c r="CH1346">
        <v>-2</v>
      </c>
      <c r="CI1346">
        <v>3</v>
      </c>
      <c r="CJ1346">
        <v>1</v>
      </c>
      <c r="CK1346">
        <v>0</v>
      </c>
      <c r="CL1346">
        <v>0</v>
      </c>
      <c r="CM1346">
        <v>-3</v>
      </c>
      <c r="CN1346">
        <v>2</v>
      </c>
      <c r="CO1346">
        <v>0</v>
      </c>
      <c r="CP1346">
        <v>0</v>
      </c>
      <c r="CQ1346">
        <v>-1</v>
      </c>
      <c r="CR1346">
        <v>0</v>
      </c>
      <c r="CS1346">
        <v>0</v>
      </c>
      <c r="CT1346">
        <v>1</v>
      </c>
      <c r="CU1346">
        <v>0</v>
      </c>
      <c r="CV1346">
        <v>0</v>
      </c>
      <c r="CW1346">
        <v>0</v>
      </c>
      <c r="CX1346">
        <v>0</v>
      </c>
      <c r="CY1346">
        <v>1</v>
      </c>
      <c r="CZ1346">
        <v>0</v>
      </c>
      <c r="DA1346">
        <v>0</v>
      </c>
      <c r="DB1346">
        <v>-28</v>
      </c>
      <c r="DC1346">
        <v>-28</v>
      </c>
      <c r="DD1346">
        <v>-20</v>
      </c>
      <c r="DE1346">
        <v>-20</v>
      </c>
      <c r="DF1346">
        <v>-21</v>
      </c>
      <c r="DG1346">
        <v>-21</v>
      </c>
      <c r="DH1346">
        <v>-19</v>
      </c>
      <c r="DI1346">
        <v>-19</v>
      </c>
      <c r="DJ1346">
        <v>-10</v>
      </c>
      <c r="DK1346">
        <v>-10</v>
      </c>
      <c r="DL1346">
        <v>-12</v>
      </c>
      <c r="DM1346">
        <v>-12</v>
      </c>
      <c r="DN1346">
        <v>1</v>
      </c>
      <c r="DO1346">
        <v>1</v>
      </c>
      <c r="DP1346">
        <v>-3</v>
      </c>
      <c r="DQ1346">
        <v>-3</v>
      </c>
      <c r="DR1346">
        <v>-4</v>
      </c>
      <c r="DS1346">
        <v>-4</v>
      </c>
      <c r="DT1346">
        <v>4</v>
      </c>
      <c r="DU1346">
        <v>4</v>
      </c>
      <c r="DV1346">
        <v>6</v>
      </c>
      <c r="DW1346">
        <v>6</v>
      </c>
      <c r="DX1346">
        <v>-3</v>
      </c>
      <c r="DY1346">
        <v>-3</v>
      </c>
      <c r="DZ1346">
        <v>-3</v>
      </c>
      <c r="EA1346">
        <v>-3</v>
      </c>
      <c r="EB1346">
        <v>0</v>
      </c>
      <c r="EC1346">
        <v>0</v>
      </c>
      <c r="ED1346">
        <v>3</v>
      </c>
      <c r="EE1346">
        <v>3</v>
      </c>
      <c r="EF1346">
        <v>0</v>
      </c>
      <c r="EG1346">
        <v>0</v>
      </c>
      <c r="EH1346">
        <v>-3</v>
      </c>
      <c r="EI1346">
        <v>-3</v>
      </c>
      <c r="EJ1346">
        <v>0</v>
      </c>
      <c r="EK1346">
        <v>0</v>
      </c>
      <c r="EL1346">
        <v>5</v>
      </c>
      <c r="EM1346">
        <v>5</v>
      </c>
      <c r="EN1346">
        <v>7</v>
      </c>
      <c r="EO1346">
        <v>7</v>
      </c>
      <c r="EP1346">
        <v>156.88041899999999</v>
      </c>
      <c r="EQ1346">
        <v>105.65488550000001</v>
      </c>
      <c r="ER1346">
        <v>89.476084319999998</v>
      </c>
      <c r="ES1346">
        <v>80.604473400000003</v>
      </c>
      <c r="ET1346">
        <v>165.8360461</v>
      </c>
      <c r="EU1346">
        <v>108.93432230000001</v>
      </c>
      <c r="EV1346">
        <v>89.154924530000002</v>
      </c>
      <c r="EW1346">
        <v>77.516647109999994</v>
      </c>
      <c r="EX1346">
        <v>54.643240910000003</v>
      </c>
      <c r="EY1346">
        <v>44.255666320000003</v>
      </c>
      <c r="EZ1346">
        <v>64.198404859999997</v>
      </c>
      <c r="FA1346">
        <v>57.500789580000003</v>
      </c>
      <c r="FB1346">
        <v>5.7346233819999997</v>
      </c>
      <c r="FC1346">
        <v>6.2003044569999997</v>
      </c>
      <c r="FD1346">
        <v>18.070699139999999</v>
      </c>
      <c r="FE1346">
        <v>29.184564999999999</v>
      </c>
      <c r="FF1346">
        <v>4.1590001729999999</v>
      </c>
      <c r="FG1346">
        <v>7.4392564170000002</v>
      </c>
      <c r="FH1346">
        <v>1.7374974400000001</v>
      </c>
      <c r="FI1346">
        <v>2.8803739799999999</v>
      </c>
      <c r="FJ1346">
        <v>34.251972760000001</v>
      </c>
      <c r="FK1346">
        <v>28.145491960000001</v>
      </c>
      <c r="FL1346">
        <v>5.830373646</v>
      </c>
      <c r="FM1346">
        <v>7.6113967750000002</v>
      </c>
      <c r="FN1346">
        <v>0</v>
      </c>
      <c r="FO1346">
        <v>0</v>
      </c>
      <c r="FP1346">
        <v>0</v>
      </c>
      <c r="FQ1346">
        <v>2</v>
      </c>
      <c r="FR1346">
        <f>5/13</f>
        <v>0.38461538461538464</v>
      </c>
      <c r="FS1346">
        <v>2</v>
      </c>
      <c r="FT1346">
        <v>1</v>
      </c>
      <c r="FU1346">
        <v>3</v>
      </c>
      <c r="FV1346" t="s">
        <v>45</v>
      </c>
      <c r="FW1346">
        <v>1</v>
      </c>
      <c r="FX1346">
        <v>1</v>
      </c>
    </row>
    <row r="1347" spans="1:180" x14ac:dyDescent="0.3">
      <c r="A1347" s="7" t="s">
        <v>376</v>
      </c>
      <c r="B1347" s="7" t="s">
        <v>91</v>
      </c>
      <c r="C1347" t="s">
        <v>55</v>
      </c>
      <c r="D1347">
        <v>18</v>
      </c>
      <c r="E1347">
        <v>3</v>
      </c>
      <c r="F1347">
        <v>1.5</v>
      </c>
      <c r="G1347">
        <v>1.8925237829999999</v>
      </c>
      <c r="H1347">
        <v>0.63600000000000001</v>
      </c>
      <c r="I1347">
        <v>0.55516004500000005</v>
      </c>
      <c r="J1347">
        <v>1.005705072</v>
      </c>
      <c r="K1347">
        <v>1.0784053769999999</v>
      </c>
      <c r="L1347">
        <v>0.68722812600000005</v>
      </c>
      <c r="M1347">
        <v>0.77879700399999996</v>
      </c>
      <c r="N1347">
        <v>16.626782469999998</v>
      </c>
      <c r="O1347">
        <v>18.75408929</v>
      </c>
      <c r="P1347">
        <v>0.87057433500000003</v>
      </c>
      <c r="Q1347">
        <v>1.3896491470000001</v>
      </c>
      <c r="R1347">
        <v>1.2722316890000001</v>
      </c>
      <c r="S1347">
        <v>1.5090393499999999</v>
      </c>
      <c r="T1347">
        <v>0.235294118</v>
      </c>
      <c r="U1347">
        <v>0.39215686300000002</v>
      </c>
      <c r="V1347">
        <v>0.26666666700000002</v>
      </c>
      <c r="W1347">
        <v>0.33333333300000001</v>
      </c>
      <c r="X1347">
        <v>0.29166666699999999</v>
      </c>
      <c r="Y1347">
        <v>0.33333333300000001</v>
      </c>
      <c r="Z1347">
        <v>-26</v>
      </c>
      <c r="AA1347" s="5" t="s">
        <v>185</v>
      </c>
      <c r="AB1347">
        <v>-24</v>
      </c>
      <c r="AC1347">
        <v>-16</v>
      </c>
      <c r="AD1347" s="5" t="s">
        <v>238</v>
      </c>
      <c r="AE1347">
        <v>-11</v>
      </c>
      <c r="AF1347">
        <v>-18</v>
      </c>
      <c r="AG1347">
        <v>-10</v>
      </c>
      <c r="AH1347">
        <v>-17</v>
      </c>
      <c r="AI1347">
        <v>-9</v>
      </c>
      <c r="AJ1347">
        <v>-15</v>
      </c>
      <c r="AK1347">
        <v>-7</v>
      </c>
      <c r="AL1347">
        <v>-12</v>
      </c>
      <c r="AM1347">
        <v>-4</v>
      </c>
      <c r="AN1347">
        <v>-11</v>
      </c>
      <c r="AO1347">
        <v>-3</v>
      </c>
      <c r="AP1347">
        <v>-9</v>
      </c>
      <c r="AQ1347">
        <v>-1</v>
      </c>
      <c r="AR1347">
        <v>-8</v>
      </c>
      <c r="AS1347">
        <v>0</v>
      </c>
      <c r="AT1347">
        <v>-8</v>
      </c>
      <c r="AU1347">
        <v>0</v>
      </c>
      <c r="AV1347">
        <v>-7</v>
      </c>
      <c r="AW1347">
        <v>1</v>
      </c>
      <c r="AX1347">
        <v>-6</v>
      </c>
      <c r="AY1347">
        <v>2</v>
      </c>
      <c r="AZ1347">
        <v>-6</v>
      </c>
      <c r="BA1347">
        <v>2</v>
      </c>
      <c r="BB1347">
        <v>-6</v>
      </c>
      <c r="BC1347">
        <v>2</v>
      </c>
      <c r="BD1347">
        <v>-5</v>
      </c>
      <c r="BE1347">
        <v>3</v>
      </c>
      <c r="BF1347">
        <v>-4</v>
      </c>
      <c r="BG1347">
        <v>4</v>
      </c>
      <c r="BH1347">
        <v>-4</v>
      </c>
      <c r="BI1347">
        <v>4</v>
      </c>
      <c r="BJ1347">
        <v>-2</v>
      </c>
      <c r="BK1347">
        <v>6</v>
      </c>
      <c r="BL1347">
        <v>0</v>
      </c>
      <c r="BM1347">
        <v>8</v>
      </c>
      <c r="BN1347">
        <v>0</v>
      </c>
      <c r="BO1347">
        <v>-2</v>
      </c>
      <c r="BP1347">
        <v>-3</v>
      </c>
      <c r="BQ1347">
        <v>-1</v>
      </c>
      <c r="BR1347">
        <v>-1</v>
      </c>
      <c r="BS1347">
        <v>-3</v>
      </c>
      <c r="BT1347">
        <v>-3</v>
      </c>
      <c r="BU1347">
        <v>-3</v>
      </c>
      <c r="BV1347">
        <v>0</v>
      </c>
      <c r="BW1347">
        <v>0</v>
      </c>
      <c r="BX1347">
        <v>-1</v>
      </c>
      <c r="BY1347">
        <v>0</v>
      </c>
      <c r="BZ1347">
        <v>0</v>
      </c>
      <c r="CA1347">
        <v>-2</v>
      </c>
      <c r="CB1347">
        <v>-1</v>
      </c>
      <c r="CC1347">
        <v>0</v>
      </c>
      <c r="CD1347">
        <v>-2</v>
      </c>
      <c r="CE1347">
        <v>-4</v>
      </c>
      <c r="CF1347">
        <v>-2</v>
      </c>
      <c r="CG1347">
        <v>1</v>
      </c>
      <c r="CH1347">
        <v>0</v>
      </c>
      <c r="CI1347">
        <v>0</v>
      </c>
      <c r="CJ1347">
        <v>0</v>
      </c>
      <c r="CK1347">
        <v>-2</v>
      </c>
      <c r="CL1347">
        <v>0</v>
      </c>
      <c r="CM1347">
        <v>-1</v>
      </c>
      <c r="CN1347">
        <v>1</v>
      </c>
      <c r="CO1347">
        <v>1</v>
      </c>
      <c r="CP1347">
        <v>0</v>
      </c>
      <c r="CQ1347">
        <v>2</v>
      </c>
      <c r="CR1347">
        <v>0</v>
      </c>
      <c r="CS1347">
        <v>-3</v>
      </c>
      <c r="CT1347">
        <v>0</v>
      </c>
      <c r="CU1347">
        <v>2</v>
      </c>
      <c r="CV1347">
        <v>0</v>
      </c>
      <c r="CW1347">
        <v>2</v>
      </c>
      <c r="CX1347">
        <v>0</v>
      </c>
      <c r="CY1347">
        <v>2</v>
      </c>
      <c r="CZ1347">
        <v>0</v>
      </c>
      <c r="DA1347">
        <v>0</v>
      </c>
      <c r="DB1347">
        <v>-35</v>
      </c>
      <c r="DC1347">
        <v>-34</v>
      </c>
      <c r="DD1347">
        <v>-27</v>
      </c>
      <c r="DE1347">
        <v>-26</v>
      </c>
      <c r="DF1347">
        <v>-28</v>
      </c>
      <c r="DG1347">
        <v>-27</v>
      </c>
      <c r="DH1347">
        <v>-26</v>
      </c>
      <c r="DI1347">
        <v>-25</v>
      </c>
      <c r="DJ1347">
        <v>-17</v>
      </c>
      <c r="DK1347">
        <v>-16</v>
      </c>
      <c r="DL1347">
        <v>-19</v>
      </c>
      <c r="DM1347">
        <v>-18</v>
      </c>
      <c r="DN1347">
        <v>-6</v>
      </c>
      <c r="DO1347">
        <v>-5</v>
      </c>
      <c r="DP1347">
        <v>-10</v>
      </c>
      <c r="DQ1347">
        <v>-9</v>
      </c>
      <c r="DR1347">
        <v>-11</v>
      </c>
      <c r="DS1347">
        <v>-10</v>
      </c>
      <c r="DT1347">
        <v>-3</v>
      </c>
      <c r="DU1347">
        <v>-2</v>
      </c>
      <c r="DV1347">
        <v>-1</v>
      </c>
      <c r="DW1347">
        <v>0</v>
      </c>
      <c r="DX1347">
        <v>-10</v>
      </c>
      <c r="DY1347">
        <v>-9</v>
      </c>
      <c r="DZ1347">
        <v>-10</v>
      </c>
      <c r="EA1347">
        <v>-9</v>
      </c>
      <c r="EB1347">
        <v>-7</v>
      </c>
      <c r="EC1347">
        <v>-6</v>
      </c>
      <c r="ED1347">
        <v>-4</v>
      </c>
      <c r="EE1347">
        <v>-3</v>
      </c>
      <c r="EF1347">
        <v>-7</v>
      </c>
      <c r="EG1347">
        <v>-6</v>
      </c>
      <c r="EH1347">
        <v>-10</v>
      </c>
      <c r="EI1347">
        <v>-9</v>
      </c>
      <c r="EJ1347">
        <v>-7</v>
      </c>
      <c r="EK1347">
        <v>-6</v>
      </c>
      <c r="EL1347">
        <v>-2</v>
      </c>
      <c r="EM1347">
        <v>-1</v>
      </c>
      <c r="EN1347">
        <v>0</v>
      </c>
      <c r="EO1347">
        <v>1</v>
      </c>
      <c r="EP1347">
        <v>128.12237709999999</v>
      </c>
      <c r="EQ1347">
        <v>171.45024599999999</v>
      </c>
      <c r="ER1347">
        <v>86.593805079999996</v>
      </c>
      <c r="ES1347">
        <v>90.560908249999997</v>
      </c>
      <c r="ET1347">
        <v>142.34068550000001</v>
      </c>
      <c r="EU1347">
        <v>149.75029950000001</v>
      </c>
      <c r="EV1347">
        <v>84.654366949999996</v>
      </c>
      <c r="EW1347">
        <v>87.614352719999999</v>
      </c>
      <c r="EX1347">
        <v>48.349067089999998</v>
      </c>
      <c r="EY1347">
        <v>51.968271340000001</v>
      </c>
      <c r="EZ1347">
        <v>63.421056780000001</v>
      </c>
      <c r="FA1347">
        <v>72.565294739999999</v>
      </c>
      <c r="FB1347">
        <v>7.5895010980000004</v>
      </c>
      <c r="FC1347">
        <v>8.5124180599999999</v>
      </c>
      <c r="FD1347">
        <v>20.820561699999999</v>
      </c>
      <c r="FE1347">
        <v>24.924772409999999</v>
      </c>
      <c r="FF1347">
        <v>7.1178857930000001</v>
      </c>
      <c r="FG1347">
        <v>8.0279851210000004</v>
      </c>
      <c r="FH1347">
        <v>2.746298752</v>
      </c>
      <c r="FI1347">
        <v>2.7194296250000001</v>
      </c>
      <c r="FJ1347">
        <v>37.206701320000001</v>
      </c>
      <c r="FK1347">
        <v>32.87700753</v>
      </c>
      <c r="FL1347">
        <v>13.56279509</v>
      </c>
      <c r="FM1347">
        <v>11.83664012</v>
      </c>
      <c r="FN1347">
        <v>0</v>
      </c>
      <c r="FO1347">
        <v>0</v>
      </c>
      <c r="FP1347">
        <v>1</v>
      </c>
      <c r="FQ1347">
        <v>2</v>
      </c>
      <c r="FR1347">
        <f>4/14</f>
        <v>0.2857142857142857</v>
      </c>
      <c r="FS1347">
        <v>2</v>
      </c>
      <c r="FT1347">
        <v>0</v>
      </c>
      <c r="FU1347">
        <v>2</v>
      </c>
      <c r="FV1347" t="s">
        <v>45</v>
      </c>
      <c r="FW1347">
        <v>0</v>
      </c>
      <c r="FX1347">
        <v>0</v>
      </c>
    </row>
    <row r="1348" spans="1:180" x14ac:dyDescent="0.3">
      <c r="A1348" s="7" t="s">
        <v>386</v>
      </c>
      <c r="B1348" s="7" t="s">
        <v>124</v>
      </c>
      <c r="C1348" t="s">
        <v>61</v>
      </c>
      <c r="D1348">
        <v>17</v>
      </c>
      <c r="E1348">
        <v>3</v>
      </c>
      <c r="F1348">
        <v>1.85</v>
      </c>
      <c r="G1348">
        <v>1.658235294</v>
      </c>
      <c r="H1348">
        <v>0.63600000000000001</v>
      </c>
      <c r="I1348">
        <v>0.678176471</v>
      </c>
      <c r="J1348">
        <v>1.2729396340000001</v>
      </c>
      <c r="K1348">
        <v>1.2968736110000001</v>
      </c>
      <c r="L1348">
        <v>0.74202398300000005</v>
      </c>
      <c r="M1348">
        <v>1.0605891599999999</v>
      </c>
      <c r="N1348">
        <v>18.818469830000002</v>
      </c>
      <c r="O1348">
        <v>18.70413684</v>
      </c>
      <c r="P1348">
        <v>1.426197844</v>
      </c>
      <c r="Q1348">
        <v>1.529915699</v>
      </c>
      <c r="R1348">
        <v>1.8725510860000001</v>
      </c>
      <c r="S1348">
        <v>1.6549289170000001</v>
      </c>
      <c r="T1348">
        <v>0.29166666699999999</v>
      </c>
      <c r="U1348">
        <v>0.41666666699999999</v>
      </c>
      <c r="V1348">
        <v>0.26666666700000002</v>
      </c>
      <c r="W1348">
        <v>0.6</v>
      </c>
      <c r="X1348">
        <v>0.125</v>
      </c>
      <c r="Y1348">
        <v>0.41666666699999999</v>
      </c>
      <c r="Z1348">
        <v>-23</v>
      </c>
      <c r="AA1348" s="5" t="s">
        <v>220</v>
      </c>
      <c r="AB1348">
        <v>-22</v>
      </c>
      <c r="AC1348">
        <v>-16</v>
      </c>
      <c r="AD1348" s="5" t="s">
        <v>238</v>
      </c>
      <c r="AE1348">
        <v>-13</v>
      </c>
      <c r="AF1348">
        <v>-16</v>
      </c>
      <c r="AG1348">
        <v>-10</v>
      </c>
      <c r="AH1348">
        <v>-15</v>
      </c>
      <c r="AI1348">
        <v>-9</v>
      </c>
      <c r="AJ1348">
        <v>-14</v>
      </c>
      <c r="AK1348">
        <v>-8</v>
      </c>
      <c r="AL1348">
        <v>-14</v>
      </c>
      <c r="AM1348">
        <v>-8</v>
      </c>
      <c r="AN1348">
        <v>-11</v>
      </c>
      <c r="AO1348">
        <v>-5</v>
      </c>
      <c r="AP1348">
        <v>-10</v>
      </c>
      <c r="AQ1348">
        <v>-4</v>
      </c>
      <c r="AR1348">
        <v>-7</v>
      </c>
      <c r="AS1348">
        <v>-1</v>
      </c>
      <c r="AT1348">
        <v>-6</v>
      </c>
      <c r="AU1348">
        <v>0</v>
      </c>
      <c r="AV1348">
        <v>-3</v>
      </c>
      <c r="AW1348">
        <v>3</v>
      </c>
      <c r="AX1348">
        <v>-2</v>
      </c>
      <c r="AY1348">
        <v>4</v>
      </c>
      <c r="AZ1348">
        <v>-1</v>
      </c>
      <c r="BA1348">
        <v>5</v>
      </c>
      <c r="BB1348">
        <v>0</v>
      </c>
      <c r="BC1348">
        <v>6</v>
      </c>
      <c r="BD1348">
        <v>0</v>
      </c>
      <c r="BE1348">
        <v>6</v>
      </c>
      <c r="BF1348">
        <v>2</v>
      </c>
      <c r="BG1348">
        <v>8</v>
      </c>
      <c r="BH1348">
        <v>2</v>
      </c>
      <c r="BI1348">
        <v>8</v>
      </c>
      <c r="BJ1348">
        <v>3</v>
      </c>
      <c r="BK1348">
        <v>9</v>
      </c>
      <c r="BL1348">
        <v>5</v>
      </c>
      <c r="BM1348">
        <v>11</v>
      </c>
      <c r="BN1348">
        <v>-3</v>
      </c>
      <c r="BO1348">
        <v>-1</v>
      </c>
      <c r="BP1348">
        <v>-1</v>
      </c>
      <c r="BQ1348">
        <v>1</v>
      </c>
      <c r="BR1348">
        <v>0</v>
      </c>
      <c r="BS1348">
        <v>-1</v>
      </c>
      <c r="BT1348">
        <v>-3</v>
      </c>
      <c r="BU1348">
        <v>-3</v>
      </c>
      <c r="BV1348">
        <v>-3</v>
      </c>
      <c r="BW1348">
        <v>-1</v>
      </c>
      <c r="BX1348">
        <v>1</v>
      </c>
      <c r="BY1348">
        <v>-1</v>
      </c>
      <c r="BZ1348">
        <v>0</v>
      </c>
      <c r="CA1348">
        <v>2</v>
      </c>
      <c r="CB1348">
        <v>-1</v>
      </c>
      <c r="CC1348">
        <v>3</v>
      </c>
      <c r="CD1348">
        <v>-1</v>
      </c>
      <c r="CE1348">
        <v>1</v>
      </c>
      <c r="CF1348">
        <v>3</v>
      </c>
      <c r="CG1348">
        <v>-1</v>
      </c>
      <c r="CH1348">
        <v>0</v>
      </c>
      <c r="CI1348">
        <v>0</v>
      </c>
      <c r="CJ1348">
        <v>0</v>
      </c>
      <c r="CK1348">
        <v>-1</v>
      </c>
      <c r="CL1348">
        <v>2</v>
      </c>
      <c r="CM1348">
        <v>0</v>
      </c>
      <c r="CN1348">
        <v>0</v>
      </c>
      <c r="CO1348">
        <v>1</v>
      </c>
      <c r="CP1348">
        <v>0</v>
      </c>
      <c r="CQ1348">
        <v>-2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-1</v>
      </c>
      <c r="CY1348">
        <v>0</v>
      </c>
      <c r="CZ1348">
        <v>-3</v>
      </c>
      <c r="DA1348">
        <v>2</v>
      </c>
      <c r="DB1348">
        <v>-26</v>
      </c>
      <c r="DC1348">
        <v>-17</v>
      </c>
      <c r="DD1348">
        <v>-30</v>
      </c>
      <c r="DE1348">
        <v>-21</v>
      </c>
      <c r="DF1348">
        <v>-21</v>
      </c>
      <c r="DG1348">
        <v>-12</v>
      </c>
      <c r="DH1348">
        <v>-27</v>
      </c>
      <c r="DI1348">
        <v>-18</v>
      </c>
      <c r="DJ1348">
        <v>-16</v>
      </c>
      <c r="DK1348">
        <v>-7</v>
      </c>
      <c r="DL1348">
        <v>-27</v>
      </c>
      <c r="DM1348">
        <v>-18</v>
      </c>
      <c r="DN1348">
        <v>-25</v>
      </c>
      <c r="DO1348">
        <v>-16</v>
      </c>
      <c r="DP1348">
        <v>-10</v>
      </c>
      <c r="DQ1348">
        <v>-1</v>
      </c>
      <c r="DR1348">
        <v>-15</v>
      </c>
      <c r="DS1348">
        <v>-6</v>
      </c>
      <c r="DT1348">
        <v>-3</v>
      </c>
      <c r="DU1348">
        <v>6</v>
      </c>
      <c r="DV1348">
        <v>-9</v>
      </c>
      <c r="DW1348">
        <v>0</v>
      </c>
      <c r="DX1348">
        <v>-4</v>
      </c>
      <c r="DY1348">
        <v>5</v>
      </c>
      <c r="DZ1348">
        <v>-4</v>
      </c>
      <c r="EA1348">
        <v>5</v>
      </c>
      <c r="EB1348">
        <v>-4</v>
      </c>
      <c r="EC1348">
        <v>5</v>
      </c>
      <c r="ED1348">
        <v>0</v>
      </c>
      <c r="EE1348">
        <v>9</v>
      </c>
      <c r="EF1348">
        <v>0</v>
      </c>
      <c r="EG1348">
        <v>9</v>
      </c>
      <c r="EH1348">
        <v>-3</v>
      </c>
      <c r="EI1348">
        <v>6</v>
      </c>
      <c r="EJ1348">
        <v>8</v>
      </c>
      <c r="EK1348">
        <v>17</v>
      </c>
      <c r="EL1348">
        <v>4</v>
      </c>
      <c r="EM1348">
        <v>13</v>
      </c>
      <c r="EN1348">
        <v>12</v>
      </c>
      <c r="EO1348">
        <v>21</v>
      </c>
      <c r="EP1348">
        <v>138.2003421</v>
      </c>
      <c r="EQ1348">
        <v>137.96309160000001</v>
      </c>
      <c r="ER1348">
        <v>89.320219899999998</v>
      </c>
      <c r="ES1348">
        <v>86.702557429999999</v>
      </c>
      <c r="ET1348">
        <v>151.64357229999999</v>
      </c>
      <c r="EU1348">
        <v>135.1200709</v>
      </c>
      <c r="EV1348">
        <v>86.869153960000006</v>
      </c>
      <c r="EW1348">
        <v>82.368981509999998</v>
      </c>
      <c r="EX1348">
        <v>64.358990800000001</v>
      </c>
      <c r="EY1348">
        <v>42.052644960000002</v>
      </c>
      <c r="EZ1348">
        <v>70.517821830000003</v>
      </c>
      <c r="FA1348">
        <v>58.437722999999998</v>
      </c>
      <c r="FB1348">
        <v>7.3024813860000002</v>
      </c>
      <c r="FC1348">
        <v>8.6959401819999993</v>
      </c>
      <c r="FD1348">
        <v>25.0064478</v>
      </c>
      <c r="FE1348">
        <v>23.57678254</v>
      </c>
      <c r="FF1348">
        <v>5.9873264869999998</v>
      </c>
      <c r="FG1348">
        <v>7.5614647789999996</v>
      </c>
      <c r="FH1348">
        <v>2.0528256310000002</v>
      </c>
      <c r="FI1348">
        <v>2.6322512360000001</v>
      </c>
      <c r="FJ1348">
        <v>38.046494979999999</v>
      </c>
      <c r="FK1348">
        <v>31.95263413</v>
      </c>
      <c r="FL1348">
        <v>9.0422470050000001</v>
      </c>
      <c r="FM1348">
        <v>11.92058198</v>
      </c>
      <c r="FN1348">
        <v>0</v>
      </c>
      <c r="FO1348">
        <v>0</v>
      </c>
      <c r="FP1348">
        <v>3</v>
      </c>
      <c r="FQ1348">
        <v>5</v>
      </c>
      <c r="FR1348">
        <f>3/9</f>
        <v>0.33333333333333331</v>
      </c>
      <c r="FS1348">
        <v>1</v>
      </c>
      <c r="FT1348">
        <v>2</v>
      </c>
      <c r="FU1348">
        <v>1</v>
      </c>
      <c r="FV1348" t="s">
        <v>45</v>
      </c>
      <c r="FW1348">
        <v>1</v>
      </c>
      <c r="FX1348">
        <v>1</v>
      </c>
    </row>
    <row r="1349" spans="1:180" x14ac:dyDescent="0.3">
      <c r="A1349" s="7" t="s">
        <v>85</v>
      </c>
      <c r="B1349" s="7" t="s">
        <v>53</v>
      </c>
      <c r="C1349" t="s">
        <v>55</v>
      </c>
      <c r="D1349">
        <v>4</v>
      </c>
      <c r="E1349">
        <v>3</v>
      </c>
      <c r="F1349">
        <v>1.3170149250000001</v>
      </c>
      <c r="G1349">
        <v>1.4329277300000001</v>
      </c>
      <c r="H1349">
        <v>0.69138805999999997</v>
      </c>
      <c r="I1349">
        <v>0.68737358599999998</v>
      </c>
      <c r="J1349">
        <v>1.196622281</v>
      </c>
      <c r="K1349">
        <v>0.99263020999999996</v>
      </c>
      <c r="L1349">
        <v>0.92013905900000004</v>
      </c>
      <c r="M1349">
        <v>0.63109053299999995</v>
      </c>
      <c r="N1349">
        <v>19.160506399999999</v>
      </c>
      <c r="O1349">
        <v>16.089167119999999</v>
      </c>
      <c r="P1349">
        <v>1.3869293410000001</v>
      </c>
      <c r="Q1349">
        <v>1.1047924010000001</v>
      </c>
      <c r="R1349">
        <v>1.251542253</v>
      </c>
      <c r="S1349">
        <v>1.441115685</v>
      </c>
      <c r="T1349">
        <v>0.47058823500000002</v>
      </c>
      <c r="U1349">
        <v>0.29411764699999998</v>
      </c>
      <c r="V1349">
        <v>0.4</v>
      </c>
      <c r="W1349">
        <v>0.26666666700000002</v>
      </c>
      <c r="X1349">
        <v>0.62962963000000005</v>
      </c>
      <c r="Y1349">
        <v>0.25</v>
      </c>
      <c r="Z1349">
        <v>-14</v>
      </c>
      <c r="AA1349" s="5" t="s">
        <v>199</v>
      </c>
      <c r="AB1349">
        <v>-13</v>
      </c>
      <c r="AC1349">
        <v>-22</v>
      </c>
      <c r="AD1349" s="5" t="s">
        <v>215</v>
      </c>
      <c r="AE1349">
        <v>-19</v>
      </c>
      <c r="AF1349">
        <v>-8</v>
      </c>
      <c r="AG1349">
        <v>-17</v>
      </c>
      <c r="AH1349">
        <v>-6</v>
      </c>
      <c r="AI1349">
        <v>-15</v>
      </c>
      <c r="AJ1349">
        <v>-6</v>
      </c>
      <c r="AK1349">
        <v>-15</v>
      </c>
      <c r="AL1349">
        <v>0</v>
      </c>
      <c r="AM1349">
        <v>-9</v>
      </c>
      <c r="AN1349">
        <v>1</v>
      </c>
      <c r="AO1349">
        <v>-8</v>
      </c>
      <c r="AP1349">
        <v>1</v>
      </c>
      <c r="AQ1349">
        <v>-8</v>
      </c>
      <c r="AR1349">
        <v>1</v>
      </c>
      <c r="AS1349">
        <v>-8</v>
      </c>
      <c r="AT1349">
        <v>3</v>
      </c>
      <c r="AU1349">
        <v>-6</v>
      </c>
      <c r="AV1349">
        <v>3</v>
      </c>
      <c r="AW1349">
        <v>-6</v>
      </c>
      <c r="AX1349">
        <v>4</v>
      </c>
      <c r="AY1349">
        <v>-5</v>
      </c>
      <c r="AZ1349">
        <v>5</v>
      </c>
      <c r="BA1349">
        <v>-4</v>
      </c>
      <c r="BB1349">
        <v>5</v>
      </c>
      <c r="BC1349">
        <v>-4</v>
      </c>
      <c r="BD1349">
        <v>6</v>
      </c>
      <c r="BE1349">
        <v>-3</v>
      </c>
      <c r="BF1349">
        <v>6</v>
      </c>
      <c r="BG1349">
        <v>-3</v>
      </c>
      <c r="BH1349">
        <v>8</v>
      </c>
      <c r="BI1349">
        <v>-1</v>
      </c>
      <c r="BJ1349">
        <v>9</v>
      </c>
      <c r="BK1349">
        <v>0</v>
      </c>
      <c r="BL1349">
        <v>12</v>
      </c>
      <c r="BM1349">
        <v>3</v>
      </c>
      <c r="BN1349">
        <v>-5</v>
      </c>
      <c r="BO1349">
        <v>-2</v>
      </c>
      <c r="BP1349">
        <v>-2</v>
      </c>
      <c r="BQ1349">
        <v>0</v>
      </c>
      <c r="BR1349">
        <v>-4</v>
      </c>
      <c r="BS1349">
        <v>-4</v>
      </c>
      <c r="BT1349">
        <v>0</v>
      </c>
      <c r="BU1349">
        <v>-2</v>
      </c>
      <c r="BV1349">
        <v>-2</v>
      </c>
      <c r="BW1349">
        <v>0</v>
      </c>
      <c r="BX1349">
        <v>1</v>
      </c>
      <c r="BY1349">
        <v>-1</v>
      </c>
      <c r="BZ1349">
        <v>0</v>
      </c>
      <c r="CA1349">
        <v>0</v>
      </c>
      <c r="CB1349">
        <v>-2</v>
      </c>
      <c r="CC1349">
        <v>2</v>
      </c>
      <c r="CD1349">
        <v>0</v>
      </c>
      <c r="CE1349">
        <v>2</v>
      </c>
      <c r="CF1349">
        <v>2</v>
      </c>
      <c r="CG1349">
        <v>-2</v>
      </c>
      <c r="CH1349">
        <v>0</v>
      </c>
      <c r="CI1349">
        <v>-2</v>
      </c>
      <c r="CJ1349">
        <v>2</v>
      </c>
      <c r="CK1349">
        <v>1</v>
      </c>
      <c r="CL1349">
        <v>1</v>
      </c>
      <c r="CM1349">
        <v>-1</v>
      </c>
      <c r="CN1349">
        <v>1</v>
      </c>
      <c r="CO1349">
        <v>0</v>
      </c>
      <c r="CP1349">
        <v>-2</v>
      </c>
      <c r="CQ1349">
        <v>0</v>
      </c>
      <c r="CR1349">
        <v>1</v>
      </c>
      <c r="CS1349">
        <v>0</v>
      </c>
      <c r="CT1349">
        <v>-2</v>
      </c>
      <c r="CU1349">
        <v>-1</v>
      </c>
      <c r="CV1349">
        <v>1</v>
      </c>
      <c r="CW1349">
        <v>0</v>
      </c>
      <c r="CX1349">
        <v>0</v>
      </c>
      <c r="CY1349">
        <v>0</v>
      </c>
      <c r="CZ1349">
        <v>0</v>
      </c>
      <c r="DA1349">
        <v>0</v>
      </c>
      <c r="DB1349">
        <v>-33</v>
      </c>
      <c r="DC1349">
        <v>-33</v>
      </c>
      <c r="DD1349">
        <v>-25</v>
      </c>
      <c r="DE1349">
        <v>-25</v>
      </c>
      <c r="DF1349">
        <v>-30</v>
      </c>
      <c r="DG1349">
        <v>-30</v>
      </c>
      <c r="DH1349">
        <v>-19</v>
      </c>
      <c r="DI1349">
        <v>-19</v>
      </c>
      <c r="DJ1349">
        <v>-23</v>
      </c>
      <c r="DK1349">
        <v>-23</v>
      </c>
      <c r="DL1349">
        <v>-18</v>
      </c>
      <c r="DM1349">
        <v>-18</v>
      </c>
      <c r="DN1349">
        <v>0</v>
      </c>
      <c r="DO1349">
        <v>0</v>
      </c>
      <c r="DP1349">
        <v>-4</v>
      </c>
      <c r="DQ1349">
        <v>-4</v>
      </c>
      <c r="DR1349">
        <v>-3</v>
      </c>
      <c r="DS1349">
        <v>-3</v>
      </c>
      <c r="DT1349">
        <v>-1</v>
      </c>
      <c r="DU1349">
        <v>-1</v>
      </c>
      <c r="DV1349">
        <v>-9</v>
      </c>
      <c r="DW1349">
        <v>-9</v>
      </c>
      <c r="DX1349">
        <v>-9</v>
      </c>
      <c r="DY1349">
        <v>-9</v>
      </c>
      <c r="DZ1349">
        <v>-7</v>
      </c>
      <c r="EA1349">
        <v>-7</v>
      </c>
      <c r="EB1349">
        <v>-9</v>
      </c>
      <c r="EC1349">
        <v>-9</v>
      </c>
      <c r="ED1349">
        <v>-7</v>
      </c>
      <c r="EE1349">
        <v>-7</v>
      </c>
      <c r="EF1349">
        <v>-3</v>
      </c>
      <c r="EG1349">
        <v>-3</v>
      </c>
      <c r="EH1349">
        <v>-1</v>
      </c>
      <c r="EI1349">
        <v>-1</v>
      </c>
      <c r="EJ1349">
        <v>-3</v>
      </c>
      <c r="EK1349">
        <v>-3</v>
      </c>
      <c r="EL1349">
        <v>0</v>
      </c>
      <c r="EM1349">
        <v>0</v>
      </c>
      <c r="EN1349">
        <v>4</v>
      </c>
      <c r="EO1349">
        <v>4</v>
      </c>
      <c r="EP1349">
        <v>90.131679410000004</v>
      </c>
      <c r="EQ1349">
        <v>93.91466484</v>
      </c>
      <c r="ER1349">
        <v>84.153529879999994</v>
      </c>
      <c r="ES1349">
        <v>81.072334789999999</v>
      </c>
      <c r="ET1349">
        <v>116.6159486</v>
      </c>
      <c r="EU1349">
        <v>105.82585349999999</v>
      </c>
      <c r="EV1349">
        <v>82.233227709999994</v>
      </c>
      <c r="EW1349">
        <v>76.729366029999994</v>
      </c>
      <c r="EX1349">
        <v>47.532911910000003</v>
      </c>
      <c r="EY1349">
        <v>47.881988120000003</v>
      </c>
      <c r="EZ1349">
        <v>60.579105269999999</v>
      </c>
      <c r="FA1349">
        <v>57.010270249999998</v>
      </c>
      <c r="FB1349">
        <v>7.111714461</v>
      </c>
      <c r="FC1349">
        <v>6.9187830720000001</v>
      </c>
      <c r="FD1349">
        <v>22.791436919999999</v>
      </c>
      <c r="FE1349">
        <v>20.875449679999999</v>
      </c>
      <c r="FF1349">
        <v>5.997074392</v>
      </c>
      <c r="FG1349">
        <v>6.621494276</v>
      </c>
      <c r="FH1349">
        <v>2.2932645379999999</v>
      </c>
      <c r="FI1349">
        <v>2.785362267</v>
      </c>
      <c r="FJ1349">
        <v>33.345923319999997</v>
      </c>
      <c r="FK1349">
        <v>30.06783093</v>
      </c>
      <c r="FL1349">
        <v>12.44269223</v>
      </c>
      <c r="FM1349">
        <v>10.15521118</v>
      </c>
      <c r="FN1349">
        <v>1</v>
      </c>
      <c r="FO1349">
        <v>0</v>
      </c>
      <c r="FP1349">
        <v>3</v>
      </c>
      <c r="FQ1349">
        <v>0</v>
      </c>
      <c r="FR1349">
        <f>10/14</f>
        <v>0.7142857142857143</v>
      </c>
      <c r="FS1349">
        <v>1</v>
      </c>
      <c r="FT1349">
        <v>2</v>
      </c>
      <c r="FU1349">
        <v>0</v>
      </c>
      <c r="FV1349">
        <v>1</v>
      </c>
      <c r="FW1349">
        <v>2</v>
      </c>
      <c r="FX1349">
        <v>0</v>
      </c>
    </row>
    <row r="1350" spans="1:180" x14ac:dyDescent="0.3">
      <c r="A1350" s="7" t="s">
        <v>86</v>
      </c>
      <c r="B1350" s="7" t="s">
        <v>84</v>
      </c>
      <c r="C1350" t="s">
        <v>55</v>
      </c>
      <c r="D1350">
        <v>1</v>
      </c>
      <c r="E1350">
        <v>3</v>
      </c>
      <c r="F1350">
        <v>0.64912223099999999</v>
      </c>
      <c r="G1350">
        <v>0.64079365099999996</v>
      </c>
      <c r="H1350">
        <v>0.79159885200000002</v>
      </c>
      <c r="I1350">
        <v>0.84299999999999997</v>
      </c>
      <c r="J1350">
        <v>1.462932382</v>
      </c>
      <c r="K1350">
        <v>1.121511387</v>
      </c>
      <c r="L1350">
        <v>1.2455273739999999</v>
      </c>
      <c r="M1350">
        <v>0.86029481299999999</v>
      </c>
      <c r="N1350">
        <v>16.476567989999999</v>
      </c>
      <c r="O1350">
        <v>16.154492909999998</v>
      </c>
      <c r="P1350">
        <v>1.546528109</v>
      </c>
      <c r="Q1350">
        <v>1.368369967</v>
      </c>
      <c r="R1350">
        <v>0.68622092599999995</v>
      </c>
      <c r="S1350">
        <v>0.98619328399999995</v>
      </c>
      <c r="T1350">
        <v>0.84444444399999996</v>
      </c>
      <c r="U1350">
        <v>0.625</v>
      </c>
      <c r="V1350">
        <v>0.8</v>
      </c>
      <c r="W1350">
        <v>0.73333333300000003</v>
      </c>
      <c r="X1350">
        <v>0.91666666699999999</v>
      </c>
      <c r="Y1350">
        <v>0.58333333300000001</v>
      </c>
      <c r="Z1350">
        <v>0</v>
      </c>
      <c r="AA1350" s="5" t="s">
        <v>245</v>
      </c>
      <c r="AB1350">
        <v>1</v>
      </c>
      <c r="AC1350">
        <v>-7</v>
      </c>
      <c r="AD1350" s="5" t="s">
        <v>226</v>
      </c>
      <c r="AE1350">
        <v>-4</v>
      </c>
      <c r="AF1350">
        <v>6</v>
      </c>
      <c r="AG1350">
        <v>-2</v>
      </c>
      <c r="AH1350">
        <v>8</v>
      </c>
      <c r="AI1350">
        <v>0</v>
      </c>
      <c r="AJ1350">
        <v>8</v>
      </c>
      <c r="AK1350">
        <v>0</v>
      </c>
      <c r="AL1350">
        <v>14</v>
      </c>
      <c r="AM1350">
        <v>6</v>
      </c>
      <c r="AN1350">
        <v>15</v>
      </c>
      <c r="AO1350">
        <v>7</v>
      </c>
      <c r="AP1350">
        <v>15</v>
      </c>
      <c r="AQ1350">
        <v>7</v>
      </c>
      <c r="AR1350">
        <v>15</v>
      </c>
      <c r="AS1350">
        <v>7</v>
      </c>
      <c r="AT1350">
        <v>17</v>
      </c>
      <c r="AU1350">
        <v>9</v>
      </c>
      <c r="AV1350">
        <v>17</v>
      </c>
      <c r="AW1350">
        <v>9</v>
      </c>
      <c r="AX1350">
        <v>18</v>
      </c>
      <c r="AY1350">
        <v>10</v>
      </c>
      <c r="AZ1350">
        <v>19</v>
      </c>
      <c r="BA1350">
        <v>11</v>
      </c>
      <c r="BB1350">
        <v>19</v>
      </c>
      <c r="BC1350">
        <v>11</v>
      </c>
      <c r="BD1350">
        <v>20</v>
      </c>
      <c r="BE1350">
        <v>12</v>
      </c>
      <c r="BF1350">
        <v>20</v>
      </c>
      <c r="BG1350">
        <v>12</v>
      </c>
      <c r="BH1350">
        <v>22</v>
      </c>
      <c r="BI1350">
        <v>14</v>
      </c>
      <c r="BJ1350">
        <v>23</v>
      </c>
      <c r="BK1350">
        <v>15</v>
      </c>
      <c r="BL1350">
        <v>26</v>
      </c>
      <c r="BM1350">
        <v>18</v>
      </c>
      <c r="BN1350">
        <v>0</v>
      </c>
      <c r="BO1350">
        <v>0</v>
      </c>
      <c r="BP1350">
        <v>-2</v>
      </c>
      <c r="BQ1350">
        <v>-1</v>
      </c>
      <c r="BR1350">
        <v>1</v>
      </c>
      <c r="BS1350">
        <v>0</v>
      </c>
      <c r="BT1350">
        <v>0</v>
      </c>
      <c r="BU1350">
        <v>2</v>
      </c>
      <c r="BV1350">
        <v>2</v>
      </c>
      <c r="BW1350">
        <v>1</v>
      </c>
      <c r="BX1350">
        <v>0</v>
      </c>
      <c r="BY1350">
        <v>0</v>
      </c>
      <c r="BZ1350">
        <v>5</v>
      </c>
      <c r="CA1350">
        <v>-1</v>
      </c>
      <c r="CB1350">
        <v>2</v>
      </c>
      <c r="CC1350">
        <v>2</v>
      </c>
      <c r="CD1350">
        <v>4</v>
      </c>
      <c r="CE1350">
        <v>2</v>
      </c>
      <c r="CF1350">
        <v>2</v>
      </c>
      <c r="CG1350">
        <v>0</v>
      </c>
      <c r="CH1350">
        <v>0</v>
      </c>
      <c r="CI1350">
        <v>1</v>
      </c>
      <c r="CJ1350">
        <v>0</v>
      </c>
      <c r="CK1350">
        <v>-1</v>
      </c>
      <c r="CL1350">
        <v>1</v>
      </c>
      <c r="CM1350">
        <v>1</v>
      </c>
      <c r="CN1350">
        <v>1</v>
      </c>
      <c r="CO1350">
        <v>1</v>
      </c>
      <c r="CP1350">
        <v>0</v>
      </c>
      <c r="CQ1350">
        <v>-1</v>
      </c>
      <c r="CR1350">
        <v>1</v>
      </c>
      <c r="CS1350">
        <v>0</v>
      </c>
      <c r="CT1350">
        <v>2</v>
      </c>
      <c r="CU1350">
        <v>0</v>
      </c>
      <c r="CV1350">
        <v>2</v>
      </c>
      <c r="CW1350">
        <v>0</v>
      </c>
      <c r="CX1350">
        <v>2</v>
      </c>
      <c r="CY1350">
        <v>1</v>
      </c>
      <c r="CZ1350">
        <v>0</v>
      </c>
      <c r="DA1350">
        <v>1</v>
      </c>
      <c r="DB1350">
        <v>0</v>
      </c>
      <c r="DC1350">
        <v>-15</v>
      </c>
      <c r="DD1350">
        <v>8</v>
      </c>
      <c r="DE1350">
        <v>-7</v>
      </c>
      <c r="DF1350">
        <v>3</v>
      </c>
      <c r="DG1350">
        <v>-12</v>
      </c>
      <c r="DH1350">
        <v>14</v>
      </c>
      <c r="DI1350">
        <v>-1</v>
      </c>
      <c r="DJ1350">
        <v>10</v>
      </c>
      <c r="DK1350">
        <v>-5</v>
      </c>
      <c r="DL1350">
        <v>15</v>
      </c>
      <c r="DM1350">
        <v>0</v>
      </c>
      <c r="DN1350">
        <v>33</v>
      </c>
      <c r="DO1350">
        <v>18</v>
      </c>
      <c r="DP1350">
        <v>29</v>
      </c>
      <c r="DQ1350">
        <v>14</v>
      </c>
      <c r="DR1350">
        <v>30</v>
      </c>
      <c r="DS1350">
        <v>15</v>
      </c>
      <c r="DT1350">
        <v>32</v>
      </c>
      <c r="DU1350">
        <v>17</v>
      </c>
      <c r="DV1350">
        <v>24</v>
      </c>
      <c r="DW1350">
        <v>9</v>
      </c>
      <c r="DX1350">
        <v>24</v>
      </c>
      <c r="DY1350">
        <v>9</v>
      </c>
      <c r="DZ1350">
        <v>26</v>
      </c>
      <c r="EA1350">
        <v>11</v>
      </c>
      <c r="EB1350">
        <v>24</v>
      </c>
      <c r="EC1350">
        <v>9</v>
      </c>
      <c r="ED1350">
        <v>26</v>
      </c>
      <c r="EE1350">
        <v>11</v>
      </c>
      <c r="EF1350">
        <v>30</v>
      </c>
      <c r="EG1350">
        <v>15</v>
      </c>
      <c r="EH1350">
        <v>32</v>
      </c>
      <c r="EI1350">
        <v>17</v>
      </c>
      <c r="EJ1350">
        <v>30</v>
      </c>
      <c r="EK1350">
        <v>15</v>
      </c>
      <c r="EL1350">
        <v>33</v>
      </c>
      <c r="EM1350">
        <v>18</v>
      </c>
      <c r="EN1350">
        <v>37</v>
      </c>
      <c r="EO1350">
        <v>22</v>
      </c>
      <c r="EP1350">
        <v>164.56050949999999</v>
      </c>
      <c r="EQ1350">
        <v>179.1051679</v>
      </c>
      <c r="ER1350">
        <v>88.835212949999999</v>
      </c>
      <c r="ES1350">
        <v>90.211544180000004</v>
      </c>
      <c r="ET1350">
        <v>148.26543960000001</v>
      </c>
      <c r="EU1350">
        <v>200.95725049999999</v>
      </c>
      <c r="EV1350">
        <v>85.737739989999994</v>
      </c>
      <c r="EW1350">
        <v>88.912127130000002</v>
      </c>
      <c r="EX1350">
        <v>47.690345989999997</v>
      </c>
      <c r="EY1350">
        <v>70.793564230000001</v>
      </c>
      <c r="EZ1350">
        <v>60.433792740000001</v>
      </c>
      <c r="FA1350">
        <v>69.674363909999997</v>
      </c>
      <c r="FB1350">
        <v>9.5181158920000009</v>
      </c>
      <c r="FC1350">
        <v>9.4708031189999993</v>
      </c>
      <c r="FD1350">
        <v>26.263677950000002</v>
      </c>
      <c r="FE1350">
        <v>32.229463639999999</v>
      </c>
      <c r="FF1350">
        <v>8.4279538370000004</v>
      </c>
      <c r="FG1350">
        <v>10.501148499999999</v>
      </c>
      <c r="FH1350">
        <v>1.799440186</v>
      </c>
      <c r="FI1350">
        <v>3.6768311480000002</v>
      </c>
      <c r="FJ1350">
        <v>40.00976077</v>
      </c>
      <c r="FK1350">
        <v>30.555323059999999</v>
      </c>
      <c r="FL1350">
        <v>11.600770539999999</v>
      </c>
      <c r="FM1350">
        <v>11.531618679999999</v>
      </c>
      <c r="FN1350">
        <v>0</v>
      </c>
      <c r="FO1350">
        <v>0</v>
      </c>
      <c r="FP1350">
        <v>2</v>
      </c>
      <c r="FQ1350">
        <v>2</v>
      </c>
      <c r="FR1350">
        <f>7/11</f>
        <v>0.63636363636363635</v>
      </c>
      <c r="FS1350">
        <v>1</v>
      </c>
      <c r="FT1350">
        <v>2</v>
      </c>
      <c r="FU1350">
        <v>0</v>
      </c>
      <c r="FV1350">
        <v>1</v>
      </c>
      <c r="FW1350">
        <v>1</v>
      </c>
      <c r="FX1350">
        <v>0</v>
      </c>
    </row>
    <row r="1351" spans="1:180" x14ac:dyDescent="0.3">
      <c r="A1351" s="7" t="s">
        <v>41</v>
      </c>
      <c r="B1351" s="7" t="s">
        <v>40</v>
      </c>
      <c r="C1351" t="s">
        <v>26</v>
      </c>
      <c r="D1351">
        <v>18</v>
      </c>
      <c r="E1351">
        <v>3</v>
      </c>
      <c r="F1351">
        <v>1.6871830990000001</v>
      </c>
      <c r="G1351">
        <v>1.62</v>
      </c>
      <c r="H1351">
        <v>0.67704225399999995</v>
      </c>
      <c r="I1351">
        <v>0.69499999999999995</v>
      </c>
      <c r="J1351">
        <v>0.80239981900000001</v>
      </c>
      <c r="K1351">
        <v>0.94076778299999997</v>
      </c>
      <c r="L1351">
        <v>0.58405455699999997</v>
      </c>
      <c r="M1351">
        <v>0.53133404500000003</v>
      </c>
      <c r="N1351">
        <v>18.81291538</v>
      </c>
      <c r="O1351">
        <v>16.846754390000001</v>
      </c>
      <c r="P1351">
        <v>0.99337008199999999</v>
      </c>
      <c r="Q1351">
        <v>0.99691079299999996</v>
      </c>
      <c r="R1351">
        <v>1.26615952</v>
      </c>
      <c r="S1351">
        <v>1.531885425</v>
      </c>
      <c r="T1351">
        <v>3.9215686E-2</v>
      </c>
      <c r="U1351">
        <v>0.39583333300000001</v>
      </c>
      <c r="V1351">
        <v>6.6666666999999999E-2</v>
      </c>
      <c r="W1351">
        <v>0.133333333</v>
      </c>
      <c r="X1351">
        <v>4.1666666999999998E-2</v>
      </c>
      <c r="Y1351">
        <v>0.38095238100000001</v>
      </c>
      <c r="Z1351">
        <v>-31</v>
      </c>
      <c r="AA1351" s="5" t="s">
        <v>218</v>
      </c>
      <c r="AB1351">
        <v>-31</v>
      </c>
      <c r="AC1351">
        <v>-14</v>
      </c>
      <c r="AD1351" s="5" t="s">
        <v>203</v>
      </c>
      <c r="AE1351">
        <v>-13</v>
      </c>
      <c r="AF1351">
        <v>-27</v>
      </c>
      <c r="AG1351">
        <v>-10</v>
      </c>
      <c r="AH1351">
        <v>-27</v>
      </c>
      <c r="AI1351">
        <v>-10</v>
      </c>
      <c r="AJ1351">
        <v>-27</v>
      </c>
      <c r="AK1351">
        <v>-10</v>
      </c>
      <c r="AL1351">
        <v>-27</v>
      </c>
      <c r="AM1351">
        <v>-10</v>
      </c>
      <c r="AN1351">
        <v>-24</v>
      </c>
      <c r="AO1351">
        <v>-7</v>
      </c>
      <c r="AP1351">
        <v>-24</v>
      </c>
      <c r="AQ1351">
        <v>-7</v>
      </c>
      <c r="AR1351">
        <v>-24</v>
      </c>
      <c r="AS1351">
        <v>-7</v>
      </c>
      <c r="AT1351">
        <v>-21</v>
      </c>
      <c r="AU1351">
        <v>-4</v>
      </c>
      <c r="AV1351">
        <v>-21</v>
      </c>
      <c r="AW1351">
        <v>-4</v>
      </c>
      <c r="AX1351">
        <v>-20</v>
      </c>
      <c r="AY1351">
        <v>-3</v>
      </c>
      <c r="AZ1351">
        <v>-20</v>
      </c>
      <c r="BA1351">
        <v>-3</v>
      </c>
      <c r="BB1351">
        <v>-17</v>
      </c>
      <c r="BC1351">
        <v>0</v>
      </c>
      <c r="BD1351">
        <v>-14</v>
      </c>
      <c r="BE1351">
        <v>3</v>
      </c>
      <c r="BF1351">
        <v>-12</v>
      </c>
      <c r="BG1351">
        <v>5</v>
      </c>
      <c r="BH1351">
        <v>-9</v>
      </c>
      <c r="BI1351">
        <v>8</v>
      </c>
      <c r="BJ1351">
        <v>-6</v>
      </c>
      <c r="BK1351">
        <v>11</v>
      </c>
      <c r="BL1351">
        <v>0</v>
      </c>
      <c r="BM1351">
        <v>17</v>
      </c>
      <c r="BN1351">
        <v>-1</v>
      </c>
      <c r="BO1351">
        <v>0</v>
      </c>
      <c r="BP1351">
        <v>-1</v>
      </c>
      <c r="BQ1351">
        <v>-3</v>
      </c>
      <c r="BR1351">
        <v>-1</v>
      </c>
      <c r="BS1351">
        <v>-1</v>
      </c>
      <c r="BT1351">
        <v>0</v>
      </c>
      <c r="BU1351">
        <v>0</v>
      </c>
      <c r="BV1351">
        <v>-1</v>
      </c>
      <c r="BW1351">
        <v>-2</v>
      </c>
      <c r="BX1351">
        <v>-3</v>
      </c>
      <c r="BY1351">
        <v>-2</v>
      </c>
      <c r="BZ1351">
        <v>-1</v>
      </c>
      <c r="CA1351">
        <v>1</v>
      </c>
      <c r="CB1351">
        <v>-1</v>
      </c>
      <c r="CC1351">
        <v>0</v>
      </c>
      <c r="CD1351">
        <v>-3</v>
      </c>
      <c r="CE1351">
        <v>-2</v>
      </c>
      <c r="CF1351">
        <v>-1</v>
      </c>
      <c r="CG1351">
        <v>2</v>
      </c>
      <c r="CH1351">
        <v>-1</v>
      </c>
      <c r="CI1351">
        <v>0</v>
      </c>
      <c r="CJ1351">
        <v>-1</v>
      </c>
      <c r="CK1351">
        <v>-3</v>
      </c>
      <c r="CL1351">
        <v>-2</v>
      </c>
      <c r="CM1351">
        <v>0</v>
      </c>
      <c r="CN1351">
        <v>-2</v>
      </c>
      <c r="CO1351">
        <v>2</v>
      </c>
      <c r="CP1351">
        <v>0</v>
      </c>
      <c r="CQ1351">
        <v>0</v>
      </c>
      <c r="CR1351">
        <v>-1</v>
      </c>
      <c r="CS1351">
        <v>2</v>
      </c>
      <c r="CT1351">
        <v>0</v>
      </c>
      <c r="CU1351">
        <v>-3</v>
      </c>
      <c r="CV1351">
        <v>0</v>
      </c>
      <c r="CW1351">
        <v>0</v>
      </c>
      <c r="CX1351">
        <v>-1</v>
      </c>
      <c r="CY1351">
        <v>1</v>
      </c>
      <c r="CZ1351">
        <v>0</v>
      </c>
      <c r="DA1351">
        <v>0</v>
      </c>
      <c r="DB1351">
        <v>-37</v>
      </c>
      <c r="DC1351">
        <v>-24</v>
      </c>
      <c r="DD1351">
        <v>-30</v>
      </c>
      <c r="DE1351">
        <v>-17</v>
      </c>
      <c r="DF1351">
        <v>-31</v>
      </c>
      <c r="DG1351">
        <v>-18</v>
      </c>
      <c r="DH1351">
        <v>-35</v>
      </c>
      <c r="DI1351">
        <v>-22</v>
      </c>
      <c r="DJ1351">
        <v>-32</v>
      </c>
      <c r="DK1351">
        <v>-19</v>
      </c>
      <c r="DL1351">
        <v>-28</v>
      </c>
      <c r="DM1351">
        <v>-15</v>
      </c>
      <c r="DN1351">
        <v>-27</v>
      </c>
      <c r="DO1351">
        <v>-14</v>
      </c>
      <c r="DP1351">
        <v>-34</v>
      </c>
      <c r="DQ1351">
        <v>-21</v>
      </c>
      <c r="DR1351">
        <v>-32</v>
      </c>
      <c r="DS1351">
        <v>-19</v>
      </c>
      <c r="DT1351">
        <v>-24</v>
      </c>
      <c r="DU1351">
        <v>-11</v>
      </c>
      <c r="DV1351">
        <v>-22</v>
      </c>
      <c r="DW1351">
        <v>-9</v>
      </c>
      <c r="DX1351">
        <v>-18</v>
      </c>
      <c r="DY1351">
        <v>-5</v>
      </c>
      <c r="DZ1351">
        <v>-15</v>
      </c>
      <c r="EA1351">
        <v>-2</v>
      </c>
      <c r="EB1351">
        <v>-14</v>
      </c>
      <c r="EC1351">
        <v>-1</v>
      </c>
      <c r="ED1351">
        <v>-13</v>
      </c>
      <c r="EE1351">
        <v>0</v>
      </c>
      <c r="EF1351">
        <v>-10</v>
      </c>
      <c r="EG1351">
        <v>3</v>
      </c>
      <c r="EH1351">
        <v>-14</v>
      </c>
      <c r="EI1351">
        <v>-1</v>
      </c>
      <c r="EJ1351">
        <v>-11</v>
      </c>
      <c r="EK1351">
        <v>2</v>
      </c>
      <c r="EL1351">
        <v>7</v>
      </c>
      <c r="EM1351">
        <v>20</v>
      </c>
      <c r="EN1351">
        <v>0</v>
      </c>
      <c r="EO1351">
        <v>13</v>
      </c>
      <c r="EP1351">
        <v>129.55819109999999</v>
      </c>
      <c r="EQ1351">
        <v>106.4346778</v>
      </c>
      <c r="ER1351">
        <v>85.572741219999997</v>
      </c>
      <c r="ES1351">
        <v>85.503062990000004</v>
      </c>
      <c r="ET1351">
        <v>125.03794190000001</v>
      </c>
      <c r="EU1351">
        <v>103.6020467</v>
      </c>
      <c r="EV1351">
        <v>83.118371490000001</v>
      </c>
      <c r="EW1351">
        <v>81.950767529999993</v>
      </c>
      <c r="EX1351">
        <v>44.905906569999999</v>
      </c>
      <c r="EY1351">
        <v>38.112155299999998</v>
      </c>
      <c r="EZ1351">
        <v>57.847314230000002</v>
      </c>
      <c r="FA1351">
        <v>53.918461559999997</v>
      </c>
      <c r="FB1351">
        <v>7.2071409639999997</v>
      </c>
      <c r="FC1351">
        <v>6.4410183270000001</v>
      </c>
      <c r="FD1351">
        <v>27.594307489999998</v>
      </c>
      <c r="FE1351">
        <v>19.565045909999998</v>
      </c>
      <c r="FF1351">
        <v>6.3539422940000003</v>
      </c>
      <c r="FG1351">
        <v>5.2678638610000004</v>
      </c>
      <c r="FH1351">
        <v>1.515676714</v>
      </c>
      <c r="FI1351">
        <v>1.6361227380000001</v>
      </c>
      <c r="FJ1351">
        <v>31.328583500000001</v>
      </c>
      <c r="FK1351">
        <v>36.50325505</v>
      </c>
      <c r="FL1351">
        <v>8.739796557</v>
      </c>
      <c r="FM1351">
        <v>8.5757001729999995</v>
      </c>
      <c r="FN1351">
        <v>1</v>
      </c>
      <c r="FO1351">
        <v>0</v>
      </c>
      <c r="FP1351">
        <v>0</v>
      </c>
      <c r="FQ1351">
        <v>3</v>
      </c>
      <c r="FR1351">
        <f>1/14</f>
        <v>7.1428571428571425E-2</v>
      </c>
      <c r="FS1351">
        <v>1</v>
      </c>
      <c r="FT1351">
        <v>1</v>
      </c>
      <c r="FU1351">
        <v>0</v>
      </c>
      <c r="FV1351" t="s">
        <v>45</v>
      </c>
      <c r="FW1351">
        <v>0</v>
      </c>
      <c r="FX1351">
        <v>0</v>
      </c>
    </row>
    <row r="1352" spans="1:180" x14ac:dyDescent="0.3">
      <c r="A1352" s="7" t="s">
        <v>32</v>
      </c>
      <c r="B1352" s="7" t="s">
        <v>31</v>
      </c>
      <c r="C1352" t="s">
        <v>26</v>
      </c>
      <c r="D1352">
        <v>18</v>
      </c>
      <c r="E1352">
        <v>3</v>
      </c>
      <c r="F1352">
        <v>1.266969697</v>
      </c>
      <c r="G1352">
        <v>1.0766923079999999</v>
      </c>
      <c r="H1352">
        <v>0.73115151499999997</v>
      </c>
      <c r="I1352">
        <v>0.71066153799999998</v>
      </c>
      <c r="J1352">
        <v>1.1705330380000001</v>
      </c>
      <c r="K1352">
        <v>2.4039349429999999</v>
      </c>
      <c r="L1352">
        <v>0.752838177</v>
      </c>
      <c r="M1352">
        <v>1.4186964280000001</v>
      </c>
      <c r="N1352">
        <v>16.232314030000001</v>
      </c>
      <c r="O1352">
        <v>18.814629</v>
      </c>
      <c r="P1352">
        <v>1.034168065</v>
      </c>
      <c r="Q1352">
        <v>2.0221085510000001</v>
      </c>
      <c r="R1352">
        <v>1.3084530670000001</v>
      </c>
      <c r="S1352">
        <v>1.0607924740000001</v>
      </c>
      <c r="T1352">
        <v>0.35555555599999999</v>
      </c>
      <c r="U1352">
        <v>0.6875</v>
      </c>
      <c r="V1352">
        <v>0.66666666699999999</v>
      </c>
      <c r="W1352">
        <v>0.86666666699999995</v>
      </c>
      <c r="X1352">
        <v>0.47619047599999997</v>
      </c>
      <c r="Y1352">
        <v>0.90476190499999998</v>
      </c>
      <c r="Z1352">
        <v>-17</v>
      </c>
      <c r="AA1352" s="5" t="s">
        <v>197</v>
      </c>
      <c r="AB1352">
        <v>-17</v>
      </c>
      <c r="AC1352">
        <v>0</v>
      </c>
      <c r="AD1352" s="5" t="s">
        <v>210</v>
      </c>
      <c r="AE1352">
        <v>1</v>
      </c>
      <c r="AF1352">
        <v>-13</v>
      </c>
      <c r="AG1352">
        <v>4</v>
      </c>
      <c r="AH1352">
        <v>-13</v>
      </c>
      <c r="AI1352">
        <v>4</v>
      </c>
      <c r="AJ1352">
        <v>-13</v>
      </c>
      <c r="AK1352">
        <v>4</v>
      </c>
      <c r="AL1352">
        <v>-13</v>
      </c>
      <c r="AM1352">
        <v>4</v>
      </c>
      <c r="AN1352">
        <v>-10</v>
      </c>
      <c r="AO1352">
        <v>7</v>
      </c>
      <c r="AP1352">
        <v>-10</v>
      </c>
      <c r="AQ1352">
        <v>7</v>
      </c>
      <c r="AR1352">
        <v>-10</v>
      </c>
      <c r="AS1352">
        <v>7</v>
      </c>
      <c r="AT1352">
        <v>-7</v>
      </c>
      <c r="AU1352">
        <v>10</v>
      </c>
      <c r="AV1352">
        <v>-7</v>
      </c>
      <c r="AW1352">
        <v>10</v>
      </c>
      <c r="AX1352">
        <v>-6</v>
      </c>
      <c r="AY1352">
        <v>11</v>
      </c>
      <c r="AZ1352">
        <v>-6</v>
      </c>
      <c r="BA1352">
        <v>11</v>
      </c>
      <c r="BB1352">
        <v>-3</v>
      </c>
      <c r="BC1352">
        <v>14</v>
      </c>
      <c r="BD1352">
        <v>0</v>
      </c>
      <c r="BE1352">
        <v>17</v>
      </c>
      <c r="BF1352">
        <v>2</v>
      </c>
      <c r="BG1352">
        <v>19</v>
      </c>
      <c r="BH1352">
        <v>5</v>
      </c>
      <c r="BI1352">
        <v>22</v>
      </c>
      <c r="BJ1352">
        <v>8</v>
      </c>
      <c r="BK1352">
        <v>25</v>
      </c>
      <c r="BL1352">
        <v>14</v>
      </c>
      <c r="BM1352">
        <v>31</v>
      </c>
      <c r="BN1352">
        <v>0</v>
      </c>
      <c r="BO1352">
        <v>0</v>
      </c>
      <c r="BP1352">
        <v>0</v>
      </c>
      <c r="BQ1352">
        <v>0</v>
      </c>
      <c r="BR1352">
        <v>-2</v>
      </c>
      <c r="BS1352">
        <v>0</v>
      </c>
      <c r="BT1352">
        <v>-1</v>
      </c>
      <c r="BU1352">
        <v>-5</v>
      </c>
      <c r="BV1352">
        <v>-5</v>
      </c>
      <c r="BW1352">
        <v>0</v>
      </c>
      <c r="BX1352">
        <v>-1</v>
      </c>
      <c r="BY1352">
        <v>1</v>
      </c>
      <c r="BZ1352">
        <v>0</v>
      </c>
      <c r="CA1352">
        <v>2</v>
      </c>
      <c r="CB1352">
        <v>0</v>
      </c>
      <c r="CC1352">
        <v>1</v>
      </c>
      <c r="CD1352">
        <v>-3</v>
      </c>
      <c r="CE1352">
        <v>0</v>
      </c>
      <c r="CF1352">
        <v>0</v>
      </c>
      <c r="CG1352">
        <v>2</v>
      </c>
      <c r="CH1352">
        <v>1</v>
      </c>
      <c r="CI1352">
        <v>-1</v>
      </c>
      <c r="CJ1352">
        <v>-1</v>
      </c>
      <c r="CK1352">
        <v>4</v>
      </c>
      <c r="CL1352">
        <v>1</v>
      </c>
      <c r="CM1352">
        <v>1</v>
      </c>
      <c r="CN1352">
        <v>1</v>
      </c>
      <c r="CO1352">
        <v>-2</v>
      </c>
      <c r="CP1352">
        <v>-2</v>
      </c>
      <c r="CQ1352">
        <v>3</v>
      </c>
      <c r="CR1352">
        <v>0</v>
      </c>
      <c r="CS1352">
        <v>0</v>
      </c>
      <c r="CT1352">
        <v>0</v>
      </c>
      <c r="CU1352">
        <v>1</v>
      </c>
      <c r="CV1352">
        <v>0</v>
      </c>
      <c r="CW1352">
        <v>0</v>
      </c>
      <c r="CX1352">
        <v>0</v>
      </c>
      <c r="CY1352">
        <v>1</v>
      </c>
      <c r="CZ1352">
        <v>1</v>
      </c>
      <c r="DA1352">
        <v>1</v>
      </c>
      <c r="DB1352">
        <v>-27</v>
      </c>
      <c r="DC1352">
        <v>-7</v>
      </c>
      <c r="DD1352">
        <v>-20</v>
      </c>
      <c r="DE1352">
        <v>0</v>
      </c>
      <c r="DF1352">
        <v>-21</v>
      </c>
      <c r="DG1352">
        <v>-1</v>
      </c>
      <c r="DH1352">
        <v>-25</v>
      </c>
      <c r="DI1352">
        <v>-5</v>
      </c>
      <c r="DJ1352">
        <v>-22</v>
      </c>
      <c r="DK1352">
        <v>-2</v>
      </c>
      <c r="DL1352">
        <v>-18</v>
      </c>
      <c r="DM1352">
        <v>2</v>
      </c>
      <c r="DN1352">
        <v>-17</v>
      </c>
      <c r="DO1352">
        <v>3</v>
      </c>
      <c r="DP1352">
        <v>-24</v>
      </c>
      <c r="DQ1352">
        <v>-4</v>
      </c>
      <c r="DR1352">
        <v>-22</v>
      </c>
      <c r="DS1352">
        <v>-2</v>
      </c>
      <c r="DT1352">
        <v>-14</v>
      </c>
      <c r="DU1352">
        <v>6</v>
      </c>
      <c r="DV1352">
        <v>-12</v>
      </c>
      <c r="DW1352">
        <v>8</v>
      </c>
      <c r="DX1352">
        <v>-8</v>
      </c>
      <c r="DY1352">
        <v>12</v>
      </c>
      <c r="DZ1352">
        <v>-5</v>
      </c>
      <c r="EA1352">
        <v>15</v>
      </c>
      <c r="EB1352">
        <v>-4</v>
      </c>
      <c r="EC1352">
        <v>16</v>
      </c>
      <c r="ED1352">
        <v>-3</v>
      </c>
      <c r="EE1352">
        <v>17</v>
      </c>
      <c r="EF1352">
        <v>0</v>
      </c>
      <c r="EG1352">
        <v>20</v>
      </c>
      <c r="EH1352">
        <v>-4</v>
      </c>
      <c r="EI1352">
        <v>16</v>
      </c>
      <c r="EJ1352">
        <v>-1</v>
      </c>
      <c r="EK1352">
        <v>19</v>
      </c>
      <c r="EL1352">
        <v>17</v>
      </c>
      <c r="EM1352">
        <v>37</v>
      </c>
      <c r="EN1352">
        <v>10</v>
      </c>
      <c r="EO1352">
        <v>30</v>
      </c>
      <c r="EP1352">
        <v>111.7340008</v>
      </c>
      <c r="EQ1352">
        <v>202.5584958</v>
      </c>
      <c r="ER1352">
        <v>85.415103630000004</v>
      </c>
      <c r="ES1352">
        <v>89.414090110000004</v>
      </c>
      <c r="ET1352">
        <v>95.319870190000003</v>
      </c>
      <c r="EU1352">
        <v>178.422876</v>
      </c>
      <c r="EV1352">
        <v>77.519590289999996</v>
      </c>
      <c r="EW1352">
        <v>87.631940009999994</v>
      </c>
      <c r="EX1352">
        <v>38.655052230000003</v>
      </c>
      <c r="EY1352">
        <v>48.628562889999998</v>
      </c>
      <c r="EZ1352">
        <v>50.453251559999998</v>
      </c>
      <c r="FA1352">
        <v>67.206342660000004</v>
      </c>
      <c r="FB1352">
        <v>7.3716379539999997</v>
      </c>
      <c r="FC1352">
        <v>11.49091763</v>
      </c>
      <c r="FD1352">
        <v>18.849510779999999</v>
      </c>
      <c r="FE1352">
        <v>36.657083110000002</v>
      </c>
      <c r="FF1352">
        <v>6.1644449960000003</v>
      </c>
      <c r="FG1352">
        <v>10.77489216</v>
      </c>
      <c r="FH1352">
        <v>2.0891527710000002</v>
      </c>
      <c r="FI1352">
        <v>1.399630414</v>
      </c>
      <c r="FJ1352">
        <v>31.811053449999999</v>
      </c>
      <c r="FK1352">
        <v>38.804991110000003</v>
      </c>
      <c r="FL1352">
        <v>10.797536259999999</v>
      </c>
      <c r="FM1352">
        <v>15.93824341</v>
      </c>
      <c r="FN1352">
        <v>0</v>
      </c>
      <c r="FO1352">
        <v>0</v>
      </c>
      <c r="FP1352">
        <v>2</v>
      </c>
      <c r="FQ1352">
        <v>0</v>
      </c>
      <c r="FR1352">
        <f>4/14</f>
        <v>0.2857142857142857</v>
      </c>
      <c r="FS1352">
        <v>2</v>
      </c>
      <c r="FT1352">
        <v>0</v>
      </c>
      <c r="FU1352">
        <v>1</v>
      </c>
      <c r="FV1352" t="s">
        <v>45</v>
      </c>
      <c r="FW1352">
        <v>0</v>
      </c>
      <c r="FX1352">
        <v>0</v>
      </c>
    </row>
    <row r="1353" spans="1:180" x14ac:dyDescent="0.3">
      <c r="A1353" s="7" t="s">
        <v>48</v>
      </c>
      <c r="B1353" s="7" t="s">
        <v>39</v>
      </c>
      <c r="C1353" t="s">
        <v>26</v>
      </c>
      <c r="D1353">
        <v>18</v>
      </c>
      <c r="E1353">
        <v>3</v>
      </c>
      <c r="F1353">
        <v>1.135</v>
      </c>
      <c r="G1353">
        <v>1.431818182</v>
      </c>
      <c r="H1353">
        <v>0.66083333300000002</v>
      </c>
      <c r="I1353">
        <v>0.64948484799999995</v>
      </c>
      <c r="J1353">
        <v>0.947080115</v>
      </c>
      <c r="K1353">
        <v>0.90521695800000002</v>
      </c>
      <c r="L1353">
        <v>0.76852493099999997</v>
      </c>
      <c r="M1353">
        <v>0.93989241800000001</v>
      </c>
      <c r="N1353">
        <v>16.775113189999999</v>
      </c>
      <c r="O1353">
        <v>19.396733749999999</v>
      </c>
      <c r="P1353">
        <v>1.4007736850000001</v>
      </c>
      <c r="Q1353">
        <v>1.2310758820000001</v>
      </c>
      <c r="R1353">
        <v>1.311611933</v>
      </c>
      <c r="S1353">
        <v>1.459815324</v>
      </c>
      <c r="T1353">
        <v>0.43137254899999999</v>
      </c>
      <c r="U1353">
        <v>0.60416666699999999</v>
      </c>
      <c r="V1353">
        <v>0.33333333300000001</v>
      </c>
      <c r="W1353">
        <v>0.8</v>
      </c>
      <c r="X1353">
        <v>0.5</v>
      </c>
      <c r="Y1353">
        <v>0.66666666699999999</v>
      </c>
      <c r="Z1353">
        <v>-11</v>
      </c>
      <c r="AA1353" s="5" t="s">
        <v>222</v>
      </c>
      <c r="AB1353">
        <v>-11</v>
      </c>
      <c r="AC1353">
        <v>-4</v>
      </c>
      <c r="AD1353" s="5" t="s">
        <v>215</v>
      </c>
      <c r="AE1353">
        <v>-3</v>
      </c>
      <c r="AF1353">
        <v>-7</v>
      </c>
      <c r="AG1353">
        <v>0</v>
      </c>
      <c r="AH1353">
        <v>-7</v>
      </c>
      <c r="AI1353">
        <v>0</v>
      </c>
      <c r="AJ1353">
        <v>-7</v>
      </c>
      <c r="AK1353">
        <v>0</v>
      </c>
      <c r="AL1353">
        <v>-7</v>
      </c>
      <c r="AM1353">
        <v>0</v>
      </c>
      <c r="AN1353">
        <v>-4</v>
      </c>
      <c r="AO1353">
        <v>3</v>
      </c>
      <c r="AP1353">
        <v>-4</v>
      </c>
      <c r="AQ1353">
        <v>3</v>
      </c>
      <c r="AR1353">
        <v>-4</v>
      </c>
      <c r="AS1353">
        <v>3</v>
      </c>
      <c r="AT1353">
        <v>-1</v>
      </c>
      <c r="AU1353">
        <v>6</v>
      </c>
      <c r="AV1353">
        <v>-1</v>
      </c>
      <c r="AW1353">
        <v>6</v>
      </c>
      <c r="AX1353">
        <v>0</v>
      </c>
      <c r="AY1353">
        <v>7</v>
      </c>
      <c r="AZ1353">
        <v>0</v>
      </c>
      <c r="BA1353">
        <v>7</v>
      </c>
      <c r="BB1353">
        <v>3</v>
      </c>
      <c r="BC1353">
        <v>10</v>
      </c>
      <c r="BD1353">
        <v>6</v>
      </c>
      <c r="BE1353">
        <v>13</v>
      </c>
      <c r="BF1353">
        <v>8</v>
      </c>
      <c r="BG1353">
        <v>15</v>
      </c>
      <c r="BH1353">
        <v>11</v>
      </c>
      <c r="BI1353">
        <v>18</v>
      </c>
      <c r="BJ1353">
        <v>14</v>
      </c>
      <c r="BK1353">
        <v>21</v>
      </c>
      <c r="BL1353">
        <v>20</v>
      </c>
      <c r="BM1353">
        <v>27</v>
      </c>
      <c r="BN1353">
        <v>-4</v>
      </c>
      <c r="BO1353">
        <v>0</v>
      </c>
      <c r="BP1353">
        <v>-1</v>
      </c>
      <c r="BQ1353">
        <v>-2</v>
      </c>
      <c r="BR1353">
        <v>-1</v>
      </c>
      <c r="BS1353">
        <v>2</v>
      </c>
      <c r="BT1353">
        <v>0</v>
      </c>
      <c r="BU1353">
        <v>1</v>
      </c>
      <c r="BV1353">
        <v>-2</v>
      </c>
      <c r="BW1353">
        <v>0</v>
      </c>
      <c r="BX1353">
        <v>0</v>
      </c>
      <c r="BY1353">
        <v>-2</v>
      </c>
      <c r="BZ1353">
        <v>0</v>
      </c>
      <c r="CA1353">
        <v>0</v>
      </c>
      <c r="CB1353">
        <v>-1</v>
      </c>
      <c r="CC1353">
        <v>0</v>
      </c>
      <c r="CD1353">
        <v>1</v>
      </c>
      <c r="CE1353">
        <v>1</v>
      </c>
      <c r="CF1353">
        <v>-4</v>
      </c>
      <c r="CG1353">
        <v>-1</v>
      </c>
      <c r="CH1353">
        <v>1</v>
      </c>
      <c r="CI1353">
        <v>1</v>
      </c>
      <c r="CJ1353">
        <v>1</v>
      </c>
      <c r="CK1353">
        <v>-1</v>
      </c>
      <c r="CL1353">
        <v>0</v>
      </c>
      <c r="CM1353">
        <v>0</v>
      </c>
      <c r="CN1353">
        <v>2</v>
      </c>
      <c r="CO1353">
        <v>1</v>
      </c>
      <c r="CP1353">
        <v>0</v>
      </c>
      <c r="CQ1353">
        <v>-1</v>
      </c>
      <c r="CR1353">
        <v>-1</v>
      </c>
      <c r="CS1353">
        <v>0</v>
      </c>
      <c r="CT1353">
        <v>0</v>
      </c>
      <c r="CU1353">
        <v>2</v>
      </c>
      <c r="CV1353">
        <v>1</v>
      </c>
      <c r="CW1353">
        <v>1</v>
      </c>
      <c r="CX1353">
        <v>0</v>
      </c>
      <c r="CY1353">
        <v>3</v>
      </c>
      <c r="CZ1353">
        <v>2</v>
      </c>
      <c r="DA1353">
        <v>1</v>
      </c>
      <c r="DB1353">
        <v>-22</v>
      </c>
      <c r="DC1353">
        <v>-10</v>
      </c>
      <c r="DD1353">
        <v>-15</v>
      </c>
      <c r="DE1353">
        <v>-3</v>
      </c>
      <c r="DF1353">
        <v>-16</v>
      </c>
      <c r="DG1353">
        <v>-4</v>
      </c>
      <c r="DH1353">
        <v>-20</v>
      </c>
      <c r="DI1353">
        <v>-8</v>
      </c>
      <c r="DJ1353">
        <v>-17</v>
      </c>
      <c r="DK1353">
        <v>-5</v>
      </c>
      <c r="DL1353">
        <v>-13</v>
      </c>
      <c r="DM1353">
        <v>-1</v>
      </c>
      <c r="DN1353">
        <v>-12</v>
      </c>
      <c r="DO1353">
        <v>0</v>
      </c>
      <c r="DP1353">
        <v>-19</v>
      </c>
      <c r="DQ1353">
        <v>-7</v>
      </c>
      <c r="DR1353">
        <v>-17</v>
      </c>
      <c r="DS1353">
        <v>-5</v>
      </c>
      <c r="DT1353">
        <v>-9</v>
      </c>
      <c r="DU1353">
        <v>3</v>
      </c>
      <c r="DV1353">
        <v>-7</v>
      </c>
      <c r="DW1353">
        <v>5</v>
      </c>
      <c r="DX1353">
        <v>-3</v>
      </c>
      <c r="DY1353">
        <v>9</v>
      </c>
      <c r="DZ1353">
        <v>0</v>
      </c>
      <c r="EA1353">
        <v>12</v>
      </c>
      <c r="EB1353">
        <v>1</v>
      </c>
      <c r="EC1353">
        <v>13</v>
      </c>
      <c r="ED1353">
        <v>2</v>
      </c>
      <c r="EE1353">
        <v>14</v>
      </c>
      <c r="EF1353">
        <v>5</v>
      </c>
      <c r="EG1353">
        <v>17</v>
      </c>
      <c r="EH1353">
        <v>1</v>
      </c>
      <c r="EI1353">
        <v>13</v>
      </c>
      <c r="EJ1353">
        <v>4</v>
      </c>
      <c r="EK1353">
        <v>16</v>
      </c>
      <c r="EL1353">
        <v>22</v>
      </c>
      <c r="EM1353">
        <v>34</v>
      </c>
      <c r="EN1353">
        <v>15</v>
      </c>
      <c r="EO1353">
        <v>27</v>
      </c>
      <c r="EP1353">
        <v>163.719177</v>
      </c>
      <c r="EQ1353">
        <v>139.3572269</v>
      </c>
      <c r="ER1353">
        <v>89.707887220000003</v>
      </c>
      <c r="ES1353">
        <v>86.34069624</v>
      </c>
      <c r="ET1353">
        <v>175.40438839999999</v>
      </c>
      <c r="EU1353">
        <v>179.20443259999999</v>
      </c>
      <c r="EV1353">
        <v>87.971145480000004</v>
      </c>
      <c r="EW1353">
        <v>87.221901380000006</v>
      </c>
      <c r="EX1353">
        <v>61.30891235</v>
      </c>
      <c r="EY1353">
        <v>67.929211690000002</v>
      </c>
      <c r="EZ1353">
        <v>66.998777869999998</v>
      </c>
      <c r="FA1353">
        <v>67.223133739999994</v>
      </c>
      <c r="FB1353">
        <v>9.657348893</v>
      </c>
      <c r="FC1353">
        <v>9.2790360990000007</v>
      </c>
      <c r="FD1353">
        <v>29.017429660000001</v>
      </c>
      <c r="FE1353">
        <v>30.982075200000001</v>
      </c>
      <c r="FF1353">
        <v>7.4756003639999999</v>
      </c>
      <c r="FG1353">
        <v>8.6120864420000007</v>
      </c>
      <c r="FH1353">
        <v>2.5755997380000002</v>
      </c>
      <c r="FI1353">
        <v>2.013765775</v>
      </c>
      <c r="FJ1353">
        <v>24.616619740000001</v>
      </c>
      <c r="FK1353">
        <v>30.937208649999999</v>
      </c>
      <c r="FL1353">
        <v>11.338708540000001</v>
      </c>
      <c r="FM1353">
        <v>10.31498588</v>
      </c>
      <c r="FN1353">
        <v>0</v>
      </c>
      <c r="FO1353">
        <v>0</v>
      </c>
      <c r="FP1353">
        <v>3</v>
      </c>
      <c r="FQ1353">
        <v>0</v>
      </c>
      <c r="FR1353">
        <f>8/13</f>
        <v>0.61538461538461542</v>
      </c>
      <c r="FS1353">
        <v>2</v>
      </c>
      <c r="FT1353">
        <v>1</v>
      </c>
      <c r="FU1353">
        <v>2</v>
      </c>
      <c r="FV1353" t="s">
        <v>45</v>
      </c>
      <c r="FW1353">
        <v>1</v>
      </c>
      <c r="FX1353">
        <v>1</v>
      </c>
    </row>
    <row r="1354" spans="1:180" x14ac:dyDescent="0.3">
      <c r="A1354" s="7" t="s">
        <v>42</v>
      </c>
      <c r="B1354" s="7" t="s">
        <v>36</v>
      </c>
      <c r="C1354" t="s">
        <v>26</v>
      </c>
      <c r="D1354">
        <v>18</v>
      </c>
      <c r="E1354">
        <v>3</v>
      </c>
      <c r="F1354">
        <v>0.82901448799999999</v>
      </c>
      <c r="G1354">
        <v>1.5</v>
      </c>
      <c r="H1354">
        <v>0.73295796800000002</v>
      </c>
      <c r="I1354">
        <v>0.63200000000000001</v>
      </c>
      <c r="J1354">
        <v>1.792484953</v>
      </c>
      <c r="K1354">
        <v>0.96052724099999998</v>
      </c>
      <c r="L1354">
        <v>1.6262433000000001</v>
      </c>
      <c r="M1354">
        <v>0.554890675</v>
      </c>
      <c r="N1354">
        <v>16.63573542</v>
      </c>
      <c r="O1354">
        <v>17.932880969999999</v>
      </c>
      <c r="P1354">
        <v>2.3858730289999999</v>
      </c>
      <c r="Q1354">
        <v>1.058443435</v>
      </c>
      <c r="R1354">
        <v>0.86011375899999998</v>
      </c>
      <c r="S1354">
        <v>1.5625605279999999</v>
      </c>
      <c r="T1354">
        <v>0.64444444400000001</v>
      </c>
      <c r="U1354">
        <v>0.27450980400000002</v>
      </c>
      <c r="V1354">
        <v>0.73333333300000003</v>
      </c>
      <c r="W1354">
        <v>0.26666666700000002</v>
      </c>
      <c r="X1354">
        <v>0.66666666699999999</v>
      </c>
      <c r="Y1354">
        <v>0.375</v>
      </c>
      <c r="Z1354">
        <v>-4</v>
      </c>
      <c r="AA1354" s="5" t="s">
        <v>238</v>
      </c>
      <c r="AB1354">
        <v>-4</v>
      </c>
      <c r="AC1354">
        <v>-19</v>
      </c>
      <c r="AD1354" s="5" t="s">
        <v>233</v>
      </c>
      <c r="AE1354">
        <v>-18</v>
      </c>
      <c r="AF1354">
        <v>0</v>
      </c>
      <c r="AG1354">
        <v>-15</v>
      </c>
      <c r="AH1354">
        <v>0</v>
      </c>
      <c r="AI1354">
        <v>-15</v>
      </c>
      <c r="AJ1354">
        <v>0</v>
      </c>
      <c r="AK1354">
        <v>-15</v>
      </c>
      <c r="AL1354">
        <v>0</v>
      </c>
      <c r="AM1354">
        <v>-15</v>
      </c>
      <c r="AN1354">
        <v>3</v>
      </c>
      <c r="AO1354">
        <v>-12</v>
      </c>
      <c r="AP1354">
        <v>3</v>
      </c>
      <c r="AQ1354">
        <v>-12</v>
      </c>
      <c r="AR1354">
        <v>3</v>
      </c>
      <c r="AS1354">
        <v>-12</v>
      </c>
      <c r="AT1354">
        <v>6</v>
      </c>
      <c r="AU1354">
        <v>-9</v>
      </c>
      <c r="AV1354">
        <v>6</v>
      </c>
      <c r="AW1354">
        <v>-9</v>
      </c>
      <c r="AX1354">
        <v>7</v>
      </c>
      <c r="AY1354">
        <v>-8</v>
      </c>
      <c r="AZ1354">
        <v>7</v>
      </c>
      <c r="BA1354">
        <v>-8</v>
      </c>
      <c r="BB1354">
        <v>10</v>
      </c>
      <c r="BC1354">
        <v>-5</v>
      </c>
      <c r="BD1354">
        <v>13</v>
      </c>
      <c r="BE1354">
        <v>-2</v>
      </c>
      <c r="BF1354">
        <v>15</v>
      </c>
      <c r="BG1354">
        <v>0</v>
      </c>
      <c r="BH1354">
        <v>18</v>
      </c>
      <c r="BI1354">
        <v>3</v>
      </c>
      <c r="BJ1354">
        <v>21</v>
      </c>
      <c r="BK1354">
        <v>6</v>
      </c>
      <c r="BL1354">
        <v>27</v>
      </c>
      <c r="BM1354">
        <v>12</v>
      </c>
      <c r="BN1354">
        <v>0</v>
      </c>
      <c r="BO1354">
        <v>0</v>
      </c>
      <c r="BP1354">
        <v>0</v>
      </c>
      <c r="BQ1354">
        <v>-1</v>
      </c>
      <c r="BR1354">
        <v>-3</v>
      </c>
      <c r="BS1354">
        <v>-3</v>
      </c>
      <c r="BT1354">
        <v>-2</v>
      </c>
      <c r="BU1354">
        <v>-1</v>
      </c>
      <c r="BV1354">
        <v>0</v>
      </c>
      <c r="BW1354">
        <v>0</v>
      </c>
      <c r="BX1354">
        <v>1</v>
      </c>
      <c r="BY1354">
        <v>-1</v>
      </c>
      <c r="BZ1354">
        <v>0</v>
      </c>
      <c r="CA1354">
        <v>-2</v>
      </c>
      <c r="CB1354">
        <v>0</v>
      </c>
      <c r="CC1354">
        <v>1</v>
      </c>
      <c r="CD1354">
        <v>2</v>
      </c>
      <c r="CE1354">
        <v>-2</v>
      </c>
      <c r="CF1354">
        <v>0</v>
      </c>
      <c r="CG1354">
        <v>0</v>
      </c>
      <c r="CH1354">
        <v>1</v>
      </c>
      <c r="CI1354">
        <v>-1</v>
      </c>
      <c r="CJ1354">
        <v>0</v>
      </c>
      <c r="CK1354">
        <v>0</v>
      </c>
      <c r="CL1354">
        <v>2</v>
      </c>
      <c r="CM1354">
        <v>0</v>
      </c>
      <c r="CN1354">
        <v>0</v>
      </c>
      <c r="CO1354">
        <v>0</v>
      </c>
      <c r="CP1354">
        <v>2</v>
      </c>
      <c r="CQ1354">
        <v>3</v>
      </c>
      <c r="CR1354">
        <v>5</v>
      </c>
      <c r="CS1354">
        <v>0</v>
      </c>
      <c r="CT1354">
        <v>0</v>
      </c>
      <c r="CU1354">
        <v>0</v>
      </c>
      <c r="CV1354">
        <v>2</v>
      </c>
      <c r="CW1354">
        <v>0</v>
      </c>
      <c r="CX1354">
        <v>0</v>
      </c>
      <c r="CY1354">
        <v>0</v>
      </c>
      <c r="CZ1354">
        <v>1</v>
      </c>
      <c r="DA1354">
        <v>0</v>
      </c>
      <c r="DB1354">
        <v>-5</v>
      </c>
      <c r="DC1354">
        <v>-23</v>
      </c>
      <c r="DD1354">
        <v>2</v>
      </c>
      <c r="DE1354">
        <v>-16</v>
      </c>
      <c r="DF1354">
        <v>1</v>
      </c>
      <c r="DG1354">
        <v>-17</v>
      </c>
      <c r="DH1354">
        <v>-3</v>
      </c>
      <c r="DI1354">
        <v>-21</v>
      </c>
      <c r="DJ1354">
        <v>0</v>
      </c>
      <c r="DK1354">
        <v>-18</v>
      </c>
      <c r="DL1354">
        <v>4</v>
      </c>
      <c r="DM1354">
        <v>-14</v>
      </c>
      <c r="DN1354">
        <v>5</v>
      </c>
      <c r="DO1354">
        <v>-13</v>
      </c>
      <c r="DP1354">
        <v>-2</v>
      </c>
      <c r="DQ1354">
        <v>-20</v>
      </c>
      <c r="DR1354">
        <v>0</v>
      </c>
      <c r="DS1354">
        <v>-18</v>
      </c>
      <c r="DT1354">
        <v>8</v>
      </c>
      <c r="DU1354">
        <v>-10</v>
      </c>
      <c r="DV1354">
        <v>10</v>
      </c>
      <c r="DW1354">
        <v>-8</v>
      </c>
      <c r="DX1354">
        <v>14</v>
      </c>
      <c r="DY1354">
        <v>-4</v>
      </c>
      <c r="DZ1354">
        <v>17</v>
      </c>
      <c r="EA1354">
        <v>-1</v>
      </c>
      <c r="EB1354">
        <v>18</v>
      </c>
      <c r="EC1354">
        <v>0</v>
      </c>
      <c r="ED1354">
        <v>19</v>
      </c>
      <c r="EE1354">
        <v>1</v>
      </c>
      <c r="EF1354">
        <v>22</v>
      </c>
      <c r="EG1354">
        <v>4</v>
      </c>
      <c r="EH1354">
        <v>18</v>
      </c>
      <c r="EI1354">
        <v>0</v>
      </c>
      <c r="EJ1354">
        <v>21</v>
      </c>
      <c r="EK1354">
        <v>3</v>
      </c>
      <c r="EL1354">
        <v>39</v>
      </c>
      <c r="EM1354">
        <v>21</v>
      </c>
      <c r="EN1354">
        <v>32</v>
      </c>
      <c r="EO1354">
        <v>14</v>
      </c>
      <c r="EP1354">
        <v>267.54958640000001</v>
      </c>
      <c r="EQ1354">
        <v>148.94999429999999</v>
      </c>
      <c r="ER1354">
        <v>92.24484708</v>
      </c>
      <c r="ES1354">
        <v>85.413195020000003</v>
      </c>
      <c r="ET1354">
        <v>292.99099280000001</v>
      </c>
      <c r="EU1354">
        <v>178.26845979999999</v>
      </c>
      <c r="EV1354">
        <v>91.076628709999994</v>
      </c>
      <c r="EW1354">
        <v>85.492315050000002</v>
      </c>
      <c r="EX1354">
        <v>84.358048749999995</v>
      </c>
      <c r="EY1354">
        <v>53.725842159999999</v>
      </c>
      <c r="EZ1354">
        <v>78.71473048</v>
      </c>
      <c r="FA1354">
        <v>61.621943700000003</v>
      </c>
      <c r="FB1354">
        <v>15.20825984</v>
      </c>
      <c r="FC1354">
        <v>8.2516452890000007</v>
      </c>
      <c r="FD1354">
        <v>52.43058782</v>
      </c>
      <c r="FE1354">
        <v>30.30290157</v>
      </c>
      <c r="FF1354">
        <v>16.191576569999999</v>
      </c>
      <c r="FG1354">
        <v>8.1948825809999999</v>
      </c>
      <c r="FH1354">
        <v>2.6541380299999999</v>
      </c>
      <c r="FI1354">
        <v>2.278374737</v>
      </c>
      <c r="FJ1354">
        <v>32.920765719999999</v>
      </c>
      <c r="FK1354">
        <v>27.76815453</v>
      </c>
      <c r="FL1354">
        <v>16.621914360000002</v>
      </c>
      <c r="FM1354">
        <v>11.53669077</v>
      </c>
      <c r="FN1354">
        <v>0</v>
      </c>
      <c r="FO1354">
        <v>1</v>
      </c>
      <c r="FP1354">
        <v>5</v>
      </c>
      <c r="FQ1354">
        <v>0</v>
      </c>
      <c r="FR1354">
        <v>1</v>
      </c>
      <c r="FS1354">
        <v>1</v>
      </c>
      <c r="FT1354">
        <v>1</v>
      </c>
      <c r="FU1354">
        <v>0</v>
      </c>
      <c r="FV1354">
        <v>1</v>
      </c>
      <c r="FW1354">
        <v>1</v>
      </c>
      <c r="FX1354">
        <v>0</v>
      </c>
    </row>
    <row r="1355" spans="1:180" x14ac:dyDescent="0.3">
      <c r="A1355" s="7" t="s">
        <v>29</v>
      </c>
      <c r="B1355" s="7" t="s">
        <v>375</v>
      </c>
      <c r="C1355" t="s">
        <v>26</v>
      </c>
      <c r="D1355">
        <v>16</v>
      </c>
      <c r="E1355">
        <v>3</v>
      </c>
      <c r="F1355">
        <v>1.0162043949999999</v>
      </c>
      <c r="G1355">
        <v>1.2963157890000001</v>
      </c>
      <c r="H1355">
        <v>0.80429528500000003</v>
      </c>
      <c r="I1355">
        <v>0.74739473700000003</v>
      </c>
      <c r="J1355">
        <v>1.2433648390000001</v>
      </c>
      <c r="K1355">
        <v>0.76225404200000002</v>
      </c>
      <c r="L1355">
        <v>0.98306552999999997</v>
      </c>
      <c r="M1355">
        <v>0.60436663300000004</v>
      </c>
      <c r="N1355">
        <v>19.34542793</v>
      </c>
      <c r="O1355">
        <v>21.238081730000001</v>
      </c>
      <c r="P1355">
        <v>1.66163894</v>
      </c>
      <c r="Q1355">
        <v>1.1280477099999999</v>
      </c>
      <c r="R1355">
        <v>1.1753705249999999</v>
      </c>
      <c r="S1355">
        <v>1.4262339180000001</v>
      </c>
      <c r="T1355">
        <v>0.60416666699999999</v>
      </c>
      <c r="U1355">
        <v>0.24444444400000001</v>
      </c>
      <c r="V1355">
        <v>0.33333333300000001</v>
      </c>
      <c r="W1355">
        <v>0.26666666700000002</v>
      </c>
      <c r="X1355">
        <v>0.58333333300000001</v>
      </c>
      <c r="Y1355">
        <v>0.23809523799999999</v>
      </c>
      <c r="Z1355">
        <v>-4</v>
      </c>
      <c r="AA1355" s="5" t="s">
        <v>244</v>
      </c>
      <c r="AB1355">
        <v>-4</v>
      </c>
      <c r="AC1355">
        <v>-22</v>
      </c>
      <c r="AD1355" s="5" t="s">
        <v>233</v>
      </c>
      <c r="AE1355">
        <v>-21</v>
      </c>
      <c r="AF1355">
        <v>0</v>
      </c>
      <c r="AG1355">
        <v>-18</v>
      </c>
      <c r="AH1355">
        <v>0</v>
      </c>
      <c r="AI1355">
        <v>-18</v>
      </c>
      <c r="AJ1355">
        <v>0</v>
      </c>
      <c r="AK1355">
        <v>-18</v>
      </c>
      <c r="AL1355">
        <v>0</v>
      </c>
      <c r="AM1355">
        <v>-18</v>
      </c>
      <c r="AN1355">
        <v>3</v>
      </c>
      <c r="AO1355">
        <v>-15</v>
      </c>
      <c r="AP1355">
        <v>3</v>
      </c>
      <c r="AQ1355">
        <v>-15</v>
      </c>
      <c r="AR1355">
        <v>3</v>
      </c>
      <c r="AS1355">
        <v>-15</v>
      </c>
      <c r="AT1355">
        <v>6</v>
      </c>
      <c r="AU1355">
        <v>-12</v>
      </c>
      <c r="AV1355">
        <v>6</v>
      </c>
      <c r="AW1355">
        <v>-12</v>
      </c>
      <c r="AX1355">
        <v>7</v>
      </c>
      <c r="AY1355">
        <v>-11</v>
      </c>
      <c r="AZ1355">
        <v>7</v>
      </c>
      <c r="BA1355">
        <v>-11</v>
      </c>
      <c r="BB1355">
        <v>10</v>
      </c>
      <c r="BC1355">
        <v>-8</v>
      </c>
      <c r="BD1355">
        <v>13</v>
      </c>
      <c r="BE1355">
        <v>-5</v>
      </c>
      <c r="BF1355">
        <v>15</v>
      </c>
      <c r="BG1355">
        <v>-3</v>
      </c>
      <c r="BH1355">
        <v>18</v>
      </c>
      <c r="BI1355">
        <v>0</v>
      </c>
      <c r="BJ1355">
        <v>21</v>
      </c>
      <c r="BK1355">
        <v>3</v>
      </c>
      <c r="BL1355">
        <v>27</v>
      </c>
      <c r="BM1355">
        <v>9</v>
      </c>
      <c r="BN1355">
        <v>-1</v>
      </c>
      <c r="BO1355">
        <v>0</v>
      </c>
      <c r="BP1355">
        <v>5</v>
      </c>
      <c r="BQ1355">
        <v>0</v>
      </c>
      <c r="BR1355">
        <v>-2</v>
      </c>
      <c r="BS1355">
        <v>1</v>
      </c>
      <c r="BT1355">
        <v>0</v>
      </c>
      <c r="BU1355">
        <v>0</v>
      </c>
      <c r="BV1355">
        <v>2</v>
      </c>
      <c r="BW1355">
        <v>-2</v>
      </c>
      <c r="BX1355">
        <v>3</v>
      </c>
      <c r="BY1355">
        <v>0</v>
      </c>
      <c r="BZ1355">
        <v>-1</v>
      </c>
      <c r="CA1355">
        <v>-1</v>
      </c>
      <c r="CB1355">
        <v>0</v>
      </c>
      <c r="CC1355">
        <v>-3</v>
      </c>
      <c r="CD1355">
        <v>0</v>
      </c>
      <c r="CE1355">
        <v>0</v>
      </c>
      <c r="CF1355">
        <v>0</v>
      </c>
      <c r="CG1355">
        <v>-1</v>
      </c>
      <c r="CH1355">
        <v>2</v>
      </c>
      <c r="CI1355">
        <v>-3</v>
      </c>
      <c r="CJ1355">
        <v>3</v>
      </c>
      <c r="CK1355">
        <v>-1</v>
      </c>
      <c r="CL1355">
        <v>0</v>
      </c>
      <c r="CM1355">
        <v>-1</v>
      </c>
      <c r="CN1355">
        <v>0</v>
      </c>
      <c r="CO1355">
        <v>-1</v>
      </c>
      <c r="CP1355">
        <v>0</v>
      </c>
      <c r="CQ1355">
        <v>0</v>
      </c>
      <c r="CR1355">
        <v>1</v>
      </c>
      <c r="CS1355">
        <v>0</v>
      </c>
      <c r="CT1355">
        <v>1</v>
      </c>
      <c r="CU1355">
        <v>0</v>
      </c>
      <c r="CV1355">
        <v>0</v>
      </c>
      <c r="CW1355">
        <v>0</v>
      </c>
      <c r="CX1355">
        <v>1</v>
      </c>
      <c r="CY1355">
        <v>2</v>
      </c>
      <c r="CZ1355">
        <v>0</v>
      </c>
      <c r="DA1355">
        <v>0</v>
      </c>
      <c r="DB1355">
        <v>-2</v>
      </c>
      <c r="DC1355">
        <v>-26</v>
      </c>
      <c r="DD1355">
        <v>5</v>
      </c>
      <c r="DE1355">
        <v>-19</v>
      </c>
      <c r="DF1355">
        <v>4</v>
      </c>
      <c r="DG1355">
        <v>-20</v>
      </c>
      <c r="DH1355">
        <v>0</v>
      </c>
      <c r="DI1355">
        <v>-24</v>
      </c>
      <c r="DJ1355">
        <v>3</v>
      </c>
      <c r="DK1355">
        <v>-21</v>
      </c>
      <c r="DL1355">
        <v>7</v>
      </c>
      <c r="DM1355">
        <v>-17</v>
      </c>
      <c r="DN1355">
        <v>8</v>
      </c>
      <c r="DO1355">
        <v>-16</v>
      </c>
      <c r="DP1355">
        <v>1</v>
      </c>
      <c r="DQ1355">
        <v>-23</v>
      </c>
      <c r="DR1355">
        <v>3</v>
      </c>
      <c r="DS1355">
        <v>-21</v>
      </c>
      <c r="DT1355">
        <v>11</v>
      </c>
      <c r="DU1355">
        <v>-13</v>
      </c>
      <c r="DV1355">
        <v>13</v>
      </c>
      <c r="DW1355">
        <v>-11</v>
      </c>
      <c r="DX1355">
        <v>17</v>
      </c>
      <c r="DY1355">
        <v>-7</v>
      </c>
      <c r="DZ1355">
        <v>20</v>
      </c>
      <c r="EA1355">
        <v>-4</v>
      </c>
      <c r="EB1355">
        <v>21</v>
      </c>
      <c r="EC1355">
        <v>-3</v>
      </c>
      <c r="ED1355">
        <v>22</v>
      </c>
      <c r="EE1355">
        <v>-2</v>
      </c>
      <c r="EF1355">
        <v>25</v>
      </c>
      <c r="EG1355">
        <v>1</v>
      </c>
      <c r="EH1355">
        <v>21</v>
      </c>
      <c r="EI1355">
        <v>-3</v>
      </c>
      <c r="EJ1355">
        <v>24</v>
      </c>
      <c r="EK1355">
        <v>0</v>
      </c>
      <c r="EL1355">
        <v>42</v>
      </c>
      <c r="EM1355">
        <v>18</v>
      </c>
      <c r="EN1355">
        <v>35</v>
      </c>
      <c r="EO1355">
        <v>11</v>
      </c>
      <c r="EP1355">
        <v>171.81729039999999</v>
      </c>
      <c r="EQ1355">
        <v>164.42755460000001</v>
      </c>
      <c r="ER1355">
        <v>88.200074650000005</v>
      </c>
      <c r="ES1355">
        <v>89.620253259999998</v>
      </c>
      <c r="ET1355">
        <v>182.22182069999999</v>
      </c>
      <c r="EU1355">
        <v>185.8563982</v>
      </c>
      <c r="EV1355">
        <v>85.926780440000002</v>
      </c>
      <c r="EW1355">
        <v>87.764020349999996</v>
      </c>
      <c r="EX1355">
        <v>54.838710740000003</v>
      </c>
      <c r="EY1355">
        <v>56.059876590000002</v>
      </c>
      <c r="EZ1355">
        <v>65.756970730000006</v>
      </c>
      <c r="FA1355">
        <v>64.640196279999998</v>
      </c>
      <c r="FB1355">
        <v>7.9578716199999997</v>
      </c>
      <c r="FC1355">
        <v>7.4675451539999997</v>
      </c>
      <c r="FD1355">
        <v>32.016951939999998</v>
      </c>
      <c r="FE1355">
        <v>27.496569269999998</v>
      </c>
      <c r="FF1355">
        <v>7.0429392689999997</v>
      </c>
      <c r="FG1355">
        <v>7.3934517099999999</v>
      </c>
      <c r="FH1355">
        <v>1.7528969830000001</v>
      </c>
      <c r="FI1355">
        <v>2.833049726</v>
      </c>
      <c r="FJ1355">
        <v>37.698030619999997</v>
      </c>
      <c r="FK1355">
        <v>29.439977089999999</v>
      </c>
      <c r="FL1355">
        <v>10.46556434</v>
      </c>
      <c r="FM1355">
        <v>8.4912887399999999</v>
      </c>
      <c r="FN1355">
        <v>0</v>
      </c>
      <c r="FO1355">
        <v>0</v>
      </c>
      <c r="FP1355">
        <v>2</v>
      </c>
      <c r="FQ1355">
        <v>1</v>
      </c>
      <c r="FR1355">
        <v>1</v>
      </c>
      <c r="FS1355" t="s">
        <v>45</v>
      </c>
      <c r="FT1355">
        <v>1</v>
      </c>
      <c r="FU1355">
        <v>1</v>
      </c>
      <c r="FV1355">
        <v>1</v>
      </c>
      <c r="FW1355">
        <v>1</v>
      </c>
      <c r="FX1355">
        <v>0</v>
      </c>
    </row>
    <row r="1356" spans="1:180" x14ac:dyDescent="0.3">
      <c r="A1356" s="7" t="s">
        <v>44</v>
      </c>
      <c r="B1356" s="7" t="s">
        <v>37</v>
      </c>
      <c r="C1356" t="s">
        <v>26</v>
      </c>
      <c r="D1356">
        <v>18</v>
      </c>
      <c r="E1356">
        <v>3</v>
      </c>
      <c r="F1356">
        <v>1.273720441</v>
      </c>
      <c r="G1356">
        <v>1.325652174</v>
      </c>
      <c r="H1356">
        <v>0.74678822899999997</v>
      </c>
      <c r="I1356">
        <v>0.70020289899999999</v>
      </c>
      <c r="J1356">
        <v>1.2711485819999999</v>
      </c>
      <c r="K1356">
        <v>0.87814865900000005</v>
      </c>
      <c r="L1356">
        <v>1.000180866</v>
      </c>
      <c r="M1356">
        <v>0.68548675000000003</v>
      </c>
      <c r="N1356">
        <v>17.229843540000001</v>
      </c>
      <c r="O1356">
        <v>18.933016469999998</v>
      </c>
      <c r="P1356">
        <v>1.424771746</v>
      </c>
      <c r="Q1356">
        <v>0.96030990599999999</v>
      </c>
      <c r="R1356">
        <v>1.07299221</v>
      </c>
      <c r="S1356">
        <v>1.4893315229999999</v>
      </c>
      <c r="T1356">
        <v>0.45098039200000001</v>
      </c>
      <c r="U1356">
        <v>0.43137254899999999</v>
      </c>
      <c r="V1356">
        <v>0.66666666699999999</v>
      </c>
      <c r="W1356">
        <v>0.33333333300000001</v>
      </c>
      <c r="X1356">
        <v>0.41666666699999999</v>
      </c>
      <c r="Y1356">
        <v>0.41666666699999999</v>
      </c>
      <c r="Z1356">
        <v>-10</v>
      </c>
      <c r="AA1356" s="5" t="s">
        <v>196</v>
      </c>
      <c r="AB1356">
        <v>-10</v>
      </c>
      <c r="AC1356">
        <v>-11</v>
      </c>
      <c r="AD1356" s="5" t="s">
        <v>193</v>
      </c>
      <c r="AE1356">
        <v>-10</v>
      </c>
      <c r="AF1356">
        <v>-6</v>
      </c>
      <c r="AG1356">
        <v>-7</v>
      </c>
      <c r="AH1356">
        <v>-6</v>
      </c>
      <c r="AI1356">
        <v>-7</v>
      </c>
      <c r="AJ1356">
        <v>-6</v>
      </c>
      <c r="AK1356">
        <v>-7</v>
      </c>
      <c r="AL1356">
        <v>-6</v>
      </c>
      <c r="AM1356">
        <v>-7</v>
      </c>
      <c r="AN1356">
        <v>-3</v>
      </c>
      <c r="AO1356">
        <v>-4</v>
      </c>
      <c r="AP1356">
        <v>-3</v>
      </c>
      <c r="AQ1356">
        <v>-4</v>
      </c>
      <c r="AR1356">
        <v>-3</v>
      </c>
      <c r="AS1356">
        <v>-4</v>
      </c>
      <c r="AT1356">
        <v>0</v>
      </c>
      <c r="AU1356">
        <v>-1</v>
      </c>
      <c r="AV1356">
        <v>0</v>
      </c>
      <c r="AW1356">
        <v>-1</v>
      </c>
      <c r="AX1356">
        <v>1</v>
      </c>
      <c r="AY1356">
        <v>0</v>
      </c>
      <c r="AZ1356">
        <v>1</v>
      </c>
      <c r="BA1356">
        <v>0</v>
      </c>
      <c r="BB1356">
        <v>4</v>
      </c>
      <c r="BC1356">
        <v>3</v>
      </c>
      <c r="BD1356">
        <v>7</v>
      </c>
      <c r="BE1356">
        <v>6</v>
      </c>
      <c r="BF1356">
        <v>9</v>
      </c>
      <c r="BG1356">
        <v>8</v>
      </c>
      <c r="BH1356">
        <v>12</v>
      </c>
      <c r="BI1356">
        <v>11</v>
      </c>
      <c r="BJ1356">
        <v>15</v>
      </c>
      <c r="BK1356">
        <v>14</v>
      </c>
      <c r="BL1356">
        <v>21</v>
      </c>
      <c r="BM1356">
        <v>20</v>
      </c>
      <c r="BN1356">
        <v>-2</v>
      </c>
      <c r="BO1356">
        <v>-7</v>
      </c>
      <c r="BP1356">
        <v>1</v>
      </c>
      <c r="BQ1356">
        <v>2</v>
      </c>
      <c r="BR1356">
        <v>-1</v>
      </c>
      <c r="BS1356">
        <v>0</v>
      </c>
      <c r="BT1356">
        <v>-2</v>
      </c>
      <c r="BU1356">
        <v>0</v>
      </c>
      <c r="BV1356">
        <v>-1</v>
      </c>
      <c r="BW1356">
        <v>0</v>
      </c>
      <c r="BX1356">
        <v>0</v>
      </c>
      <c r="BY1356">
        <v>1</v>
      </c>
      <c r="BZ1356">
        <v>-1</v>
      </c>
      <c r="CA1356">
        <v>-1</v>
      </c>
      <c r="CB1356">
        <v>-3</v>
      </c>
      <c r="CC1356">
        <v>-3</v>
      </c>
      <c r="CD1356">
        <v>2</v>
      </c>
      <c r="CE1356">
        <v>-4</v>
      </c>
      <c r="CF1356">
        <v>1</v>
      </c>
      <c r="CG1356">
        <v>0</v>
      </c>
      <c r="CH1356">
        <v>0</v>
      </c>
      <c r="CI1356">
        <v>0</v>
      </c>
      <c r="CJ1356">
        <v>0</v>
      </c>
      <c r="CK1356">
        <v>3</v>
      </c>
      <c r="CL1356">
        <v>-1</v>
      </c>
      <c r="CM1356">
        <v>-2</v>
      </c>
      <c r="CN1356">
        <v>0</v>
      </c>
      <c r="CO1356">
        <v>0</v>
      </c>
      <c r="CP1356">
        <v>0</v>
      </c>
      <c r="CQ1356">
        <v>-2</v>
      </c>
      <c r="CR1356">
        <v>-1</v>
      </c>
      <c r="CS1356">
        <v>-1</v>
      </c>
      <c r="CT1356">
        <v>1</v>
      </c>
      <c r="CU1356">
        <v>0</v>
      </c>
      <c r="CV1356">
        <v>3</v>
      </c>
      <c r="CW1356">
        <v>1</v>
      </c>
      <c r="CX1356">
        <v>4</v>
      </c>
      <c r="CY1356">
        <v>4</v>
      </c>
      <c r="CZ1356">
        <v>1</v>
      </c>
      <c r="DA1356">
        <v>2</v>
      </c>
      <c r="DB1356">
        <v>-15</v>
      </c>
      <c r="DC1356">
        <v>-23</v>
      </c>
      <c r="DD1356">
        <v>-8</v>
      </c>
      <c r="DE1356">
        <v>-16</v>
      </c>
      <c r="DF1356">
        <v>-9</v>
      </c>
      <c r="DG1356">
        <v>-17</v>
      </c>
      <c r="DH1356">
        <v>-13</v>
      </c>
      <c r="DI1356">
        <v>-21</v>
      </c>
      <c r="DJ1356">
        <v>-10</v>
      </c>
      <c r="DK1356">
        <v>-18</v>
      </c>
      <c r="DL1356">
        <v>-6</v>
      </c>
      <c r="DM1356">
        <v>-14</v>
      </c>
      <c r="DN1356">
        <v>-5</v>
      </c>
      <c r="DO1356">
        <v>-13</v>
      </c>
      <c r="DP1356">
        <v>-12</v>
      </c>
      <c r="DQ1356">
        <v>-20</v>
      </c>
      <c r="DR1356">
        <v>-10</v>
      </c>
      <c r="DS1356">
        <v>-18</v>
      </c>
      <c r="DT1356">
        <v>-2</v>
      </c>
      <c r="DU1356">
        <v>-10</v>
      </c>
      <c r="DV1356">
        <v>0</v>
      </c>
      <c r="DW1356">
        <v>-8</v>
      </c>
      <c r="DX1356">
        <v>4</v>
      </c>
      <c r="DY1356">
        <v>-4</v>
      </c>
      <c r="DZ1356">
        <v>7</v>
      </c>
      <c r="EA1356">
        <v>-1</v>
      </c>
      <c r="EB1356">
        <v>8</v>
      </c>
      <c r="EC1356">
        <v>0</v>
      </c>
      <c r="ED1356">
        <v>9</v>
      </c>
      <c r="EE1356">
        <v>1</v>
      </c>
      <c r="EF1356">
        <v>12</v>
      </c>
      <c r="EG1356">
        <v>4</v>
      </c>
      <c r="EH1356">
        <v>8</v>
      </c>
      <c r="EI1356">
        <v>0</v>
      </c>
      <c r="EJ1356">
        <v>11</v>
      </c>
      <c r="EK1356">
        <v>3</v>
      </c>
      <c r="EL1356">
        <v>29</v>
      </c>
      <c r="EM1356">
        <v>21</v>
      </c>
      <c r="EN1356">
        <v>22</v>
      </c>
      <c r="EO1356">
        <v>14</v>
      </c>
      <c r="EP1356">
        <v>163.514343</v>
      </c>
      <c r="EQ1356">
        <v>137.6127827</v>
      </c>
      <c r="ER1356">
        <v>88.436797490000004</v>
      </c>
      <c r="ES1356">
        <v>85.137082120000002</v>
      </c>
      <c r="ET1356">
        <v>193.50399089999999</v>
      </c>
      <c r="EU1356">
        <v>119.9064829</v>
      </c>
      <c r="EV1356">
        <v>89.150581610000003</v>
      </c>
      <c r="EW1356">
        <v>81.419321479999994</v>
      </c>
      <c r="EX1356">
        <v>59.638728899999997</v>
      </c>
      <c r="EY1356">
        <v>37.354542840000001</v>
      </c>
      <c r="EZ1356">
        <v>68.39200812</v>
      </c>
      <c r="FA1356">
        <v>55.340853590000002</v>
      </c>
      <c r="FB1356">
        <v>7.7611041629999997</v>
      </c>
      <c r="FC1356">
        <v>7.5174529239999996</v>
      </c>
      <c r="FD1356">
        <v>31.03179098</v>
      </c>
      <c r="FE1356">
        <v>22.976115849999999</v>
      </c>
      <c r="FF1356">
        <v>8.3827497809999993</v>
      </c>
      <c r="FG1356">
        <v>7.6489985110000003</v>
      </c>
      <c r="FH1356">
        <v>1.8152971339999999</v>
      </c>
      <c r="FI1356">
        <v>2.2012333019999999</v>
      </c>
      <c r="FJ1356">
        <v>34.72199578</v>
      </c>
      <c r="FK1356">
        <v>33.987211729999999</v>
      </c>
      <c r="FL1356">
        <v>10.22964443</v>
      </c>
      <c r="FM1356">
        <v>10.31996728</v>
      </c>
      <c r="FN1356">
        <v>0</v>
      </c>
      <c r="FO1356">
        <v>0</v>
      </c>
      <c r="FP1356">
        <v>1</v>
      </c>
      <c r="FQ1356">
        <v>1</v>
      </c>
      <c r="FR1356">
        <f>6/12</f>
        <v>0.5</v>
      </c>
      <c r="FS1356" t="s">
        <v>45</v>
      </c>
      <c r="FT1356">
        <v>0</v>
      </c>
      <c r="FU1356">
        <v>0</v>
      </c>
      <c r="FV1356" t="s">
        <v>45</v>
      </c>
      <c r="FW1356">
        <v>0</v>
      </c>
      <c r="FX1356">
        <v>0</v>
      </c>
    </row>
    <row r="1357" spans="1:180" x14ac:dyDescent="0.3">
      <c r="A1357" s="7" t="s">
        <v>68</v>
      </c>
      <c r="B1357" s="7" t="s">
        <v>76</v>
      </c>
      <c r="C1357" t="s">
        <v>52</v>
      </c>
      <c r="D1357">
        <v>16</v>
      </c>
      <c r="E1357">
        <v>3</v>
      </c>
      <c r="F1357">
        <v>1.24875</v>
      </c>
      <c r="G1357">
        <v>1.2220312499999999</v>
      </c>
      <c r="H1357">
        <v>0.65849999999999997</v>
      </c>
      <c r="I1357">
        <v>0.67635937499999998</v>
      </c>
      <c r="J1357">
        <v>0.98672378599999999</v>
      </c>
      <c r="K1357">
        <v>1.3826859199999999</v>
      </c>
      <c r="L1357">
        <v>0.85393958800000003</v>
      </c>
      <c r="M1357">
        <v>1.2086024019999999</v>
      </c>
      <c r="N1357">
        <v>19.154894639999998</v>
      </c>
      <c r="O1357">
        <v>18.82726937</v>
      </c>
      <c r="P1357">
        <v>1.421154</v>
      </c>
      <c r="Q1357">
        <v>1.8777563209999999</v>
      </c>
      <c r="R1357">
        <v>1.6193659410000001</v>
      </c>
      <c r="S1357">
        <v>1.2355479199999999</v>
      </c>
      <c r="T1357">
        <v>0.55555555599999995</v>
      </c>
      <c r="U1357">
        <v>0.64444444400000001</v>
      </c>
      <c r="V1357">
        <v>0.6</v>
      </c>
      <c r="W1357">
        <v>0.46666666699999998</v>
      </c>
      <c r="X1357">
        <v>0.54166666699999999</v>
      </c>
      <c r="Y1357">
        <v>0.70833333300000001</v>
      </c>
      <c r="Z1357">
        <v>-8</v>
      </c>
      <c r="AA1357" s="5" t="s">
        <v>222</v>
      </c>
      <c r="AB1357">
        <v>-6</v>
      </c>
      <c r="AC1357">
        <v>-2</v>
      </c>
      <c r="AD1357" s="5" t="s">
        <v>222</v>
      </c>
      <c r="AE1357">
        <v>0</v>
      </c>
      <c r="AF1357">
        <v>-3</v>
      </c>
      <c r="AG1357">
        <v>1</v>
      </c>
      <c r="AH1357">
        <v>0</v>
      </c>
      <c r="AI1357">
        <v>4</v>
      </c>
      <c r="AJ1357">
        <v>0</v>
      </c>
      <c r="AK1357">
        <v>4</v>
      </c>
      <c r="AL1357">
        <v>1</v>
      </c>
      <c r="AM1357">
        <v>5</v>
      </c>
      <c r="AN1357">
        <v>2</v>
      </c>
      <c r="AO1357">
        <v>6</v>
      </c>
      <c r="AP1357">
        <v>2</v>
      </c>
      <c r="AQ1357">
        <v>6</v>
      </c>
      <c r="AR1357">
        <v>3</v>
      </c>
      <c r="AS1357">
        <v>7</v>
      </c>
      <c r="AT1357">
        <v>3</v>
      </c>
      <c r="AU1357">
        <v>7</v>
      </c>
      <c r="AV1357">
        <v>4</v>
      </c>
      <c r="AW1357">
        <v>8</v>
      </c>
      <c r="AX1357">
        <v>6</v>
      </c>
      <c r="AY1357">
        <v>10</v>
      </c>
      <c r="AZ1357">
        <v>9</v>
      </c>
      <c r="BA1357">
        <v>13</v>
      </c>
      <c r="BB1357">
        <v>10</v>
      </c>
      <c r="BC1357">
        <v>14</v>
      </c>
      <c r="BD1357">
        <v>10</v>
      </c>
      <c r="BE1357">
        <v>14</v>
      </c>
      <c r="BF1357">
        <v>12</v>
      </c>
      <c r="BG1357">
        <v>16</v>
      </c>
      <c r="BH1357">
        <v>14</v>
      </c>
      <c r="BI1357">
        <v>18</v>
      </c>
      <c r="BJ1357">
        <v>18</v>
      </c>
      <c r="BK1357">
        <v>22</v>
      </c>
      <c r="BL1357">
        <v>19</v>
      </c>
      <c r="BM1357">
        <v>23</v>
      </c>
      <c r="BN1357">
        <v>0</v>
      </c>
      <c r="BO1357">
        <v>-1</v>
      </c>
      <c r="BP1357">
        <v>0</v>
      </c>
      <c r="BQ1357">
        <v>0</v>
      </c>
      <c r="BR1357">
        <v>0</v>
      </c>
      <c r="BS1357">
        <v>0</v>
      </c>
      <c r="BT1357">
        <v>1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1</v>
      </c>
      <c r="CB1357">
        <v>0</v>
      </c>
      <c r="CC1357">
        <v>2</v>
      </c>
      <c r="CD1357">
        <v>0</v>
      </c>
      <c r="CE1357">
        <v>-1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-2</v>
      </c>
      <c r="CM1357">
        <v>2</v>
      </c>
      <c r="CN1357">
        <v>-2</v>
      </c>
      <c r="CO1357">
        <v>0</v>
      </c>
      <c r="CP1357">
        <v>2</v>
      </c>
      <c r="CQ1357">
        <v>0</v>
      </c>
      <c r="CR1357">
        <v>2</v>
      </c>
      <c r="CS1357">
        <v>3</v>
      </c>
      <c r="CT1357">
        <v>5</v>
      </c>
      <c r="CU1357">
        <v>1</v>
      </c>
      <c r="CV1357">
        <v>1</v>
      </c>
      <c r="CW1357">
        <v>4</v>
      </c>
      <c r="CX1357">
        <v>0</v>
      </c>
      <c r="CY1357">
        <v>3</v>
      </c>
      <c r="CZ1357">
        <v>4</v>
      </c>
      <c r="DA1357">
        <v>1</v>
      </c>
      <c r="DB1357">
        <v>-11</v>
      </c>
      <c r="DC1357">
        <v>-7</v>
      </c>
      <c r="DD1357">
        <v>-3</v>
      </c>
      <c r="DE1357">
        <v>1</v>
      </c>
      <c r="DF1357">
        <v>-4</v>
      </c>
      <c r="DG1357">
        <v>0</v>
      </c>
      <c r="DH1357">
        <v>-1</v>
      </c>
      <c r="DI1357">
        <v>3</v>
      </c>
      <c r="DJ1357">
        <v>0</v>
      </c>
      <c r="DK1357">
        <v>4</v>
      </c>
      <c r="DL1357">
        <v>6</v>
      </c>
      <c r="DM1357">
        <v>10</v>
      </c>
      <c r="DN1357">
        <v>7</v>
      </c>
      <c r="DO1357">
        <v>11</v>
      </c>
      <c r="DP1357">
        <v>7</v>
      </c>
      <c r="DQ1357">
        <v>11</v>
      </c>
      <c r="DR1357">
        <v>9</v>
      </c>
      <c r="DS1357">
        <v>13</v>
      </c>
      <c r="DT1357">
        <v>8</v>
      </c>
      <c r="DU1357">
        <v>12</v>
      </c>
      <c r="DV1357">
        <v>8</v>
      </c>
      <c r="DW1357">
        <v>12</v>
      </c>
      <c r="DX1357">
        <v>3</v>
      </c>
      <c r="DY1357">
        <v>7</v>
      </c>
      <c r="DZ1357">
        <v>17</v>
      </c>
      <c r="EA1357">
        <v>21</v>
      </c>
      <c r="EB1357">
        <v>13</v>
      </c>
      <c r="EC1357">
        <v>17</v>
      </c>
      <c r="ED1357">
        <v>18</v>
      </c>
      <c r="EE1357">
        <v>22</v>
      </c>
      <c r="EF1357">
        <v>19</v>
      </c>
      <c r="EG1357">
        <v>23</v>
      </c>
      <c r="EH1357">
        <v>25</v>
      </c>
      <c r="EI1357">
        <v>29</v>
      </c>
      <c r="EJ1357">
        <v>25</v>
      </c>
      <c r="EK1357">
        <v>29</v>
      </c>
      <c r="EL1357">
        <v>38</v>
      </c>
      <c r="EM1357">
        <v>42</v>
      </c>
      <c r="EN1357">
        <v>30</v>
      </c>
      <c r="EO1357">
        <v>34</v>
      </c>
      <c r="EP1357">
        <v>104.73966420000001</v>
      </c>
      <c r="EQ1357">
        <v>188.76181260000001</v>
      </c>
      <c r="ER1357">
        <v>83.198733660000002</v>
      </c>
      <c r="ES1357">
        <v>89.434353200000004</v>
      </c>
      <c r="ET1357">
        <v>123.8060148</v>
      </c>
      <c r="EU1357">
        <v>245.6761995</v>
      </c>
      <c r="EV1357">
        <v>81.515991069999998</v>
      </c>
      <c r="EW1357">
        <v>90.201735209999995</v>
      </c>
      <c r="EX1357">
        <v>46.555901079999998</v>
      </c>
      <c r="EY1357">
        <v>85.299761489999995</v>
      </c>
      <c r="EZ1357">
        <v>59.589789349999997</v>
      </c>
      <c r="FA1357">
        <v>73.078171060000003</v>
      </c>
      <c r="FB1357">
        <v>8.0299991360000007</v>
      </c>
      <c r="FC1357">
        <v>10.62445022</v>
      </c>
      <c r="FD1357">
        <v>21.489707209999999</v>
      </c>
      <c r="FE1357">
        <v>37.092755259999997</v>
      </c>
      <c r="FF1357">
        <v>5.6574344959999996</v>
      </c>
      <c r="FG1357">
        <v>6.6760046749999997</v>
      </c>
      <c r="FH1357">
        <v>2.6880171169999998</v>
      </c>
      <c r="FI1357">
        <v>1.9877588530000001</v>
      </c>
      <c r="FJ1357">
        <v>32.952069459999997</v>
      </c>
      <c r="FK1357">
        <v>35.723155079999998</v>
      </c>
      <c r="FL1357">
        <v>11.237685109999999</v>
      </c>
      <c r="FM1357">
        <v>12.40291146</v>
      </c>
      <c r="FN1357">
        <v>0</v>
      </c>
      <c r="FO1357">
        <v>0</v>
      </c>
      <c r="FP1357">
        <v>1</v>
      </c>
      <c r="FQ1357">
        <v>3</v>
      </c>
      <c r="FR1357">
        <v>0</v>
      </c>
      <c r="FS1357">
        <v>1</v>
      </c>
      <c r="FT1357">
        <v>1</v>
      </c>
      <c r="FU1357">
        <v>0</v>
      </c>
      <c r="FV1357" t="s">
        <v>45</v>
      </c>
      <c r="FW1357">
        <v>0</v>
      </c>
      <c r="FX1357">
        <v>0</v>
      </c>
    </row>
    <row r="1358" spans="1:180" x14ac:dyDescent="0.3">
      <c r="A1358" s="7" t="s">
        <v>102</v>
      </c>
      <c r="B1358" s="7" t="s">
        <v>134</v>
      </c>
      <c r="C1358" t="s">
        <v>58</v>
      </c>
      <c r="D1358">
        <v>20</v>
      </c>
      <c r="E1358">
        <v>3</v>
      </c>
      <c r="F1358">
        <v>1.88</v>
      </c>
      <c r="G1358">
        <v>1.523043478</v>
      </c>
      <c r="H1358">
        <v>0.69699999999999995</v>
      </c>
      <c r="I1358">
        <v>0.69595652200000002</v>
      </c>
      <c r="J1358">
        <v>1.185230411</v>
      </c>
      <c r="K1358">
        <v>1.5040549759999999</v>
      </c>
      <c r="L1358">
        <v>0.85446091199999996</v>
      </c>
      <c r="M1358">
        <v>1.1771401530000001</v>
      </c>
      <c r="N1358">
        <v>18.30661212</v>
      </c>
      <c r="O1358">
        <v>22.947720409999999</v>
      </c>
      <c r="P1358">
        <v>1.395214873</v>
      </c>
      <c r="Q1358">
        <v>1.7244485890000001</v>
      </c>
      <c r="R1358">
        <v>1.368335369</v>
      </c>
      <c r="S1358">
        <v>1.2346901850000001</v>
      </c>
      <c r="T1358">
        <v>0.49122807000000002</v>
      </c>
      <c r="U1358">
        <v>0.57894736800000002</v>
      </c>
      <c r="V1358">
        <v>0.133333333</v>
      </c>
      <c r="W1358">
        <v>0.66666666699999999</v>
      </c>
      <c r="X1358">
        <v>0.43333333299999999</v>
      </c>
      <c r="Y1358">
        <v>0.44444444399999999</v>
      </c>
      <c r="Z1358">
        <v>-12</v>
      </c>
      <c r="AA1358" s="5" t="s">
        <v>191</v>
      </c>
      <c r="AB1358">
        <v>-11</v>
      </c>
      <c r="AC1358">
        <v>-6</v>
      </c>
      <c r="AD1358" s="5" t="s">
        <v>196</v>
      </c>
      <c r="AE1358">
        <v>-6</v>
      </c>
      <c r="AF1358">
        <v>-5</v>
      </c>
      <c r="AG1358">
        <v>0</v>
      </c>
      <c r="AH1358">
        <v>-5</v>
      </c>
      <c r="AI1358">
        <v>0</v>
      </c>
      <c r="AJ1358">
        <v>-4</v>
      </c>
      <c r="AK1358">
        <v>1</v>
      </c>
      <c r="AL1358">
        <v>-2</v>
      </c>
      <c r="AM1358">
        <v>3</v>
      </c>
      <c r="AN1358">
        <v>0</v>
      </c>
      <c r="AO1358">
        <v>5</v>
      </c>
      <c r="AP1358">
        <v>1</v>
      </c>
      <c r="AQ1358">
        <v>6</v>
      </c>
      <c r="AR1358">
        <v>2</v>
      </c>
      <c r="AS1358">
        <v>7</v>
      </c>
      <c r="AT1358">
        <v>2</v>
      </c>
      <c r="AU1358">
        <v>7</v>
      </c>
      <c r="AV1358">
        <v>3</v>
      </c>
      <c r="AW1358">
        <v>8</v>
      </c>
      <c r="AX1358">
        <v>5</v>
      </c>
      <c r="AY1358">
        <v>10</v>
      </c>
      <c r="AZ1358">
        <v>7</v>
      </c>
      <c r="BA1358">
        <v>12</v>
      </c>
      <c r="BB1358">
        <v>8</v>
      </c>
      <c r="BC1358">
        <v>13</v>
      </c>
      <c r="BD1358">
        <v>9</v>
      </c>
      <c r="BE1358">
        <v>14</v>
      </c>
      <c r="BF1358">
        <v>11</v>
      </c>
      <c r="BG1358">
        <v>16</v>
      </c>
      <c r="BH1358">
        <v>14</v>
      </c>
      <c r="BI1358">
        <v>19</v>
      </c>
      <c r="BJ1358">
        <v>16</v>
      </c>
      <c r="BK1358">
        <v>21</v>
      </c>
      <c r="BL1358">
        <v>16</v>
      </c>
      <c r="BM1358">
        <v>21</v>
      </c>
      <c r="BN1358">
        <v>1</v>
      </c>
      <c r="BO1358">
        <v>-3</v>
      </c>
      <c r="BP1358">
        <v>-2</v>
      </c>
      <c r="BQ1358">
        <v>1</v>
      </c>
      <c r="BR1358">
        <v>-1</v>
      </c>
      <c r="BS1358">
        <v>-1</v>
      </c>
      <c r="BT1358">
        <v>0</v>
      </c>
      <c r="BU1358">
        <v>0</v>
      </c>
      <c r="BV1358">
        <v>-1</v>
      </c>
      <c r="BW1358">
        <v>-1</v>
      </c>
      <c r="BX1358">
        <v>-2</v>
      </c>
      <c r="BY1358">
        <v>-1</v>
      </c>
      <c r="BZ1358">
        <v>3</v>
      </c>
      <c r="CA1358">
        <v>3</v>
      </c>
      <c r="CB1358">
        <v>0</v>
      </c>
      <c r="CC1358">
        <v>0</v>
      </c>
      <c r="CD1358">
        <v>1</v>
      </c>
      <c r="CE1358">
        <v>-3</v>
      </c>
      <c r="CF1358">
        <v>2</v>
      </c>
      <c r="CG1358">
        <v>4</v>
      </c>
      <c r="CH1358">
        <v>0</v>
      </c>
      <c r="CI1358">
        <v>-1</v>
      </c>
      <c r="CJ1358">
        <v>-2</v>
      </c>
      <c r="CK1358">
        <v>1</v>
      </c>
      <c r="CL1358">
        <v>2</v>
      </c>
      <c r="CM1358">
        <v>1</v>
      </c>
      <c r="CN1358">
        <v>-4</v>
      </c>
      <c r="CO1358">
        <v>0</v>
      </c>
      <c r="CP1358">
        <v>1</v>
      </c>
      <c r="CQ1358">
        <v>1</v>
      </c>
      <c r="CR1358">
        <v>1</v>
      </c>
      <c r="CS1358">
        <v>0</v>
      </c>
      <c r="CT1358">
        <v>0</v>
      </c>
      <c r="CU1358">
        <v>1</v>
      </c>
      <c r="CV1358">
        <v>0</v>
      </c>
      <c r="CW1358">
        <v>1</v>
      </c>
      <c r="CX1358">
        <v>1</v>
      </c>
      <c r="CY1358">
        <v>3</v>
      </c>
      <c r="CZ1358">
        <v>-1</v>
      </c>
      <c r="DA1358">
        <v>3</v>
      </c>
      <c r="DB1358">
        <v>-22</v>
      </c>
      <c r="DC1358">
        <v>-12</v>
      </c>
      <c r="DD1358">
        <v>-33</v>
      </c>
      <c r="DE1358">
        <v>-23</v>
      </c>
      <c r="DF1358">
        <v>-20</v>
      </c>
      <c r="DG1358">
        <v>-10</v>
      </c>
      <c r="DH1358">
        <v>-10</v>
      </c>
      <c r="DI1358">
        <v>0</v>
      </c>
      <c r="DJ1358">
        <v>-8</v>
      </c>
      <c r="DK1358">
        <v>2</v>
      </c>
      <c r="DL1358">
        <v>-10</v>
      </c>
      <c r="DM1358">
        <v>0</v>
      </c>
      <c r="DN1358">
        <v>4</v>
      </c>
      <c r="DO1358">
        <v>14</v>
      </c>
      <c r="DP1358">
        <v>0</v>
      </c>
      <c r="DQ1358">
        <v>10</v>
      </c>
      <c r="DR1358">
        <v>-1</v>
      </c>
      <c r="DS1358">
        <v>9</v>
      </c>
      <c r="DT1358">
        <v>0</v>
      </c>
      <c r="DU1358">
        <v>10</v>
      </c>
      <c r="DV1358">
        <v>3</v>
      </c>
      <c r="DW1358">
        <v>13</v>
      </c>
      <c r="DX1358">
        <v>-3</v>
      </c>
      <c r="DY1358">
        <v>7</v>
      </c>
      <c r="DZ1358">
        <v>2</v>
      </c>
      <c r="EA1358">
        <v>12</v>
      </c>
      <c r="EB1358">
        <v>1</v>
      </c>
      <c r="EC1358">
        <v>11</v>
      </c>
      <c r="ED1358">
        <v>3</v>
      </c>
      <c r="EE1358">
        <v>13</v>
      </c>
      <c r="EF1358">
        <v>8</v>
      </c>
      <c r="EG1358">
        <v>18</v>
      </c>
      <c r="EH1358">
        <v>11</v>
      </c>
      <c r="EI1358">
        <v>21</v>
      </c>
      <c r="EJ1358">
        <v>13</v>
      </c>
      <c r="EK1358">
        <v>23</v>
      </c>
      <c r="EL1358">
        <v>17</v>
      </c>
      <c r="EM1358">
        <v>27</v>
      </c>
      <c r="EN1358">
        <v>25</v>
      </c>
      <c r="EO1358">
        <v>35</v>
      </c>
      <c r="EP1358">
        <v>125.94510579999999</v>
      </c>
      <c r="EQ1358">
        <v>169.7209105</v>
      </c>
      <c r="ER1358">
        <v>86.524186700000001</v>
      </c>
      <c r="ES1358">
        <v>88.71132824</v>
      </c>
      <c r="ET1358">
        <v>150.38432689999999</v>
      </c>
      <c r="EU1358">
        <v>192.56752259999999</v>
      </c>
      <c r="EV1358">
        <v>85.569627920000002</v>
      </c>
      <c r="EW1358">
        <v>87.463690159999999</v>
      </c>
      <c r="EX1358">
        <v>57.976552730000002</v>
      </c>
      <c r="EY1358">
        <v>60.032429579999999</v>
      </c>
      <c r="EZ1358">
        <v>65.029926230000001</v>
      </c>
      <c r="FA1358">
        <v>68.219578229999996</v>
      </c>
      <c r="FB1358">
        <v>8.5382335929999993</v>
      </c>
      <c r="FC1358">
        <v>9.7370907009999996</v>
      </c>
      <c r="FD1358">
        <v>27.740899020000001</v>
      </c>
      <c r="FE1358">
        <v>32.407920230000002</v>
      </c>
      <c r="FF1358">
        <v>7.2877803410000004</v>
      </c>
      <c r="FG1358">
        <v>9.1833892489999993</v>
      </c>
      <c r="FH1358">
        <v>2.990650874</v>
      </c>
      <c r="FI1358">
        <v>2.8468414750000002</v>
      </c>
      <c r="FJ1358">
        <v>35.272285840000002</v>
      </c>
      <c r="FK1358">
        <v>37.163844070000003</v>
      </c>
      <c r="FL1358">
        <v>12.27265088</v>
      </c>
      <c r="FM1358">
        <v>11.80656594</v>
      </c>
      <c r="FN1358">
        <v>0</v>
      </c>
      <c r="FO1358">
        <v>0</v>
      </c>
      <c r="FP1358">
        <v>1</v>
      </c>
      <c r="FQ1358">
        <v>1</v>
      </c>
      <c r="FR1358">
        <f>8/13</f>
        <v>0.61538461538461542</v>
      </c>
      <c r="FS1358">
        <v>2</v>
      </c>
      <c r="FT1358">
        <v>2</v>
      </c>
      <c r="FU1358">
        <v>3</v>
      </c>
      <c r="FV1358">
        <v>2</v>
      </c>
      <c r="FW1358">
        <v>0</v>
      </c>
      <c r="FX1358">
        <v>2</v>
      </c>
    </row>
    <row r="1359" spans="1:180" x14ac:dyDescent="0.3">
      <c r="A1359" s="7" t="s">
        <v>129</v>
      </c>
      <c r="B1359" s="7" t="s">
        <v>128</v>
      </c>
      <c r="C1359" t="s">
        <v>61</v>
      </c>
      <c r="D1359">
        <v>18</v>
      </c>
      <c r="E1359">
        <v>3</v>
      </c>
      <c r="F1359">
        <v>1.5016666670000001</v>
      </c>
      <c r="G1359">
        <v>1.3709514270000001</v>
      </c>
      <c r="H1359">
        <v>0.68447222200000002</v>
      </c>
      <c r="I1359">
        <v>0.70285728599999997</v>
      </c>
      <c r="J1359">
        <v>1.998068086</v>
      </c>
      <c r="K1359">
        <v>1.465051291</v>
      </c>
      <c r="L1359">
        <v>1.1414479280000001</v>
      </c>
      <c r="M1359">
        <v>1.2083187639999999</v>
      </c>
      <c r="N1359">
        <v>18.734556479999998</v>
      </c>
      <c r="O1359">
        <v>19.831162460000002</v>
      </c>
      <c r="P1359">
        <v>2.0309055809999998</v>
      </c>
      <c r="Q1359">
        <v>2.0145471690000001</v>
      </c>
      <c r="R1359">
        <v>1.1292027870000001</v>
      </c>
      <c r="S1359">
        <v>1.2491982509999999</v>
      </c>
      <c r="T1359">
        <v>0.54901960800000005</v>
      </c>
      <c r="U1359">
        <v>0.66666666699999999</v>
      </c>
      <c r="V1359">
        <v>0.66666666699999999</v>
      </c>
      <c r="W1359">
        <v>0.66666666699999999</v>
      </c>
      <c r="X1359">
        <v>0.45833333300000001</v>
      </c>
      <c r="Y1359">
        <v>0.54166666699999999</v>
      </c>
      <c r="Z1359">
        <v>-12</v>
      </c>
      <c r="AA1359" s="5" t="s">
        <v>221</v>
      </c>
      <c r="AB1359">
        <v>-9</v>
      </c>
      <c r="AC1359">
        <v>-3</v>
      </c>
      <c r="AD1359" s="5" t="s">
        <v>221</v>
      </c>
      <c r="AE1359">
        <v>0</v>
      </c>
      <c r="AF1359">
        <v>-5</v>
      </c>
      <c r="AG1359">
        <v>1</v>
      </c>
      <c r="AH1359">
        <v>-3</v>
      </c>
      <c r="AI1359">
        <v>3</v>
      </c>
      <c r="AJ1359">
        <v>-3</v>
      </c>
      <c r="AK1359">
        <v>3</v>
      </c>
      <c r="AL1359">
        <v>-1</v>
      </c>
      <c r="AM1359">
        <v>5</v>
      </c>
      <c r="AN1359">
        <v>0</v>
      </c>
      <c r="AO1359">
        <v>6</v>
      </c>
      <c r="AP1359">
        <v>1</v>
      </c>
      <c r="AQ1359">
        <v>7</v>
      </c>
      <c r="AR1359">
        <v>7</v>
      </c>
      <c r="AS1359">
        <v>13</v>
      </c>
      <c r="AT1359">
        <v>8</v>
      </c>
      <c r="AU1359">
        <v>14</v>
      </c>
      <c r="AV1359">
        <v>10</v>
      </c>
      <c r="AW1359">
        <v>16</v>
      </c>
      <c r="AX1359">
        <v>11</v>
      </c>
      <c r="AY1359">
        <v>17</v>
      </c>
      <c r="AZ1359">
        <v>11</v>
      </c>
      <c r="BA1359">
        <v>17</v>
      </c>
      <c r="BB1359">
        <v>12</v>
      </c>
      <c r="BC1359">
        <v>18</v>
      </c>
      <c r="BD1359">
        <v>14</v>
      </c>
      <c r="BE1359">
        <v>20</v>
      </c>
      <c r="BF1359">
        <v>14</v>
      </c>
      <c r="BG1359">
        <v>20</v>
      </c>
      <c r="BH1359">
        <v>16</v>
      </c>
      <c r="BI1359">
        <v>22</v>
      </c>
      <c r="BJ1359">
        <v>16</v>
      </c>
      <c r="BK1359">
        <v>22</v>
      </c>
      <c r="BL1359">
        <v>19</v>
      </c>
      <c r="BM1359">
        <v>25</v>
      </c>
      <c r="BN1359">
        <v>-1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2</v>
      </c>
      <c r="BW1359">
        <v>-4</v>
      </c>
      <c r="BX1359">
        <v>-3</v>
      </c>
      <c r="BY1359">
        <v>-3</v>
      </c>
      <c r="BZ1359">
        <v>0</v>
      </c>
      <c r="CA1359">
        <v>0</v>
      </c>
      <c r="CB1359">
        <v>0</v>
      </c>
      <c r="CC1359">
        <v>0</v>
      </c>
      <c r="CD1359">
        <v>-1</v>
      </c>
      <c r="CE1359">
        <v>-3</v>
      </c>
      <c r="CF1359">
        <v>0</v>
      </c>
      <c r="CG1359">
        <v>3</v>
      </c>
      <c r="CH1359">
        <v>-3</v>
      </c>
      <c r="CI1359">
        <v>1</v>
      </c>
      <c r="CJ1359">
        <v>1</v>
      </c>
      <c r="CK1359">
        <v>2</v>
      </c>
      <c r="CL1359">
        <v>1</v>
      </c>
      <c r="CM1359">
        <v>4</v>
      </c>
      <c r="CN1359">
        <v>1</v>
      </c>
      <c r="CO1359">
        <v>0</v>
      </c>
      <c r="CP1359">
        <v>-2</v>
      </c>
      <c r="CQ1359">
        <v>1</v>
      </c>
      <c r="CR1359">
        <v>2</v>
      </c>
      <c r="CS1359">
        <v>1</v>
      </c>
      <c r="CT1359">
        <v>0</v>
      </c>
      <c r="CU1359">
        <v>2</v>
      </c>
      <c r="CV1359">
        <v>1</v>
      </c>
      <c r="CW1359">
        <v>2</v>
      </c>
      <c r="CX1359">
        <v>2</v>
      </c>
      <c r="CY1359">
        <v>3</v>
      </c>
      <c r="CZ1359">
        <v>2</v>
      </c>
      <c r="DA1359">
        <v>2</v>
      </c>
      <c r="DB1359">
        <v>-16</v>
      </c>
      <c r="DC1359">
        <v>-7</v>
      </c>
      <c r="DD1359">
        <v>-18</v>
      </c>
      <c r="DE1359">
        <v>-9</v>
      </c>
      <c r="DF1359">
        <v>-9</v>
      </c>
      <c r="DG1359">
        <v>0</v>
      </c>
      <c r="DH1359">
        <v>-17</v>
      </c>
      <c r="DI1359">
        <v>-8</v>
      </c>
      <c r="DJ1359">
        <v>-16</v>
      </c>
      <c r="DK1359">
        <v>-7</v>
      </c>
      <c r="DL1359">
        <v>-16</v>
      </c>
      <c r="DM1359">
        <v>-7</v>
      </c>
      <c r="DN1359">
        <v>-2</v>
      </c>
      <c r="DO1359">
        <v>7</v>
      </c>
      <c r="DP1359">
        <v>0</v>
      </c>
      <c r="DQ1359">
        <v>9</v>
      </c>
      <c r="DR1359">
        <v>-4</v>
      </c>
      <c r="DS1359">
        <v>5</v>
      </c>
      <c r="DT1359">
        <v>12</v>
      </c>
      <c r="DU1359">
        <v>21</v>
      </c>
      <c r="DV1359">
        <v>4</v>
      </c>
      <c r="DW1359">
        <v>13</v>
      </c>
      <c r="DX1359">
        <v>7</v>
      </c>
      <c r="DY1359">
        <v>16</v>
      </c>
      <c r="DZ1359">
        <v>10</v>
      </c>
      <c r="EA1359">
        <v>19</v>
      </c>
      <c r="EB1359">
        <v>11</v>
      </c>
      <c r="EC1359">
        <v>20</v>
      </c>
      <c r="ED1359">
        <v>9</v>
      </c>
      <c r="EE1359">
        <v>18</v>
      </c>
      <c r="EF1359">
        <v>13</v>
      </c>
      <c r="EG1359">
        <v>22</v>
      </c>
      <c r="EH1359">
        <v>14</v>
      </c>
      <c r="EI1359">
        <v>23</v>
      </c>
      <c r="EJ1359">
        <v>11</v>
      </c>
      <c r="EK1359">
        <v>20</v>
      </c>
      <c r="EL1359">
        <v>22</v>
      </c>
      <c r="EM1359">
        <v>31</v>
      </c>
      <c r="EN1359">
        <v>25</v>
      </c>
      <c r="EO1359">
        <v>34</v>
      </c>
      <c r="EP1359">
        <v>161.4521986</v>
      </c>
      <c r="EQ1359">
        <v>158.9092043</v>
      </c>
      <c r="ER1359">
        <v>88.825536260000007</v>
      </c>
      <c r="ES1359">
        <v>88.746071970000003</v>
      </c>
      <c r="ET1359">
        <v>169.34026750000001</v>
      </c>
      <c r="EU1359">
        <v>204.8395998</v>
      </c>
      <c r="EV1359">
        <v>87.471473619999998</v>
      </c>
      <c r="EW1359">
        <v>90.505116560000005</v>
      </c>
      <c r="EX1359">
        <v>55.413557099999998</v>
      </c>
      <c r="EY1359">
        <v>57.177774409999998</v>
      </c>
      <c r="EZ1359">
        <v>71.256330180000006</v>
      </c>
      <c r="FA1359">
        <v>71.816484540000005</v>
      </c>
      <c r="FB1359">
        <v>10.580061049999999</v>
      </c>
      <c r="FC1359">
        <v>10.242266499999999</v>
      </c>
      <c r="FD1359">
        <v>33.48313546</v>
      </c>
      <c r="FE1359">
        <v>33.297539450000002</v>
      </c>
      <c r="FF1359">
        <v>10.0570828</v>
      </c>
      <c r="FG1359">
        <v>8.2563832700000006</v>
      </c>
      <c r="FH1359">
        <v>2.4497722020000001</v>
      </c>
      <c r="FI1359">
        <v>1.5212328239999999</v>
      </c>
      <c r="FJ1359">
        <v>35.97481106</v>
      </c>
      <c r="FK1359">
        <v>32.411542249999997</v>
      </c>
      <c r="FL1359">
        <v>14.11701553</v>
      </c>
      <c r="FM1359">
        <v>12.70204517</v>
      </c>
      <c r="FN1359">
        <v>0</v>
      </c>
      <c r="FO1359">
        <v>0</v>
      </c>
      <c r="FP1359">
        <v>1</v>
      </c>
      <c r="FQ1359">
        <v>1</v>
      </c>
      <c r="FR1359">
        <f>6/12</f>
        <v>0.5</v>
      </c>
      <c r="FS1359">
        <v>1</v>
      </c>
      <c r="FT1359">
        <v>3</v>
      </c>
      <c r="FU1359">
        <v>0</v>
      </c>
      <c r="FV1359">
        <v>1</v>
      </c>
      <c r="FW1359">
        <v>2</v>
      </c>
      <c r="FX1359">
        <v>0</v>
      </c>
    </row>
    <row r="1360" spans="1:180" x14ac:dyDescent="0.3">
      <c r="A1360" s="7" t="s">
        <v>50</v>
      </c>
      <c r="B1360" s="7" t="s">
        <v>67</v>
      </c>
      <c r="C1360" t="s">
        <v>52</v>
      </c>
      <c r="D1360">
        <v>16</v>
      </c>
      <c r="E1360">
        <v>3</v>
      </c>
      <c r="F1360">
        <v>1.3366340510000001</v>
      </c>
      <c r="G1360">
        <v>1.8995959600000001</v>
      </c>
      <c r="H1360">
        <v>0.61367710399999997</v>
      </c>
      <c r="I1360">
        <v>0.66320201999999995</v>
      </c>
      <c r="J1360">
        <v>2.5107337429999999</v>
      </c>
      <c r="K1360">
        <v>1.1217004070000001</v>
      </c>
      <c r="L1360">
        <v>1.764934869</v>
      </c>
      <c r="M1360">
        <v>0.77265260800000002</v>
      </c>
      <c r="N1360">
        <v>21.710728110000002</v>
      </c>
      <c r="O1360">
        <v>22.24416767</v>
      </c>
      <c r="P1360">
        <v>2.4526284120000001</v>
      </c>
      <c r="Q1360">
        <v>1.235164245</v>
      </c>
      <c r="R1360">
        <v>1.168769873</v>
      </c>
      <c r="S1360">
        <v>1.9180239509999999</v>
      </c>
      <c r="T1360">
        <v>0.62222222199999999</v>
      </c>
      <c r="U1360">
        <v>0.133333333</v>
      </c>
      <c r="V1360">
        <v>0.6</v>
      </c>
      <c r="W1360">
        <v>6.6666666999999999E-2</v>
      </c>
      <c r="X1360">
        <v>0.571428571</v>
      </c>
      <c r="Y1360">
        <v>0.19047618999999999</v>
      </c>
      <c r="Z1360">
        <v>-5</v>
      </c>
      <c r="AA1360" s="5" t="s">
        <v>187</v>
      </c>
      <c r="AB1360">
        <v>-3</v>
      </c>
      <c r="AC1360">
        <v>-25</v>
      </c>
      <c r="AD1360" s="5" t="s">
        <v>219</v>
      </c>
      <c r="AE1360">
        <v>-23</v>
      </c>
      <c r="AF1360">
        <v>0</v>
      </c>
      <c r="AG1360">
        <v>-22</v>
      </c>
      <c r="AH1360">
        <v>3</v>
      </c>
      <c r="AI1360">
        <v>-19</v>
      </c>
      <c r="AJ1360">
        <v>3</v>
      </c>
      <c r="AK1360">
        <v>-19</v>
      </c>
      <c r="AL1360">
        <v>4</v>
      </c>
      <c r="AM1360">
        <v>-18</v>
      </c>
      <c r="AN1360">
        <v>5</v>
      </c>
      <c r="AO1360">
        <v>-17</v>
      </c>
      <c r="AP1360">
        <v>5</v>
      </c>
      <c r="AQ1360">
        <v>-17</v>
      </c>
      <c r="AR1360">
        <v>6</v>
      </c>
      <c r="AS1360">
        <v>-16</v>
      </c>
      <c r="AT1360">
        <v>6</v>
      </c>
      <c r="AU1360">
        <v>-16</v>
      </c>
      <c r="AV1360">
        <v>7</v>
      </c>
      <c r="AW1360">
        <v>-15</v>
      </c>
      <c r="AX1360">
        <v>9</v>
      </c>
      <c r="AY1360">
        <v>-13</v>
      </c>
      <c r="AZ1360">
        <v>12</v>
      </c>
      <c r="BA1360">
        <v>-10</v>
      </c>
      <c r="BB1360">
        <v>13</v>
      </c>
      <c r="BC1360">
        <v>-9</v>
      </c>
      <c r="BD1360">
        <v>13</v>
      </c>
      <c r="BE1360">
        <v>-9</v>
      </c>
      <c r="BF1360">
        <v>15</v>
      </c>
      <c r="BG1360">
        <v>-7</v>
      </c>
      <c r="BH1360">
        <v>17</v>
      </c>
      <c r="BI1360">
        <v>-5</v>
      </c>
      <c r="BJ1360">
        <v>21</v>
      </c>
      <c r="BK1360">
        <v>-1</v>
      </c>
      <c r="BL1360">
        <v>22</v>
      </c>
      <c r="BM1360">
        <v>0</v>
      </c>
      <c r="BN1360">
        <v>-1</v>
      </c>
      <c r="BO1360">
        <v>-3</v>
      </c>
      <c r="BP1360">
        <v>2</v>
      </c>
      <c r="BQ1360">
        <v>-2</v>
      </c>
      <c r="BR1360">
        <v>0</v>
      </c>
      <c r="BS1360">
        <v>-1</v>
      </c>
      <c r="BT1360">
        <v>0</v>
      </c>
      <c r="BU1360">
        <v>0</v>
      </c>
      <c r="BV1360">
        <v>-1</v>
      </c>
      <c r="BW1360">
        <v>-4</v>
      </c>
      <c r="BX1360">
        <v>2</v>
      </c>
      <c r="BY1360">
        <v>0</v>
      </c>
      <c r="BZ1360">
        <v>3</v>
      </c>
      <c r="CA1360">
        <v>-1</v>
      </c>
      <c r="CB1360">
        <v>4</v>
      </c>
      <c r="CC1360">
        <v>2</v>
      </c>
      <c r="CD1360">
        <v>0</v>
      </c>
      <c r="CE1360">
        <v>-2</v>
      </c>
      <c r="CF1360">
        <v>0</v>
      </c>
      <c r="CG1360">
        <v>0</v>
      </c>
      <c r="CH1360">
        <v>0</v>
      </c>
      <c r="CI1360">
        <v>0</v>
      </c>
      <c r="CJ1360">
        <v>-4</v>
      </c>
      <c r="CK1360">
        <v>-3</v>
      </c>
      <c r="CL1360">
        <v>-2</v>
      </c>
      <c r="CM1360">
        <v>-2</v>
      </c>
      <c r="CN1360">
        <v>3</v>
      </c>
      <c r="CO1360">
        <v>0</v>
      </c>
      <c r="CP1360">
        <v>1</v>
      </c>
      <c r="CQ1360">
        <v>-1</v>
      </c>
      <c r="CR1360">
        <v>1</v>
      </c>
      <c r="CS1360">
        <v>0</v>
      </c>
      <c r="CT1360">
        <v>2</v>
      </c>
      <c r="CU1360">
        <v>-1</v>
      </c>
      <c r="CV1360">
        <v>-1</v>
      </c>
      <c r="CW1360">
        <v>-1</v>
      </c>
      <c r="CX1360">
        <v>3</v>
      </c>
      <c r="CY1360">
        <v>0</v>
      </c>
      <c r="CZ1360">
        <v>0</v>
      </c>
      <c r="DA1360">
        <v>0</v>
      </c>
      <c r="DB1360">
        <v>-10</v>
      </c>
      <c r="DC1360">
        <v>-41</v>
      </c>
      <c r="DD1360">
        <v>-2</v>
      </c>
      <c r="DE1360">
        <v>-33</v>
      </c>
      <c r="DF1360">
        <v>-3</v>
      </c>
      <c r="DG1360">
        <v>-34</v>
      </c>
      <c r="DH1360">
        <v>0</v>
      </c>
      <c r="DI1360">
        <v>-31</v>
      </c>
      <c r="DJ1360">
        <v>1</v>
      </c>
      <c r="DK1360">
        <v>-30</v>
      </c>
      <c r="DL1360">
        <v>7</v>
      </c>
      <c r="DM1360">
        <v>-24</v>
      </c>
      <c r="DN1360">
        <v>8</v>
      </c>
      <c r="DO1360">
        <v>-23</v>
      </c>
      <c r="DP1360">
        <v>8</v>
      </c>
      <c r="DQ1360">
        <v>-23</v>
      </c>
      <c r="DR1360">
        <v>10</v>
      </c>
      <c r="DS1360">
        <v>-21</v>
      </c>
      <c r="DT1360">
        <v>9</v>
      </c>
      <c r="DU1360">
        <v>-22</v>
      </c>
      <c r="DV1360">
        <v>9</v>
      </c>
      <c r="DW1360">
        <v>-22</v>
      </c>
      <c r="DX1360">
        <v>4</v>
      </c>
      <c r="DY1360">
        <v>-27</v>
      </c>
      <c r="DZ1360">
        <v>18</v>
      </c>
      <c r="EA1360">
        <v>-13</v>
      </c>
      <c r="EB1360">
        <v>14</v>
      </c>
      <c r="EC1360">
        <v>-17</v>
      </c>
      <c r="ED1360">
        <v>19</v>
      </c>
      <c r="EE1360">
        <v>-12</v>
      </c>
      <c r="EF1360">
        <v>20</v>
      </c>
      <c r="EG1360">
        <v>-11</v>
      </c>
      <c r="EH1360">
        <v>26</v>
      </c>
      <c r="EI1360">
        <v>-5</v>
      </c>
      <c r="EJ1360">
        <v>26</v>
      </c>
      <c r="EK1360">
        <v>-5</v>
      </c>
      <c r="EL1360">
        <v>39</v>
      </c>
      <c r="EM1360">
        <v>8</v>
      </c>
      <c r="EN1360">
        <v>31</v>
      </c>
      <c r="EO1360">
        <v>0</v>
      </c>
      <c r="EP1360">
        <v>238.5490681</v>
      </c>
      <c r="EQ1360">
        <v>108.9005535</v>
      </c>
      <c r="ER1360">
        <v>90.205410400000005</v>
      </c>
      <c r="ES1360">
        <v>83.571594210000001</v>
      </c>
      <c r="ET1360">
        <v>240.6264286</v>
      </c>
      <c r="EU1360">
        <v>124.0925014</v>
      </c>
      <c r="EV1360">
        <v>89.912257400000001</v>
      </c>
      <c r="EW1360">
        <v>81.949462510000004</v>
      </c>
      <c r="EX1360">
        <v>71.074383359999999</v>
      </c>
      <c r="EY1360">
        <v>45.783970959999998</v>
      </c>
      <c r="EZ1360">
        <v>73.064452729999999</v>
      </c>
      <c r="FA1360">
        <v>61.863993899999997</v>
      </c>
      <c r="FB1360">
        <v>11.63714124</v>
      </c>
      <c r="FC1360">
        <v>7.540592105</v>
      </c>
      <c r="FD1360">
        <v>36.00691896</v>
      </c>
      <c r="FE1360">
        <v>22.320720510000001</v>
      </c>
      <c r="FF1360">
        <v>12.366468449999999</v>
      </c>
      <c r="FG1360">
        <v>5.4368881619999998</v>
      </c>
      <c r="FH1360">
        <v>2.100885458</v>
      </c>
      <c r="FI1360">
        <v>0.82306237699999996</v>
      </c>
      <c r="FJ1360">
        <v>42.711892509999998</v>
      </c>
      <c r="FK1360">
        <v>30.795950210000001</v>
      </c>
      <c r="FL1360">
        <v>14.955937970000001</v>
      </c>
      <c r="FM1360">
        <v>10.811418440000001</v>
      </c>
      <c r="FN1360">
        <v>0</v>
      </c>
      <c r="FO1360">
        <v>1</v>
      </c>
      <c r="FP1360">
        <v>0</v>
      </c>
      <c r="FQ1360">
        <v>2</v>
      </c>
      <c r="FR1360">
        <f>9/15</f>
        <v>0.6</v>
      </c>
      <c r="FS1360" t="s">
        <v>45</v>
      </c>
      <c r="FT1360">
        <v>1</v>
      </c>
      <c r="FU1360">
        <v>1</v>
      </c>
      <c r="FV1360" t="s">
        <v>45</v>
      </c>
      <c r="FW1360">
        <v>0</v>
      </c>
      <c r="FX1360">
        <v>0</v>
      </c>
    </row>
    <row r="1361" spans="1:180" x14ac:dyDescent="0.3">
      <c r="A1361" s="7" t="s">
        <v>51</v>
      </c>
      <c r="B1361" s="7" t="s">
        <v>71</v>
      </c>
      <c r="C1361" t="s">
        <v>52</v>
      </c>
      <c r="D1361">
        <v>16</v>
      </c>
      <c r="E1361">
        <v>3</v>
      </c>
      <c r="F1361">
        <v>1.9771951219999999</v>
      </c>
      <c r="G1361">
        <v>1.4617157169999999</v>
      </c>
      <c r="H1361">
        <v>0.59702491999999996</v>
      </c>
      <c r="I1361">
        <v>0.71556794000000001</v>
      </c>
      <c r="J1361">
        <v>0.66613390299999997</v>
      </c>
      <c r="K1361">
        <v>1.4326343779999999</v>
      </c>
      <c r="L1361">
        <v>0.72039930200000002</v>
      </c>
      <c r="M1361">
        <v>0.80491799100000005</v>
      </c>
      <c r="N1361">
        <v>23.815873790000001</v>
      </c>
      <c r="O1361">
        <v>19.43251222</v>
      </c>
      <c r="P1361">
        <v>1.2337645690000001</v>
      </c>
      <c r="Q1361">
        <v>1.476718508</v>
      </c>
      <c r="R1361">
        <v>1.9239512569999999</v>
      </c>
      <c r="S1361">
        <v>1.6634900349999999</v>
      </c>
      <c r="T1361">
        <v>0.24444444400000001</v>
      </c>
      <c r="U1361">
        <v>0.35555555599999999</v>
      </c>
      <c r="V1361">
        <v>0.26666666700000002</v>
      </c>
      <c r="W1361">
        <v>0.33333333300000001</v>
      </c>
      <c r="X1361">
        <v>8.3333332999999996E-2</v>
      </c>
      <c r="Y1361">
        <v>0.33333333300000001</v>
      </c>
      <c r="Z1361">
        <v>-22</v>
      </c>
      <c r="AA1361" s="5" t="s">
        <v>220</v>
      </c>
      <c r="AB1361">
        <v>-20</v>
      </c>
      <c r="AC1361">
        <v>-15</v>
      </c>
      <c r="AD1361" s="5" t="s">
        <v>185</v>
      </c>
      <c r="AE1361">
        <v>-13</v>
      </c>
      <c r="AF1361">
        <v>-17</v>
      </c>
      <c r="AG1361">
        <v>-12</v>
      </c>
      <c r="AH1361">
        <v>-14</v>
      </c>
      <c r="AI1361">
        <v>-9</v>
      </c>
      <c r="AJ1361">
        <v>-14</v>
      </c>
      <c r="AK1361">
        <v>-9</v>
      </c>
      <c r="AL1361">
        <v>-13</v>
      </c>
      <c r="AM1361">
        <v>-8</v>
      </c>
      <c r="AN1361">
        <v>-12</v>
      </c>
      <c r="AO1361">
        <v>-7</v>
      </c>
      <c r="AP1361">
        <v>-12</v>
      </c>
      <c r="AQ1361">
        <v>-7</v>
      </c>
      <c r="AR1361">
        <v>-11</v>
      </c>
      <c r="AS1361">
        <v>-6</v>
      </c>
      <c r="AT1361">
        <v>-11</v>
      </c>
      <c r="AU1361">
        <v>-6</v>
      </c>
      <c r="AV1361">
        <v>-10</v>
      </c>
      <c r="AW1361">
        <v>-5</v>
      </c>
      <c r="AX1361">
        <v>-8</v>
      </c>
      <c r="AY1361">
        <v>-3</v>
      </c>
      <c r="AZ1361">
        <v>-5</v>
      </c>
      <c r="BA1361">
        <v>0</v>
      </c>
      <c r="BB1361">
        <v>-4</v>
      </c>
      <c r="BC1361">
        <v>1</v>
      </c>
      <c r="BD1361">
        <v>-4</v>
      </c>
      <c r="BE1361">
        <v>1</v>
      </c>
      <c r="BF1361">
        <v>-2</v>
      </c>
      <c r="BG1361">
        <v>3</v>
      </c>
      <c r="BH1361">
        <v>0</v>
      </c>
      <c r="BI1361">
        <v>5</v>
      </c>
      <c r="BJ1361">
        <v>4</v>
      </c>
      <c r="BK1361">
        <v>9</v>
      </c>
      <c r="BL1361">
        <v>5</v>
      </c>
      <c r="BM1361">
        <v>10</v>
      </c>
      <c r="BN1361">
        <v>-1</v>
      </c>
      <c r="BO1361">
        <v>-1</v>
      </c>
      <c r="BP1361">
        <v>0</v>
      </c>
      <c r="BQ1361">
        <v>-1</v>
      </c>
      <c r="BR1361">
        <v>-4</v>
      </c>
      <c r="BS1361">
        <v>0</v>
      </c>
      <c r="BT1361">
        <v>1</v>
      </c>
      <c r="BU1361">
        <v>-3</v>
      </c>
      <c r="BV1361">
        <v>-1</v>
      </c>
      <c r="BW1361">
        <v>2</v>
      </c>
      <c r="BX1361">
        <v>0</v>
      </c>
      <c r="BY1361">
        <v>0</v>
      </c>
      <c r="BZ1361">
        <v>-2</v>
      </c>
      <c r="CA1361">
        <v>0</v>
      </c>
      <c r="CB1361">
        <v>-5</v>
      </c>
      <c r="CC1361">
        <v>-3</v>
      </c>
      <c r="CD1361">
        <v>0</v>
      </c>
      <c r="CE1361">
        <v>-2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-2</v>
      </c>
      <c r="CL1361">
        <v>-1</v>
      </c>
      <c r="CM1361">
        <v>3</v>
      </c>
      <c r="CN1361">
        <v>0</v>
      </c>
      <c r="CO1361">
        <v>0</v>
      </c>
      <c r="CP1361">
        <v>0</v>
      </c>
      <c r="CQ1361">
        <v>3</v>
      </c>
      <c r="CR1361">
        <v>-1</v>
      </c>
      <c r="CS1361">
        <v>0</v>
      </c>
      <c r="CT1361">
        <v>-1</v>
      </c>
      <c r="CU1361">
        <v>-1</v>
      </c>
      <c r="CV1361">
        <v>0</v>
      </c>
      <c r="CW1361">
        <v>0</v>
      </c>
      <c r="CX1361">
        <v>0</v>
      </c>
      <c r="CY1361">
        <v>3</v>
      </c>
      <c r="CZ1361">
        <v>1</v>
      </c>
      <c r="DA1361">
        <v>0</v>
      </c>
      <c r="DB1361">
        <v>-36</v>
      </c>
      <c r="DC1361">
        <v>-24</v>
      </c>
      <c r="DD1361">
        <v>-28</v>
      </c>
      <c r="DE1361">
        <v>-16</v>
      </c>
      <c r="DF1361">
        <v>-29</v>
      </c>
      <c r="DG1361">
        <v>-17</v>
      </c>
      <c r="DH1361">
        <v>-26</v>
      </c>
      <c r="DI1361">
        <v>-14</v>
      </c>
      <c r="DJ1361">
        <v>-25</v>
      </c>
      <c r="DK1361">
        <v>-13</v>
      </c>
      <c r="DL1361">
        <v>-19</v>
      </c>
      <c r="DM1361">
        <v>-7</v>
      </c>
      <c r="DN1361">
        <v>-18</v>
      </c>
      <c r="DO1361">
        <v>-6</v>
      </c>
      <c r="DP1361">
        <v>-18</v>
      </c>
      <c r="DQ1361">
        <v>-6</v>
      </c>
      <c r="DR1361">
        <v>-16</v>
      </c>
      <c r="DS1361">
        <v>-4</v>
      </c>
      <c r="DT1361">
        <v>-17</v>
      </c>
      <c r="DU1361">
        <v>-5</v>
      </c>
      <c r="DV1361">
        <v>-17</v>
      </c>
      <c r="DW1361">
        <v>-5</v>
      </c>
      <c r="DX1361">
        <v>-22</v>
      </c>
      <c r="DY1361">
        <v>-10</v>
      </c>
      <c r="DZ1361">
        <v>-8</v>
      </c>
      <c r="EA1361">
        <v>4</v>
      </c>
      <c r="EB1361">
        <v>-12</v>
      </c>
      <c r="EC1361">
        <v>0</v>
      </c>
      <c r="ED1361">
        <v>-7</v>
      </c>
      <c r="EE1361">
        <v>5</v>
      </c>
      <c r="EF1361">
        <v>-6</v>
      </c>
      <c r="EG1361">
        <v>6</v>
      </c>
      <c r="EH1361">
        <v>0</v>
      </c>
      <c r="EI1361">
        <v>12</v>
      </c>
      <c r="EJ1361">
        <v>0</v>
      </c>
      <c r="EK1361">
        <v>12</v>
      </c>
      <c r="EL1361">
        <v>13</v>
      </c>
      <c r="EM1361">
        <v>25</v>
      </c>
      <c r="EN1361">
        <v>5</v>
      </c>
      <c r="EO1361">
        <v>17</v>
      </c>
      <c r="EP1361">
        <v>115.2900274</v>
      </c>
      <c r="EQ1361">
        <v>115.43106659999999</v>
      </c>
      <c r="ER1361">
        <v>84.266458560000004</v>
      </c>
      <c r="ES1361">
        <v>85.091468699999993</v>
      </c>
      <c r="ET1361">
        <v>149.67397360000001</v>
      </c>
      <c r="EU1361">
        <v>160.29792900000001</v>
      </c>
      <c r="EV1361">
        <v>84.393242099999995</v>
      </c>
      <c r="EW1361">
        <v>86.575928200000007</v>
      </c>
      <c r="EX1361">
        <v>57.677810639999997</v>
      </c>
      <c r="EY1361">
        <v>62.514060530000002</v>
      </c>
      <c r="EZ1361">
        <v>62.61893182</v>
      </c>
      <c r="FA1361">
        <v>69.341989049999995</v>
      </c>
      <c r="FB1361">
        <v>7.0022946130000001</v>
      </c>
      <c r="FC1361">
        <v>7.4450389970000002</v>
      </c>
      <c r="FD1361">
        <v>23.444696230000002</v>
      </c>
      <c r="FE1361">
        <v>25.541557869999998</v>
      </c>
      <c r="FF1361">
        <v>6.594636446</v>
      </c>
      <c r="FG1361">
        <v>5.7088132590000003</v>
      </c>
      <c r="FH1361">
        <v>2.3987502699999999</v>
      </c>
      <c r="FI1361">
        <v>2.0590001839999998</v>
      </c>
      <c r="FJ1361">
        <v>36.36411871</v>
      </c>
      <c r="FK1361">
        <v>33.484295920000001</v>
      </c>
      <c r="FL1361">
        <v>6.7570462659999997</v>
      </c>
      <c r="FM1361">
        <v>12.63341275</v>
      </c>
      <c r="FN1361">
        <v>0</v>
      </c>
      <c r="FO1361">
        <v>0</v>
      </c>
      <c r="FP1361">
        <v>5</v>
      </c>
      <c r="FQ1361">
        <v>0</v>
      </c>
      <c r="FR1361">
        <f>4/14</f>
        <v>0.2857142857142857</v>
      </c>
      <c r="FS1361" t="s">
        <v>45</v>
      </c>
      <c r="FT1361">
        <v>0</v>
      </c>
      <c r="FU1361">
        <v>0</v>
      </c>
      <c r="FV1361" t="s">
        <v>45</v>
      </c>
      <c r="FW1361">
        <v>0</v>
      </c>
      <c r="FX1361">
        <v>0</v>
      </c>
    </row>
    <row r="1362" spans="1:180" x14ac:dyDescent="0.3">
      <c r="A1362" s="7" t="s">
        <v>75</v>
      </c>
      <c r="B1362" s="7" t="s">
        <v>382</v>
      </c>
      <c r="C1362" t="s">
        <v>52</v>
      </c>
      <c r="D1362">
        <v>16</v>
      </c>
      <c r="E1362">
        <v>3</v>
      </c>
      <c r="F1362">
        <v>1.736206897</v>
      </c>
      <c r="G1362">
        <v>1.6</v>
      </c>
      <c r="H1362">
        <v>0.67896551699999996</v>
      </c>
      <c r="I1362">
        <v>0.71799999999999997</v>
      </c>
      <c r="J1362">
        <v>1.526895833</v>
      </c>
      <c r="K1362">
        <v>0.72033187399999998</v>
      </c>
      <c r="L1362">
        <v>0.69779913000000005</v>
      </c>
      <c r="M1362">
        <v>0.49290893200000002</v>
      </c>
      <c r="N1362">
        <v>19.483656360000001</v>
      </c>
      <c r="O1362">
        <v>17.976169540000001</v>
      </c>
      <c r="P1362">
        <v>1.4638255899999999</v>
      </c>
      <c r="Q1362">
        <v>0.73015376499999995</v>
      </c>
      <c r="R1362">
        <v>1.6463203259999999</v>
      </c>
      <c r="S1362">
        <v>1.567256159</v>
      </c>
      <c r="T1362">
        <v>0.33333333300000001</v>
      </c>
      <c r="U1362">
        <v>0.28888888899999998</v>
      </c>
      <c r="V1362">
        <v>0.2</v>
      </c>
      <c r="W1362">
        <v>0.4</v>
      </c>
      <c r="X1362">
        <v>0.33333333300000001</v>
      </c>
      <c r="Y1362">
        <v>0.19047618999999999</v>
      </c>
      <c r="Z1362">
        <v>-18</v>
      </c>
      <c r="AA1362" s="5" t="s">
        <v>188</v>
      </c>
      <c r="AB1362">
        <v>-16</v>
      </c>
      <c r="AC1362">
        <v>-18</v>
      </c>
      <c r="AD1362" s="5" t="s">
        <v>218</v>
      </c>
      <c r="AE1362">
        <v>-16</v>
      </c>
      <c r="AF1362">
        <v>-13</v>
      </c>
      <c r="AG1362">
        <v>-15</v>
      </c>
      <c r="AH1362">
        <v>-10</v>
      </c>
      <c r="AI1362">
        <v>-12</v>
      </c>
      <c r="AJ1362">
        <v>-10</v>
      </c>
      <c r="AK1362">
        <v>-12</v>
      </c>
      <c r="AL1362">
        <v>-9</v>
      </c>
      <c r="AM1362">
        <v>-11</v>
      </c>
      <c r="AN1362">
        <v>-8</v>
      </c>
      <c r="AO1362">
        <v>-10</v>
      </c>
      <c r="AP1362">
        <v>-8</v>
      </c>
      <c r="AQ1362">
        <v>-10</v>
      </c>
      <c r="AR1362">
        <v>-7</v>
      </c>
      <c r="AS1362">
        <v>-9</v>
      </c>
      <c r="AT1362">
        <v>-7</v>
      </c>
      <c r="AU1362">
        <v>-9</v>
      </c>
      <c r="AV1362">
        <v>-6</v>
      </c>
      <c r="AW1362">
        <v>-8</v>
      </c>
      <c r="AX1362">
        <v>-4</v>
      </c>
      <c r="AY1362">
        <v>-6</v>
      </c>
      <c r="AZ1362">
        <v>-1</v>
      </c>
      <c r="BA1362">
        <v>-3</v>
      </c>
      <c r="BB1362">
        <v>0</v>
      </c>
      <c r="BC1362">
        <v>-2</v>
      </c>
      <c r="BD1362">
        <v>0</v>
      </c>
      <c r="BE1362">
        <v>-2</v>
      </c>
      <c r="BF1362">
        <v>2</v>
      </c>
      <c r="BG1362">
        <v>0</v>
      </c>
      <c r="BH1362">
        <v>4</v>
      </c>
      <c r="BI1362">
        <v>2</v>
      </c>
      <c r="BJ1362">
        <v>8</v>
      </c>
      <c r="BK1362">
        <v>6</v>
      </c>
      <c r="BL1362">
        <v>9</v>
      </c>
      <c r="BM1362">
        <v>7</v>
      </c>
      <c r="BN1362">
        <v>3</v>
      </c>
      <c r="BO1362">
        <v>-3</v>
      </c>
      <c r="BP1362">
        <v>-1</v>
      </c>
      <c r="BQ1362">
        <v>-1</v>
      </c>
      <c r="BR1362">
        <v>-3</v>
      </c>
      <c r="BS1362">
        <v>-1</v>
      </c>
      <c r="BT1362">
        <v>-1</v>
      </c>
      <c r="BU1362">
        <v>-2</v>
      </c>
      <c r="BV1362">
        <v>-2</v>
      </c>
      <c r="BW1362">
        <v>-5</v>
      </c>
      <c r="BX1362">
        <v>-1</v>
      </c>
      <c r="BY1362">
        <v>-1</v>
      </c>
      <c r="BZ1362">
        <v>1</v>
      </c>
      <c r="CA1362">
        <v>-1</v>
      </c>
      <c r="CB1362">
        <v>-2</v>
      </c>
      <c r="CC1362">
        <v>-2</v>
      </c>
      <c r="CD1362">
        <v>-1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2</v>
      </c>
      <c r="CM1362">
        <v>-1</v>
      </c>
      <c r="CN1362">
        <v>0</v>
      </c>
      <c r="CO1362">
        <v>1</v>
      </c>
      <c r="CP1362">
        <v>0</v>
      </c>
      <c r="CQ1362">
        <v>-1</v>
      </c>
      <c r="CR1362">
        <v>0</v>
      </c>
      <c r="CS1362">
        <v>0</v>
      </c>
      <c r="CT1362">
        <v>0</v>
      </c>
      <c r="CU1362">
        <v>0</v>
      </c>
      <c r="CV1362">
        <v>1</v>
      </c>
      <c r="CW1362">
        <v>1</v>
      </c>
      <c r="CX1362">
        <v>-4</v>
      </c>
      <c r="CY1362">
        <v>1</v>
      </c>
      <c r="CZ1362">
        <v>0</v>
      </c>
      <c r="DA1362">
        <v>1</v>
      </c>
      <c r="DB1362">
        <v>-30</v>
      </c>
      <c r="DC1362">
        <v>-36</v>
      </c>
      <c r="DD1362">
        <v>-22</v>
      </c>
      <c r="DE1362">
        <v>-28</v>
      </c>
      <c r="DF1362">
        <v>-23</v>
      </c>
      <c r="DG1362">
        <v>-29</v>
      </c>
      <c r="DH1362">
        <v>-20</v>
      </c>
      <c r="DI1362">
        <v>-26</v>
      </c>
      <c r="DJ1362">
        <v>-19</v>
      </c>
      <c r="DK1362">
        <v>-25</v>
      </c>
      <c r="DL1362">
        <v>-13</v>
      </c>
      <c r="DM1362">
        <v>-19</v>
      </c>
      <c r="DN1362">
        <v>-12</v>
      </c>
      <c r="DO1362">
        <v>-18</v>
      </c>
      <c r="DP1362">
        <v>-12</v>
      </c>
      <c r="DQ1362">
        <v>-18</v>
      </c>
      <c r="DR1362">
        <v>-10</v>
      </c>
      <c r="DS1362">
        <v>-16</v>
      </c>
      <c r="DT1362">
        <v>-11</v>
      </c>
      <c r="DU1362">
        <v>-17</v>
      </c>
      <c r="DV1362">
        <v>-11</v>
      </c>
      <c r="DW1362">
        <v>-17</v>
      </c>
      <c r="DX1362">
        <v>-16</v>
      </c>
      <c r="DY1362">
        <v>-22</v>
      </c>
      <c r="DZ1362">
        <v>-2</v>
      </c>
      <c r="EA1362">
        <v>-8</v>
      </c>
      <c r="EB1362">
        <v>-6</v>
      </c>
      <c r="EC1362">
        <v>-12</v>
      </c>
      <c r="ED1362">
        <v>-1</v>
      </c>
      <c r="EE1362">
        <v>-7</v>
      </c>
      <c r="EF1362">
        <v>0</v>
      </c>
      <c r="EG1362">
        <v>-6</v>
      </c>
      <c r="EH1362">
        <v>6</v>
      </c>
      <c r="EI1362">
        <v>0</v>
      </c>
      <c r="EJ1362">
        <v>6</v>
      </c>
      <c r="EK1362">
        <v>0</v>
      </c>
      <c r="EL1362">
        <v>19</v>
      </c>
      <c r="EM1362">
        <v>13</v>
      </c>
      <c r="EN1362">
        <v>11</v>
      </c>
      <c r="EO1362">
        <v>5</v>
      </c>
      <c r="EP1362">
        <v>140.41399630000001</v>
      </c>
      <c r="EQ1362">
        <v>112.77735060000001</v>
      </c>
      <c r="ER1362">
        <v>85.783966000000007</v>
      </c>
      <c r="ES1362">
        <v>83.621319349999993</v>
      </c>
      <c r="ET1362">
        <v>162.67183589999999</v>
      </c>
      <c r="EU1362">
        <v>138.78928740000001</v>
      </c>
      <c r="EV1362">
        <v>87.258579159999996</v>
      </c>
      <c r="EW1362">
        <v>83.326588689999994</v>
      </c>
      <c r="EX1362">
        <v>57.129000720000001</v>
      </c>
      <c r="EY1362">
        <v>49.36333046</v>
      </c>
      <c r="EZ1362">
        <v>69.535853939999996</v>
      </c>
      <c r="FA1362">
        <v>61.729054509999997</v>
      </c>
      <c r="FB1362">
        <v>8.3445070640000001</v>
      </c>
      <c r="FC1362">
        <v>5.2739166669999999</v>
      </c>
      <c r="FD1362">
        <v>27.181988239999999</v>
      </c>
      <c r="FE1362">
        <v>22.121416669999999</v>
      </c>
      <c r="FF1362">
        <v>7.1724701570000002</v>
      </c>
      <c r="FG1362">
        <v>4.6479798849999998</v>
      </c>
      <c r="FH1362">
        <v>1.442803064</v>
      </c>
      <c r="FI1362">
        <v>1.560666667</v>
      </c>
      <c r="FJ1362">
        <v>37.05866425</v>
      </c>
      <c r="FK1362">
        <v>24.70109793</v>
      </c>
      <c r="FL1362">
        <v>12.84986351</v>
      </c>
      <c r="FM1362">
        <v>7.8439885059999996</v>
      </c>
      <c r="FN1362">
        <v>1</v>
      </c>
      <c r="FO1362">
        <v>0</v>
      </c>
      <c r="FP1362">
        <v>2</v>
      </c>
      <c r="FQ1362">
        <v>0</v>
      </c>
      <c r="FR1362">
        <v>1</v>
      </c>
      <c r="FS1362" t="s">
        <v>45</v>
      </c>
      <c r="FT1362">
        <v>0</v>
      </c>
      <c r="FU1362">
        <v>0</v>
      </c>
      <c r="FV1362" t="s">
        <v>45</v>
      </c>
      <c r="FW1362">
        <v>0</v>
      </c>
      <c r="FX1362">
        <v>0</v>
      </c>
    </row>
    <row r="1363" spans="1:180" x14ac:dyDescent="0.3">
      <c r="A1363" s="7" t="s">
        <v>74</v>
      </c>
      <c r="B1363" s="7" t="s">
        <v>69</v>
      </c>
      <c r="C1363" t="s">
        <v>52</v>
      </c>
      <c r="D1363">
        <v>16</v>
      </c>
      <c r="E1363">
        <v>3</v>
      </c>
      <c r="F1363">
        <v>1.9276190479999999</v>
      </c>
      <c r="G1363">
        <v>1.63047619</v>
      </c>
      <c r="H1363">
        <v>0.61842857100000004</v>
      </c>
      <c r="I1363">
        <v>0.691238095</v>
      </c>
      <c r="J1363">
        <v>0.88304611300000002</v>
      </c>
      <c r="K1363">
        <v>1.0201097240000001</v>
      </c>
      <c r="L1363">
        <v>0.54107219799999995</v>
      </c>
      <c r="M1363">
        <v>0.98883474000000005</v>
      </c>
      <c r="N1363">
        <v>20.01068167</v>
      </c>
      <c r="O1363">
        <v>22.70740438</v>
      </c>
      <c r="P1363">
        <v>1.2318012819999999</v>
      </c>
      <c r="Q1363">
        <v>1.100067981</v>
      </c>
      <c r="R1363">
        <v>1.7929438230000001</v>
      </c>
      <c r="S1363">
        <v>2.0005658890000002</v>
      </c>
      <c r="T1363">
        <v>0.33333333300000001</v>
      </c>
      <c r="U1363">
        <v>0.42222222199999998</v>
      </c>
      <c r="V1363">
        <v>0.26666666700000002</v>
      </c>
      <c r="W1363">
        <v>0.46666666699999998</v>
      </c>
      <c r="X1363">
        <v>0.23809523799999999</v>
      </c>
      <c r="Y1363">
        <v>0.52380952400000003</v>
      </c>
      <c r="Z1363">
        <v>-18</v>
      </c>
      <c r="AA1363" s="5" t="s">
        <v>218</v>
      </c>
      <c r="AB1363">
        <v>-16</v>
      </c>
      <c r="AC1363">
        <v>-12</v>
      </c>
      <c r="AD1363" s="5" t="s">
        <v>218</v>
      </c>
      <c r="AE1363">
        <v>-10</v>
      </c>
      <c r="AF1363">
        <v>-13</v>
      </c>
      <c r="AG1363">
        <v>-9</v>
      </c>
      <c r="AH1363">
        <v>-10</v>
      </c>
      <c r="AI1363">
        <v>-6</v>
      </c>
      <c r="AJ1363">
        <v>-10</v>
      </c>
      <c r="AK1363">
        <v>-6</v>
      </c>
      <c r="AL1363">
        <v>-9</v>
      </c>
      <c r="AM1363">
        <v>-5</v>
      </c>
      <c r="AN1363">
        <v>-8</v>
      </c>
      <c r="AO1363">
        <v>-4</v>
      </c>
      <c r="AP1363">
        <v>-8</v>
      </c>
      <c r="AQ1363">
        <v>-4</v>
      </c>
      <c r="AR1363">
        <v>-7</v>
      </c>
      <c r="AS1363">
        <v>-3</v>
      </c>
      <c r="AT1363">
        <v>-7</v>
      </c>
      <c r="AU1363">
        <v>-3</v>
      </c>
      <c r="AV1363">
        <v>-6</v>
      </c>
      <c r="AW1363">
        <v>-2</v>
      </c>
      <c r="AX1363">
        <v>-4</v>
      </c>
      <c r="AY1363">
        <v>0</v>
      </c>
      <c r="AZ1363">
        <v>-1</v>
      </c>
      <c r="BA1363">
        <v>3</v>
      </c>
      <c r="BB1363">
        <v>0</v>
      </c>
      <c r="BC1363">
        <v>4</v>
      </c>
      <c r="BD1363">
        <v>0</v>
      </c>
      <c r="BE1363">
        <v>4</v>
      </c>
      <c r="BF1363">
        <v>2</v>
      </c>
      <c r="BG1363">
        <v>6</v>
      </c>
      <c r="BH1363">
        <v>4</v>
      </c>
      <c r="BI1363">
        <v>8</v>
      </c>
      <c r="BJ1363">
        <v>8</v>
      </c>
      <c r="BK1363">
        <v>12</v>
      </c>
      <c r="BL1363">
        <v>9</v>
      </c>
      <c r="BM1363">
        <v>13</v>
      </c>
      <c r="BN1363">
        <v>0</v>
      </c>
      <c r="BO1363">
        <v>0</v>
      </c>
      <c r="BP1363">
        <v>-2</v>
      </c>
      <c r="BQ1363">
        <v>-2</v>
      </c>
      <c r="BR1363">
        <v>0</v>
      </c>
      <c r="BS1363">
        <v>-2</v>
      </c>
      <c r="BT1363">
        <v>-1</v>
      </c>
      <c r="BU1363">
        <v>2</v>
      </c>
      <c r="BV1363">
        <v>-2</v>
      </c>
      <c r="BW1363">
        <v>2</v>
      </c>
      <c r="BX1363">
        <v>-2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-2</v>
      </c>
      <c r="CF1363">
        <v>0</v>
      </c>
      <c r="CG1363">
        <v>0</v>
      </c>
      <c r="CH1363">
        <v>0</v>
      </c>
      <c r="CI1363">
        <v>0</v>
      </c>
      <c r="CJ1363">
        <v>-1</v>
      </c>
      <c r="CK1363">
        <v>-3</v>
      </c>
      <c r="CL1363">
        <v>0</v>
      </c>
      <c r="CM1363">
        <v>0</v>
      </c>
      <c r="CN1363">
        <v>-3</v>
      </c>
      <c r="CO1363">
        <v>-3</v>
      </c>
      <c r="CP1363">
        <v>0</v>
      </c>
      <c r="CQ1363">
        <v>0</v>
      </c>
      <c r="CR1363">
        <v>0</v>
      </c>
      <c r="CS1363">
        <v>-2</v>
      </c>
      <c r="CT1363">
        <v>1</v>
      </c>
      <c r="CU1363">
        <v>1</v>
      </c>
      <c r="CV1363">
        <v>0</v>
      </c>
      <c r="CW1363">
        <v>1</v>
      </c>
      <c r="CX1363">
        <v>2</v>
      </c>
      <c r="CY1363">
        <v>0</v>
      </c>
      <c r="CZ1363">
        <v>1</v>
      </c>
      <c r="DA1363">
        <v>2</v>
      </c>
      <c r="DB1363">
        <v>-29</v>
      </c>
      <c r="DC1363">
        <v>-28</v>
      </c>
      <c r="DD1363">
        <v>-21</v>
      </c>
      <c r="DE1363">
        <v>-20</v>
      </c>
      <c r="DF1363">
        <v>-22</v>
      </c>
      <c r="DG1363">
        <v>-21</v>
      </c>
      <c r="DH1363">
        <v>-19</v>
      </c>
      <c r="DI1363">
        <v>-18</v>
      </c>
      <c r="DJ1363">
        <v>-18</v>
      </c>
      <c r="DK1363">
        <v>-17</v>
      </c>
      <c r="DL1363">
        <v>-12</v>
      </c>
      <c r="DM1363">
        <v>-11</v>
      </c>
      <c r="DN1363">
        <v>-11</v>
      </c>
      <c r="DO1363">
        <v>-10</v>
      </c>
      <c r="DP1363">
        <v>-11</v>
      </c>
      <c r="DQ1363">
        <v>-10</v>
      </c>
      <c r="DR1363">
        <v>-9</v>
      </c>
      <c r="DS1363">
        <v>-8</v>
      </c>
      <c r="DT1363">
        <v>-10</v>
      </c>
      <c r="DU1363">
        <v>-9</v>
      </c>
      <c r="DV1363">
        <v>-10</v>
      </c>
      <c r="DW1363">
        <v>-9</v>
      </c>
      <c r="DX1363">
        <v>-15</v>
      </c>
      <c r="DY1363">
        <v>-14</v>
      </c>
      <c r="DZ1363">
        <v>-1</v>
      </c>
      <c r="EA1363">
        <v>0</v>
      </c>
      <c r="EB1363">
        <v>-5</v>
      </c>
      <c r="EC1363">
        <v>-4</v>
      </c>
      <c r="ED1363">
        <v>0</v>
      </c>
      <c r="EE1363">
        <v>1</v>
      </c>
      <c r="EF1363">
        <v>1</v>
      </c>
      <c r="EG1363">
        <v>2</v>
      </c>
      <c r="EH1363">
        <v>7</v>
      </c>
      <c r="EI1363">
        <v>8</v>
      </c>
      <c r="EJ1363">
        <v>7</v>
      </c>
      <c r="EK1363">
        <v>8</v>
      </c>
      <c r="EL1363">
        <v>20</v>
      </c>
      <c r="EM1363">
        <v>21</v>
      </c>
      <c r="EN1363">
        <v>12</v>
      </c>
      <c r="EO1363">
        <v>13</v>
      </c>
      <c r="EP1363">
        <v>137.345933</v>
      </c>
      <c r="EQ1363">
        <v>99.619113619999993</v>
      </c>
      <c r="ER1363">
        <v>85.757197509999997</v>
      </c>
      <c r="ES1363">
        <v>84.079225269999995</v>
      </c>
      <c r="ET1363">
        <v>147.56718710000001</v>
      </c>
      <c r="EU1363">
        <v>116.718661</v>
      </c>
      <c r="EV1363">
        <v>85.242484189999999</v>
      </c>
      <c r="EW1363">
        <v>82.876868970000004</v>
      </c>
      <c r="EX1363">
        <v>47.314522420000003</v>
      </c>
      <c r="EY1363">
        <v>43.92636006</v>
      </c>
      <c r="EZ1363">
        <v>62.740477919999996</v>
      </c>
      <c r="FA1363">
        <v>61.815242869999999</v>
      </c>
      <c r="FB1363">
        <v>5.9978977410000001</v>
      </c>
      <c r="FC1363">
        <v>7.7867020150000004</v>
      </c>
      <c r="FD1363">
        <v>25.487370630000001</v>
      </c>
      <c r="FE1363">
        <v>16.387928840000001</v>
      </c>
      <c r="FF1363">
        <v>5.1468866259999997</v>
      </c>
      <c r="FG1363">
        <v>4.7640457889999999</v>
      </c>
      <c r="FH1363">
        <v>1.5185317389999999</v>
      </c>
      <c r="FI1363">
        <v>1.30749761</v>
      </c>
      <c r="FJ1363">
        <v>29.93127707</v>
      </c>
      <c r="FK1363">
        <v>33.24379201</v>
      </c>
      <c r="FL1363">
        <v>11.024245110000001</v>
      </c>
      <c r="FM1363">
        <v>9.1139088850000007</v>
      </c>
      <c r="FN1363">
        <v>1</v>
      </c>
      <c r="FO1363">
        <v>0</v>
      </c>
      <c r="FP1363">
        <v>1</v>
      </c>
      <c r="FQ1363">
        <v>2</v>
      </c>
      <c r="FR1363">
        <f>12/15</f>
        <v>0.8</v>
      </c>
      <c r="FS1363">
        <v>1</v>
      </c>
      <c r="FT1363">
        <v>2</v>
      </c>
      <c r="FU1363">
        <v>0</v>
      </c>
      <c r="FV1363" t="s">
        <v>45</v>
      </c>
      <c r="FW1363">
        <v>0</v>
      </c>
      <c r="FX1363">
        <v>0</v>
      </c>
    </row>
    <row r="1364" spans="1:180" x14ac:dyDescent="0.3">
      <c r="A1364" s="7" t="s">
        <v>70</v>
      </c>
      <c r="B1364" s="7" t="s">
        <v>63</v>
      </c>
      <c r="C1364" t="s">
        <v>52</v>
      </c>
      <c r="D1364">
        <v>16</v>
      </c>
      <c r="E1364">
        <v>3</v>
      </c>
      <c r="F1364">
        <v>1.377037037</v>
      </c>
      <c r="G1364">
        <v>0.99709677399999996</v>
      </c>
      <c r="H1364">
        <v>0.68207407399999997</v>
      </c>
      <c r="I1364">
        <v>0.71970967699999999</v>
      </c>
      <c r="J1364">
        <v>1.323253732</v>
      </c>
      <c r="K1364">
        <v>1.5577506510000001</v>
      </c>
      <c r="L1364">
        <v>0.90489799599999998</v>
      </c>
      <c r="M1364">
        <v>1.407035021</v>
      </c>
      <c r="N1364">
        <v>24.985065290000001</v>
      </c>
      <c r="O1364">
        <v>22.192398959999998</v>
      </c>
      <c r="P1364">
        <v>1.44549573</v>
      </c>
      <c r="Q1364">
        <v>2.0829937549999999</v>
      </c>
      <c r="R1364">
        <v>1.3120802499999999</v>
      </c>
      <c r="S1364">
        <v>1.0188908999999999</v>
      </c>
      <c r="T1364">
        <v>0.55555555599999995</v>
      </c>
      <c r="U1364">
        <v>0.688888889</v>
      </c>
      <c r="V1364">
        <v>0.46666666699999998</v>
      </c>
      <c r="W1364">
        <v>0.66666666699999999</v>
      </c>
      <c r="X1364">
        <v>0.80952380999999995</v>
      </c>
      <c r="Y1364">
        <v>0.571428571</v>
      </c>
      <c r="Z1364">
        <v>-8</v>
      </c>
      <c r="AA1364" s="5" t="s">
        <v>181</v>
      </c>
      <c r="AB1364">
        <v>-6</v>
      </c>
      <c r="AC1364">
        <v>0</v>
      </c>
      <c r="AD1364" s="5" t="s">
        <v>222</v>
      </c>
      <c r="AE1364">
        <v>2</v>
      </c>
      <c r="AF1364">
        <v>-3</v>
      </c>
      <c r="AG1364">
        <v>3</v>
      </c>
      <c r="AH1364">
        <v>0</v>
      </c>
      <c r="AI1364">
        <v>6</v>
      </c>
      <c r="AJ1364">
        <v>0</v>
      </c>
      <c r="AK1364">
        <v>6</v>
      </c>
      <c r="AL1364">
        <v>1</v>
      </c>
      <c r="AM1364">
        <v>7</v>
      </c>
      <c r="AN1364">
        <v>2</v>
      </c>
      <c r="AO1364">
        <v>8</v>
      </c>
      <c r="AP1364">
        <v>2</v>
      </c>
      <c r="AQ1364">
        <v>8</v>
      </c>
      <c r="AR1364">
        <v>3</v>
      </c>
      <c r="AS1364">
        <v>9</v>
      </c>
      <c r="AT1364">
        <v>3</v>
      </c>
      <c r="AU1364">
        <v>9</v>
      </c>
      <c r="AV1364">
        <v>4</v>
      </c>
      <c r="AW1364">
        <v>10</v>
      </c>
      <c r="AX1364">
        <v>6</v>
      </c>
      <c r="AY1364">
        <v>12</v>
      </c>
      <c r="AZ1364">
        <v>9</v>
      </c>
      <c r="BA1364">
        <v>15</v>
      </c>
      <c r="BB1364">
        <v>10</v>
      </c>
      <c r="BC1364">
        <v>16</v>
      </c>
      <c r="BD1364">
        <v>10</v>
      </c>
      <c r="BE1364">
        <v>16</v>
      </c>
      <c r="BF1364">
        <v>12</v>
      </c>
      <c r="BG1364">
        <v>18</v>
      </c>
      <c r="BH1364">
        <v>14</v>
      </c>
      <c r="BI1364">
        <v>20</v>
      </c>
      <c r="BJ1364">
        <v>18</v>
      </c>
      <c r="BK1364">
        <v>24</v>
      </c>
      <c r="BL1364">
        <v>19</v>
      </c>
      <c r="BM1364">
        <v>25</v>
      </c>
      <c r="BN1364">
        <v>-1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-2</v>
      </c>
      <c r="BU1364">
        <v>-2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-1</v>
      </c>
      <c r="CB1364">
        <v>0</v>
      </c>
      <c r="CC1364">
        <v>3</v>
      </c>
      <c r="CD1364">
        <v>1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1</v>
      </c>
      <c r="CK1364">
        <v>1</v>
      </c>
      <c r="CL1364">
        <v>0</v>
      </c>
      <c r="CM1364">
        <v>2</v>
      </c>
      <c r="CN1364">
        <v>0</v>
      </c>
      <c r="CO1364">
        <v>1</v>
      </c>
      <c r="CP1364">
        <v>2</v>
      </c>
      <c r="CQ1364">
        <v>2</v>
      </c>
      <c r="CR1364">
        <v>1</v>
      </c>
      <c r="CS1364">
        <v>1</v>
      </c>
      <c r="CT1364">
        <v>1</v>
      </c>
      <c r="CU1364">
        <v>1</v>
      </c>
      <c r="CV1364">
        <v>0</v>
      </c>
      <c r="CW1364">
        <v>0</v>
      </c>
      <c r="CX1364">
        <v>2</v>
      </c>
      <c r="CY1364">
        <v>4</v>
      </c>
      <c r="CZ1364">
        <v>0</v>
      </c>
      <c r="DA1364">
        <v>2</v>
      </c>
      <c r="DB1364">
        <v>-17</v>
      </c>
      <c r="DC1364">
        <v>-8</v>
      </c>
      <c r="DD1364">
        <v>-9</v>
      </c>
      <c r="DE1364">
        <v>0</v>
      </c>
      <c r="DF1364">
        <v>-10</v>
      </c>
      <c r="DG1364">
        <v>-1</v>
      </c>
      <c r="DH1364">
        <v>-7</v>
      </c>
      <c r="DI1364">
        <v>2</v>
      </c>
      <c r="DJ1364">
        <v>-6</v>
      </c>
      <c r="DK1364">
        <v>3</v>
      </c>
      <c r="DL1364">
        <v>0</v>
      </c>
      <c r="DM1364">
        <v>9</v>
      </c>
      <c r="DN1364">
        <v>1</v>
      </c>
      <c r="DO1364">
        <v>10</v>
      </c>
      <c r="DP1364">
        <v>1</v>
      </c>
      <c r="DQ1364">
        <v>10</v>
      </c>
      <c r="DR1364">
        <v>3</v>
      </c>
      <c r="DS1364">
        <v>12</v>
      </c>
      <c r="DT1364">
        <v>2</v>
      </c>
      <c r="DU1364">
        <v>11</v>
      </c>
      <c r="DV1364">
        <v>2</v>
      </c>
      <c r="DW1364">
        <v>11</v>
      </c>
      <c r="DX1364">
        <v>-3</v>
      </c>
      <c r="DY1364">
        <v>6</v>
      </c>
      <c r="DZ1364">
        <v>11</v>
      </c>
      <c r="EA1364">
        <v>20</v>
      </c>
      <c r="EB1364">
        <v>7</v>
      </c>
      <c r="EC1364">
        <v>16</v>
      </c>
      <c r="ED1364">
        <v>12</v>
      </c>
      <c r="EE1364">
        <v>21</v>
      </c>
      <c r="EF1364">
        <v>13</v>
      </c>
      <c r="EG1364">
        <v>22</v>
      </c>
      <c r="EH1364">
        <v>19</v>
      </c>
      <c r="EI1364">
        <v>28</v>
      </c>
      <c r="EJ1364">
        <v>19</v>
      </c>
      <c r="EK1364">
        <v>28</v>
      </c>
      <c r="EL1364">
        <v>32</v>
      </c>
      <c r="EM1364">
        <v>41</v>
      </c>
      <c r="EN1364">
        <v>24</v>
      </c>
      <c r="EO1364">
        <v>33</v>
      </c>
      <c r="EP1364">
        <v>122.8608943</v>
      </c>
      <c r="EQ1364">
        <v>215.64330279999999</v>
      </c>
      <c r="ER1364">
        <v>82.533143800000005</v>
      </c>
      <c r="ES1364">
        <v>88.938992150000004</v>
      </c>
      <c r="ET1364">
        <v>159.58417180000001</v>
      </c>
      <c r="EU1364">
        <v>218.7805328</v>
      </c>
      <c r="EV1364">
        <v>82.251193400000005</v>
      </c>
      <c r="EW1364">
        <v>87.599551750000003</v>
      </c>
      <c r="EX1364">
        <v>57.402951010000002</v>
      </c>
      <c r="EY1364">
        <v>59.138988830000002</v>
      </c>
      <c r="EZ1364">
        <v>64.857069850000002</v>
      </c>
      <c r="FA1364">
        <v>67.052273659999997</v>
      </c>
      <c r="FB1364">
        <v>8.4831815830000004</v>
      </c>
      <c r="FC1364">
        <v>12.29357888</v>
      </c>
      <c r="FD1364">
        <v>28.376655360000001</v>
      </c>
      <c r="FE1364">
        <v>41.412665680000003</v>
      </c>
      <c r="FF1364">
        <v>8.7520447289999996</v>
      </c>
      <c r="FG1364">
        <v>11.51709544</v>
      </c>
      <c r="FH1364">
        <v>3.313679815</v>
      </c>
      <c r="FI1364">
        <v>2.9278904350000001</v>
      </c>
      <c r="FJ1364">
        <v>34.050078149999997</v>
      </c>
      <c r="FK1364">
        <v>32.206605750000001</v>
      </c>
      <c r="FL1364">
        <v>11.93854792</v>
      </c>
      <c r="FM1364">
        <v>14.018310169999999</v>
      </c>
      <c r="FN1364">
        <v>0</v>
      </c>
      <c r="FO1364">
        <v>0</v>
      </c>
      <c r="FP1364">
        <v>1</v>
      </c>
      <c r="FQ1364">
        <v>1</v>
      </c>
      <c r="FR1364">
        <f>3/12</f>
        <v>0.25</v>
      </c>
      <c r="FS1364" t="s">
        <v>45</v>
      </c>
      <c r="FT1364">
        <v>2</v>
      </c>
      <c r="FU1364">
        <v>2</v>
      </c>
      <c r="FV1364">
        <v>1</v>
      </c>
      <c r="FW1364">
        <v>2</v>
      </c>
      <c r="FX1364">
        <v>1</v>
      </c>
    </row>
    <row r="1365" spans="1:180" x14ac:dyDescent="0.3">
      <c r="A1365" s="7" t="s">
        <v>378</v>
      </c>
      <c r="B1365" s="7" t="s">
        <v>66</v>
      </c>
      <c r="C1365" t="s">
        <v>52</v>
      </c>
      <c r="D1365">
        <v>16</v>
      </c>
      <c r="E1365">
        <v>3</v>
      </c>
      <c r="F1365">
        <v>1.47</v>
      </c>
      <c r="G1365">
        <v>1.283870968</v>
      </c>
      <c r="H1365">
        <v>0.71399999999999997</v>
      </c>
      <c r="I1365">
        <v>0.70980645200000003</v>
      </c>
      <c r="J1365">
        <v>2.0893333329999999</v>
      </c>
      <c r="K1365">
        <v>1.905384492</v>
      </c>
      <c r="L1365">
        <v>1.266166667</v>
      </c>
      <c r="M1365">
        <v>1.1956155989999999</v>
      </c>
      <c r="N1365">
        <v>21.401666670000001</v>
      </c>
      <c r="O1365">
        <v>21.251241879999998</v>
      </c>
      <c r="P1365">
        <v>1.9529000000000001</v>
      </c>
      <c r="Q1365">
        <v>1.9387523149999999</v>
      </c>
      <c r="R1365">
        <v>1.475733333</v>
      </c>
      <c r="S1365">
        <v>1.252343633</v>
      </c>
      <c r="T1365">
        <v>0.46666666699999998</v>
      </c>
      <c r="U1365">
        <v>0.53333333299999997</v>
      </c>
      <c r="V1365">
        <v>0.46666666699999998</v>
      </c>
      <c r="W1365">
        <v>0.53333333299999997</v>
      </c>
      <c r="X1365">
        <v>0.19047618999999999</v>
      </c>
      <c r="Y1365">
        <v>0.52380952400000003</v>
      </c>
      <c r="Z1365">
        <v>-12</v>
      </c>
      <c r="AA1365" s="5" t="s">
        <v>193</v>
      </c>
      <c r="AB1365">
        <v>-10</v>
      </c>
      <c r="AC1365">
        <v>-7</v>
      </c>
      <c r="AD1365" s="5" t="s">
        <v>245</v>
      </c>
      <c r="AE1365">
        <v>-5</v>
      </c>
      <c r="AF1365">
        <v>-7</v>
      </c>
      <c r="AG1365">
        <v>-4</v>
      </c>
      <c r="AH1365">
        <v>-4</v>
      </c>
      <c r="AI1365">
        <v>-1</v>
      </c>
      <c r="AJ1365">
        <v>-4</v>
      </c>
      <c r="AK1365">
        <v>-1</v>
      </c>
      <c r="AL1365">
        <v>-3</v>
      </c>
      <c r="AM1365">
        <v>0</v>
      </c>
      <c r="AN1365">
        <v>-2</v>
      </c>
      <c r="AO1365">
        <v>1</v>
      </c>
      <c r="AP1365">
        <v>-2</v>
      </c>
      <c r="AQ1365">
        <v>1</v>
      </c>
      <c r="AR1365">
        <v>-1</v>
      </c>
      <c r="AS1365">
        <v>2</v>
      </c>
      <c r="AT1365">
        <v>-1</v>
      </c>
      <c r="AU1365">
        <v>2</v>
      </c>
      <c r="AV1365">
        <v>0</v>
      </c>
      <c r="AW1365">
        <v>3</v>
      </c>
      <c r="AX1365">
        <v>2</v>
      </c>
      <c r="AY1365">
        <v>5</v>
      </c>
      <c r="AZ1365">
        <v>5</v>
      </c>
      <c r="BA1365">
        <v>8</v>
      </c>
      <c r="BB1365">
        <v>6</v>
      </c>
      <c r="BC1365">
        <v>9</v>
      </c>
      <c r="BD1365">
        <v>6</v>
      </c>
      <c r="BE1365">
        <v>9</v>
      </c>
      <c r="BF1365">
        <v>8</v>
      </c>
      <c r="BG1365">
        <v>11</v>
      </c>
      <c r="BH1365">
        <v>10</v>
      </c>
      <c r="BI1365">
        <v>13</v>
      </c>
      <c r="BJ1365">
        <v>14</v>
      </c>
      <c r="BK1365">
        <v>17</v>
      </c>
      <c r="BL1365">
        <v>15</v>
      </c>
      <c r="BM1365">
        <v>18</v>
      </c>
      <c r="BN1365">
        <v>-2</v>
      </c>
      <c r="BO1365">
        <v>1</v>
      </c>
      <c r="BP1365">
        <v>-1</v>
      </c>
      <c r="BQ1365">
        <v>1</v>
      </c>
      <c r="BR1365">
        <v>0</v>
      </c>
      <c r="BS1365">
        <v>-1</v>
      </c>
      <c r="BT1365">
        <v>4</v>
      </c>
      <c r="BU1365">
        <v>-3</v>
      </c>
      <c r="BV1365">
        <v>0</v>
      </c>
      <c r="BW1365">
        <v>0</v>
      </c>
      <c r="BX1365">
        <v>-1</v>
      </c>
      <c r="BY1365">
        <v>0</v>
      </c>
      <c r="BZ1365">
        <v>0</v>
      </c>
      <c r="CA1365">
        <v>0</v>
      </c>
      <c r="CB1365">
        <v>-1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3</v>
      </c>
      <c r="CM1365">
        <v>0</v>
      </c>
      <c r="CN1365">
        <v>2</v>
      </c>
      <c r="CO1365">
        <v>0</v>
      </c>
      <c r="CP1365">
        <v>1</v>
      </c>
      <c r="CQ1365">
        <v>0</v>
      </c>
      <c r="CR1365">
        <v>0</v>
      </c>
      <c r="CS1365">
        <v>-1</v>
      </c>
      <c r="CT1365">
        <v>0</v>
      </c>
      <c r="CU1365">
        <v>1</v>
      </c>
      <c r="CV1365">
        <v>0</v>
      </c>
      <c r="CW1365">
        <v>2</v>
      </c>
      <c r="CX1365">
        <v>0</v>
      </c>
      <c r="CY1365">
        <v>3</v>
      </c>
      <c r="CZ1365">
        <v>3</v>
      </c>
      <c r="DA1365">
        <v>1</v>
      </c>
      <c r="DB1365">
        <v>-14</v>
      </c>
      <c r="DC1365">
        <v>-18</v>
      </c>
      <c r="DD1365">
        <v>-6</v>
      </c>
      <c r="DE1365">
        <v>-10</v>
      </c>
      <c r="DF1365">
        <v>-7</v>
      </c>
      <c r="DG1365">
        <v>-11</v>
      </c>
      <c r="DH1365">
        <v>-4</v>
      </c>
      <c r="DI1365">
        <v>-8</v>
      </c>
      <c r="DJ1365">
        <v>-3</v>
      </c>
      <c r="DK1365">
        <v>-7</v>
      </c>
      <c r="DL1365">
        <v>3</v>
      </c>
      <c r="DM1365">
        <v>-1</v>
      </c>
      <c r="DN1365">
        <v>4</v>
      </c>
      <c r="DO1365">
        <v>0</v>
      </c>
      <c r="DP1365">
        <v>4</v>
      </c>
      <c r="DQ1365">
        <v>0</v>
      </c>
      <c r="DR1365">
        <v>6</v>
      </c>
      <c r="DS1365">
        <v>2</v>
      </c>
      <c r="DT1365">
        <v>5</v>
      </c>
      <c r="DU1365">
        <v>1</v>
      </c>
      <c r="DV1365">
        <v>5</v>
      </c>
      <c r="DW1365">
        <v>1</v>
      </c>
      <c r="DX1365">
        <v>0</v>
      </c>
      <c r="DY1365">
        <v>-4</v>
      </c>
      <c r="DZ1365">
        <v>14</v>
      </c>
      <c r="EA1365">
        <v>10</v>
      </c>
      <c r="EB1365">
        <v>10</v>
      </c>
      <c r="EC1365">
        <v>6</v>
      </c>
      <c r="ED1365">
        <v>15</v>
      </c>
      <c r="EE1365">
        <v>11</v>
      </c>
      <c r="EF1365">
        <v>16</v>
      </c>
      <c r="EG1365">
        <v>12</v>
      </c>
      <c r="EH1365">
        <v>22</v>
      </c>
      <c r="EI1365">
        <v>18</v>
      </c>
      <c r="EJ1365">
        <v>22</v>
      </c>
      <c r="EK1365">
        <v>18</v>
      </c>
      <c r="EL1365">
        <v>35</v>
      </c>
      <c r="EM1365">
        <v>31</v>
      </c>
      <c r="EN1365">
        <v>27</v>
      </c>
      <c r="EO1365">
        <v>23</v>
      </c>
      <c r="EP1365">
        <v>141.7546667</v>
      </c>
      <c r="EQ1365">
        <v>168.29667989999999</v>
      </c>
      <c r="ER1365">
        <v>87.09096667</v>
      </c>
      <c r="ES1365">
        <v>88.077608600000005</v>
      </c>
      <c r="ET1365">
        <v>164.51166670000001</v>
      </c>
      <c r="EU1365">
        <v>187.97118259999999</v>
      </c>
      <c r="EV1365">
        <v>84.600053939999995</v>
      </c>
      <c r="EW1365">
        <v>87.375706710000003</v>
      </c>
      <c r="EX1365">
        <v>48.828666669999997</v>
      </c>
      <c r="EY1365">
        <v>58.187419769999998</v>
      </c>
      <c r="EZ1365">
        <v>62.526556579999998</v>
      </c>
      <c r="FA1365">
        <v>69.441198689999993</v>
      </c>
      <c r="FB1365">
        <v>10.47</v>
      </c>
      <c r="FC1365">
        <v>9.1896250560000006</v>
      </c>
      <c r="FD1365">
        <v>26.06133333</v>
      </c>
      <c r="FE1365">
        <v>27.884595839999999</v>
      </c>
      <c r="FF1365">
        <v>8.9676666669999996</v>
      </c>
      <c r="FG1365">
        <v>7.4869178700000001</v>
      </c>
      <c r="FH1365">
        <v>2.0910000000000002</v>
      </c>
      <c r="FI1365">
        <v>1.6589176130000001</v>
      </c>
      <c r="FJ1365">
        <v>31.76144816</v>
      </c>
      <c r="FK1365">
        <v>36.07435916</v>
      </c>
      <c r="FL1365">
        <v>15.481666669999999</v>
      </c>
      <c r="FM1365">
        <v>12.52178355</v>
      </c>
      <c r="FN1365">
        <v>0</v>
      </c>
      <c r="FO1365">
        <v>0</v>
      </c>
      <c r="FP1365">
        <v>1</v>
      </c>
      <c r="FQ1365">
        <v>0</v>
      </c>
      <c r="FR1365">
        <f>6/15</f>
        <v>0.4</v>
      </c>
      <c r="FS1365" t="s">
        <v>45</v>
      </c>
      <c r="FT1365">
        <v>2</v>
      </c>
      <c r="FU1365">
        <v>2</v>
      </c>
      <c r="FV1365">
        <v>2</v>
      </c>
      <c r="FW1365">
        <v>0</v>
      </c>
      <c r="FX1365">
        <v>1</v>
      </c>
    </row>
    <row r="1366" spans="1:180" x14ac:dyDescent="0.3">
      <c r="A1366" s="7" t="s">
        <v>96</v>
      </c>
      <c r="B1366" s="7" t="s">
        <v>107</v>
      </c>
      <c r="C1366" t="s">
        <v>58</v>
      </c>
      <c r="D1366">
        <v>20</v>
      </c>
      <c r="E1366">
        <v>3</v>
      </c>
      <c r="F1366">
        <v>1.6291428569999999</v>
      </c>
      <c r="G1366">
        <v>2.151188119</v>
      </c>
      <c r="H1366">
        <v>0.66700000000000004</v>
      </c>
      <c r="I1366">
        <v>0.61126072600000003</v>
      </c>
      <c r="J1366">
        <v>1.6230356690000001</v>
      </c>
      <c r="K1366">
        <v>1.327026381</v>
      </c>
      <c r="L1366">
        <v>1.124304119</v>
      </c>
      <c r="M1366">
        <v>0.60084536200000005</v>
      </c>
      <c r="N1366">
        <v>18.496875110000001</v>
      </c>
      <c r="O1366">
        <v>24.485135230000001</v>
      </c>
      <c r="P1366">
        <v>1.428038503</v>
      </c>
      <c r="Q1366">
        <v>0.88562960800000001</v>
      </c>
      <c r="R1366">
        <v>1.415612315</v>
      </c>
      <c r="S1366">
        <v>1.808900307</v>
      </c>
      <c r="T1366">
        <v>0.62745097999999999</v>
      </c>
      <c r="U1366">
        <v>0.21052631599999999</v>
      </c>
      <c r="V1366">
        <v>0.33333333300000001</v>
      </c>
      <c r="W1366">
        <v>6.6666666999999999E-2</v>
      </c>
      <c r="X1366">
        <v>0.625</v>
      </c>
      <c r="Y1366">
        <v>0.29629629600000001</v>
      </c>
      <c r="Z1366">
        <v>-8</v>
      </c>
      <c r="AA1366" s="5" t="s">
        <v>217</v>
      </c>
      <c r="AB1366">
        <v>-7</v>
      </c>
      <c r="AC1366">
        <v>-27</v>
      </c>
      <c r="AD1366" s="5" t="s">
        <v>191</v>
      </c>
      <c r="AE1366">
        <v>-27</v>
      </c>
      <c r="AF1366">
        <v>-1</v>
      </c>
      <c r="AG1366">
        <v>-21</v>
      </c>
      <c r="AH1366">
        <v>-1</v>
      </c>
      <c r="AI1366">
        <v>-21</v>
      </c>
      <c r="AJ1366">
        <v>0</v>
      </c>
      <c r="AK1366">
        <v>-20</v>
      </c>
      <c r="AL1366">
        <v>2</v>
      </c>
      <c r="AM1366">
        <v>-18</v>
      </c>
      <c r="AN1366">
        <v>4</v>
      </c>
      <c r="AO1366">
        <v>-16</v>
      </c>
      <c r="AP1366">
        <v>5</v>
      </c>
      <c r="AQ1366">
        <v>-15</v>
      </c>
      <c r="AR1366">
        <v>6</v>
      </c>
      <c r="AS1366">
        <v>-14</v>
      </c>
      <c r="AT1366">
        <v>6</v>
      </c>
      <c r="AU1366">
        <v>-14</v>
      </c>
      <c r="AV1366">
        <v>7</v>
      </c>
      <c r="AW1366">
        <v>-13</v>
      </c>
      <c r="AX1366">
        <v>9</v>
      </c>
      <c r="AY1366">
        <v>-11</v>
      </c>
      <c r="AZ1366">
        <v>11</v>
      </c>
      <c r="BA1366">
        <v>-9</v>
      </c>
      <c r="BB1366">
        <v>12</v>
      </c>
      <c r="BC1366">
        <v>-8</v>
      </c>
      <c r="BD1366">
        <v>13</v>
      </c>
      <c r="BE1366">
        <v>-7</v>
      </c>
      <c r="BF1366">
        <v>15</v>
      </c>
      <c r="BG1366">
        <v>-5</v>
      </c>
      <c r="BH1366">
        <v>18</v>
      </c>
      <c r="BI1366">
        <v>-2</v>
      </c>
      <c r="BJ1366">
        <v>20</v>
      </c>
      <c r="BK1366">
        <v>0</v>
      </c>
      <c r="BL1366">
        <v>20</v>
      </c>
      <c r="BM1366">
        <v>0</v>
      </c>
      <c r="BN1366">
        <v>0</v>
      </c>
      <c r="BO1366">
        <v>0</v>
      </c>
      <c r="BP1366">
        <v>1</v>
      </c>
      <c r="BQ1366">
        <v>-4</v>
      </c>
      <c r="BR1366">
        <v>0</v>
      </c>
      <c r="BS1366">
        <v>-1</v>
      </c>
      <c r="BT1366">
        <v>1</v>
      </c>
      <c r="BU1366">
        <v>-3</v>
      </c>
      <c r="BV1366">
        <v>-1</v>
      </c>
      <c r="BW1366">
        <v>-2</v>
      </c>
      <c r="BX1366">
        <v>0</v>
      </c>
      <c r="BY1366">
        <v>-2</v>
      </c>
      <c r="BZ1366">
        <v>-1</v>
      </c>
      <c r="CA1366">
        <v>-4</v>
      </c>
      <c r="CB1366">
        <v>2</v>
      </c>
      <c r="CC1366">
        <v>1</v>
      </c>
      <c r="CD1366">
        <v>0</v>
      </c>
      <c r="CE1366">
        <v>0</v>
      </c>
      <c r="CF1366">
        <v>2</v>
      </c>
      <c r="CG1366">
        <v>-2</v>
      </c>
      <c r="CH1366">
        <v>1</v>
      </c>
      <c r="CI1366">
        <v>4</v>
      </c>
      <c r="CJ1366">
        <v>0</v>
      </c>
      <c r="CK1366">
        <v>-1</v>
      </c>
      <c r="CL1366">
        <v>0</v>
      </c>
      <c r="CM1366">
        <v>-2</v>
      </c>
      <c r="CN1366">
        <v>0</v>
      </c>
      <c r="CO1366">
        <v>1</v>
      </c>
      <c r="CP1366">
        <v>1</v>
      </c>
      <c r="CQ1366">
        <v>-5</v>
      </c>
      <c r="CR1366">
        <v>-2</v>
      </c>
      <c r="CS1366">
        <v>0</v>
      </c>
      <c r="CT1366">
        <v>2</v>
      </c>
      <c r="CU1366">
        <v>-1</v>
      </c>
      <c r="CV1366">
        <v>0</v>
      </c>
      <c r="CW1366">
        <v>-2</v>
      </c>
      <c r="CX1366">
        <v>1</v>
      </c>
      <c r="CY1366">
        <v>-3</v>
      </c>
      <c r="CZ1366">
        <v>2</v>
      </c>
      <c r="DA1366">
        <v>0</v>
      </c>
      <c r="DB1366">
        <v>-12</v>
      </c>
      <c r="DC1366">
        <v>-47</v>
      </c>
      <c r="DD1366">
        <v>-23</v>
      </c>
      <c r="DE1366">
        <v>-58</v>
      </c>
      <c r="DF1366">
        <v>-10</v>
      </c>
      <c r="DG1366">
        <v>-45</v>
      </c>
      <c r="DH1366">
        <v>0</v>
      </c>
      <c r="DI1366">
        <v>-35</v>
      </c>
      <c r="DJ1366">
        <v>2</v>
      </c>
      <c r="DK1366">
        <v>-33</v>
      </c>
      <c r="DL1366">
        <v>0</v>
      </c>
      <c r="DM1366">
        <v>-35</v>
      </c>
      <c r="DN1366">
        <v>14</v>
      </c>
      <c r="DO1366">
        <v>-21</v>
      </c>
      <c r="DP1366">
        <v>10</v>
      </c>
      <c r="DQ1366">
        <v>-25</v>
      </c>
      <c r="DR1366">
        <v>9</v>
      </c>
      <c r="DS1366">
        <v>-26</v>
      </c>
      <c r="DT1366">
        <v>10</v>
      </c>
      <c r="DU1366">
        <v>-25</v>
      </c>
      <c r="DV1366">
        <v>13</v>
      </c>
      <c r="DW1366">
        <v>-22</v>
      </c>
      <c r="DX1366">
        <v>7</v>
      </c>
      <c r="DY1366">
        <v>-28</v>
      </c>
      <c r="DZ1366">
        <v>12</v>
      </c>
      <c r="EA1366">
        <v>-23</v>
      </c>
      <c r="EB1366">
        <v>11</v>
      </c>
      <c r="EC1366">
        <v>-24</v>
      </c>
      <c r="ED1366">
        <v>13</v>
      </c>
      <c r="EE1366">
        <v>-22</v>
      </c>
      <c r="EF1366">
        <v>18</v>
      </c>
      <c r="EG1366">
        <v>-17</v>
      </c>
      <c r="EH1366">
        <v>21</v>
      </c>
      <c r="EI1366">
        <v>-14</v>
      </c>
      <c r="EJ1366">
        <v>23</v>
      </c>
      <c r="EK1366">
        <v>-12</v>
      </c>
      <c r="EL1366">
        <v>27</v>
      </c>
      <c r="EM1366">
        <v>-8</v>
      </c>
      <c r="EN1366">
        <v>35</v>
      </c>
      <c r="EO1366">
        <v>0</v>
      </c>
      <c r="EP1366">
        <v>170.07424130000001</v>
      </c>
      <c r="EQ1366">
        <v>123.1173876</v>
      </c>
      <c r="ER1366">
        <v>88.769973500000006</v>
      </c>
      <c r="ES1366">
        <v>84.86483475</v>
      </c>
      <c r="ET1366">
        <v>152.3222566</v>
      </c>
      <c r="EU1366">
        <v>127.5552702</v>
      </c>
      <c r="EV1366">
        <v>86.007383160000003</v>
      </c>
      <c r="EW1366">
        <v>83.432770980000001</v>
      </c>
      <c r="EX1366">
        <v>51.880573179999999</v>
      </c>
      <c r="EY1366">
        <v>47.405016680000003</v>
      </c>
      <c r="EZ1366">
        <v>63.589536600000002</v>
      </c>
      <c r="FA1366">
        <v>62.824710459999999</v>
      </c>
      <c r="FB1366">
        <v>10.796661459999999</v>
      </c>
      <c r="FC1366">
        <v>7.7666473099999997</v>
      </c>
      <c r="FD1366">
        <v>28.512626520000001</v>
      </c>
      <c r="FE1366">
        <v>23.285120719999998</v>
      </c>
      <c r="FF1366">
        <v>6.9334454259999996</v>
      </c>
      <c r="FG1366">
        <v>5.2726136500000003</v>
      </c>
      <c r="FH1366">
        <v>1.8926084480000001</v>
      </c>
      <c r="FI1366">
        <v>2.2581103320000002</v>
      </c>
      <c r="FJ1366">
        <v>30.46904954</v>
      </c>
      <c r="FK1366">
        <v>35.495800260000003</v>
      </c>
      <c r="FL1366">
        <v>12.73502482</v>
      </c>
      <c r="FM1366">
        <v>10.132813479999999</v>
      </c>
      <c r="FN1366">
        <v>0</v>
      </c>
      <c r="FO1366">
        <v>0</v>
      </c>
      <c r="FP1366">
        <v>2</v>
      </c>
      <c r="FQ1366">
        <v>0</v>
      </c>
      <c r="FR1366">
        <v>1</v>
      </c>
      <c r="FS1366">
        <v>2</v>
      </c>
      <c r="FT1366">
        <v>1</v>
      </c>
      <c r="FU1366">
        <v>2</v>
      </c>
      <c r="FV1366" t="s">
        <v>45</v>
      </c>
      <c r="FW1366">
        <v>0</v>
      </c>
      <c r="FX1366">
        <v>0</v>
      </c>
    </row>
    <row r="1367" spans="1:180" x14ac:dyDescent="0.3">
      <c r="A1367" s="7" t="s">
        <v>97</v>
      </c>
      <c r="B1367" s="7" t="s">
        <v>113</v>
      </c>
      <c r="C1367" t="s">
        <v>58</v>
      </c>
      <c r="D1367">
        <v>20</v>
      </c>
      <c r="E1367">
        <v>3</v>
      </c>
      <c r="F1367">
        <v>1.5591216219999999</v>
      </c>
      <c r="G1367">
        <v>0.75714285699999995</v>
      </c>
      <c r="H1367">
        <v>0.65757432400000004</v>
      </c>
      <c r="I1367">
        <v>0.75700000000000001</v>
      </c>
      <c r="J1367">
        <v>0.74990357100000005</v>
      </c>
      <c r="K1367">
        <v>2.8414121849999998</v>
      </c>
      <c r="L1367">
        <v>0.57777698899999996</v>
      </c>
      <c r="M1367">
        <v>1.74977337</v>
      </c>
      <c r="N1367">
        <v>21.987465780000001</v>
      </c>
      <c r="O1367">
        <v>17.156145049999999</v>
      </c>
      <c r="P1367">
        <v>1.055245953</v>
      </c>
      <c r="Q1367">
        <v>2.40157109</v>
      </c>
      <c r="R1367">
        <v>1.339821529</v>
      </c>
      <c r="S1367">
        <v>0.85789319900000005</v>
      </c>
      <c r="T1367">
        <v>0.52631578899999998</v>
      </c>
      <c r="U1367">
        <v>0.68421052599999999</v>
      </c>
      <c r="V1367">
        <v>0.46666666699999998</v>
      </c>
      <c r="W1367">
        <v>0.73333333300000003</v>
      </c>
      <c r="X1367">
        <v>0.48148148099999999</v>
      </c>
      <c r="Y1367">
        <v>0.62962963000000005</v>
      </c>
      <c r="Z1367">
        <v>-10</v>
      </c>
      <c r="AA1367" s="5" t="s">
        <v>219</v>
      </c>
      <c r="AB1367">
        <v>-9</v>
      </c>
      <c r="AC1367">
        <v>0</v>
      </c>
      <c r="AD1367" s="5" t="s">
        <v>193</v>
      </c>
      <c r="AE1367">
        <v>0</v>
      </c>
      <c r="AF1367">
        <v>-3</v>
      </c>
      <c r="AG1367">
        <v>6</v>
      </c>
      <c r="AH1367">
        <v>-3</v>
      </c>
      <c r="AI1367">
        <v>6</v>
      </c>
      <c r="AJ1367">
        <v>-2</v>
      </c>
      <c r="AK1367">
        <v>7</v>
      </c>
      <c r="AL1367">
        <v>0</v>
      </c>
      <c r="AM1367">
        <v>9</v>
      </c>
      <c r="AN1367">
        <v>2</v>
      </c>
      <c r="AO1367">
        <v>11</v>
      </c>
      <c r="AP1367">
        <v>3</v>
      </c>
      <c r="AQ1367">
        <v>12</v>
      </c>
      <c r="AR1367">
        <v>4</v>
      </c>
      <c r="AS1367">
        <v>13</v>
      </c>
      <c r="AT1367">
        <v>4</v>
      </c>
      <c r="AU1367">
        <v>13</v>
      </c>
      <c r="AV1367">
        <v>5</v>
      </c>
      <c r="AW1367">
        <v>14</v>
      </c>
      <c r="AX1367">
        <v>7</v>
      </c>
      <c r="AY1367">
        <v>16</v>
      </c>
      <c r="AZ1367">
        <v>9</v>
      </c>
      <c r="BA1367">
        <v>18</v>
      </c>
      <c r="BB1367">
        <v>10</v>
      </c>
      <c r="BC1367">
        <v>19</v>
      </c>
      <c r="BD1367">
        <v>11</v>
      </c>
      <c r="BE1367">
        <v>20</v>
      </c>
      <c r="BF1367">
        <v>13</v>
      </c>
      <c r="BG1367">
        <v>22</v>
      </c>
      <c r="BH1367">
        <v>16</v>
      </c>
      <c r="BI1367">
        <v>25</v>
      </c>
      <c r="BJ1367">
        <v>18</v>
      </c>
      <c r="BK1367">
        <v>27</v>
      </c>
      <c r="BL1367">
        <v>18</v>
      </c>
      <c r="BM1367">
        <v>27</v>
      </c>
      <c r="BN1367">
        <v>-1</v>
      </c>
      <c r="BO1367">
        <v>-1</v>
      </c>
      <c r="BP1367">
        <v>-5</v>
      </c>
      <c r="BQ1367">
        <v>0</v>
      </c>
      <c r="BR1367">
        <v>1</v>
      </c>
      <c r="BS1367">
        <v>0</v>
      </c>
      <c r="BT1367">
        <v>-3</v>
      </c>
      <c r="BU1367">
        <v>-1</v>
      </c>
      <c r="BV1367">
        <v>1</v>
      </c>
      <c r="BW1367">
        <v>3</v>
      </c>
      <c r="BX1367">
        <v>1</v>
      </c>
      <c r="BY1367">
        <v>-1</v>
      </c>
      <c r="BZ1367">
        <v>0</v>
      </c>
      <c r="CA1367">
        <v>5</v>
      </c>
      <c r="CB1367">
        <v>-3</v>
      </c>
      <c r="CC1367">
        <v>2</v>
      </c>
      <c r="CD1367">
        <v>2</v>
      </c>
      <c r="CE1367">
        <v>-1</v>
      </c>
      <c r="CF1367">
        <v>-2</v>
      </c>
      <c r="CG1367">
        <v>0</v>
      </c>
      <c r="CH1367">
        <v>1</v>
      </c>
      <c r="CI1367">
        <v>3</v>
      </c>
      <c r="CJ1367">
        <v>0</v>
      </c>
      <c r="CK1367">
        <v>1</v>
      </c>
      <c r="CL1367">
        <v>-3</v>
      </c>
      <c r="CM1367">
        <v>3</v>
      </c>
      <c r="CN1367">
        <v>1</v>
      </c>
      <c r="CO1367">
        <v>2</v>
      </c>
      <c r="CP1367">
        <v>-2</v>
      </c>
      <c r="CQ1367">
        <v>4</v>
      </c>
      <c r="CR1367">
        <v>0</v>
      </c>
      <c r="CS1367">
        <v>0</v>
      </c>
      <c r="CT1367">
        <v>0</v>
      </c>
      <c r="CU1367">
        <v>3</v>
      </c>
      <c r="CV1367">
        <v>1</v>
      </c>
      <c r="CW1367">
        <v>4</v>
      </c>
      <c r="CX1367">
        <v>2</v>
      </c>
      <c r="CY1367">
        <v>2</v>
      </c>
      <c r="CZ1367">
        <v>4</v>
      </c>
      <c r="DA1367">
        <v>4</v>
      </c>
      <c r="DB1367">
        <v>-26</v>
      </c>
      <c r="DC1367">
        <v>11</v>
      </c>
      <c r="DD1367">
        <v>-37</v>
      </c>
      <c r="DE1367">
        <v>0</v>
      </c>
      <c r="DF1367">
        <v>-24</v>
      </c>
      <c r="DG1367">
        <v>13</v>
      </c>
      <c r="DH1367">
        <v>-14</v>
      </c>
      <c r="DI1367">
        <v>23</v>
      </c>
      <c r="DJ1367">
        <v>-12</v>
      </c>
      <c r="DK1367">
        <v>25</v>
      </c>
      <c r="DL1367">
        <v>-14</v>
      </c>
      <c r="DM1367">
        <v>23</v>
      </c>
      <c r="DN1367">
        <v>0</v>
      </c>
      <c r="DO1367">
        <v>37</v>
      </c>
      <c r="DP1367">
        <v>-4</v>
      </c>
      <c r="DQ1367">
        <v>33</v>
      </c>
      <c r="DR1367">
        <v>-5</v>
      </c>
      <c r="DS1367">
        <v>32</v>
      </c>
      <c r="DT1367">
        <v>-4</v>
      </c>
      <c r="DU1367">
        <v>33</v>
      </c>
      <c r="DV1367">
        <v>-1</v>
      </c>
      <c r="DW1367">
        <v>36</v>
      </c>
      <c r="DX1367">
        <v>-7</v>
      </c>
      <c r="DY1367">
        <v>30</v>
      </c>
      <c r="DZ1367">
        <v>-2</v>
      </c>
      <c r="EA1367">
        <v>35</v>
      </c>
      <c r="EB1367">
        <v>-3</v>
      </c>
      <c r="EC1367">
        <v>34</v>
      </c>
      <c r="ED1367">
        <v>-1</v>
      </c>
      <c r="EE1367">
        <v>36</v>
      </c>
      <c r="EF1367">
        <v>4</v>
      </c>
      <c r="EG1367">
        <v>41</v>
      </c>
      <c r="EH1367">
        <v>7</v>
      </c>
      <c r="EI1367">
        <v>44</v>
      </c>
      <c r="EJ1367">
        <v>9</v>
      </c>
      <c r="EK1367">
        <v>46</v>
      </c>
      <c r="EL1367">
        <v>13</v>
      </c>
      <c r="EM1367">
        <v>50</v>
      </c>
      <c r="EN1367">
        <v>21</v>
      </c>
      <c r="EO1367">
        <v>58</v>
      </c>
      <c r="EP1367">
        <v>152.54246259999999</v>
      </c>
      <c r="EQ1367">
        <v>281.99216790000003</v>
      </c>
      <c r="ER1367">
        <v>89.18647953</v>
      </c>
      <c r="ES1367">
        <v>92.490143720000006</v>
      </c>
      <c r="ET1367">
        <v>148.1565051</v>
      </c>
      <c r="EU1367">
        <v>235.55233949999999</v>
      </c>
      <c r="EV1367">
        <v>86.202414719999993</v>
      </c>
      <c r="EW1367">
        <v>91.555731199999997</v>
      </c>
      <c r="EX1367">
        <v>42.160858910000002</v>
      </c>
      <c r="EY1367">
        <v>67.593926389999993</v>
      </c>
      <c r="EZ1367">
        <v>62.950077919999998</v>
      </c>
      <c r="FA1367">
        <v>73.824496499999995</v>
      </c>
      <c r="FB1367">
        <v>6.7138203399999998</v>
      </c>
      <c r="FC1367">
        <v>11.222463940000001</v>
      </c>
      <c r="FD1367">
        <v>21.411315040000002</v>
      </c>
      <c r="FE1367">
        <v>53.012672889999997</v>
      </c>
      <c r="FF1367">
        <v>5.4848631130000003</v>
      </c>
      <c r="FG1367">
        <v>15.663655329999999</v>
      </c>
      <c r="FH1367">
        <v>1.496289413</v>
      </c>
      <c r="FI1367">
        <v>2.807264736</v>
      </c>
      <c r="FJ1367">
        <v>33.582769509999999</v>
      </c>
      <c r="FK1367">
        <v>39.90379385</v>
      </c>
      <c r="FL1367">
        <v>9.6161840099999996</v>
      </c>
      <c r="FM1367">
        <v>19.177204920000001</v>
      </c>
      <c r="FN1367">
        <v>0</v>
      </c>
      <c r="FO1367">
        <v>0</v>
      </c>
      <c r="FP1367">
        <v>1</v>
      </c>
      <c r="FQ1367">
        <v>6</v>
      </c>
      <c r="FR1367">
        <v>0</v>
      </c>
      <c r="FS1367">
        <v>2</v>
      </c>
      <c r="FT1367">
        <v>0</v>
      </c>
      <c r="FU1367">
        <v>1</v>
      </c>
      <c r="FV1367" t="s">
        <v>45</v>
      </c>
      <c r="FW1367">
        <v>0</v>
      </c>
      <c r="FX1367">
        <v>0</v>
      </c>
    </row>
    <row r="1368" spans="1:180" x14ac:dyDescent="0.3">
      <c r="A1368" s="7" t="s">
        <v>48</v>
      </c>
      <c r="B1368" s="7" t="s">
        <v>384</v>
      </c>
      <c r="C1368" t="s">
        <v>26</v>
      </c>
      <c r="D1368">
        <v>19</v>
      </c>
      <c r="E1368">
        <v>3</v>
      </c>
      <c r="F1368">
        <v>1.144864865</v>
      </c>
      <c r="G1368">
        <v>1.6291428569999999</v>
      </c>
      <c r="H1368">
        <v>0.65675675700000002</v>
      </c>
      <c r="I1368">
        <v>0.66700000000000004</v>
      </c>
      <c r="J1368">
        <v>0.82081615799999996</v>
      </c>
      <c r="K1368">
        <v>0.80452500699999996</v>
      </c>
      <c r="L1368">
        <v>0.78173340300000005</v>
      </c>
      <c r="M1368">
        <v>0.66494500999999995</v>
      </c>
      <c r="N1368">
        <v>18.56399399</v>
      </c>
      <c r="O1368">
        <v>16.152629940000001</v>
      </c>
      <c r="P1368">
        <v>1.2798515509999999</v>
      </c>
      <c r="Q1368">
        <v>0.83916534200000004</v>
      </c>
      <c r="R1368">
        <v>1.3079271379999999</v>
      </c>
      <c r="S1368">
        <v>2.1383732360000001</v>
      </c>
      <c r="T1368">
        <v>0.407407407</v>
      </c>
      <c r="U1368">
        <v>0.156862745</v>
      </c>
      <c r="V1368">
        <v>0.133333333</v>
      </c>
      <c r="W1368">
        <v>0.133333333</v>
      </c>
      <c r="X1368">
        <v>0.44444444399999999</v>
      </c>
      <c r="Y1368">
        <v>0.125</v>
      </c>
      <c r="Z1368">
        <v>-14</v>
      </c>
      <c r="AA1368" s="5" t="s">
        <v>217</v>
      </c>
      <c r="AB1368">
        <v>-11</v>
      </c>
      <c r="AC1368">
        <v>-25</v>
      </c>
      <c r="AD1368" s="5" t="s">
        <v>215</v>
      </c>
      <c r="AE1368">
        <v>-24</v>
      </c>
      <c r="AF1368">
        <v>-10</v>
      </c>
      <c r="AG1368">
        <v>-24</v>
      </c>
      <c r="AH1368">
        <v>-10</v>
      </c>
      <c r="AI1368">
        <v>-24</v>
      </c>
      <c r="AJ1368">
        <v>-8</v>
      </c>
      <c r="AK1368">
        <v>-22</v>
      </c>
      <c r="AL1368">
        <v>-7</v>
      </c>
      <c r="AM1368">
        <v>-21</v>
      </c>
      <c r="AN1368">
        <v>-4</v>
      </c>
      <c r="AO1368">
        <v>-18</v>
      </c>
      <c r="AP1368">
        <v>-4</v>
      </c>
      <c r="AQ1368">
        <v>-18</v>
      </c>
      <c r="AR1368">
        <v>-4</v>
      </c>
      <c r="AS1368">
        <v>-18</v>
      </c>
      <c r="AT1368">
        <v>-2</v>
      </c>
      <c r="AU1368">
        <v>-16</v>
      </c>
      <c r="AV1368">
        <v>-1</v>
      </c>
      <c r="AW1368">
        <v>-15</v>
      </c>
      <c r="AX1368">
        <v>-1</v>
      </c>
      <c r="AY1368">
        <v>-15</v>
      </c>
      <c r="AZ1368">
        <v>0</v>
      </c>
      <c r="BA1368">
        <v>-14</v>
      </c>
      <c r="BB1368">
        <v>3</v>
      </c>
      <c r="BC1368">
        <v>-11</v>
      </c>
      <c r="BD1368">
        <v>6</v>
      </c>
      <c r="BE1368">
        <v>-8</v>
      </c>
      <c r="BF1368">
        <v>8</v>
      </c>
      <c r="BG1368">
        <v>-6</v>
      </c>
      <c r="BH1368">
        <v>10</v>
      </c>
      <c r="BI1368">
        <v>-4</v>
      </c>
      <c r="BJ1368">
        <v>14</v>
      </c>
      <c r="BK1368">
        <v>0</v>
      </c>
      <c r="BL1368">
        <v>17</v>
      </c>
      <c r="BM1368">
        <v>3</v>
      </c>
      <c r="BN1368">
        <v>-1</v>
      </c>
      <c r="BO1368">
        <v>-1</v>
      </c>
      <c r="BP1368">
        <v>-4</v>
      </c>
      <c r="BQ1368">
        <v>0</v>
      </c>
      <c r="BR1368">
        <v>-2</v>
      </c>
      <c r="BS1368">
        <v>0</v>
      </c>
      <c r="BT1368">
        <v>-1</v>
      </c>
      <c r="BU1368">
        <v>-3</v>
      </c>
      <c r="BV1368">
        <v>-1</v>
      </c>
      <c r="BW1368">
        <v>-3</v>
      </c>
      <c r="BX1368">
        <v>0</v>
      </c>
      <c r="BY1368">
        <v>-1</v>
      </c>
      <c r="BZ1368">
        <v>0</v>
      </c>
      <c r="CA1368">
        <v>-2</v>
      </c>
      <c r="CB1368">
        <v>-1</v>
      </c>
      <c r="CC1368">
        <v>-3</v>
      </c>
      <c r="CD1368">
        <v>1</v>
      </c>
      <c r="CE1368">
        <v>0</v>
      </c>
      <c r="CF1368">
        <v>-4</v>
      </c>
      <c r="CG1368">
        <v>0</v>
      </c>
      <c r="CH1368">
        <v>1</v>
      </c>
      <c r="CI1368">
        <v>-4</v>
      </c>
      <c r="CJ1368">
        <v>1</v>
      </c>
      <c r="CK1368">
        <v>-5</v>
      </c>
      <c r="CL1368">
        <v>2</v>
      </c>
      <c r="CM1368">
        <v>-4</v>
      </c>
      <c r="CN1368">
        <v>0</v>
      </c>
      <c r="CO1368">
        <v>0</v>
      </c>
      <c r="CP1368">
        <v>0</v>
      </c>
      <c r="CQ1368">
        <v>-1</v>
      </c>
      <c r="CR1368">
        <v>-1</v>
      </c>
      <c r="CS1368">
        <v>0</v>
      </c>
      <c r="CT1368">
        <v>0</v>
      </c>
      <c r="CU1368">
        <v>0</v>
      </c>
      <c r="CV1368">
        <v>1</v>
      </c>
      <c r="CW1368">
        <v>-2</v>
      </c>
      <c r="CX1368">
        <v>0</v>
      </c>
      <c r="CY1368">
        <v>0</v>
      </c>
      <c r="CZ1368">
        <v>2</v>
      </c>
      <c r="DA1368">
        <v>1</v>
      </c>
      <c r="DB1368">
        <v>-17</v>
      </c>
      <c r="DC1368">
        <v>-38</v>
      </c>
      <c r="DD1368">
        <v>-23</v>
      </c>
      <c r="DE1368">
        <v>-44</v>
      </c>
      <c r="DF1368">
        <v>-19</v>
      </c>
      <c r="DG1368">
        <v>-40</v>
      </c>
      <c r="DH1368">
        <v>-17</v>
      </c>
      <c r="DI1368">
        <v>-38</v>
      </c>
      <c r="DJ1368">
        <v>-14</v>
      </c>
      <c r="DK1368">
        <v>-35</v>
      </c>
      <c r="DL1368">
        <v>-21</v>
      </c>
      <c r="DM1368">
        <v>-42</v>
      </c>
      <c r="DN1368">
        <v>-14</v>
      </c>
      <c r="DO1368">
        <v>-35</v>
      </c>
      <c r="DP1368">
        <v>-20</v>
      </c>
      <c r="DQ1368">
        <v>-41</v>
      </c>
      <c r="DR1368">
        <v>-18</v>
      </c>
      <c r="DS1368">
        <v>-39</v>
      </c>
      <c r="DT1368">
        <v>-10</v>
      </c>
      <c r="DU1368">
        <v>-31</v>
      </c>
      <c r="DV1368">
        <v>-8</v>
      </c>
      <c r="DW1368">
        <v>-29</v>
      </c>
      <c r="DX1368">
        <v>-4</v>
      </c>
      <c r="DY1368">
        <v>-25</v>
      </c>
      <c r="DZ1368">
        <v>0</v>
      </c>
      <c r="EA1368">
        <v>-21</v>
      </c>
      <c r="EB1368">
        <v>0</v>
      </c>
      <c r="EC1368">
        <v>-21</v>
      </c>
      <c r="ED1368">
        <v>2</v>
      </c>
      <c r="EE1368">
        <v>-19</v>
      </c>
      <c r="EF1368">
        <v>5</v>
      </c>
      <c r="EG1368">
        <v>-16</v>
      </c>
      <c r="EH1368">
        <v>1</v>
      </c>
      <c r="EI1368">
        <v>-20</v>
      </c>
      <c r="EJ1368">
        <v>3</v>
      </c>
      <c r="EK1368">
        <v>-18</v>
      </c>
      <c r="EL1368">
        <v>21</v>
      </c>
      <c r="EM1368">
        <v>0</v>
      </c>
      <c r="EN1368">
        <v>13</v>
      </c>
      <c r="EO1368">
        <v>-8</v>
      </c>
      <c r="EP1368">
        <v>149.48814440000001</v>
      </c>
      <c r="EQ1368">
        <v>118.064964</v>
      </c>
      <c r="ER1368">
        <v>88.632117629999996</v>
      </c>
      <c r="ES1368">
        <v>86.344959610000004</v>
      </c>
      <c r="ET1368">
        <v>169.2395109</v>
      </c>
      <c r="EU1368">
        <v>110.9795755</v>
      </c>
      <c r="EV1368">
        <v>86.636275499999996</v>
      </c>
      <c r="EW1368">
        <v>80.348400639999994</v>
      </c>
      <c r="EX1368">
        <v>62.344916959999999</v>
      </c>
      <c r="EY1368">
        <v>37.62952817</v>
      </c>
      <c r="EZ1368">
        <v>67.976904329999996</v>
      </c>
      <c r="FA1368">
        <v>56.005532010000003</v>
      </c>
      <c r="FB1368">
        <v>8.6231791330000007</v>
      </c>
      <c r="FC1368">
        <v>7.3919830839999996</v>
      </c>
      <c r="FD1368">
        <v>28.09443276</v>
      </c>
      <c r="FE1368">
        <v>22.274116370000002</v>
      </c>
      <c r="FF1368">
        <v>6.1399640059999996</v>
      </c>
      <c r="FG1368">
        <v>5.1850898369999996</v>
      </c>
      <c r="FH1368">
        <v>2.5590630239999999</v>
      </c>
      <c r="FI1368">
        <v>1.409329389</v>
      </c>
      <c r="FJ1368">
        <v>25.736937300000001</v>
      </c>
      <c r="FK1368">
        <v>30.480074049999999</v>
      </c>
      <c r="FL1368">
        <v>10.009111150000001</v>
      </c>
      <c r="FM1368">
        <v>8.2221360949999998</v>
      </c>
      <c r="FN1368">
        <v>0</v>
      </c>
      <c r="FO1368">
        <v>1</v>
      </c>
      <c r="FP1368">
        <v>1</v>
      </c>
      <c r="FQ1368">
        <v>5</v>
      </c>
      <c r="FR1368">
        <f>4/14</f>
        <v>0.2857142857142857</v>
      </c>
      <c r="FS1368">
        <v>2</v>
      </c>
      <c r="FT1368">
        <v>2</v>
      </c>
      <c r="FU1368">
        <v>3</v>
      </c>
      <c r="FV1368">
        <v>1</v>
      </c>
      <c r="FW1368">
        <v>2</v>
      </c>
      <c r="FX1368">
        <v>1</v>
      </c>
    </row>
    <row r="1369" spans="1:180" x14ac:dyDescent="0.3">
      <c r="A1369" s="7" t="s">
        <v>377</v>
      </c>
      <c r="B1369" s="7" t="s">
        <v>36</v>
      </c>
      <c r="C1369" t="s">
        <v>26</v>
      </c>
      <c r="D1369">
        <v>19</v>
      </c>
      <c r="E1369">
        <v>3</v>
      </c>
      <c r="F1369">
        <v>1.6291428569999999</v>
      </c>
      <c r="G1369">
        <v>1.43</v>
      </c>
      <c r="H1369">
        <v>0.66700000000000004</v>
      </c>
      <c r="I1369">
        <v>0.68</v>
      </c>
      <c r="J1369">
        <v>1.8380868909999999</v>
      </c>
      <c r="K1369">
        <v>1.0015880909999999</v>
      </c>
      <c r="L1369">
        <v>1.2218965559999999</v>
      </c>
      <c r="M1369">
        <v>0.661099891</v>
      </c>
      <c r="N1369">
        <v>20.90232103</v>
      </c>
      <c r="O1369">
        <v>18.705039849999999</v>
      </c>
      <c r="P1369">
        <v>1.693884307</v>
      </c>
      <c r="Q1369">
        <v>1.0588465709999999</v>
      </c>
      <c r="R1369">
        <v>1.836404988</v>
      </c>
      <c r="S1369">
        <v>1.486645505</v>
      </c>
      <c r="T1369">
        <v>0.45098039200000001</v>
      </c>
      <c r="U1369">
        <v>0.25925925900000002</v>
      </c>
      <c r="V1369">
        <v>0.6</v>
      </c>
      <c r="W1369">
        <v>0.2</v>
      </c>
      <c r="X1369">
        <v>0.45833333300000001</v>
      </c>
      <c r="Y1369">
        <v>0.33333333300000001</v>
      </c>
      <c r="Z1369">
        <v>-13</v>
      </c>
      <c r="AA1369" s="5" t="s">
        <v>244</v>
      </c>
      <c r="AB1369">
        <v>-10</v>
      </c>
      <c r="AC1369">
        <v>-19</v>
      </c>
      <c r="AD1369" s="5" t="s">
        <v>193</v>
      </c>
      <c r="AE1369">
        <v>-18</v>
      </c>
      <c r="AF1369">
        <v>-9</v>
      </c>
      <c r="AG1369">
        <v>-18</v>
      </c>
      <c r="AH1369">
        <v>-9</v>
      </c>
      <c r="AI1369">
        <v>-18</v>
      </c>
      <c r="AJ1369">
        <v>-7</v>
      </c>
      <c r="AK1369">
        <v>-16</v>
      </c>
      <c r="AL1369">
        <v>-6</v>
      </c>
      <c r="AM1369">
        <v>-15</v>
      </c>
      <c r="AN1369">
        <v>-3</v>
      </c>
      <c r="AO1369">
        <v>-12</v>
      </c>
      <c r="AP1369">
        <v>-3</v>
      </c>
      <c r="AQ1369">
        <v>-12</v>
      </c>
      <c r="AR1369">
        <v>-3</v>
      </c>
      <c r="AS1369">
        <v>-12</v>
      </c>
      <c r="AT1369">
        <v>-1</v>
      </c>
      <c r="AU1369">
        <v>-10</v>
      </c>
      <c r="AV1369">
        <v>0</v>
      </c>
      <c r="AW1369">
        <v>-9</v>
      </c>
      <c r="AX1369">
        <v>0</v>
      </c>
      <c r="AY1369">
        <v>-9</v>
      </c>
      <c r="AZ1369">
        <v>1</v>
      </c>
      <c r="BA1369">
        <v>-8</v>
      </c>
      <c r="BB1369">
        <v>4</v>
      </c>
      <c r="BC1369">
        <v>-5</v>
      </c>
      <c r="BD1369">
        <v>7</v>
      </c>
      <c r="BE1369">
        <v>-2</v>
      </c>
      <c r="BF1369">
        <v>9</v>
      </c>
      <c r="BG1369">
        <v>0</v>
      </c>
      <c r="BH1369">
        <v>11</v>
      </c>
      <c r="BI1369">
        <v>2</v>
      </c>
      <c r="BJ1369">
        <v>15</v>
      </c>
      <c r="BK1369">
        <v>6</v>
      </c>
      <c r="BL1369">
        <v>18</v>
      </c>
      <c r="BM1369">
        <v>9</v>
      </c>
      <c r="BN1369">
        <v>-4</v>
      </c>
      <c r="BO1369">
        <v>-1</v>
      </c>
      <c r="BP1369">
        <v>-1</v>
      </c>
      <c r="BQ1369">
        <v>0</v>
      </c>
      <c r="BR1369">
        <v>0</v>
      </c>
      <c r="BS1369">
        <v>-1</v>
      </c>
      <c r="BT1369">
        <v>-3</v>
      </c>
      <c r="BU1369">
        <v>-3</v>
      </c>
      <c r="BV1369">
        <v>1</v>
      </c>
      <c r="BW1369">
        <v>-2</v>
      </c>
      <c r="BX1369">
        <v>-3</v>
      </c>
      <c r="BY1369">
        <v>-1</v>
      </c>
      <c r="BZ1369">
        <v>0</v>
      </c>
      <c r="CA1369">
        <v>-1</v>
      </c>
      <c r="CB1369">
        <v>3</v>
      </c>
      <c r="CC1369">
        <v>1</v>
      </c>
      <c r="CD1369">
        <v>-2</v>
      </c>
      <c r="CE1369">
        <v>-2</v>
      </c>
      <c r="CF1369">
        <v>-1</v>
      </c>
      <c r="CG1369">
        <v>0</v>
      </c>
      <c r="CH1369">
        <v>0</v>
      </c>
      <c r="CI1369">
        <v>-1</v>
      </c>
      <c r="CJ1369">
        <v>0</v>
      </c>
      <c r="CK1369">
        <v>0</v>
      </c>
      <c r="CL1369">
        <v>-3</v>
      </c>
      <c r="CM1369">
        <v>0</v>
      </c>
      <c r="CN1369">
        <v>-1</v>
      </c>
      <c r="CO1369">
        <v>0</v>
      </c>
      <c r="CP1369">
        <v>3</v>
      </c>
      <c r="CQ1369">
        <v>3</v>
      </c>
      <c r="CR1369">
        <v>1</v>
      </c>
      <c r="CS1369">
        <v>0</v>
      </c>
      <c r="CT1369">
        <v>0</v>
      </c>
      <c r="CU1369">
        <v>0</v>
      </c>
      <c r="CV1369">
        <v>1</v>
      </c>
      <c r="CW1369">
        <v>0</v>
      </c>
      <c r="CX1369">
        <v>5</v>
      </c>
      <c r="CY1369">
        <v>0</v>
      </c>
      <c r="CZ1369">
        <v>1</v>
      </c>
      <c r="DA1369">
        <v>0</v>
      </c>
      <c r="DB1369">
        <v>-13</v>
      </c>
      <c r="DC1369">
        <v>-18</v>
      </c>
      <c r="DD1369">
        <v>-19</v>
      </c>
      <c r="DE1369">
        <v>-24</v>
      </c>
      <c r="DF1369">
        <v>-15</v>
      </c>
      <c r="DG1369">
        <v>-20</v>
      </c>
      <c r="DH1369">
        <v>-13</v>
      </c>
      <c r="DI1369">
        <v>-18</v>
      </c>
      <c r="DJ1369">
        <v>-10</v>
      </c>
      <c r="DK1369">
        <v>-15</v>
      </c>
      <c r="DL1369">
        <v>-17</v>
      </c>
      <c r="DM1369">
        <v>-22</v>
      </c>
      <c r="DN1369">
        <v>-10</v>
      </c>
      <c r="DO1369">
        <v>-15</v>
      </c>
      <c r="DP1369">
        <v>-16</v>
      </c>
      <c r="DQ1369">
        <v>-21</v>
      </c>
      <c r="DR1369">
        <v>-14</v>
      </c>
      <c r="DS1369">
        <v>-19</v>
      </c>
      <c r="DT1369">
        <v>-6</v>
      </c>
      <c r="DU1369">
        <v>-11</v>
      </c>
      <c r="DV1369">
        <v>-4</v>
      </c>
      <c r="DW1369">
        <v>-9</v>
      </c>
      <c r="DX1369">
        <v>0</v>
      </c>
      <c r="DY1369">
        <v>-5</v>
      </c>
      <c r="DZ1369">
        <v>4</v>
      </c>
      <c r="EA1369">
        <v>-1</v>
      </c>
      <c r="EB1369">
        <v>4</v>
      </c>
      <c r="EC1369">
        <v>-1</v>
      </c>
      <c r="ED1369">
        <v>6</v>
      </c>
      <c r="EE1369">
        <v>1</v>
      </c>
      <c r="EF1369">
        <v>9</v>
      </c>
      <c r="EG1369">
        <v>4</v>
      </c>
      <c r="EH1369">
        <v>5</v>
      </c>
      <c r="EI1369">
        <v>0</v>
      </c>
      <c r="EJ1369">
        <v>7</v>
      </c>
      <c r="EK1369">
        <v>2</v>
      </c>
      <c r="EL1369">
        <v>25</v>
      </c>
      <c r="EM1369">
        <v>20</v>
      </c>
      <c r="EN1369">
        <v>17</v>
      </c>
      <c r="EO1369">
        <v>12</v>
      </c>
      <c r="EP1369">
        <v>169.6902628</v>
      </c>
      <c r="EQ1369">
        <v>149.99379110000001</v>
      </c>
      <c r="ER1369">
        <v>87.722348530000005</v>
      </c>
      <c r="ES1369">
        <v>86.466688619999999</v>
      </c>
      <c r="ET1369">
        <v>192.33073400000001</v>
      </c>
      <c r="EU1369">
        <v>178.5734654</v>
      </c>
      <c r="EV1369">
        <v>87.840284769999997</v>
      </c>
      <c r="EW1369">
        <v>86.298971800000004</v>
      </c>
      <c r="EX1369">
        <v>57.208640850000002</v>
      </c>
      <c r="EY1369">
        <v>58.092369140000002</v>
      </c>
      <c r="EZ1369">
        <v>66.372390550000006</v>
      </c>
      <c r="FA1369">
        <v>61.366268349999999</v>
      </c>
      <c r="FB1369">
        <v>10.98470631</v>
      </c>
      <c r="FC1369">
        <v>9.642768491</v>
      </c>
      <c r="FD1369">
        <v>30.332173350000001</v>
      </c>
      <c r="FE1369">
        <v>29.518004080000001</v>
      </c>
      <c r="FF1369">
        <v>10.124986460000001</v>
      </c>
      <c r="FG1369">
        <v>9.2957009759999991</v>
      </c>
      <c r="FH1369">
        <v>2.981394683</v>
      </c>
      <c r="FI1369">
        <v>2.470691591</v>
      </c>
      <c r="FJ1369">
        <v>35.193210469999997</v>
      </c>
      <c r="FK1369">
        <v>27.865967220000002</v>
      </c>
      <c r="FL1369">
        <v>14.58818263</v>
      </c>
      <c r="FM1369">
        <v>11.38748122</v>
      </c>
      <c r="FN1369">
        <v>0</v>
      </c>
      <c r="FO1369">
        <v>0</v>
      </c>
      <c r="FP1369">
        <v>2</v>
      </c>
      <c r="FQ1369">
        <v>0</v>
      </c>
      <c r="FR1369">
        <f>3/15</f>
        <v>0.2</v>
      </c>
      <c r="FS1369">
        <v>2</v>
      </c>
      <c r="FT1369">
        <v>0</v>
      </c>
      <c r="FU1369">
        <v>1</v>
      </c>
      <c r="FV1369">
        <v>2</v>
      </c>
      <c r="FW1369">
        <v>0</v>
      </c>
      <c r="FX1369">
        <v>1</v>
      </c>
    </row>
    <row r="1370" spans="1:180" x14ac:dyDescent="0.3">
      <c r="A1370" s="7" t="s">
        <v>24</v>
      </c>
      <c r="B1370" s="7" t="s">
        <v>32</v>
      </c>
      <c r="C1370" t="s">
        <v>26</v>
      </c>
      <c r="D1370">
        <v>19</v>
      </c>
      <c r="E1370">
        <v>3</v>
      </c>
      <c r="F1370">
        <v>1.409655793</v>
      </c>
      <c r="G1370">
        <v>1.264852941</v>
      </c>
      <c r="H1370">
        <v>0.69091614999999995</v>
      </c>
      <c r="I1370">
        <v>0.73327941200000002</v>
      </c>
      <c r="J1370">
        <v>1.315215756</v>
      </c>
      <c r="K1370">
        <v>1.146665373</v>
      </c>
      <c r="L1370">
        <v>1.0609277029999999</v>
      </c>
      <c r="M1370">
        <v>0.73712586599999996</v>
      </c>
      <c r="N1370">
        <v>20.556658200000001</v>
      </c>
      <c r="O1370">
        <v>16.61383107</v>
      </c>
      <c r="P1370">
        <v>1.344452636</v>
      </c>
      <c r="Q1370">
        <v>1.0109945440000001</v>
      </c>
      <c r="R1370">
        <v>1.4410131420000001</v>
      </c>
      <c r="S1370">
        <v>1.302245023</v>
      </c>
      <c r="T1370">
        <v>0.50980392200000002</v>
      </c>
      <c r="U1370">
        <v>0.33333333300000001</v>
      </c>
      <c r="V1370">
        <v>0.4</v>
      </c>
      <c r="W1370">
        <v>0.46666666699999998</v>
      </c>
      <c r="X1370">
        <v>0.5</v>
      </c>
      <c r="Y1370">
        <v>0.25</v>
      </c>
      <c r="Z1370">
        <v>-10</v>
      </c>
      <c r="AA1370" s="5" t="s">
        <v>188</v>
      </c>
      <c r="AB1370">
        <v>-7</v>
      </c>
      <c r="AC1370">
        <v>-17</v>
      </c>
      <c r="AD1370" s="5" t="s">
        <v>221</v>
      </c>
      <c r="AE1370">
        <v>-16</v>
      </c>
      <c r="AF1370">
        <v>-6</v>
      </c>
      <c r="AG1370">
        <v>-16</v>
      </c>
      <c r="AH1370">
        <v>-6</v>
      </c>
      <c r="AI1370">
        <v>-16</v>
      </c>
      <c r="AJ1370">
        <v>-4</v>
      </c>
      <c r="AK1370">
        <v>-14</v>
      </c>
      <c r="AL1370">
        <v>-3</v>
      </c>
      <c r="AM1370">
        <v>-13</v>
      </c>
      <c r="AN1370">
        <v>0</v>
      </c>
      <c r="AO1370">
        <v>-10</v>
      </c>
      <c r="AP1370">
        <v>0</v>
      </c>
      <c r="AQ1370">
        <v>-10</v>
      </c>
      <c r="AR1370">
        <v>0</v>
      </c>
      <c r="AS1370">
        <v>-10</v>
      </c>
      <c r="AT1370">
        <v>2</v>
      </c>
      <c r="AU1370">
        <v>-8</v>
      </c>
      <c r="AV1370">
        <v>3</v>
      </c>
      <c r="AW1370">
        <v>-7</v>
      </c>
      <c r="AX1370">
        <v>3</v>
      </c>
      <c r="AY1370">
        <v>-7</v>
      </c>
      <c r="AZ1370">
        <v>4</v>
      </c>
      <c r="BA1370">
        <v>-6</v>
      </c>
      <c r="BB1370">
        <v>7</v>
      </c>
      <c r="BC1370">
        <v>-3</v>
      </c>
      <c r="BD1370">
        <v>10</v>
      </c>
      <c r="BE1370">
        <v>0</v>
      </c>
      <c r="BF1370">
        <v>12</v>
      </c>
      <c r="BG1370">
        <v>2</v>
      </c>
      <c r="BH1370">
        <v>14</v>
      </c>
      <c r="BI1370">
        <v>4</v>
      </c>
      <c r="BJ1370">
        <v>18</v>
      </c>
      <c r="BK1370">
        <v>8</v>
      </c>
      <c r="BL1370">
        <v>21</v>
      </c>
      <c r="BM1370">
        <v>11</v>
      </c>
      <c r="BN1370">
        <v>-2</v>
      </c>
      <c r="BO1370">
        <v>-1</v>
      </c>
      <c r="BP1370">
        <v>-1</v>
      </c>
      <c r="BQ1370">
        <v>0</v>
      </c>
      <c r="BR1370">
        <v>0</v>
      </c>
      <c r="BS1370">
        <v>-5</v>
      </c>
      <c r="BT1370">
        <v>3</v>
      </c>
      <c r="BU1370">
        <v>-2</v>
      </c>
      <c r="BV1370">
        <v>1</v>
      </c>
      <c r="BW1370">
        <v>0</v>
      </c>
      <c r="BX1370">
        <v>0</v>
      </c>
      <c r="BY1370">
        <v>-1</v>
      </c>
      <c r="BZ1370">
        <v>0</v>
      </c>
      <c r="CA1370">
        <v>-1</v>
      </c>
      <c r="CB1370">
        <v>1</v>
      </c>
      <c r="CC1370">
        <v>0</v>
      </c>
      <c r="CD1370">
        <v>-3</v>
      </c>
      <c r="CE1370">
        <v>-3</v>
      </c>
      <c r="CF1370">
        <v>0</v>
      </c>
      <c r="CG1370">
        <v>0</v>
      </c>
      <c r="CH1370">
        <v>-1</v>
      </c>
      <c r="CI1370">
        <v>1</v>
      </c>
      <c r="CJ1370">
        <v>1</v>
      </c>
      <c r="CK1370">
        <v>-1</v>
      </c>
      <c r="CL1370">
        <v>0</v>
      </c>
      <c r="CM1370">
        <v>1</v>
      </c>
      <c r="CN1370">
        <v>4</v>
      </c>
      <c r="CO1370">
        <v>1</v>
      </c>
      <c r="CP1370">
        <v>-2</v>
      </c>
      <c r="CQ1370">
        <v>-2</v>
      </c>
      <c r="CR1370">
        <v>0</v>
      </c>
      <c r="CS1370">
        <v>0</v>
      </c>
      <c r="CT1370">
        <v>0</v>
      </c>
      <c r="CU1370">
        <v>0</v>
      </c>
      <c r="CV1370">
        <v>1</v>
      </c>
      <c r="CW1370">
        <v>0</v>
      </c>
      <c r="CX1370">
        <v>0</v>
      </c>
      <c r="CY1370">
        <v>0</v>
      </c>
      <c r="CZ1370">
        <v>1</v>
      </c>
      <c r="DA1370">
        <v>1</v>
      </c>
      <c r="DB1370">
        <v>-7</v>
      </c>
      <c r="DC1370">
        <v>-22</v>
      </c>
      <c r="DD1370">
        <v>-13</v>
      </c>
      <c r="DE1370">
        <v>-28</v>
      </c>
      <c r="DF1370">
        <v>-9</v>
      </c>
      <c r="DG1370">
        <v>-24</v>
      </c>
      <c r="DH1370">
        <v>-7</v>
      </c>
      <c r="DI1370">
        <v>-22</v>
      </c>
      <c r="DJ1370">
        <v>-4</v>
      </c>
      <c r="DK1370">
        <v>-19</v>
      </c>
      <c r="DL1370">
        <v>-11</v>
      </c>
      <c r="DM1370">
        <v>-26</v>
      </c>
      <c r="DN1370">
        <v>-4</v>
      </c>
      <c r="DO1370">
        <v>-19</v>
      </c>
      <c r="DP1370">
        <v>-10</v>
      </c>
      <c r="DQ1370">
        <v>-25</v>
      </c>
      <c r="DR1370">
        <v>-8</v>
      </c>
      <c r="DS1370">
        <v>-23</v>
      </c>
      <c r="DT1370">
        <v>0</v>
      </c>
      <c r="DU1370">
        <v>-15</v>
      </c>
      <c r="DV1370">
        <v>2</v>
      </c>
      <c r="DW1370">
        <v>-13</v>
      </c>
      <c r="DX1370">
        <v>6</v>
      </c>
      <c r="DY1370">
        <v>-9</v>
      </c>
      <c r="DZ1370">
        <v>10</v>
      </c>
      <c r="EA1370">
        <v>-5</v>
      </c>
      <c r="EB1370">
        <v>10</v>
      </c>
      <c r="EC1370">
        <v>-5</v>
      </c>
      <c r="ED1370">
        <v>12</v>
      </c>
      <c r="EE1370">
        <v>-3</v>
      </c>
      <c r="EF1370">
        <v>15</v>
      </c>
      <c r="EG1370">
        <v>0</v>
      </c>
      <c r="EH1370">
        <v>11</v>
      </c>
      <c r="EI1370">
        <v>-4</v>
      </c>
      <c r="EJ1370">
        <v>13</v>
      </c>
      <c r="EK1370">
        <v>-2</v>
      </c>
      <c r="EL1370">
        <v>31</v>
      </c>
      <c r="EM1370">
        <v>16</v>
      </c>
      <c r="EN1370">
        <v>23</v>
      </c>
      <c r="EO1370">
        <v>8</v>
      </c>
      <c r="EP1370">
        <v>119.8006317</v>
      </c>
      <c r="EQ1370">
        <v>112.0744696</v>
      </c>
      <c r="ER1370">
        <v>86.074940589999997</v>
      </c>
      <c r="ES1370">
        <v>85.498372639999999</v>
      </c>
      <c r="ET1370">
        <v>114.3328951</v>
      </c>
      <c r="EU1370">
        <v>94.405301780000002</v>
      </c>
      <c r="EV1370">
        <v>81.260935149999995</v>
      </c>
      <c r="EW1370">
        <v>77.574459039999994</v>
      </c>
      <c r="EX1370">
        <v>41.02144535</v>
      </c>
      <c r="EY1370">
        <v>38.11784463</v>
      </c>
      <c r="EZ1370">
        <v>59.702494059999999</v>
      </c>
      <c r="FA1370">
        <v>50.015501489999998</v>
      </c>
      <c r="FB1370">
        <v>7.8994422359999996</v>
      </c>
      <c r="FC1370">
        <v>7.2252813649999998</v>
      </c>
      <c r="FD1370">
        <v>22.75135848</v>
      </c>
      <c r="FE1370">
        <v>18.791877540000002</v>
      </c>
      <c r="FF1370">
        <v>6.2896387579999997</v>
      </c>
      <c r="FG1370">
        <v>6.0494129699999997</v>
      </c>
      <c r="FH1370">
        <v>2.452034388</v>
      </c>
      <c r="FI1370">
        <v>2.0577242509999998</v>
      </c>
      <c r="FJ1370">
        <v>32.586234820000001</v>
      </c>
      <c r="FK1370">
        <v>30.536672710000001</v>
      </c>
      <c r="FL1370">
        <v>13.66783277</v>
      </c>
      <c r="FM1370">
        <v>10.71943508</v>
      </c>
      <c r="FN1370">
        <v>0</v>
      </c>
      <c r="FO1370">
        <v>0</v>
      </c>
      <c r="FP1370">
        <v>0</v>
      </c>
      <c r="FQ1370">
        <v>1</v>
      </c>
      <c r="FR1370">
        <f>3/15</f>
        <v>0.2</v>
      </c>
      <c r="FS1370">
        <v>1</v>
      </c>
      <c r="FT1370">
        <v>1</v>
      </c>
      <c r="FU1370">
        <v>0</v>
      </c>
      <c r="FV1370">
        <v>1</v>
      </c>
      <c r="FW1370">
        <v>1</v>
      </c>
      <c r="FX1370">
        <v>0</v>
      </c>
    </row>
    <row r="1371" spans="1:180" x14ac:dyDescent="0.3">
      <c r="A1371" s="7" t="s">
        <v>375</v>
      </c>
      <c r="B1371" s="7" t="s">
        <v>43</v>
      </c>
      <c r="C1371" t="s">
        <v>26</v>
      </c>
      <c r="D1371">
        <v>19</v>
      </c>
      <c r="E1371">
        <v>3</v>
      </c>
      <c r="F1371">
        <v>1.2889999999999999</v>
      </c>
      <c r="G1371">
        <v>0.82653846200000003</v>
      </c>
      <c r="H1371">
        <v>0.75032500000000002</v>
      </c>
      <c r="I1371">
        <v>0.74717307700000002</v>
      </c>
      <c r="J1371">
        <v>0.77649252199999996</v>
      </c>
      <c r="K1371">
        <v>2.0674858619999998</v>
      </c>
      <c r="L1371">
        <v>0.52532511900000001</v>
      </c>
      <c r="M1371">
        <v>1.414536883</v>
      </c>
      <c r="N1371">
        <v>22.52361531</v>
      </c>
      <c r="O1371">
        <v>17.950428179999999</v>
      </c>
      <c r="P1371">
        <v>1.1072963629999999</v>
      </c>
      <c r="Q1371">
        <v>1.88230476</v>
      </c>
      <c r="R1371">
        <v>1.4977769089999999</v>
      </c>
      <c r="S1371">
        <v>1.28174721</v>
      </c>
      <c r="T1371">
        <v>0.25</v>
      </c>
      <c r="U1371">
        <v>0.50980392200000002</v>
      </c>
      <c r="V1371">
        <v>0.33333333300000001</v>
      </c>
      <c r="W1371">
        <v>0.26666666700000002</v>
      </c>
      <c r="X1371">
        <v>0.25</v>
      </c>
      <c r="Y1371">
        <v>0.45833333300000001</v>
      </c>
      <c r="Z1371">
        <v>-24</v>
      </c>
      <c r="AA1371" s="5" t="s">
        <v>215</v>
      </c>
      <c r="AB1371">
        <v>-21</v>
      </c>
      <c r="AC1371">
        <v>-7</v>
      </c>
      <c r="AD1371" s="5" t="s">
        <v>188</v>
      </c>
      <c r="AE1371">
        <v>-6</v>
      </c>
      <c r="AF1371">
        <v>-20</v>
      </c>
      <c r="AG1371">
        <v>-6</v>
      </c>
      <c r="AH1371">
        <v>-20</v>
      </c>
      <c r="AI1371">
        <v>-6</v>
      </c>
      <c r="AJ1371">
        <v>-18</v>
      </c>
      <c r="AK1371">
        <v>-4</v>
      </c>
      <c r="AL1371">
        <v>-17</v>
      </c>
      <c r="AM1371">
        <v>-3</v>
      </c>
      <c r="AN1371">
        <v>-14</v>
      </c>
      <c r="AO1371">
        <v>0</v>
      </c>
      <c r="AP1371">
        <v>-14</v>
      </c>
      <c r="AQ1371">
        <v>0</v>
      </c>
      <c r="AR1371">
        <v>-14</v>
      </c>
      <c r="AS1371">
        <v>0</v>
      </c>
      <c r="AT1371">
        <v>-12</v>
      </c>
      <c r="AU1371">
        <v>2</v>
      </c>
      <c r="AV1371">
        <v>-11</v>
      </c>
      <c r="AW1371">
        <v>3</v>
      </c>
      <c r="AX1371">
        <v>-11</v>
      </c>
      <c r="AY1371">
        <v>3</v>
      </c>
      <c r="AZ1371">
        <v>-10</v>
      </c>
      <c r="BA1371">
        <v>4</v>
      </c>
      <c r="BB1371">
        <v>-7</v>
      </c>
      <c r="BC1371">
        <v>7</v>
      </c>
      <c r="BD1371">
        <v>-4</v>
      </c>
      <c r="BE1371">
        <v>10</v>
      </c>
      <c r="BF1371">
        <v>-2</v>
      </c>
      <c r="BG1371">
        <v>12</v>
      </c>
      <c r="BH1371">
        <v>0</v>
      </c>
      <c r="BI1371">
        <v>14</v>
      </c>
      <c r="BJ1371">
        <v>4</v>
      </c>
      <c r="BK1371">
        <v>18</v>
      </c>
      <c r="BL1371">
        <v>7</v>
      </c>
      <c r="BM1371">
        <v>21</v>
      </c>
      <c r="BN1371">
        <v>0</v>
      </c>
      <c r="BO1371">
        <v>0</v>
      </c>
      <c r="BP1371">
        <v>0</v>
      </c>
      <c r="BQ1371">
        <v>-2</v>
      </c>
      <c r="BR1371">
        <v>-2</v>
      </c>
      <c r="BS1371">
        <v>-2</v>
      </c>
      <c r="BT1371">
        <v>1</v>
      </c>
      <c r="BU1371">
        <v>0</v>
      </c>
      <c r="BV1371">
        <v>-1</v>
      </c>
      <c r="BW1371">
        <v>-1</v>
      </c>
      <c r="BX1371">
        <v>0</v>
      </c>
      <c r="BY1371">
        <v>0</v>
      </c>
      <c r="BZ1371">
        <v>0</v>
      </c>
      <c r="CA1371">
        <v>0</v>
      </c>
      <c r="CB1371">
        <v>-3</v>
      </c>
      <c r="CC1371">
        <v>0</v>
      </c>
      <c r="CD1371">
        <v>0</v>
      </c>
      <c r="CE1371">
        <v>0</v>
      </c>
      <c r="CF1371">
        <v>-1</v>
      </c>
      <c r="CG1371">
        <v>3</v>
      </c>
      <c r="CH1371">
        <v>-3</v>
      </c>
      <c r="CI1371">
        <v>-2</v>
      </c>
      <c r="CJ1371">
        <v>-1</v>
      </c>
      <c r="CK1371">
        <v>2</v>
      </c>
      <c r="CL1371">
        <v>-1</v>
      </c>
      <c r="CM1371">
        <v>4</v>
      </c>
      <c r="CN1371">
        <v>-1</v>
      </c>
      <c r="CO1371">
        <v>-1</v>
      </c>
      <c r="CP1371">
        <v>0</v>
      </c>
      <c r="CQ1371">
        <v>2</v>
      </c>
      <c r="CR1371">
        <v>0</v>
      </c>
      <c r="CS1371">
        <v>3</v>
      </c>
      <c r="CT1371">
        <v>0</v>
      </c>
      <c r="CU1371">
        <v>2</v>
      </c>
      <c r="CV1371">
        <v>0</v>
      </c>
      <c r="CW1371">
        <v>0</v>
      </c>
      <c r="CX1371">
        <v>2</v>
      </c>
      <c r="CY1371">
        <v>0</v>
      </c>
      <c r="CZ1371">
        <v>0</v>
      </c>
      <c r="DA1371">
        <v>3</v>
      </c>
      <c r="DB1371">
        <v>-20</v>
      </c>
      <c r="DC1371">
        <v>1</v>
      </c>
      <c r="DD1371">
        <v>-26</v>
      </c>
      <c r="DE1371">
        <v>-5</v>
      </c>
      <c r="DF1371">
        <v>-22</v>
      </c>
      <c r="DG1371">
        <v>-1</v>
      </c>
      <c r="DH1371">
        <v>-20</v>
      </c>
      <c r="DI1371">
        <v>1</v>
      </c>
      <c r="DJ1371">
        <v>-17</v>
      </c>
      <c r="DK1371">
        <v>4</v>
      </c>
      <c r="DL1371">
        <v>-24</v>
      </c>
      <c r="DM1371">
        <v>-3</v>
      </c>
      <c r="DN1371">
        <v>-17</v>
      </c>
      <c r="DO1371">
        <v>4</v>
      </c>
      <c r="DP1371">
        <v>-23</v>
      </c>
      <c r="DQ1371">
        <v>-2</v>
      </c>
      <c r="DR1371">
        <v>-21</v>
      </c>
      <c r="DS1371">
        <v>0</v>
      </c>
      <c r="DT1371">
        <v>-13</v>
      </c>
      <c r="DU1371">
        <v>8</v>
      </c>
      <c r="DV1371">
        <v>-11</v>
      </c>
      <c r="DW1371">
        <v>10</v>
      </c>
      <c r="DX1371">
        <v>-7</v>
      </c>
      <c r="DY1371">
        <v>14</v>
      </c>
      <c r="DZ1371">
        <v>-3</v>
      </c>
      <c r="EA1371">
        <v>18</v>
      </c>
      <c r="EB1371">
        <v>-3</v>
      </c>
      <c r="EC1371">
        <v>18</v>
      </c>
      <c r="ED1371">
        <v>-1</v>
      </c>
      <c r="EE1371">
        <v>20</v>
      </c>
      <c r="EF1371">
        <v>2</v>
      </c>
      <c r="EG1371">
        <v>23</v>
      </c>
      <c r="EH1371">
        <v>-2</v>
      </c>
      <c r="EI1371">
        <v>19</v>
      </c>
      <c r="EJ1371">
        <v>0</v>
      </c>
      <c r="EK1371">
        <v>21</v>
      </c>
      <c r="EL1371">
        <v>18</v>
      </c>
      <c r="EM1371">
        <v>39</v>
      </c>
      <c r="EN1371">
        <v>10</v>
      </c>
      <c r="EO1371">
        <v>31</v>
      </c>
      <c r="EP1371">
        <v>162.9552995</v>
      </c>
      <c r="EQ1371">
        <v>217.61909700000001</v>
      </c>
      <c r="ER1371">
        <v>89.461251599999997</v>
      </c>
      <c r="ES1371">
        <v>89.573819099999994</v>
      </c>
      <c r="ET1371">
        <v>186.22967249999999</v>
      </c>
      <c r="EU1371">
        <v>231.9675292</v>
      </c>
      <c r="EV1371">
        <v>87.226914210000004</v>
      </c>
      <c r="EW1371">
        <v>89.233620040000005</v>
      </c>
      <c r="EX1371">
        <v>56.750876920000003</v>
      </c>
      <c r="EY1371">
        <v>73.691415289999995</v>
      </c>
      <c r="EZ1371">
        <v>63.63328448</v>
      </c>
      <c r="FA1371">
        <v>72.198897119999998</v>
      </c>
      <c r="FB1371">
        <v>8.5703559039999995</v>
      </c>
      <c r="FC1371">
        <v>11.35427439</v>
      </c>
      <c r="FD1371">
        <v>26.78261577</v>
      </c>
      <c r="FE1371">
        <v>43.575470260000003</v>
      </c>
      <c r="FF1371">
        <v>8.0710530309999999</v>
      </c>
      <c r="FG1371">
        <v>10.880550059999999</v>
      </c>
      <c r="FH1371">
        <v>2.9059025740000002</v>
      </c>
      <c r="FI1371">
        <v>2.3001824399999999</v>
      </c>
      <c r="FJ1371">
        <v>29.768186849999999</v>
      </c>
      <c r="FK1371">
        <v>35.797980619999997</v>
      </c>
      <c r="FL1371">
        <v>9.3595765409999991</v>
      </c>
      <c r="FM1371">
        <v>15.23982313</v>
      </c>
      <c r="FN1371">
        <v>0</v>
      </c>
      <c r="FO1371">
        <v>0</v>
      </c>
      <c r="FP1371">
        <v>1</v>
      </c>
      <c r="FQ1371">
        <v>2</v>
      </c>
      <c r="FR1371">
        <v>0</v>
      </c>
      <c r="FS1371">
        <v>2</v>
      </c>
      <c r="FT1371">
        <v>0</v>
      </c>
      <c r="FU1371">
        <v>1</v>
      </c>
      <c r="FV1371" t="s">
        <v>45</v>
      </c>
      <c r="FW1371">
        <v>0</v>
      </c>
      <c r="FX1371">
        <v>0</v>
      </c>
    </row>
    <row r="1372" spans="1:180" x14ac:dyDescent="0.3">
      <c r="A1372" s="7" t="s">
        <v>23</v>
      </c>
      <c r="B1372" s="7" t="s">
        <v>38</v>
      </c>
      <c r="C1372" t="s">
        <v>26</v>
      </c>
      <c r="D1372">
        <v>19</v>
      </c>
      <c r="E1372">
        <v>3</v>
      </c>
      <c r="F1372">
        <v>1.117777778</v>
      </c>
      <c r="G1372">
        <v>1.234</v>
      </c>
      <c r="H1372">
        <v>0.73138888899999999</v>
      </c>
      <c r="I1372">
        <v>0.70140000000000002</v>
      </c>
      <c r="J1372">
        <v>1.4757590190000001</v>
      </c>
      <c r="K1372">
        <v>1.013960548</v>
      </c>
      <c r="L1372">
        <v>1.0965570529999999</v>
      </c>
      <c r="M1372">
        <v>0.99966662500000003</v>
      </c>
      <c r="N1372">
        <v>21.295133929999999</v>
      </c>
      <c r="O1372">
        <v>20.101842130000001</v>
      </c>
      <c r="P1372">
        <v>1.7735371950000001</v>
      </c>
      <c r="Q1372">
        <v>1.4368131850000001</v>
      </c>
      <c r="R1372">
        <v>1.146740885</v>
      </c>
      <c r="S1372">
        <v>1.409612614</v>
      </c>
      <c r="T1372">
        <v>0.62745097999999999</v>
      </c>
      <c r="U1372">
        <v>0.56862745100000001</v>
      </c>
      <c r="V1372">
        <v>0.53333333299999997</v>
      </c>
      <c r="W1372">
        <v>0.4</v>
      </c>
      <c r="X1372">
        <v>0.41666666699999999</v>
      </c>
      <c r="Y1372">
        <v>0.54166666699999999</v>
      </c>
      <c r="Z1372">
        <v>-4</v>
      </c>
      <c r="AA1372" s="5" t="s">
        <v>191</v>
      </c>
      <c r="AB1372">
        <v>-1</v>
      </c>
      <c r="AC1372">
        <v>-4</v>
      </c>
      <c r="AD1372" s="5" t="s">
        <v>197</v>
      </c>
      <c r="AE1372">
        <v>-3</v>
      </c>
      <c r="AF1372">
        <v>0</v>
      </c>
      <c r="AG1372">
        <v>-3</v>
      </c>
      <c r="AH1372">
        <v>0</v>
      </c>
      <c r="AI1372">
        <v>-3</v>
      </c>
      <c r="AJ1372">
        <v>2</v>
      </c>
      <c r="AK1372">
        <v>-1</v>
      </c>
      <c r="AL1372">
        <v>3</v>
      </c>
      <c r="AM1372">
        <v>0</v>
      </c>
      <c r="AN1372">
        <v>6</v>
      </c>
      <c r="AO1372">
        <v>3</v>
      </c>
      <c r="AP1372">
        <v>6</v>
      </c>
      <c r="AQ1372">
        <v>3</v>
      </c>
      <c r="AR1372">
        <v>6</v>
      </c>
      <c r="AS1372">
        <v>3</v>
      </c>
      <c r="AT1372">
        <v>8</v>
      </c>
      <c r="AU1372">
        <v>5</v>
      </c>
      <c r="AV1372">
        <v>9</v>
      </c>
      <c r="AW1372">
        <v>6</v>
      </c>
      <c r="AX1372">
        <v>9</v>
      </c>
      <c r="AY1372">
        <v>6</v>
      </c>
      <c r="AZ1372">
        <v>10</v>
      </c>
      <c r="BA1372">
        <v>7</v>
      </c>
      <c r="BB1372">
        <v>13</v>
      </c>
      <c r="BC1372">
        <v>10</v>
      </c>
      <c r="BD1372">
        <v>16</v>
      </c>
      <c r="BE1372">
        <v>13</v>
      </c>
      <c r="BF1372">
        <v>18</v>
      </c>
      <c r="BG1372">
        <v>15</v>
      </c>
      <c r="BH1372">
        <v>20</v>
      </c>
      <c r="BI1372">
        <v>17</v>
      </c>
      <c r="BJ1372">
        <v>24</v>
      </c>
      <c r="BK1372">
        <v>21</v>
      </c>
      <c r="BL1372">
        <v>27</v>
      </c>
      <c r="BM1372">
        <v>24</v>
      </c>
      <c r="BN1372">
        <v>0</v>
      </c>
      <c r="BO1372">
        <v>-1</v>
      </c>
      <c r="BP1372">
        <v>-3</v>
      </c>
      <c r="BQ1372">
        <v>1</v>
      </c>
      <c r="BR1372">
        <v>3</v>
      </c>
      <c r="BS1372">
        <v>-1</v>
      </c>
      <c r="BT1372">
        <v>0</v>
      </c>
      <c r="BU1372">
        <v>0</v>
      </c>
      <c r="BV1372">
        <v>-2</v>
      </c>
      <c r="BW1372">
        <v>2</v>
      </c>
      <c r="BX1372">
        <v>2</v>
      </c>
      <c r="BY1372">
        <v>-3</v>
      </c>
      <c r="BZ1372">
        <v>0</v>
      </c>
      <c r="CA1372">
        <v>0</v>
      </c>
      <c r="CB1372">
        <v>-1</v>
      </c>
      <c r="CC1372">
        <v>1</v>
      </c>
      <c r="CD1372">
        <v>0</v>
      </c>
      <c r="CE1372">
        <v>0</v>
      </c>
      <c r="CF1372">
        <v>-3</v>
      </c>
      <c r="CG1372">
        <v>0</v>
      </c>
      <c r="CH1372">
        <v>1</v>
      </c>
      <c r="CI1372">
        <v>0</v>
      </c>
      <c r="CJ1372">
        <v>3</v>
      </c>
      <c r="CK1372">
        <v>0</v>
      </c>
      <c r="CL1372">
        <v>0</v>
      </c>
      <c r="CM1372">
        <v>-1</v>
      </c>
      <c r="CN1372">
        <v>1</v>
      </c>
      <c r="CO1372">
        <v>0</v>
      </c>
      <c r="CP1372">
        <v>1</v>
      </c>
      <c r="CQ1372">
        <v>2</v>
      </c>
      <c r="CR1372">
        <v>2</v>
      </c>
      <c r="CS1372">
        <v>1</v>
      </c>
      <c r="CT1372">
        <v>3</v>
      </c>
      <c r="CU1372">
        <v>1</v>
      </c>
      <c r="CV1372">
        <v>-1</v>
      </c>
      <c r="CW1372">
        <v>0</v>
      </c>
      <c r="CX1372">
        <v>3</v>
      </c>
      <c r="CY1372">
        <v>2</v>
      </c>
      <c r="CZ1372">
        <v>1</v>
      </c>
      <c r="DA1372">
        <v>3</v>
      </c>
      <c r="DB1372">
        <v>0</v>
      </c>
      <c r="DC1372">
        <v>-3</v>
      </c>
      <c r="DD1372">
        <v>-6</v>
      </c>
      <c r="DE1372">
        <v>-9</v>
      </c>
      <c r="DF1372">
        <v>-2</v>
      </c>
      <c r="DG1372">
        <v>-5</v>
      </c>
      <c r="DH1372">
        <v>0</v>
      </c>
      <c r="DI1372">
        <v>-3</v>
      </c>
      <c r="DJ1372">
        <v>3</v>
      </c>
      <c r="DK1372">
        <v>0</v>
      </c>
      <c r="DL1372">
        <v>-4</v>
      </c>
      <c r="DM1372">
        <v>-7</v>
      </c>
      <c r="DN1372">
        <v>3</v>
      </c>
      <c r="DO1372">
        <v>0</v>
      </c>
      <c r="DP1372">
        <v>-3</v>
      </c>
      <c r="DQ1372">
        <v>-6</v>
      </c>
      <c r="DR1372">
        <v>-1</v>
      </c>
      <c r="DS1372">
        <v>-4</v>
      </c>
      <c r="DT1372">
        <v>7</v>
      </c>
      <c r="DU1372">
        <v>4</v>
      </c>
      <c r="DV1372">
        <v>9</v>
      </c>
      <c r="DW1372">
        <v>6</v>
      </c>
      <c r="DX1372">
        <v>13</v>
      </c>
      <c r="DY1372">
        <v>10</v>
      </c>
      <c r="DZ1372">
        <v>17</v>
      </c>
      <c r="EA1372">
        <v>14</v>
      </c>
      <c r="EB1372">
        <v>17</v>
      </c>
      <c r="EC1372">
        <v>14</v>
      </c>
      <c r="ED1372">
        <v>19</v>
      </c>
      <c r="EE1372">
        <v>16</v>
      </c>
      <c r="EF1372">
        <v>22</v>
      </c>
      <c r="EG1372">
        <v>19</v>
      </c>
      <c r="EH1372">
        <v>18</v>
      </c>
      <c r="EI1372">
        <v>15</v>
      </c>
      <c r="EJ1372">
        <v>20</v>
      </c>
      <c r="EK1372">
        <v>17</v>
      </c>
      <c r="EL1372">
        <v>38</v>
      </c>
      <c r="EM1372">
        <v>35</v>
      </c>
      <c r="EN1372">
        <v>30</v>
      </c>
      <c r="EO1372">
        <v>27</v>
      </c>
      <c r="EP1372">
        <v>178.96364500000001</v>
      </c>
      <c r="EQ1372">
        <v>148.30164859999999</v>
      </c>
      <c r="ER1372">
        <v>87.96258057</v>
      </c>
      <c r="ES1372">
        <v>86.049844370000002</v>
      </c>
      <c r="ET1372">
        <v>185.8544995</v>
      </c>
      <c r="EU1372">
        <v>143.9690152</v>
      </c>
      <c r="EV1372">
        <v>87.240067949999997</v>
      </c>
      <c r="EW1372">
        <v>82.714435309999999</v>
      </c>
      <c r="EX1372">
        <v>50.45288369</v>
      </c>
      <c r="EY1372">
        <v>38.600970599999997</v>
      </c>
      <c r="EZ1372">
        <v>62.478498719999997</v>
      </c>
      <c r="FA1372">
        <v>55.961030649999998</v>
      </c>
      <c r="FB1372">
        <v>9.8769553610000003</v>
      </c>
      <c r="FC1372">
        <v>7.4575692140000003</v>
      </c>
      <c r="FD1372">
        <v>32.086755070000002</v>
      </c>
      <c r="FE1372">
        <v>22.8272406</v>
      </c>
      <c r="FF1372">
        <v>8.9084198620000006</v>
      </c>
      <c r="FG1372">
        <v>6.0422874630000001</v>
      </c>
      <c r="FH1372">
        <v>2.2934234550000001</v>
      </c>
      <c r="FI1372">
        <v>1.2089015110000001</v>
      </c>
      <c r="FJ1372">
        <v>31.772189910000002</v>
      </c>
      <c r="FK1372">
        <v>32.928313780000003</v>
      </c>
      <c r="FL1372">
        <v>12.191466589999999</v>
      </c>
      <c r="FM1372">
        <v>10.64634805</v>
      </c>
      <c r="FN1372">
        <v>0</v>
      </c>
      <c r="FO1372">
        <v>0</v>
      </c>
      <c r="FP1372">
        <v>1</v>
      </c>
      <c r="FQ1372">
        <v>2</v>
      </c>
      <c r="FR1372">
        <f>7/14</f>
        <v>0.5</v>
      </c>
      <c r="FS1372">
        <v>1</v>
      </c>
      <c r="FT1372">
        <v>2</v>
      </c>
      <c r="FU1372">
        <v>0</v>
      </c>
      <c r="FV1372">
        <v>1</v>
      </c>
      <c r="FW1372">
        <v>1</v>
      </c>
      <c r="FX1372">
        <v>0</v>
      </c>
    </row>
    <row r="1373" spans="1:180" x14ac:dyDescent="0.3">
      <c r="A1373" s="7" t="s">
        <v>115</v>
      </c>
      <c r="B1373" s="7" t="s">
        <v>126</v>
      </c>
      <c r="C1373" t="s">
        <v>61</v>
      </c>
      <c r="D1373">
        <v>18</v>
      </c>
      <c r="E1373">
        <v>3</v>
      </c>
      <c r="F1373">
        <v>1.724736842</v>
      </c>
      <c r="G1373">
        <v>1.158550725</v>
      </c>
      <c r="H1373">
        <v>0.672035088</v>
      </c>
      <c r="I1373">
        <v>0.75823188399999997</v>
      </c>
      <c r="J1373">
        <v>1.2642156440000001</v>
      </c>
      <c r="K1373">
        <v>1.672417534</v>
      </c>
      <c r="L1373">
        <v>1.1608522539999999</v>
      </c>
      <c r="M1373">
        <v>0.92769354699999995</v>
      </c>
      <c r="N1373">
        <v>18.637560100000002</v>
      </c>
      <c r="O1373">
        <v>15.87181107</v>
      </c>
      <c r="P1373">
        <v>1.348597058</v>
      </c>
      <c r="Q1373">
        <v>1.4193020629999999</v>
      </c>
      <c r="R1373">
        <v>1.656850047</v>
      </c>
      <c r="S1373">
        <v>1.377117189</v>
      </c>
      <c r="T1373">
        <v>0.33333333300000001</v>
      </c>
      <c r="U1373">
        <v>0.52941176499999998</v>
      </c>
      <c r="V1373">
        <v>0.26666666700000002</v>
      </c>
      <c r="W1373">
        <v>0.53333333299999997</v>
      </c>
      <c r="X1373">
        <v>0.45833333300000001</v>
      </c>
      <c r="Y1373">
        <v>0.54166666699999999</v>
      </c>
      <c r="Z1373">
        <v>-23</v>
      </c>
      <c r="AA1373" s="5" t="s">
        <v>214</v>
      </c>
      <c r="AB1373">
        <v>-20</v>
      </c>
      <c r="AC1373">
        <v>-10</v>
      </c>
      <c r="AD1373" s="5" t="s">
        <v>220</v>
      </c>
      <c r="AE1373">
        <v>-7</v>
      </c>
      <c r="AF1373">
        <v>-16</v>
      </c>
      <c r="AG1373">
        <v>-6</v>
      </c>
      <c r="AH1373">
        <v>-14</v>
      </c>
      <c r="AI1373">
        <v>-4</v>
      </c>
      <c r="AJ1373">
        <v>-14</v>
      </c>
      <c r="AK1373">
        <v>-4</v>
      </c>
      <c r="AL1373">
        <v>-12</v>
      </c>
      <c r="AM1373">
        <v>-2</v>
      </c>
      <c r="AN1373">
        <v>-11</v>
      </c>
      <c r="AO1373">
        <v>-1</v>
      </c>
      <c r="AP1373">
        <v>-10</v>
      </c>
      <c r="AQ1373">
        <v>0</v>
      </c>
      <c r="AR1373">
        <v>-4</v>
      </c>
      <c r="AS1373">
        <v>6</v>
      </c>
      <c r="AT1373">
        <v>-3</v>
      </c>
      <c r="AU1373">
        <v>7</v>
      </c>
      <c r="AV1373">
        <v>-1</v>
      </c>
      <c r="AW1373">
        <v>9</v>
      </c>
      <c r="AX1373">
        <v>0</v>
      </c>
      <c r="AY1373">
        <v>10</v>
      </c>
      <c r="AZ1373">
        <v>0</v>
      </c>
      <c r="BA1373">
        <v>10</v>
      </c>
      <c r="BB1373">
        <v>1</v>
      </c>
      <c r="BC1373">
        <v>11</v>
      </c>
      <c r="BD1373">
        <v>3</v>
      </c>
      <c r="BE1373">
        <v>13</v>
      </c>
      <c r="BF1373">
        <v>3</v>
      </c>
      <c r="BG1373">
        <v>13</v>
      </c>
      <c r="BH1373">
        <v>5</v>
      </c>
      <c r="BI1373">
        <v>15</v>
      </c>
      <c r="BJ1373">
        <v>5</v>
      </c>
      <c r="BK1373">
        <v>15</v>
      </c>
      <c r="BL1373">
        <v>8</v>
      </c>
      <c r="BM1373">
        <v>18</v>
      </c>
      <c r="BN1373">
        <v>-2</v>
      </c>
      <c r="BO1373">
        <v>0</v>
      </c>
      <c r="BP1373">
        <v>-2</v>
      </c>
      <c r="BQ1373">
        <v>-1</v>
      </c>
      <c r="BR1373">
        <v>-4</v>
      </c>
      <c r="BS1373">
        <v>3</v>
      </c>
      <c r="BT1373">
        <v>0</v>
      </c>
      <c r="BU1373">
        <v>0</v>
      </c>
      <c r="BV1373">
        <v>-1</v>
      </c>
      <c r="BW1373">
        <v>0</v>
      </c>
      <c r="BX1373">
        <v>0</v>
      </c>
      <c r="BY1373">
        <v>2</v>
      </c>
      <c r="BZ1373">
        <v>-1</v>
      </c>
      <c r="CA1373">
        <v>-2</v>
      </c>
      <c r="CB1373">
        <v>-1</v>
      </c>
      <c r="CC1373">
        <v>1</v>
      </c>
      <c r="CD1373">
        <v>0</v>
      </c>
      <c r="CE1373">
        <v>0</v>
      </c>
      <c r="CF1373">
        <v>-1</v>
      </c>
      <c r="CG1373">
        <v>2</v>
      </c>
      <c r="CH1373">
        <v>1</v>
      </c>
      <c r="CI1373">
        <v>-1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1</v>
      </c>
      <c r="CP1373">
        <v>0</v>
      </c>
      <c r="CQ1373">
        <v>1</v>
      </c>
      <c r="CR1373">
        <v>1</v>
      </c>
      <c r="CS1373">
        <v>0</v>
      </c>
      <c r="CT1373">
        <v>-2</v>
      </c>
      <c r="CU1373">
        <v>0</v>
      </c>
      <c r="CV1373">
        <v>0</v>
      </c>
      <c r="CW1373">
        <v>0</v>
      </c>
      <c r="CX1373">
        <v>3</v>
      </c>
      <c r="CY1373">
        <v>-1</v>
      </c>
      <c r="CZ1373">
        <v>1</v>
      </c>
      <c r="DA1373">
        <v>1</v>
      </c>
      <c r="DB1373">
        <v>-26</v>
      </c>
      <c r="DC1373">
        <v>-12</v>
      </c>
      <c r="DD1373">
        <v>-28</v>
      </c>
      <c r="DE1373">
        <v>-14</v>
      </c>
      <c r="DF1373">
        <v>-19</v>
      </c>
      <c r="DG1373">
        <v>-5</v>
      </c>
      <c r="DH1373">
        <v>-27</v>
      </c>
      <c r="DI1373">
        <v>-13</v>
      </c>
      <c r="DJ1373">
        <v>-26</v>
      </c>
      <c r="DK1373">
        <v>-12</v>
      </c>
      <c r="DL1373">
        <v>-26</v>
      </c>
      <c r="DM1373">
        <v>-12</v>
      </c>
      <c r="DN1373">
        <v>-12</v>
      </c>
      <c r="DO1373">
        <v>2</v>
      </c>
      <c r="DP1373">
        <v>-10</v>
      </c>
      <c r="DQ1373">
        <v>4</v>
      </c>
      <c r="DR1373">
        <v>-14</v>
      </c>
      <c r="DS1373">
        <v>0</v>
      </c>
      <c r="DT1373">
        <v>2</v>
      </c>
      <c r="DU1373">
        <v>16</v>
      </c>
      <c r="DV1373">
        <v>-6</v>
      </c>
      <c r="DW1373">
        <v>8</v>
      </c>
      <c r="DX1373">
        <v>-3</v>
      </c>
      <c r="DY1373">
        <v>11</v>
      </c>
      <c r="DZ1373">
        <v>0</v>
      </c>
      <c r="EA1373">
        <v>14</v>
      </c>
      <c r="EB1373">
        <v>1</v>
      </c>
      <c r="EC1373">
        <v>15</v>
      </c>
      <c r="ED1373">
        <v>-1</v>
      </c>
      <c r="EE1373">
        <v>13</v>
      </c>
      <c r="EF1373">
        <v>3</v>
      </c>
      <c r="EG1373">
        <v>17</v>
      </c>
      <c r="EH1373">
        <v>4</v>
      </c>
      <c r="EI1373">
        <v>18</v>
      </c>
      <c r="EJ1373">
        <v>1</v>
      </c>
      <c r="EK1373">
        <v>15</v>
      </c>
      <c r="EL1373">
        <v>12</v>
      </c>
      <c r="EM1373">
        <v>26</v>
      </c>
      <c r="EN1373">
        <v>15</v>
      </c>
      <c r="EO1373">
        <v>29</v>
      </c>
      <c r="EP1373">
        <v>152.48736349999999</v>
      </c>
      <c r="EQ1373">
        <v>132.95339749999999</v>
      </c>
      <c r="ER1373">
        <v>86.550994079999995</v>
      </c>
      <c r="ES1373">
        <v>85.223670679999998</v>
      </c>
      <c r="ET1373">
        <v>160.0013955</v>
      </c>
      <c r="EU1373">
        <v>138.29351399999999</v>
      </c>
      <c r="EV1373">
        <v>84.197085110000003</v>
      </c>
      <c r="EW1373">
        <v>82.681096530000005</v>
      </c>
      <c r="EX1373">
        <v>49.75901657</v>
      </c>
      <c r="EY1373">
        <v>43.944102659999999</v>
      </c>
      <c r="EZ1373">
        <v>65.181748859999999</v>
      </c>
      <c r="FA1373">
        <v>61.504984389999997</v>
      </c>
      <c r="FB1373">
        <v>11.55235633</v>
      </c>
      <c r="FC1373">
        <v>8.1929726970000001</v>
      </c>
      <c r="FD1373">
        <v>30.38868291</v>
      </c>
      <c r="FE1373">
        <v>22.598337870000002</v>
      </c>
      <c r="FF1373">
        <v>8.9975155260000008</v>
      </c>
      <c r="FG1373">
        <v>7.8680758019999999</v>
      </c>
      <c r="FH1373">
        <v>2.4401822339999999</v>
      </c>
      <c r="FI1373">
        <v>1.8774707850000001</v>
      </c>
      <c r="FJ1373">
        <v>35.017423389999998</v>
      </c>
      <c r="FK1373">
        <v>36.504332740000002</v>
      </c>
      <c r="FL1373">
        <v>13.296859769999999</v>
      </c>
      <c r="FM1373">
        <v>11.131806210000001</v>
      </c>
      <c r="FN1373">
        <v>0</v>
      </c>
      <c r="FO1373">
        <v>0</v>
      </c>
      <c r="FP1373">
        <v>1</v>
      </c>
      <c r="FQ1373">
        <v>1</v>
      </c>
      <c r="FR1373">
        <f>11/13</f>
        <v>0.84615384615384615</v>
      </c>
      <c r="FS1373">
        <v>1</v>
      </c>
      <c r="FT1373">
        <v>1</v>
      </c>
      <c r="FU1373">
        <v>0</v>
      </c>
      <c r="FV1373">
        <v>1</v>
      </c>
      <c r="FW1373">
        <v>1</v>
      </c>
      <c r="FX1373">
        <v>0</v>
      </c>
    </row>
    <row r="1374" spans="1:180" x14ac:dyDescent="0.3">
      <c r="A1374" s="7" t="s">
        <v>118</v>
      </c>
      <c r="B1374" s="7" t="s">
        <v>386</v>
      </c>
      <c r="C1374" t="s">
        <v>61</v>
      </c>
      <c r="D1374">
        <v>18</v>
      </c>
      <c r="E1374">
        <v>3</v>
      </c>
      <c r="F1374">
        <v>1.845909091</v>
      </c>
      <c r="G1374">
        <v>1.79</v>
      </c>
      <c r="H1374">
        <v>0.66718181799999998</v>
      </c>
      <c r="I1374">
        <v>0.63800000000000001</v>
      </c>
      <c r="J1374">
        <v>1.3141216090000001</v>
      </c>
      <c r="K1374">
        <v>1.363864711</v>
      </c>
      <c r="L1374">
        <v>0.60400194699999998</v>
      </c>
      <c r="M1374">
        <v>0.59588432099999999</v>
      </c>
      <c r="N1374">
        <v>22.564587509999999</v>
      </c>
      <c r="O1374">
        <v>21.015927560000002</v>
      </c>
      <c r="P1374">
        <v>1.4783280160000001</v>
      </c>
      <c r="Q1374">
        <v>1.430003176</v>
      </c>
      <c r="R1374">
        <v>1.683699085</v>
      </c>
      <c r="S1374">
        <v>2.0746803749999998</v>
      </c>
      <c r="T1374">
        <v>0.235294118</v>
      </c>
      <c r="U1374">
        <v>0.33333333300000001</v>
      </c>
      <c r="V1374">
        <v>0.4</v>
      </c>
      <c r="W1374">
        <v>0.4</v>
      </c>
      <c r="X1374">
        <v>0.16666666699999999</v>
      </c>
      <c r="Y1374">
        <v>0.45833333300000001</v>
      </c>
      <c r="Z1374">
        <v>-28</v>
      </c>
      <c r="AA1374" s="5" t="s">
        <v>199</v>
      </c>
      <c r="AB1374">
        <v>-25</v>
      </c>
      <c r="AC1374">
        <v>-20</v>
      </c>
      <c r="AD1374" s="5" t="s">
        <v>244</v>
      </c>
      <c r="AE1374">
        <v>-17</v>
      </c>
      <c r="AF1374">
        <v>-21</v>
      </c>
      <c r="AG1374">
        <v>-16</v>
      </c>
      <c r="AH1374">
        <v>-19</v>
      </c>
      <c r="AI1374">
        <v>-14</v>
      </c>
      <c r="AJ1374">
        <v>-19</v>
      </c>
      <c r="AK1374">
        <v>-14</v>
      </c>
      <c r="AL1374">
        <v>-17</v>
      </c>
      <c r="AM1374">
        <v>-12</v>
      </c>
      <c r="AN1374">
        <v>-16</v>
      </c>
      <c r="AO1374">
        <v>-11</v>
      </c>
      <c r="AP1374">
        <v>-15</v>
      </c>
      <c r="AQ1374">
        <v>-10</v>
      </c>
      <c r="AR1374">
        <v>-9</v>
      </c>
      <c r="AS1374">
        <v>-4</v>
      </c>
      <c r="AT1374">
        <v>-8</v>
      </c>
      <c r="AU1374">
        <v>-3</v>
      </c>
      <c r="AV1374">
        <v>-6</v>
      </c>
      <c r="AW1374">
        <v>-1</v>
      </c>
      <c r="AX1374">
        <v>-5</v>
      </c>
      <c r="AY1374">
        <v>0</v>
      </c>
      <c r="AZ1374">
        <v>-5</v>
      </c>
      <c r="BA1374">
        <v>0</v>
      </c>
      <c r="BB1374">
        <v>-4</v>
      </c>
      <c r="BC1374">
        <v>1</v>
      </c>
      <c r="BD1374">
        <v>-2</v>
      </c>
      <c r="BE1374">
        <v>3</v>
      </c>
      <c r="BF1374">
        <v>-2</v>
      </c>
      <c r="BG1374">
        <v>3</v>
      </c>
      <c r="BH1374">
        <v>0</v>
      </c>
      <c r="BI1374">
        <v>5</v>
      </c>
      <c r="BJ1374">
        <v>0</v>
      </c>
      <c r="BK1374">
        <v>5</v>
      </c>
      <c r="BL1374">
        <v>3</v>
      </c>
      <c r="BM1374">
        <v>8</v>
      </c>
      <c r="BN1374">
        <v>-2</v>
      </c>
      <c r="BO1374">
        <v>-3</v>
      </c>
      <c r="BP1374">
        <v>-2</v>
      </c>
      <c r="BQ1374">
        <v>-1</v>
      </c>
      <c r="BR1374">
        <v>-2</v>
      </c>
      <c r="BS1374">
        <v>0</v>
      </c>
      <c r="BT1374">
        <v>-1</v>
      </c>
      <c r="BU1374">
        <v>-3</v>
      </c>
      <c r="BV1374">
        <v>0</v>
      </c>
      <c r="BW1374">
        <v>1</v>
      </c>
      <c r="BX1374">
        <v>-2</v>
      </c>
      <c r="BY1374">
        <v>0</v>
      </c>
      <c r="BZ1374">
        <v>0</v>
      </c>
      <c r="CA1374">
        <v>-3</v>
      </c>
      <c r="CB1374">
        <v>-1</v>
      </c>
      <c r="CC1374">
        <v>-1</v>
      </c>
      <c r="CD1374">
        <v>0</v>
      </c>
      <c r="CE1374">
        <v>-1</v>
      </c>
      <c r="CF1374">
        <v>0</v>
      </c>
      <c r="CG1374">
        <v>3</v>
      </c>
      <c r="CH1374">
        <v>0</v>
      </c>
      <c r="CI1374">
        <v>1</v>
      </c>
      <c r="CJ1374">
        <v>-1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-1</v>
      </c>
      <c r="CQ1374">
        <v>2</v>
      </c>
      <c r="CR1374">
        <v>-1</v>
      </c>
      <c r="CS1374">
        <v>0</v>
      </c>
      <c r="CT1374">
        <v>1</v>
      </c>
      <c r="CU1374">
        <v>-1</v>
      </c>
      <c r="CV1374">
        <v>0</v>
      </c>
      <c r="CW1374">
        <v>0</v>
      </c>
      <c r="CX1374">
        <v>3</v>
      </c>
      <c r="CY1374">
        <v>0</v>
      </c>
      <c r="CZ1374">
        <v>0</v>
      </c>
      <c r="DA1374">
        <v>-3</v>
      </c>
      <c r="DB1374">
        <v>-27</v>
      </c>
      <c r="DC1374">
        <v>-27</v>
      </c>
      <c r="DD1374">
        <v>-29</v>
      </c>
      <c r="DE1374">
        <v>-29</v>
      </c>
      <c r="DF1374">
        <v>-20</v>
      </c>
      <c r="DG1374">
        <v>-20</v>
      </c>
      <c r="DH1374">
        <v>-28</v>
      </c>
      <c r="DI1374">
        <v>-28</v>
      </c>
      <c r="DJ1374">
        <v>-27</v>
      </c>
      <c r="DK1374">
        <v>-27</v>
      </c>
      <c r="DL1374">
        <v>-27</v>
      </c>
      <c r="DM1374">
        <v>-27</v>
      </c>
      <c r="DN1374">
        <v>-13</v>
      </c>
      <c r="DO1374">
        <v>-13</v>
      </c>
      <c r="DP1374">
        <v>-11</v>
      </c>
      <c r="DQ1374">
        <v>-11</v>
      </c>
      <c r="DR1374">
        <v>-15</v>
      </c>
      <c r="DS1374">
        <v>-15</v>
      </c>
      <c r="DT1374">
        <v>1</v>
      </c>
      <c r="DU1374">
        <v>1</v>
      </c>
      <c r="DV1374">
        <v>-7</v>
      </c>
      <c r="DW1374">
        <v>-7</v>
      </c>
      <c r="DX1374">
        <v>-4</v>
      </c>
      <c r="DY1374">
        <v>-4</v>
      </c>
      <c r="DZ1374">
        <v>-1</v>
      </c>
      <c r="EA1374">
        <v>-1</v>
      </c>
      <c r="EB1374">
        <v>0</v>
      </c>
      <c r="EC1374">
        <v>0</v>
      </c>
      <c r="ED1374">
        <v>-2</v>
      </c>
      <c r="EE1374">
        <v>-2</v>
      </c>
      <c r="EF1374">
        <v>2</v>
      </c>
      <c r="EG1374">
        <v>2</v>
      </c>
      <c r="EH1374">
        <v>3</v>
      </c>
      <c r="EI1374">
        <v>3</v>
      </c>
      <c r="EJ1374">
        <v>0</v>
      </c>
      <c r="EK1374">
        <v>0</v>
      </c>
      <c r="EL1374">
        <v>11</v>
      </c>
      <c r="EM1374">
        <v>11</v>
      </c>
      <c r="EN1374">
        <v>14</v>
      </c>
      <c r="EO1374">
        <v>14</v>
      </c>
      <c r="EP1374">
        <v>144.89399839999999</v>
      </c>
      <c r="EQ1374">
        <v>144.91931410000001</v>
      </c>
      <c r="ER1374">
        <v>89.716889769999995</v>
      </c>
      <c r="ES1374">
        <v>87.662329439999993</v>
      </c>
      <c r="ET1374">
        <v>138.45047220000001</v>
      </c>
      <c r="EU1374">
        <v>158.12419689999999</v>
      </c>
      <c r="EV1374">
        <v>84.435773150000003</v>
      </c>
      <c r="EW1374">
        <v>86.46107336</v>
      </c>
      <c r="EX1374">
        <v>48.424351610000002</v>
      </c>
      <c r="EY1374">
        <v>67.050111580000006</v>
      </c>
      <c r="EZ1374">
        <v>62.253543929999999</v>
      </c>
      <c r="FA1374">
        <v>69.327509419999998</v>
      </c>
      <c r="FB1374">
        <v>8.4091767040000001</v>
      </c>
      <c r="FC1374">
        <v>6.9409596569999996</v>
      </c>
      <c r="FD1374">
        <v>26.761715859999999</v>
      </c>
      <c r="FE1374">
        <v>24.941109010000002</v>
      </c>
      <c r="FF1374">
        <v>6.030354387</v>
      </c>
      <c r="FG1374">
        <v>6.8990227239999999</v>
      </c>
      <c r="FH1374">
        <v>2.1538849830000002</v>
      </c>
      <c r="FI1374">
        <v>1.7626110100000001</v>
      </c>
      <c r="FJ1374">
        <v>30.573732740000001</v>
      </c>
      <c r="FK1374">
        <v>45.084605439999997</v>
      </c>
      <c r="FL1374">
        <v>12.252088349999999</v>
      </c>
      <c r="FM1374">
        <v>8.4062225500000007</v>
      </c>
      <c r="FN1374">
        <v>1</v>
      </c>
      <c r="FO1374">
        <v>0</v>
      </c>
      <c r="FP1374">
        <v>1</v>
      </c>
      <c r="FQ1374">
        <v>1</v>
      </c>
      <c r="FR1374">
        <v>0.5</v>
      </c>
      <c r="FS1374" t="s">
        <v>45</v>
      </c>
      <c r="FT1374">
        <v>0</v>
      </c>
      <c r="FU1374">
        <v>0</v>
      </c>
      <c r="FV1374" t="s">
        <v>45</v>
      </c>
      <c r="FW1374">
        <v>0</v>
      </c>
      <c r="FX1374">
        <v>0</v>
      </c>
    </row>
    <row r="1375" spans="1:180" x14ac:dyDescent="0.3">
      <c r="A1375" s="7" t="s">
        <v>124</v>
      </c>
      <c r="B1375" s="7" t="s">
        <v>123</v>
      </c>
      <c r="C1375" t="s">
        <v>61</v>
      </c>
      <c r="D1375">
        <v>18</v>
      </c>
      <c r="E1375">
        <v>3</v>
      </c>
      <c r="F1375">
        <v>1.665142857</v>
      </c>
      <c r="G1375">
        <v>1.373939394</v>
      </c>
      <c r="H1375">
        <v>0.67920000000000003</v>
      </c>
      <c r="I1375">
        <v>0.73887878799999995</v>
      </c>
      <c r="J1375">
        <v>1.379314514</v>
      </c>
      <c r="K1375">
        <v>1.1016177250000001</v>
      </c>
      <c r="L1375">
        <v>1.075483811</v>
      </c>
      <c r="M1375">
        <v>0.65848311699999995</v>
      </c>
      <c r="N1375">
        <v>18.81066873</v>
      </c>
      <c r="O1375">
        <v>21.180201230000002</v>
      </c>
      <c r="P1375">
        <v>1.4758067319999999</v>
      </c>
      <c r="Q1375">
        <v>1.0595821729999999</v>
      </c>
      <c r="R1375">
        <v>1.640042687</v>
      </c>
      <c r="S1375">
        <v>1.435691077</v>
      </c>
      <c r="T1375">
        <v>0.39215686300000002</v>
      </c>
      <c r="U1375">
        <v>0.33333333300000001</v>
      </c>
      <c r="V1375">
        <v>0.4</v>
      </c>
      <c r="W1375">
        <v>0.133333333</v>
      </c>
      <c r="X1375">
        <v>0.41666666699999999</v>
      </c>
      <c r="Y1375">
        <v>0.375</v>
      </c>
      <c r="Z1375">
        <v>-20</v>
      </c>
      <c r="AA1375" s="5" t="s">
        <v>213</v>
      </c>
      <c r="AB1375">
        <v>-17</v>
      </c>
      <c r="AC1375">
        <v>-21</v>
      </c>
      <c r="AD1375" s="5" t="s">
        <v>218</v>
      </c>
      <c r="AE1375">
        <v>-18</v>
      </c>
      <c r="AF1375">
        <v>-13</v>
      </c>
      <c r="AG1375">
        <v>-17</v>
      </c>
      <c r="AH1375">
        <v>-11</v>
      </c>
      <c r="AI1375">
        <v>-15</v>
      </c>
      <c r="AJ1375">
        <v>-11</v>
      </c>
      <c r="AK1375">
        <v>-15</v>
      </c>
      <c r="AL1375">
        <v>-9</v>
      </c>
      <c r="AM1375">
        <v>-13</v>
      </c>
      <c r="AN1375">
        <v>-8</v>
      </c>
      <c r="AO1375">
        <v>-12</v>
      </c>
      <c r="AP1375">
        <v>-7</v>
      </c>
      <c r="AQ1375">
        <v>-11</v>
      </c>
      <c r="AR1375">
        <v>-1</v>
      </c>
      <c r="AS1375">
        <v>-5</v>
      </c>
      <c r="AT1375">
        <v>0</v>
      </c>
      <c r="AU1375">
        <v>-4</v>
      </c>
      <c r="AV1375">
        <v>2</v>
      </c>
      <c r="AW1375">
        <v>-2</v>
      </c>
      <c r="AX1375">
        <v>3</v>
      </c>
      <c r="AY1375">
        <v>-1</v>
      </c>
      <c r="AZ1375">
        <v>3</v>
      </c>
      <c r="BA1375">
        <v>-1</v>
      </c>
      <c r="BB1375">
        <v>4</v>
      </c>
      <c r="BC1375">
        <v>0</v>
      </c>
      <c r="BD1375">
        <v>6</v>
      </c>
      <c r="BE1375">
        <v>2</v>
      </c>
      <c r="BF1375">
        <v>6</v>
      </c>
      <c r="BG1375">
        <v>2</v>
      </c>
      <c r="BH1375">
        <v>8</v>
      </c>
      <c r="BI1375">
        <v>4</v>
      </c>
      <c r="BJ1375">
        <v>8</v>
      </c>
      <c r="BK1375">
        <v>4</v>
      </c>
      <c r="BL1375">
        <v>11</v>
      </c>
      <c r="BM1375">
        <v>7</v>
      </c>
      <c r="BN1375">
        <v>-1</v>
      </c>
      <c r="BO1375">
        <v>-1</v>
      </c>
      <c r="BP1375">
        <v>1</v>
      </c>
      <c r="BQ1375">
        <v>0</v>
      </c>
      <c r="BR1375">
        <v>-1</v>
      </c>
      <c r="BS1375">
        <v>-1</v>
      </c>
      <c r="BT1375">
        <v>-3</v>
      </c>
      <c r="BU1375">
        <v>-3</v>
      </c>
      <c r="BV1375">
        <v>-1</v>
      </c>
      <c r="BW1375">
        <v>-1</v>
      </c>
      <c r="BX1375">
        <v>2</v>
      </c>
      <c r="BY1375">
        <v>0</v>
      </c>
      <c r="BZ1375">
        <v>-1</v>
      </c>
      <c r="CA1375">
        <v>0</v>
      </c>
      <c r="CB1375">
        <v>3</v>
      </c>
      <c r="CC1375">
        <v>2</v>
      </c>
      <c r="CD1375">
        <v>1</v>
      </c>
      <c r="CE1375">
        <v>-1</v>
      </c>
      <c r="CF1375">
        <v>-1</v>
      </c>
      <c r="CG1375">
        <v>-2</v>
      </c>
      <c r="CH1375">
        <v>0</v>
      </c>
      <c r="CI1375">
        <v>0</v>
      </c>
      <c r="CJ1375">
        <v>1</v>
      </c>
      <c r="CK1375">
        <v>-1</v>
      </c>
      <c r="CL1375">
        <v>-1</v>
      </c>
      <c r="CM1375">
        <v>0</v>
      </c>
      <c r="CN1375">
        <v>-1</v>
      </c>
      <c r="CO1375">
        <v>-2</v>
      </c>
      <c r="CP1375">
        <v>0</v>
      </c>
      <c r="CQ1375">
        <v>0</v>
      </c>
      <c r="CR1375">
        <v>-2</v>
      </c>
      <c r="CS1375">
        <v>0</v>
      </c>
      <c r="CT1375">
        <v>0</v>
      </c>
      <c r="CU1375">
        <v>1</v>
      </c>
      <c r="CV1375">
        <v>0</v>
      </c>
      <c r="CW1375">
        <v>1</v>
      </c>
      <c r="CX1375">
        <v>0</v>
      </c>
      <c r="CY1375">
        <v>1</v>
      </c>
      <c r="CZ1375">
        <v>2</v>
      </c>
      <c r="DA1375">
        <v>0</v>
      </c>
      <c r="DB1375">
        <v>-20</v>
      </c>
      <c r="DC1375">
        <v>-25</v>
      </c>
      <c r="DD1375">
        <v>-22</v>
      </c>
      <c r="DE1375">
        <v>-27</v>
      </c>
      <c r="DF1375">
        <v>-13</v>
      </c>
      <c r="DG1375">
        <v>-18</v>
      </c>
      <c r="DH1375">
        <v>-21</v>
      </c>
      <c r="DI1375">
        <v>-26</v>
      </c>
      <c r="DJ1375">
        <v>-20</v>
      </c>
      <c r="DK1375">
        <v>-25</v>
      </c>
      <c r="DL1375">
        <v>-20</v>
      </c>
      <c r="DM1375">
        <v>-25</v>
      </c>
      <c r="DN1375">
        <v>-6</v>
      </c>
      <c r="DO1375">
        <v>-11</v>
      </c>
      <c r="DP1375">
        <v>-4</v>
      </c>
      <c r="DQ1375">
        <v>-9</v>
      </c>
      <c r="DR1375">
        <v>-8</v>
      </c>
      <c r="DS1375">
        <v>-13</v>
      </c>
      <c r="DT1375">
        <v>8</v>
      </c>
      <c r="DU1375">
        <v>3</v>
      </c>
      <c r="DV1375">
        <v>0</v>
      </c>
      <c r="DW1375">
        <v>-5</v>
      </c>
      <c r="DX1375">
        <v>3</v>
      </c>
      <c r="DY1375">
        <v>-2</v>
      </c>
      <c r="DZ1375">
        <v>6</v>
      </c>
      <c r="EA1375">
        <v>1</v>
      </c>
      <c r="EB1375">
        <v>7</v>
      </c>
      <c r="EC1375">
        <v>2</v>
      </c>
      <c r="ED1375">
        <v>5</v>
      </c>
      <c r="EE1375">
        <v>0</v>
      </c>
      <c r="EF1375">
        <v>9</v>
      </c>
      <c r="EG1375">
        <v>4</v>
      </c>
      <c r="EH1375">
        <v>10</v>
      </c>
      <c r="EI1375">
        <v>5</v>
      </c>
      <c r="EJ1375">
        <v>7</v>
      </c>
      <c r="EK1375">
        <v>2</v>
      </c>
      <c r="EL1375">
        <v>18</v>
      </c>
      <c r="EM1375">
        <v>13</v>
      </c>
      <c r="EN1375">
        <v>21</v>
      </c>
      <c r="EO1375">
        <v>16</v>
      </c>
      <c r="EP1375">
        <v>145.13231959999999</v>
      </c>
      <c r="EQ1375">
        <v>152.86528369999999</v>
      </c>
      <c r="ER1375">
        <v>86.322431699999996</v>
      </c>
      <c r="ES1375">
        <v>89.643542499999995</v>
      </c>
      <c r="ET1375">
        <v>139.70282259999999</v>
      </c>
      <c r="EU1375">
        <v>156.87731460000001</v>
      </c>
      <c r="EV1375">
        <v>82.464016970000003</v>
      </c>
      <c r="EW1375">
        <v>87.061432530000005</v>
      </c>
      <c r="EX1375">
        <v>45.565043959999997</v>
      </c>
      <c r="EY1375">
        <v>47.745611179999997</v>
      </c>
      <c r="EZ1375">
        <v>59.345793759999999</v>
      </c>
      <c r="FA1375">
        <v>64.24947976</v>
      </c>
      <c r="FB1375">
        <v>9.9227021450000006</v>
      </c>
      <c r="FC1375">
        <v>8.1672373399999998</v>
      </c>
      <c r="FD1375">
        <v>26.455251130000001</v>
      </c>
      <c r="FE1375">
        <v>25.647381939999999</v>
      </c>
      <c r="FF1375">
        <v>8.8780324680000007</v>
      </c>
      <c r="FG1375">
        <v>7.8624007699999998</v>
      </c>
      <c r="FH1375">
        <v>2.5063382710000002</v>
      </c>
      <c r="FI1375">
        <v>2.3288756450000001</v>
      </c>
      <c r="FJ1375">
        <v>28.603094120000002</v>
      </c>
      <c r="FK1375">
        <v>28.657233160000001</v>
      </c>
      <c r="FL1375">
        <v>12.49223375</v>
      </c>
      <c r="FM1375">
        <v>12.24272678</v>
      </c>
      <c r="FN1375">
        <v>0</v>
      </c>
      <c r="FO1375">
        <v>0</v>
      </c>
      <c r="FP1375">
        <v>3</v>
      </c>
      <c r="FQ1375">
        <v>1</v>
      </c>
      <c r="FR1375">
        <f>12/15</f>
        <v>0.8</v>
      </c>
      <c r="FS1375">
        <v>1</v>
      </c>
      <c r="FT1375">
        <v>2</v>
      </c>
      <c r="FU1375">
        <v>1</v>
      </c>
      <c r="FV1375" t="s">
        <v>45</v>
      </c>
      <c r="FW1375">
        <v>0</v>
      </c>
      <c r="FX1375">
        <v>0</v>
      </c>
    </row>
    <row r="1376" spans="1:180" x14ac:dyDescent="0.3">
      <c r="A1376" s="7" t="s">
        <v>72</v>
      </c>
      <c r="B1376" s="7" t="s">
        <v>64</v>
      </c>
      <c r="C1376" t="s">
        <v>52</v>
      </c>
      <c r="D1376">
        <v>16</v>
      </c>
      <c r="E1376">
        <v>3</v>
      </c>
      <c r="F1376">
        <v>1.0971428569999999</v>
      </c>
      <c r="G1376">
        <v>1.8588235289999999</v>
      </c>
      <c r="H1376">
        <v>0.72252380999999999</v>
      </c>
      <c r="I1376">
        <v>0.65194117600000001</v>
      </c>
      <c r="J1376">
        <v>2.478421145</v>
      </c>
      <c r="K1376">
        <v>1.2113966839999999</v>
      </c>
      <c r="L1376">
        <v>2.1726333379999998</v>
      </c>
      <c r="M1376">
        <v>1.3676552909999999</v>
      </c>
      <c r="N1376">
        <v>17.63091769</v>
      </c>
      <c r="O1376">
        <v>20.875722809999999</v>
      </c>
      <c r="P1376">
        <v>2.8781497890000001</v>
      </c>
      <c r="Q1376">
        <v>1.578579985</v>
      </c>
      <c r="R1376">
        <v>1.1045307639999999</v>
      </c>
      <c r="S1376">
        <v>1.39828065</v>
      </c>
      <c r="T1376">
        <v>0.73333333300000003</v>
      </c>
      <c r="U1376">
        <v>0.51111111099999995</v>
      </c>
      <c r="V1376">
        <v>0.66666666699999999</v>
      </c>
      <c r="W1376">
        <v>1</v>
      </c>
      <c r="X1376">
        <v>0.80952380999999995</v>
      </c>
      <c r="Y1376">
        <v>0.52380952400000003</v>
      </c>
      <c r="Z1376">
        <v>0</v>
      </c>
      <c r="AA1376" s="5" t="s">
        <v>215</v>
      </c>
      <c r="AB1376">
        <v>2</v>
      </c>
      <c r="AC1376">
        <v>-8</v>
      </c>
      <c r="AD1376" s="5" t="s">
        <v>226</v>
      </c>
      <c r="AE1376">
        <v>-6</v>
      </c>
      <c r="AF1376">
        <v>5</v>
      </c>
      <c r="AG1376">
        <v>-5</v>
      </c>
      <c r="AH1376">
        <v>8</v>
      </c>
      <c r="AI1376">
        <v>-2</v>
      </c>
      <c r="AJ1376">
        <v>8</v>
      </c>
      <c r="AK1376">
        <v>-2</v>
      </c>
      <c r="AL1376">
        <v>9</v>
      </c>
      <c r="AM1376">
        <v>-1</v>
      </c>
      <c r="AN1376">
        <v>10</v>
      </c>
      <c r="AO1376">
        <v>0</v>
      </c>
      <c r="AP1376">
        <v>10</v>
      </c>
      <c r="AQ1376">
        <v>0</v>
      </c>
      <c r="AR1376">
        <v>11</v>
      </c>
      <c r="AS1376">
        <v>1</v>
      </c>
      <c r="AT1376">
        <v>11</v>
      </c>
      <c r="AU1376">
        <v>1</v>
      </c>
      <c r="AV1376">
        <v>12</v>
      </c>
      <c r="AW1376">
        <v>2</v>
      </c>
      <c r="AX1376">
        <v>14</v>
      </c>
      <c r="AY1376">
        <v>4</v>
      </c>
      <c r="AZ1376">
        <v>17</v>
      </c>
      <c r="BA1376">
        <v>7</v>
      </c>
      <c r="BB1376">
        <v>18</v>
      </c>
      <c r="BC1376">
        <v>8</v>
      </c>
      <c r="BD1376">
        <v>18</v>
      </c>
      <c r="BE1376">
        <v>8</v>
      </c>
      <c r="BF1376">
        <v>20</v>
      </c>
      <c r="BG1376">
        <v>10</v>
      </c>
      <c r="BH1376">
        <v>22</v>
      </c>
      <c r="BI1376">
        <v>12</v>
      </c>
      <c r="BJ1376">
        <v>26</v>
      </c>
      <c r="BK1376">
        <v>16</v>
      </c>
      <c r="BL1376">
        <v>27</v>
      </c>
      <c r="BM1376">
        <v>17</v>
      </c>
      <c r="BN1376">
        <v>0</v>
      </c>
      <c r="BO1376">
        <v>0</v>
      </c>
      <c r="BP1376">
        <v>0</v>
      </c>
      <c r="BQ1376">
        <v>-3</v>
      </c>
      <c r="BR1376">
        <v>1</v>
      </c>
      <c r="BS1376">
        <v>-2</v>
      </c>
      <c r="BT1376">
        <v>1</v>
      </c>
      <c r="BU1376">
        <v>-4</v>
      </c>
      <c r="BV1376">
        <v>0</v>
      </c>
      <c r="BW1376">
        <v>0</v>
      </c>
      <c r="BX1376">
        <v>1</v>
      </c>
      <c r="BY1376">
        <v>0</v>
      </c>
      <c r="BZ1376">
        <v>-1</v>
      </c>
      <c r="CA1376">
        <v>0</v>
      </c>
      <c r="CB1376">
        <v>0</v>
      </c>
      <c r="CC1376">
        <v>0</v>
      </c>
      <c r="CD1376">
        <v>5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2</v>
      </c>
      <c r="CK1376">
        <v>1</v>
      </c>
      <c r="CL1376">
        <v>0</v>
      </c>
      <c r="CM1376">
        <v>0</v>
      </c>
      <c r="CN1376">
        <v>1</v>
      </c>
      <c r="CO1376">
        <v>3</v>
      </c>
      <c r="CP1376">
        <v>0</v>
      </c>
      <c r="CQ1376">
        <v>0</v>
      </c>
      <c r="CR1376">
        <v>-3</v>
      </c>
      <c r="CS1376">
        <v>2</v>
      </c>
      <c r="CT1376">
        <v>3</v>
      </c>
      <c r="CU1376">
        <v>2</v>
      </c>
      <c r="CV1376">
        <v>1</v>
      </c>
      <c r="CW1376">
        <v>5</v>
      </c>
      <c r="CX1376">
        <v>8</v>
      </c>
      <c r="CY1376">
        <v>2</v>
      </c>
      <c r="CZ1376">
        <v>3</v>
      </c>
      <c r="DA1376">
        <v>-2</v>
      </c>
      <c r="DB1376">
        <v>0</v>
      </c>
      <c r="DC1376">
        <v>-18</v>
      </c>
      <c r="DD1376">
        <v>8</v>
      </c>
      <c r="DE1376">
        <v>-10</v>
      </c>
      <c r="DF1376">
        <v>7</v>
      </c>
      <c r="DG1376">
        <v>-11</v>
      </c>
      <c r="DH1376">
        <v>10</v>
      </c>
      <c r="DI1376">
        <v>-8</v>
      </c>
      <c r="DJ1376">
        <v>11</v>
      </c>
      <c r="DK1376">
        <v>-7</v>
      </c>
      <c r="DL1376">
        <v>17</v>
      </c>
      <c r="DM1376">
        <v>-1</v>
      </c>
      <c r="DN1376">
        <v>18</v>
      </c>
      <c r="DO1376">
        <v>0</v>
      </c>
      <c r="DP1376">
        <v>18</v>
      </c>
      <c r="DQ1376">
        <v>0</v>
      </c>
      <c r="DR1376">
        <v>20</v>
      </c>
      <c r="DS1376">
        <v>2</v>
      </c>
      <c r="DT1376">
        <v>19</v>
      </c>
      <c r="DU1376">
        <v>1</v>
      </c>
      <c r="DV1376">
        <v>19</v>
      </c>
      <c r="DW1376">
        <v>1</v>
      </c>
      <c r="DX1376">
        <v>14</v>
      </c>
      <c r="DY1376">
        <v>-4</v>
      </c>
      <c r="DZ1376">
        <v>28</v>
      </c>
      <c r="EA1376">
        <v>10</v>
      </c>
      <c r="EB1376">
        <v>24</v>
      </c>
      <c r="EC1376">
        <v>6</v>
      </c>
      <c r="ED1376">
        <v>29</v>
      </c>
      <c r="EE1376">
        <v>11</v>
      </c>
      <c r="EF1376">
        <v>30</v>
      </c>
      <c r="EG1376">
        <v>12</v>
      </c>
      <c r="EH1376">
        <v>36</v>
      </c>
      <c r="EI1376">
        <v>18</v>
      </c>
      <c r="EJ1376">
        <v>36</v>
      </c>
      <c r="EK1376">
        <v>18</v>
      </c>
      <c r="EL1376">
        <v>49</v>
      </c>
      <c r="EM1376">
        <v>31</v>
      </c>
      <c r="EN1376">
        <v>41</v>
      </c>
      <c r="EO1376">
        <v>23</v>
      </c>
      <c r="EP1376">
        <v>206.62396849999999</v>
      </c>
      <c r="EQ1376">
        <v>108.95505919999999</v>
      </c>
      <c r="ER1376">
        <v>89.114851119999997</v>
      </c>
      <c r="ES1376">
        <v>84.407012879999996</v>
      </c>
      <c r="ET1376">
        <v>258.10158180000002</v>
      </c>
      <c r="EU1376">
        <v>152.41016680000001</v>
      </c>
      <c r="EV1376">
        <v>89.937195259999996</v>
      </c>
      <c r="EW1376">
        <v>86.095089959999996</v>
      </c>
      <c r="EX1376">
        <v>80.666751849999997</v>
      </c>
      <c r="EY1376">
        <v>59.511897879999999</v>
      </c>
      <c r="EZ1376">
        <v>72.978118249999994</v>
      </c>
      <c r="FA1376">
        <v>65.866729750000005</v>
      </c>
      <c r="FB1376">
        <v>13.573144790000001</v>
      </c>
      <c r="FC1376">
        <v>8.6837285719999997</v>
      </c>
      <c r="FD1376">
        <v>48.854053960000002</v>
      </c>
      <c r="FE1376">
        <v>25.121909079999998</v>
      </c>
      <c r="FF1376">
        <v>14.45808237</v>
      </c>
      <c r="FG1376">
        <v>6.6148229250000004</v>
      </c>
      <c r="FH1376">
        <v>3.9719665320000002</v>
      </c>
      <c r="FI1376">
        <v>2.0045125019999999</v>
      </c>
      <c r="FJ1376">
        <v>38.110681130000003</v>
      </c>
      <c r="FK1376">
        <v>41.346911290000001</v>
      </c>
      <c r="FL1376">
        <v>16.01219343</v>
      </c>
      <c r="FM1376">
        <v>12.80887646</v>
      </c>
      <c r="FN1376">
        <v>0</v>
      </c>
      <c r="FO1376">
        <v>0</v>
      </c>
      <c r="FP1376">
        <v>3</v>
      </c>
      <c r="FQ1376">
        <v>1</v>
      </c>
      <c r="FR1376">
        <f>11/13</f>
        <v>0.84615384615384615</v>
      </c>
      <c r="FS1376">
        <v>1</v>
      </c>
      <c r="FT1376">
        <v>2</v>
      </c>
      <c r="FU1376">
        <v>1</v>
      </c>
      <c r="FV1376">
        <v>1</v>
      </c>
      <c r="FW1376">
        <v>1</v>
      </c>
      <c r="FX1376">
        <v>0</v>
      </c>
    </row>
    <row r="1377" spans="1:180" x14ac:dyDescent="0.3">
      <c r="A1377" s="7" t="s">
        <v>62</v>
      </c>
      <c r="B1377" s="7" t="s">
        <v>73</v>
      </c>
      <c r="C1377" t="s">
        <v>52</v>
      </c>
      <c r="D1377">
        <v>16</v>
      </c>
      <c r="E1377">
        <v>3</v>
      </c>
      <c r="F1377">
        <v>1.672307692</v>
      </c>
      <c r="G1377">
        <v>3.6204157549999998</v>
      </c>
      <c r="H1377">
        <v>0.66361538499999995</v>
      </c>
      <c r="I1377">
        <v>0.77106126900000005</v>
      </c>
      <c r="J1377">
        <v>1.6652995180000001</v>
      </c>
      <c r="K1377">
        <v>1.7661932760000001</v>
      </c>
      <c r="L1377">
        <v>1.041906725</v>
      </c>
      <c r="M1377">
        <v>0.77099300599999998</v>
      </c>
      <c r="N1377">
        <v>20.71151338</v>
      </c>
      <c r="O1377">
        <v>21.666005689999999</v>
      </c>
      <c r="P1377">
        <v>1.632139089</v>
      </c>
      <c r="Q1377">
        <v>1.2664434979999999</v>
      </c>
      <c r="R1377">
        <v>1.6194989360000001</v>
      </c>
      <c r="S1377">
        <v>1.966098197</v>
      </c>
      <c r="T1377">
        <v>0.51111111099999995</v>
      </c>
      <c r="U1377">
        <v>0.15555555600000001</v>
      </c>
      <c r="V1377">
        <v>0.66666666699999999</v>
      </c>
      <c r="W1377">
        <v>0.26666666700000002</v>
      </c>
      <c r="X1377">
        <v>0.52380952400000003</v>
      </c>
      <c r="Y1377">
        <v>9.5238094999999995E-2</v>
      </c>
      <c r="Z1377">
        <v>-10</v>
      </c>
      <c r="AA1377" s="5" t="s">
        <v>212</v>
      </c>
      <c r="AB1377">
        <v>-8</v>
      </c>
      <c r="AC1377">
        <v>-24</v>
      </c>
      <c r="AD1377" s="5" t="s">
        <v>221</v>
      </c>
      <c r="AE1377">
        <v>-22</v>
      </c>
      <c r="AF1377">
        <v>-5</v>
      </c>
      <c r="AG1377">
        <v>-21</v>
      </c>
      <c r="AH1377">
        <v>-2</v>
      </c>
      <c r="AI1377">
        <v>-18</v>
      </c>
      <c r="AJ1377">
        <v>-2</v>
      </c>
      <c r="AK1377">
        <v>-18</v>
      </c>
      <c r="AL1377">
        <v>-1</v>
      </c>
      <c r="AM1377">
        <v>-17</v>
      </c>
      <c r="AN1377">
        <v>0</v>
      </c>
      <c r="AO1377">
        <v>-16</v>
      </c>
      <c r="AP1377">
        <v>0</v>
      </c>
      <c r="AQ1377">
        <v>-16</v>
      </c>
      <c r="AR1377">
        <v>1</v>
      </c>
      <c r="AS1377">
        <v>-15</v>
      </c>
      <c r="AT1377">
        <v>1</v>
      </c>
      <c r="AU1377">
        <v>-15</v>
      </c>
      <c r="AV1377">
        <v>2</v>
      </c>
      <c r="AW1377">
        <v>-14</v>
      </c>
      <c r="AX1377">
        <v>4</v>
      </c>
      <c r="AY1377">
        <v>-12</v>
      </c>
      <c r="AZ1377">
        <v>7</v>
      </c>
      <c r="BA1377">
        <v>-9</v>
      </c>
      <c r="BB1377">
        <v>8</v>
      </c>
      <c r="BC1377">
        <v>-8</v>
      </c>
      <c r="BD1377">
        <v>8</v>
      </c>
      <c r="BE1377">
        <v>-8</v>
      </c>
      <c r="BF1377">
        <v>10</v>
      </c>
      <c r="BG1377">
        <v>-6</v>
      </c>
      <c r="BH1377">
        <v>12</v>
      </c>
      <c r="BI1377">
        <v>-4</v>
      </c>
      <c r="BJ1377">
        <v>16</v>
      </c>
      <c r="BK1377">
        <v>0</v>
      </c>
      <c r="BL1377">
        <v>17</v>
      </c>
      <c r="BM1377">
        <v>1</v>
      </c>
      <c r="BN1377">
        <v>-5</v>
      </c>
      <c r="BO1377">
        <v>-8</v>
      </c>
      <c r="BP1377">
        <v>0</v>
      </c>
      <c r="BQ1377">
        <v>-4</v>
      </c>
      <c r="BR1377">
        <v>1</v>
      </c>
      <c r="BS1377">
        <v>-3</v>
      </c>
      <c r="BT1377">
        <v>0</v>
      </c>
      <c r="BU1377">
        <v>-3</v>
      </c>
      <c r="BV1377">
        <v>0</v>
      </c>
      <c r="BW1377">
        <v>0</v>
      </c>
      <c r="BX1377">
        <v>-1</v>
      </c>
      <c r="BY1377">
        <v>-2</v>
      </c>
      <c r="BZ1377">
        <v>0</v>
      </c>
      <c r="CA1377">
        <v>-3</v>
      </c>
      <c r="CB1377">
        <v>0</v>
      </c>
      <c r="CC1377">
        <v>-2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2</v>
      </c>
      <c r="CM1377">
        <v>0</v>
      </c>
      <c r="CN1377">
        <v>2</v>
      </c>
      <c r="CO1377">
        <v>-3</v>
      </c>
      <c r="CP1377">
        <v>0</v>
      </c>
      <c r="CQ1377">
        <v>-2</v>
      </c>
      <c r="CR1377">
        <v>1</v>
      </c>
      <c r="CS1377">
        <v>4</v>
      </c>
      <c r="CT1377">
        <v>0</v>
      </c>
      <c r="CU1377">
        <v>-1</v>
      </c>
      <c r="CV1377">
        <v>0</v>
      </c>
      <c r="CW1377">
        <v>0</v>
      </c>
      <c r="CX1377">
        <v>0</v>
      </c>
      <c r="CY1377">
        <v>0</v>
      </c>
      <c r="CZ1377">
        <v>2</v>
      </c>
      <c r="DA1377">
        <v>0</v>
      </c>
      <c r="DB1377">
        <v>-20</v>
      </c>
      <c r="DC1377">
        <v>-49</v>
      </c>
      <c r="DD1377">
        <v>-12</v>
      </c>
      <c r="DE1377">
        <v>-41</v>
      </c>
      <c r="DF1377">
        <v>-13</v>
      </c>
      <c r="DG1377">
        <v>-42</v>
      </c>
      <c r="DH1377">
        <v>-10</v>
      </c>
      <c r="DI1377">
        <v>-39</v>
      </c>
      <c r="DJ1377">
        <v>-9</v>
      </c>
      <c r="DK1377">
        <v>-38</v>
      </c>
      <c r="DL1377">
        <v>-3</v>
      </c>
      <c r="DM1377">
        <v>-32</v>
      </c>
      <c r="DN1377">
        <v>-2</v>
      </c>
      <c r="DO1377">
        <v>-31</v>
      </c>
      <c r="DP1377">
        <v>-2</v>
      </c>
      <c r="DQ1377">
        <v>-31</v>
      </c>
      <c r="DR1377">
        <v>0</v>
      </c>
      <c r="DS1377">
        <v>-29</v>
      </c>
      <c r="DT1377">
        <v>-1</v>
      </c>
      <c r="DU1377">
        <v>-30</v>
      </c>
      <c r="DV1377">
        <v>-1</v>
      </c>
      <c r="DW1377">
        <v>-30</v>
      </c>
      <c r="DX1377">
        <v>-6</v>
      </c>
      <c r="DY1377">
        <v>-35</v>
      </c>
      <c r="DZ1377">
        <v>8</v>
      </c>
      <c r="EA1377">
        <v>-21</v>
      </c>
      <c r="EB1377">
        <v>4</v>
      </c>
      <c r="EC1377">
        <v>-25</v>
      </c>
      <c r="ED1377">
        <v>9</v>
      </c>
      <c r="EE1377">
        <v>-20</v>
      </c>
      <c r="EF1377">
        <v>10</v>
      </c>
      <c r="EG1377">
        <v>-19</v>
      </c>
      <c r="EH1377">
        <v>16</v>
      </c>
      <c r="EI1377">
        <v>-13</v>
      </c>
      <c r="EJ1377">
        <v>16</v>
      </c>
      <c r="EK1377">
        <v>-13</v>
      </c>
      <c r="EL1377">
        <v>29</v>
      </c>
      <c r="EM1377">
        <v>0</v>
      </c>
      <c r="EN1377">
        <v>21</v>
      </c>
      <c r="EO1377">
        <v>-8</v>
      </c>
      <c r="EP1377">
        <v>139.65678030000001</v>
      </c>
      <c r="EQ1377">
        <v>118.08691880000001</v>
      </c>
      <c r="ER1377">
        <v>83.830866110000002</v>
      </c>
      <c r="ES1377">
        <v>86.190597190000005</v>
      </c>
      <c r="ET1377">
        <v>160.57112620000001</v>
      </c>
      <c r="EU1377">
        <v>147.27772010000001</v>
      </c>
      <c r="EV1377">
        <v>82.056948129999995</v>
      </c>
      <c r="EW1377">
        <v>86.135361140000001</v>
      </c>
      <c r="EX1377">
        <v>50.564385620000003</v>
      </c>
      <c r="EY1377">
        <v>46.445070080000001</v>
      </c>
      <c r="EZ1377">
        <v>61.056117380000003</v>
      </c>
      <c r="FA1377">
        <v>62.789341669999999</v>
      </c>
      <c r="FB1377">
        <v>10.20821772</v>
      </c>
      <c r="FC1377">
        <v>8.1428774760000007</v>
      </c>
      <c r="FD1377">
        <v>28.442766079999998</v>
      </c>
      <c r="FE1377">
        <v>22.457690849999999</v>
      </c>
      <c r="FF1377">
        <v>8.8260611000000004</v>
      </c>
      <c r="FG1377">
        <v>5.8707759859999999</v>
      </c>
      <c r="FH1377">
        <v>3.0819089009999998</v>
      </c>
      <c r="FI1377">
        <v>1.2719862070000001</v>
      </c>
      <c r="FJ1377">
        <v>31.482478950000001</v>
      </c>
      <c r="FK1377">
        <v>33.604364660000002</v>
      </c>
      <c r="FL1377">
        <v>14.305444169999999</v>
      </c>
      <c r="FM1377">
        <v>12.69401744</v>
      </c>
      <c r="FN1377">
        <v>0</v>
      </c>
      <c r="FO1377">
        <v>0</v>
      </c>
      <c r="FP1377">
        <v>2</v>
      </c>
      <c r="FQ1377">
        <v>1</v>
      </c>
      <c r="FR1377">
        <f>9/15</f>
        <v>0.6</v>
      </c>
      <c r="FS1377">
        <v>1</v>
      </c>
      <c r="FT1377">
        <v>3</v>
      </c>
      <c r="FU1377">
        <v>1</v>
      </c>
      <c r="FV1377" t="s">
        <v>45</v>
      </c>
      <c r="FW1377">
        <v>1</v>
      </c>
      <c r="FX1377">
        <v>1</v>
      </c>
    </row>
    <row r="1378" spans="1:180" x14ac:dyDescent="0.3">
      <c r="A1378" s="7" t="s">
        <v>98</v>
      </c>
      <c r="B1378" s="7" t="s">
        <v>57</v>
      </c>
      <c r="C1378" t="s">
        <v>58</v>
      </c>
      <c r="D1378">
        <v>20</v>
      </c>
      <c r="E1378">
        <v>3</v>
      </c>
      <c r="F1378">
        <v>1.429896872</v>
      </c>
      <c r="G1378">
        <v>1.107</v>
      </c>
      <c r="H1378">
        <v>0.73918941199999999</v>
      </c>
      <c r="I1378">
        <v>0.72936666699999997</v>
      </c>
      <c r="J1378">
        <v>1.3866510519999999</v>
      </c>
      <c r="K1378">
        <v>0.72643405599999999</v>
      </c>
      <c r="L1378">
        <v>0.99559847000000001</v>
      </c>
      <c r="M1378">
        <v>0.944926873</v>
      </c>
      <c r="N1378">
        <v>20.997234379999998</v>
      </c>
      <c r="O1378">
        <v>20.930049929999999</v>
      </c>
      <c r="P1378">
        <v>1.3554690199999999</v>
      </c>
      <c r="Q1378">
        <v>1.352517097</v>
      </c>
      <c r="R1378">
        <v>1.614930177</v>
      </c>
      <c r="S1378">
        <v>0.99101724999999996</v>
      </c>
      <c r="T1378">
        <v>0.456140351</v>
      </c>
      <c r="U1378">
        <v>0.57894736800000002</v>
      </c>
      <c r="V1378">
        <v>0.33333333300000001</v>
      </c>
      <c r="W1378">
        <v>0.73333333300000003</v>
      </c>
      <c r="X1378">
        <v>0.70370370400000004</v>
      </c>
      <c r="Y1378">
        <v>0.592592593</v>
      </c>
      <c r="Z1378">
        <v>-14</v>
      </c>
      <c r="AA1378" s="5" t="s">
        <v>191</v>
      </c>
      <c r="AB1378">
        <v>-13</v>
      </c>
      <c r="AC1378">
        <v>-6</v>
      </c>
      <c r="AD1378" s="5" t="s">
        <v>214</v>
      </c>
      <c r="AE1378">
        <v>-6</v>
      </c>
      <c r="AF1378">
        <v>-7</v>
      </c>
      <c r="AG1378">
        <v>0</v>
      </c>
      <c r="AH1378">
        <v>-7</v>
      </c>
      <c r="AI1378">
        <v>0</v>
      </c>
      <c r="AJ1378">
        <v>-6</v>
      </c>
      <c r="AK1378">
        <v>1</v>
      </c>
      <c r="AL1378">
        <v>-4</v>
      </c>
      <c r="AM1378">
        <v>3</v>
      </c>
      <c r="AN1378">
        <v>-2</v>
      </c>
      <c r="AO1378">
        <v>5</v>
      </c>
      <c r="AP1378">
        <v>-1</v>
      </c>
      <c r="AQ1378">
        <v>6</v>
      </c>
      <c r="AR1378">
        <v>0</v>
      </c>
      <c r="AS1378">
        <v>7</v>
      </c>
      <c r="AT1378">
        <v>0</v>
      </c>
      <c r="AU1378">
        <v>7</v>
      </c>
      <c r="AV1378">
        <v>1</v>
      </c>
      <c r="AW1378">
        <v>8</v>
      </c>
      <c r="AX1378">
        <v>3</v>
      </c>
      <c r="AY1378">
        <v>10</v>
      </c>
      <c r="AZ1378">
        <v>5</v>
      </c>
      <c r="BA1378">
        <v>12</v>
      </c>
      <c r="BB1378">
        <v>6</v>
      </c>
      <c r="BC1378">
        <v>13</v>
      </c>
      <c r="BD1378">
        <v>7</v>
      </c>
      <c r="BE1378">
        <v>14</v>
      </c>
      <c r="BF1378">
        <v>9</v>
      </c>
      <c r="BG1378">
        <v>16</v>
      </c>
      <c r="BH1378">
        <v>12</v>
      </c>
      <c r="BI1378">
        <v>19</v>
      </c>
      <c r="BJ1378">
        <v>14</v>
      </c>
      <c r="BK1378">
        <v>21</v>
      </c>
      <c r="BL1378">
        <v>14</v>
      </c>
      <c r="BM1378">
        <v>21</v>
      </c>
      <c r="BN1378">
        <v>0</v>
      </c>
      <c r="BO1378">
        <v>0</v>
      </c>
      <c r="BP1378">
        <v>-3</v>
      </c>
      <c r="BQ1378">
        <v>-3</v>
      </c>
      <c r="BR1378">
        <v>1</v>
      </c>
      <c r="BS1378">
        <v>0</v>
      </c>
      <c r="BT1378">
        <v>1</v>
      </c>
      <c r="BU1378">
        <v>1</v>
      </c>
      <c r="BV1378">
        <v>-1</v>
      </c>
      <c r="BW1378">
        <v>0</v>
      </c>
      <c r="BX1378">
        <v>-1</v>
      </c>
      <c r="BY1378">
        <v>1</v>
      </c>
      <c r="BZ1378">
        <v>-1</v>
      </c>
      <c r="CA1378">
        <v>-1</v>
      </c>
      <c r="CB1378">
        <v>0</v>
      </c>
      <c r="CC1378">
        <v>1</v>
      </c>
      <c r="CD1378">
        <v>-1</v>
      </c>
      <c r="CE1378">
        <v>-2</v>
      </c>
      <c r="CF1378">
        <v>-1</v>
      </c>
      <c r="CG1378">
        <v>-1</v>
      </c>
      <c r="CH1378">
        <v>0</v>
      </c>
      <c r="CI1378">
        <v>1</v>
      </c>
      <c r="CJ1378">
        <v>2</v>
      </c>
      <c r="CK1378">
        <v>1</v>
      </c>
      <c r="CL1378">
        <v>2</v>
      </c>
      <c r="CM1378">
        <v>1</v>
      </c>
      <c r="CN1378">
        <v>1</v>
      </c>
      <c r="CO1378">
        <v>0</v>
      </c>
      <c r="CP1378">
        <v>-3</v>
      </c>
      <c r="CQ1378">
        <v>0</v>
      </c>
      <c r="CR1378">
        <v>3</v>
      </c>
      <c r="CS1378">
        <v>3</v>
      </c>
      <c r="CT1378">
        <v>-2</v>
      </c>
      <c r="CU1378">
        <v>0</v>
      </c>
      <c r="CV1378">
        <v>2</v>
      </c>
      <c r="CW1378">
        <v>0</v>
      </c>
      <c r="CX1378">
        <v>1</v>
      </c>
      <c r="CY1378">
        <v>3</v>
      </c>
      <c r="CZ1378">
        <v>-4</v>
      </c>
      <c r="DA1378">
        <v>2</v>
      </c>
      <c r="DB1378">
        <v>-25</v>
      </c>
      <c r="DC1378">
        <v>-14</v>
      </c>
      <c r="DD1378">
        <v>-36</v>
      </c>
      <c r="DE1378">
        <v>-25</v>
      </c>
      <c r="DF1378">
        <v>-23</v>
      </c>
      <c r="DG1378">
        <v>-12</v>
      </c>
      <c r="DH1378">
        <v>-13</v>
      </c>
      <c r="DI1378">
        <v>-2</v>
      </c>
      <c r="DJ1378">
        <v>-11</v>
      </c>
      <c r="DK1378">
        <v>0</v>
      </c>
      <c r="DL1378">
        <v>-13</v>
      </c>
      <c r="DM1378">
        <v>-2</v>
      </c>
      <c r="DN1378">
        <v>1</v>
      </c>
      <c r="DO1378">
        <v>12</v>
      </c>
      <c r="DP1378">
        <v>-3</v>
      </c>
      <c r="DQ1378">
        <v>8</v>
      </c>
      <c r="DR1378">
        <v>-4</v>
      </c>
      <c r="DS1378">
        <v>7</v>
      </c>
      <c r="DT1378">
        <v>-3</v>
      </c>
      <c r="DU1378">
        <v>8</v>
      </c>
      <c r="DV1378">
        <v>0</v>
      </c>
      <c r="DW1378">
        <v>11</v>
      </c>
      <c r="DX1378">
        <v>-6</v>
      </c>
      <c r="DY1378">
        <v>5</v>
      </c>
      <c r="DZ1378">
        <v>-1</v>
      </c>
      <c r="EA1378">
        <v>10</v>
      </c>
      <c r="EB1378">
        <v>-2</v>
      </c>
      <c r="EC1378">
        <v>9</v>
      </c>
      <c r="ED1378">
        <v>0</v>
      </c>
      <c r="EE1378">
        <v>11</v>
      </c>
      <c r="EF1378">
        <v>5</v>
      </c>
      <c r="EG1378">
        <v>16</v>
      </c>
      <c r="EH1378">
        <v>8</v>
      </c>
      <c r="EI1378">
        <v>19</v>
      </c>
      <c r="EJ1378">
        <v>10</v>
      </c>
      <c r="EK1378">
        <v>21</v>
      </c>
      <c r="EL1378">
        <v>14</v>
      </c>
      <c r="EM1378">
        <v>25</v>
      </c>
      <c r="EN1378">
        <v>22</v>
      </c>
      <c r="EO1378">
        <v>33</v>
      </c>
      <c r="EP1378">
        <v>143.97936100000001</v>
      </c>
      <c r="EQ1378">
        <v>197.40161850000001</v>
      </c>
      <c r="ER1378">
        <v>85.978565739999993</v>
      </c>
      <c r="ES1378">
        <v>90.184669909999997</v>
      </c>
      <c r="ET1378">
        <v>165.3010012</v>
      </c>
      <c r="EU1378">
        <v>210.93655810000001</v>
      </c>
      <c r="EV1378">
        <v>86.145550760000006</v>
      </c>
      <c r="EW1378">
        <v>88.47482377</v>
      </c>
      <c r="EX1378">
        <v>55.832648210000002</v>
      </c>
      <c r="EY1378">
        <v>65.34055051</v>
      </c>
      <c r="EZ1378">
        <v>66.883849369999993</v>
      </c>
      <c r="FA1378">
        <v>67.30623842</v>
      </c>
      <c r="FB1378">
        <v>9.4659759529999992</v>
      </c>
      <c r="FC1378">
        <v>9.5787966430000004</v>
      </c>
      <c r="FD1378">
        <v>26.387285330000001</v>
      </c>
      <c r="FE1378">
        <v>36.772008339999999</v>
      </c>
      <c r="FF1378">
        <v>7.7276578540000003</v>
      </c>
      <c r="FG1378">
        <v>8.7766140040000007</v>
      </c>
      <c r="FH1378">
        <v>2.7880271049999998</v>
      </c>
      <c r="FI1378">
        <v>3.6328194489999999</v>
      </c>
      <c r="FJ1378">
        <v>37.688649339999998</v>
      </c>
      <c r="FK1378">
        <v>26.545507780000001</v>
      </c>
      <c r="FL1378">
        <v>11.25728668</v>
      </c>
      <c r="FM1378">
        <v>10.196432639999999</v>
      </c>
      <c r="FN1378">
        <v>0</v>
      </c>
      <c r="FO1378">
        <v>0</v>
      </c>
      <c r="FP1378">
        <v>1</v>
      </c>
      <c r="FQ1378">
        <v>2</v>
      </c>
      <c r="FR1378">
        <f>5/13</f>
        <v>0.38461538461538464</v>
      </c>
      <c r="FS1378">
        <v>2</v>
      </c>
      <c r="FT1378">
        <v>1</v>
      </c>
      <c r="FU1378">
        <v>2</v>
      </c>
      <c r="FV1378" t="s">
        <v>45</v>
      </c>
      <c r="FW1378">
        <v>1</v>
      </c>
      <c r="FX1378">
        <v>1</v>
      </c>
    </row>
    <row r="1379" spans="1:180" x14ac:dyDescent="0.3">
      <c r="A1379" s="7" t="s">
        <v>101</v>
      </c>
      <c r="B1379" s="7" t="s">
        <v>137</v>
      </c>
      <c r="C1379" t="s">
        <v>58</v>
      </c>
      <c r="D1379">
        <v>20</v>
      </c>
      <c r="E1379">
        <v>3</v>
      </c>
      <c r="F1379">
        <v>1.64</v>
      </c>
      <c r="G1379">
        <v>1.12255814</v>
      </c>
      <c r="H1379">
        <v>0.68799999999999994</v>
      </c>
      <c r="I1379">
        <v>0.76744186000000003</v>
      </c>
      <c r="J1379">
        <v>1.4398274099999999</v>
      </c>
      <c r="K1379">
        <v>0.415355013</v>
      </c>
      <c r="L1379">
        <v>0.93203174700000002</v>
      </c>
      <c r="M1379">
        <v>0.62758676899999999</v>
      </c>
      <c r="N1379">
        <v>22.95798121</v>
      </c>
      <c r="O1379">
        <v>20.324405939999998</v>
      </c>
      <c r="P1379">
        <v>1.3037277549999999</v>
      </c>
      <c r="Q1379">
        <v>0.97997105799999995</v>
      </c>
      <c r="R1379">
        <v>1.2911533120000001</v>
      </c>
      <c r="S1379">
        <v>1.7945279169999999</v>
      </c>
      <c r="T1379">
        <v>0.35087719299999998</v>
      </c>
      <c r="U1379">
        <v>0.33333333300000001</v>
      </c>
      <c r="V1379">
        <v>0.6</v>
      </c>
      <c r="W1379">
        <v>0.4</v>
      </c>
      <c r="X1379">
        <v>0.29629629600000001</v>
      </c>
      <c r="Y1379">
        <v>0.3</v>
      </c>
      <c r="Z1379">
        <v>-20</v>
      </c>
      <c r="AA1379" s="5" t="s">
        <v>194</v>
      </c>
      <c r="AB1379">
        <v>-19</v>
      </c>
      <c r="AC1379">
        <v>-20</v>
      </c>
      <c r="AD1379" s="5" t="s">
        <v>238</v>
      </c>
      <c r="AE1379">
        <v>-20</v>
      </c>
      <c r="AF1379">
        <v>-13</v>
      </c>
      <c r="AG1379">
        <v>-14</v>
      </c>
      <c r="AH1379">
        <v>-13</v>
      </c>
      <c r="AI1379">
        <v>-14</v>
      </c>
      <c r="AJ1379">
        <v>-12</v>
      </c>
      <c r="AK1379">
        <v>-13</v>
      </c>
      <c r="AL1379">
        <v>-10</v>
      </c>
      <c r="AM1379">
        <v>-11</v>
      </c>
      <c r="AN1379">
        <v>-8</v>
      </c>
      <c r="AO1379">
        <v>-9</v>
      </c>
      <c r="AP1379">
        <v>-7</v>
      </c>
      <c r="AQ1379">
        <v>-8</v>
      </c>
      <c r="AR1379">
        <v>-6</v>
      </c>
      <c r="AS1379">
        <v>-7</v>
      </c>
      <c r="AT1379">
        <v>-6</v>
      </c>
      <c r="AU1379">
        <v>-7</v>
      </c>
      <c r="AV1379">
        <v>-5</v>
      </c>
      <c r="AW1379">
        <v>-6</v>
      </c>
      <c r="AX1379">
        <v>-3</v>
      </c>
      <c r="AY1379">
        <v>-4</v>
      </c>
      <c r="AZ1379">
        <v>-1</v>
      </c>
      <c r="BA1379">
        <v>-2</v>
      </c>
      <c r="BB1379">
        <v>0</v>
      </c>
      <c r="BC1379">
        <v>-1</v>
      </c>
      <c r="BD1379">
        <v>1</v>
      </c>
      <c r="BE1379">
        <v>0</v>
      </c>
      <c r="BF1379">
        <v>3</v>
      </c>
      <c r="BG1379">
        <v>2</v>
      </c>
      <c r="BH1379">
        <v>6</v>
      </c>
      <c r="BI1379">
        <v>5</v>
      </c>
      <c r="BJ1379">
        <v>8</v>
      </c>
      <c r="BK1379">
        <v>7</v>
      </c>
      <c r="BL1379">
        <v>8</v>
      </c>
      <c r="BM1379">
        <v>7</v>
      </c>
      <c r="BN1379">
        <v>-1</v>
      </c>
      <c r="BO1379">
        <v>-1</v>
      </c>
      <c r="BP1379">
        <v>-4</v>
      </c>
      <c r="BQ1379">
        <v>0</v>
      </c>
      <c r="BR1379">
        <v>-3</v>
      </c>
      <c r="BS1379">
        <v>0</v>
      </c>
      <c r="BT1379">
        <v>-1</v>
      </c>
      <c r="BU1379">
        <v>0</v>
      </c>
      <c r="BV1379">
        <v>0</v>
      </c>
      <c r="BW1379">
        <v>-3</v>
      </c>
      <c r="BX1379">
        <v>-1</v>
      </c>
      <c r="BY1379">
        <v>2</v>
      </c>
      <c r="BZ1379">
        <v>2</v>
      </c>
      <c r="CA1379">
        <v>0</v>
      </c>
      <c r="CB1379">
        <v>-1</v>
      </c>
      <c r="CC1379">
        <v>-1</v>
      </c>
      <c r="CD1379">
        <v>1</v>
      </c>
      <c r="CE1379">
        <v>-2</v>
      </c>
      <c r="CF1379">
        <v>-2</v>
      </c>
      <c r="CG1379">
        <v>1</v>
      </c>
      <c r="CH1379">
        <v>3</v>
      </c>
      <c r="CI1379">
        <v>-3</v>
      </c>
      <c r="CJ1379">
        <v>0</v>
      </c>
      <c r="CK1379">
        <v>-2</v>
      </c>
      <c r="CL1379">
        <v>-2</v>
      </c>
      <c r="CM1379">
        <v>-2</v>
      </c>
      <c r="CN1379">
        <v>-1</v>
      </c>
      <c r="CO1379">
        <v>-2</v>
      </c>
      <c r="CP1379">
        <v>0</v>
      </c>
      <c r="CQ1379">
        <v>2</v>
      </c>
      <c r="CR1379">
        <v>-2</v>
      </c>
      <c r="CS1379">
        <v>0</v>
      </c>
      <c r="CT1379">
        <v>4</v>
      </c>
      <c r="CU1379">
        <v>0</v>
      </c>
      <c r="CV1379">
        <v>1</v>
      </c>
      <c r="CW1379">
        <v>0</v>
      </c>
      <c r="CX1379">
        <v>-2</v>
      </c>
      <c r="CY1379">
        <v>2</v>
      </c>
      <c r="CZ1379">
        <v>5</v>
      </c>
      <c r="DA1379">
        <v>0</v>
      </c>
      <c r="DB1379">
        <v>-25</v>
      </c>
      <c r="DC1379">
        <v>-30</v>
      </c>
      <c r="DD1379">
        <v>-36</v>
      </c>
      <c r="DE1379">
        <v>-41</v>
      </c>
      <c r="DF1379">
        <v>-23</v>
      </c>
      <c r="DG1379">
        <v>-28</v>
      </c>
      <c r="DH1379">
        <v>-13</v>
      </c>
      <c r="DI1379">
        <v>-18</v>
      </c>
      <c r="DJ1379">
        <v>-11</v>
      </c>
      <c r="DK1379">
        <v>-16</v>
      </c>
      <c r="DL1379">
        <v>-13</v>
      </c>
      <c r="DM1379">
        <v>-18</v>
      </c>
      <c r="DN1379">
        <v>1</v>
      </c>
      <c r="DO1379">
        <v>-4</v>
      </c>
      <c r="DP1379">
        <v>-3</v>
      </c>
      <c r="DQ1379">
        <v>-8</v>
      </c>
      <c r="DR1379">
        <v>-4</v>
      </c>
      <c r="DS1379">
        <v>-9</v>
      </c>
      <c r="DT1379">
        <v>-3</v>
      </c>
      <c r="DU1379">
        <v>-8</v>
      </c>
      <c r="DV1379">
        <v>0</v>
      </c>
      <c r="DW1379">
        <v>-5</v>
      </c>
      <c r="DX1379">
        <v>-6</v>
      </c>
      <c r="DY1379">
        <v>-11</v>
      </c>
      <c r="DZ1379">
        <v>-1</v>
      </c>
      <c r="EA1379">
        <v>-6</v>
      </c>
      <c r="EB1379">
        <v>-2</v>
      </c>
      <c r="EC1379">
        <v>-7</v>
      </c>
      <c r="ED1379">
        <v>0</v>
      </c>
      <c r="EE1379">
        <v>-5</v>
      </c>
      <c r="EF1379">
        <v>5</v>
      </c>
      <c r="EG1379">
        <v>0</v>
      </c>
      <c r="EH1379">
        <v>8</v>
      </c>
      <c r="EI1379">
        <v>3</v>
      </c>
      <c r="EJ1379">
        <v>10</v>
      </c>
      <c r="EK1379">
        <v>5</v>
      </c>
      <c r="EL1379">
        <v>14</v>
      </c>
      <c r="EM1379">
        <v>9</v>
      </c>
      <c r="EN1379">
        <v>22</v>
      </c>
      <c r="EO1379">
        <v>17</v>
      </c>
      <c r="EP1379">
        <v>124.44447889999999</v>
      </c>
      <c r="EQ1379">
        <v>147.59670159999999</v>
      </c>
      <c r="ER1379">
        <v>86.206477050000004</v>
      </c>
      <c r="ES1379">
        <v>86.06316382</v>
      </c>
      <c r="ET1379">
        <v>153.7455664</v>
      </c>
      <c r="EU1379">
        <v>142.84148440000001</v>
      </c>
      <c r="EV1379">
        <v>87.028624769999993</v>
      </c>
      <c r="EW1379">
        <v>82.71869006</v>
      </c>
      <c r="EX1379">
        <v>61.608346169999997</v>
      </c>
      <c r="EY1379">
        <v>46.869720299999997</v>
      </c>
      <c r="EZ1379">
        <v>67.752304449999997</v>
      </c>
      <c r="FA1379">
        <v>59.629930610000002</v>
      </c>
      <c r="FB1379">
        <v>8.0543257589999993</v>
      </c>
      <c r="FC1379">
        <v>10.393852989999999</v>
      </c>
      <c r="FD1379">
        <v>26.767469559999999</v>
      </c>
      <c r="FE1379">
        <v>22.063208670000002</v>
      </c>
      <c r="FF1379">
        <v>6.682095554</v>
      </c>
      <c r="FG1379">
        <v>6.7642173339999996</v>
      </c>
      <c r="FH1379">
        <v>2.701301849</v>
      </c>
      <c r="FI1379">
        <v>1.522157794</v>
      </c>
      <c r="FJ1379">
        <v>32.342145360000004</v>
      </c>
      <c r="FK1379">
        <v>32.622079829999997</v>
      </c>
      <c r="FL1379">
        <v>11.44181648</v>
      </c>
      <c r="FM1379">
        <v>6.7465956760000001</v>
      </c>
      <c r="FN1379">
        <v>0</v>
      </c>
      <c r="FO1379">
        <v>1</v>
      </c>
      <c r="FP1379">
        <v>0</v>
      </c>
      <c r="FQ1379">
        <v>2</v>
      </c>
      <c r="FR1379">
        <f>4/14</f>
        <v>0.2857142857142857</v>
      </c>
      <c r="FS1379">
        <v>1</v>
      </c>
      <c r="FT1379">
        <v>1</v>
      </c>
      <c r="FU1379">
        <v>0</v>
      </c>
      <c r="FV1379">
        <v>1</v>
      </c>
      <c r="FW1379">
        <v>1</v>
      </c>
      <c r="FX1379">
        <v>0</v>
      </c>
    </row>
    <row r="1380" spans="1:180" x14ac:dyDescent="0.3">
      <c r="A1380" s="7" t="s">
        <v>110</v>
      </c>
      <c r="B1380" s="7" t="s">
        <v>371</v>
      </c>
      <c r="C1380" t="s">
        <v>58</v>
      </c>
      <c r="D1380">
        <v>20</v>
      </c>
      <c r="E1380">
        <v>3</v>
      </c>
      <c r="F1380">
        <v>1.233692308</v>
      </c>
      <c r="G1380">
        <v>1.51</v>
      </c>
      <c r="H1380">
        <v>0.71604615400000005</v>
      </c>
      <c r="I1380">
        <v>0.63100000000000001</v>
      </c>
      <c r="J1380">
        <v>0.87799006899999998</v>
      </c>
      <c r="K1380">
        <v>1.0194778600000001</v>
      </c>
      <c r="L1380">
        <v>0.57328270800000003</v>
      </c>
      <c r="M1380">
        <v>0.855769012</v>
      </c>
      <c r="N1380">
        <v>20.89021035</v>
      </c>
      <c r="O1380">
        <v>23.862078050000001</v>
      </c>
      <c r="P1380">
        <v>0.89552781000000004</v>
      </c>
      <c r="Q1380">
        <v>1.4529325120000001</v>
      </c>
      <c r="R1380">
        <v>1.20962664</v>
      </c>
      <c r="S1380">
        <v>1.5584584509999999</v>
      </c>
      <c r="T1380">
        <v>0.29824561399999999</v>
      </c>
      <c r="U1380">
        <v>0.5</v>
      </c>
      <c r="V1380">
        <v>0.2</v>
      </c>
      <c r="W1380">
        <v>0.4</v>
      </c>
      <c r="X1380">
        <v>0.407407407</v>
      </c>
      <c r="Y1380">
        <v>0.48148148099999999</v>
      </c>
      <c r="Z1380">
        <v>-23</v>
      </c>
      <c r="AA1380" s="5" t="s">
        <v>214</v>
      </c>
      <c r="AB1380">
        <v>-22</v>
      </c>
      <c r="AC1380">
        <v>-12</v>
      </c>
      <c r="AD1380" s="5" t="s">
        <v>244</v>
      </c>
      <c r="AE1380">
        <v>-12</v>
      </c>
      <c r="AF1380">
        <v>-16</v>
      </c>
      <c r="AG1380">
        <v>-6</v>
      </c>
      <c r="AH1380">
        <v>-16</v>
      </c>
      <c r="AI1380">
        <v>-6</v>
      </c>
      <c r="AJ1380">
        <v>-15</v>
      </c>
      <c r="AK1380">
        <v>-5</v>
      </c>
      <c r="AL1380">
        <v>-13</v>
      </c>
      <c r="AM1380">
        <v>-3</v>
      </c>
      <c r="AN1380">
        <v>-11</v>
      </c>
      <c r="AO1380">
        <v>-1</v>
      </c>
      <c r="AP1380">
        <v>-10</v>
      </c>
      <c r="AQ1380">
        <v>0</v>
      </c>
      <c r="AR1380">
        <v>-9</v>
      </c>
      <c r="AS1380">
        <v>1</v>
      </c>
      <c r="AT1380">
        <v>-9</v>
      </c>
      <c r="AU1380">
        <v>1</v>
      </c>
      <c r="AV1380">
        <v>-8</v>
      </c>
      <c r="AW1380">
        <v>2</v>
      </c>
      <c r="AX1380">
        <v>-6</v>
      </c>
      <c r="AY1380">
        <v>4</v>
      </c>
      <c r="AZ1380">
        <v>-4</v>
      </c>
      <c r="BA1380">
        <v>6</v>
      </c>
      <c r="BB1380">
        <v>-3</v>
      </c>
      <c r="BC1380">
        <v>7</v>
      </c>
      <c r="BD1380">
        <v>-2</v>
      </c>
      <c r="BE1380">
        <v>8</v>
      </c>
      <c r="BF1380">
        <v>0</v>
      </c>
      <c r="BG1380">
        <v>10</v>
      </c>
      <c r="BH1380">
        <v>3</v>
      </c>
      <c r="BI1380">
        <v>13</v>
      </c>
      <c r="BJ1380">
        <v>5</v>
      </c>
      <c r="BK1380">
        <v>15</v>
      </c>
      <c r="BL1380">
        <v>5</v>
      </c>
      <c r="BM1380">
        <v>15</v>
      </c>
      <c r="BN1380">
        <v>-3</v>
      </c>
      <c r="BO1380">
        <v>-1</v>
      </c>
      <c r="BP1380">
        <v>-3</v>
      </c>
      <c r="BQ1380">
        <v>1</v>
      </c>
      <c r="BR1380">
        <v>-2</v>
      </c>
      <c r="BS1380">
        <v>-4</v>
      </c>
      <c r="BT1380">
        <v>-1</v>
      </c>
      <c r="BU1380">
        <v>3</v>
      </c>
      <c r="BV1380">
        <v>0</v>
      </c>
      <c r="BW1380">
        <v>2</v>
      </c>
      <c r="BX1380">
        <v>-2</v>
      </c>
      <c r="BY1380">
        <v>0</v>
      </c>
      <c r="BZ1380">
        <v>0</v>
      </c>
      <c r="CA1380">
        <v>-2</v>
      </c>
      <c r="CB1380">
        <v>0</v>
      </c>
      <c r="CC1380">
        <v>-1</v>
      </c>
      <c r="CD1380">
        <v>0</v>
      </c>
      <c r="CE1380">
        <v>0</v>
      </c>
      <c r="CF1380">
        <v>0</v>
      </c>
      <c r="CG1380">
        <v>1</v>
      </c>
      <c r="CH1380">
        <v>2</v>
      </c>
      <c r="CI1380">
        <v>1</v>
      </c>
      <c r="CJ1380">
        <v>0</v>
      </c>
      <c r="CK1380">
        <v>-2</v>
      </c>
      <c r="CL1380">
        <v>-1</v>
      </c>
      <c r="CM1380">
        <v>-1</v>
      </c>
      <c r="CN1380">
        <v>-1</v>
      </c>
      <c r="CO1380">
        <v>0</v>
      </c>
      <c r="CP1380">
        <v>-4</v>
      </c>
      <c r="CQ1380">
        <v>-1</v>
      </c>
      <c r="CR1380">
        <v>0</v>
      </c>
      <c r="CS1380">
        <v>2</v>
      </c>
      <c r="CT1380">
        <v>0</v>
      </c>
      <c r="CU1380">
        <v>0</v>
      </c>
      <c r="CV1380">
        <v>0</v>
      </c>
      <c r="CW1380">
        <v>1</v>
      </c>
      <c r="CX1380">
        <v>2</v>
      </c>
      <c r="CY1380">
        <v>1</v>
      </c>
      <c r="CZ1380">
        <v>1</v>
      </c>
      <c r="DA1380">
        <v>0</v>
      </c>
      <c r="DB1380">
        <v>-33</v>
      </c>
      <c r="DC1380">
        <v>-21</v>
      </c>
      <c r="DD1380">
        <v>-44</v>
      </c>
      <c r="DE1380">
        <v>-32</v>
      </c>
      <c r="DF1380">
        <v>-31</v>
      </c>
      <c r="DG1380">
        <v>-19</v>
      </c>
      <c r="DH1380">
        <v>-21</v>
      </c>
      <c r="DI1380">
        <v>-9</v>
      </c>
      <c r="DJ1380">
        <v>-19</v>
      </c>
      <c r="DK1380">
        <v>-7</v>
      </c>
      <c r="DL1380">
        <v>-21</v>
      </c>
      <c r="DM1380">
        <v>-9</v>
      </c>
      <c r="DN1380">
        <v>-7</v>
      </c>
      <c r="DO1380">
        <v>5</v>
      </c>
      <c r="DP1380">
        <v>-11</v>
      </c>
      <c r="DQ1380">
        <v>1</v>
      </c>
      <c r="DR1380">
        <v>-12</v>
      </c>
      <c r="DS1380">
        <v>0</v>
      </c>
      <c r="DT1380">
        <v>-11</v>
      </c>
      <c r="DU1380">
        <v>1</v>
      </c>
      <c r="DV1380">
        <v>-8</v>
      </c>
      <c r="DW1380">
        <v>4</v>
      </c>
      <c r="DX1380">
        <v>-14</v>
      </c>
      <c r="DY1380">
        <v>-2</v>
      </c>
      <c r="DZ1380">
        <v>-9</v>
      </c>
      <c r="EA1380">
        <v>3</v>
      </c>
      <c r="EB1380">
        <v>-10</v>
      </c>
      <c r="EC1380">
        <v>2</v>
      </c>
      <c r="ED1380">
        <v>-8</v>
      </c>
      <c r="EE1380">
        <v>4</v>
      </c>
      <c r="EF1380">
        <v>-3</v>
      </c>
      <c r="EG1380">
        <v>9</v>
      </c>
      <c r="EH1380">
        <v>0</v>
      </c>
      <c r="EI1380">
        <v>12</v>
      </c>
      <c r="EJ1380">
        <v>2</v>
      </c>
      <c r="EK1380">
        <v>14</v>
      </c>
      <c r="EL1380">
        <v>6</v>
      </c>
      <c r="EM1380">
        <v>18</v>
      </c>
      <c r="EN1380">
        <v>14</v>
      </c>
      <c r="EO1380">
        <v>26</v>
      </c>
      <c r="EP1380">
        <v>151.97954910000001</v>
      </c>
      <c r="EQ1380">
        <v>156.3590495</v>
      </c>
      <c r="ER1380">
        <v>87.221178980000005</v>
      </c>
      <c r="ES1380">
        <v>87.296308620000005</v>
      </c>
      <c r="ET1380">
        <v>147.27961189999999</v>
      </c>
      <c r="EU1380">
        <v>174.9649119</v>
      </c>
      <c r="EV1380">
        <v>84.925395469999998</v>
      </c>
      <c r="EW1380">
        <v>85.833414259999998</v>
      </c>
      <c r="EX1380">
        <v>40.941718229999999</v>
      </c>
      <c r="EY1380">
        <v>53.166731679999998</v>
      </c>
      <c r="EZ1380">
        <v>61.26441466</v>
      </c>
      <c r="FA1380">
        <v>67.973030980000004</v>
      </c>
      <c r="FB1380">
        <v>8.7802411629999995</v>
      </c>
      <c r="FC1380">
        <v>8.8866878269999994</v>
      </c>
      <c r="FD1380">
        <v>27.30040121</v>
      </c>
      <c r="FE1380">
        <v>28.7878173</v>
      </c>
      <c r="FF1380">
        <v>4.8433849259999997</v>
      </c>
      <c r="FG1380">
        <v>8.0761282439999995</v>
      </c>
      <c r="FH1380">
        <v>1.469164643</v>
      </c>
      <c r="FI1380">
        <v>2.173729518</v>
      </c>
      <c r="FJ1380">
        <v>27.421825389999999</v>
      </c>
      <c r="FK1380">
        <v>27.624601899999998</v>
      </c>
      <c r="FL1380">
        <v>12.579328909999999</v>
      </c>
      <c r="FM1380">
        <v>10.509934169999999</v>
      </c>
      <c r="FN1380">
        <v>0</v>
      </c>
      <c r="FO1380">
        <v>0</v>
      </c>
      <c r="FP1380">
        <v>1</v>
      </c>
      <c r="FQ1380">
        <v>1</v>
      </c>
      <c r="FR1380">
        <f>10/14</f>
        <v>0.7142857142857143</v>
      </c>
      <c r="FS1380" t="s">
        <v>45</v>
      </c>
      <c r="FT1380">
        <v>1</v>
      </c>
      <c r="FU1380">
        <v>1</v>
      </c>
      <c r="FV1380">
        <v>1</v>
      </c>
      <c r="FW1380">
        <v>1</v>
      </c>
      <c r="FX1380">
        <v>0</v>
      </c>
    </row>
    <row r="1381" spans="1:180" x14ac:dyDescent="0.3">
      <c r="A1381" s="7" t="s">
        <v>56</v>
      </c>
      <c r="B1381" s="7" t="s">
        <v>111</v>
      </c>
      <c r="C1381" t="s">
        <v>58</v>
      </c>
      <c r="D1381">
        <v>20</v>
      </c>
      <c r="E1381">
        <v>3</v>
      </c>
      <c r="F1381">
        <v>1.382903226</v>
      </c>
      <c r="G1381">
        <v>1.1956060610000001</v>
      </c>
      <c r="H1381">
        <v>0.75403225799999996</v>
      </c>
      <c r="I1381">
        <v>0.70577272700000004</v>
      </c>
      <c r="J1381">
        <v>1.439922508</v>
      </c>
      <c r="K1381">
        <v>0.93247569200000002</v>
      </c>
      <c r="L1381">
        <v>1.0593930899999999</v>
      </c>
      <c r="M1381">
        <v>0.99113104600000002</v>
      </c>
      <c r="N1381">
        <v>21.464772490000001</v>
      </c>
      <c r="O1381">
        <v>21.822799140000001</v>
      </c>
      <c r="P1381">
        <v>1.317505226</v>
      </c>
      <c r="Q1381">
        <v>1.2689750179999999</v>
      </c>
      <c r="R1381">
        <v>1.285500407</v>
      </c>
      <c r="S1381">
        <v>1.1303358400000001</v>
      </c>
      <c r="T1381">
        <v>0.42592592600000001</v>
      </c>
      <c r="U1381">
        <v>0.456140351</v>
      </c>
      <c r="V1381">
        <v>0.33333333300000001</v>
      </c>
      <c r="W1381">
        <v>0.46666666699999998</v>
      </c>
      <c r="X1381">
        <v>0.29629629600000001</v>
      </c>
      <c r="Y1381">
        <v>0.407407407</v>
      </c>
      <c r="Z1381">
        <v>-17</v>
      </c>
      <c r="AA1381" s="5" t="s">
        <v>218</v>
      </c>
      <c r="AB1381">
        <v>-16</v>
      </c>
      <c r="AC1381">
        <v>-13</v>
      </c>
      <c r="AD1381" s="5" t="s">
        <v>210</v>
      </c>
      <c r="AE1381">
        <v>-13</v>
      </c>
      <c r="AF1381">
        <v>-10</v>
      </c>
      <c r="AG1381">
        <v>-7</v>
      </c>
      <c r="AH1381">
        <v>-10</v>
      </c>
      <c r="AI1381">
        <v>-7</v>
      </c>
      <c r="AJ1381">
        <v>-9</v>
      </c>
      <c r="AK1381">
        <v>-6</v>
      </c>
      <c r="AL1381">
        <v>-7</v>
      </c>
      <c r="AM1381">
        <v>-4</v>
      </c>
      <c r="AN1381">
        <v>-5</v>
      </c>
      <c r="AO1381">
        <v>-2</v>
      </c>
      <c r="AP1381">
        <v>-4</v>
      </c>
      <c r="AQ1381">
        <v>-1</v>
      </c>
      <c r="AR1381">
        <v>-3</v>
      </c>
      <c r="AS1381">
        <v>0</v>
      </c>
      <c r="AT1381">
        <v>-3</v>
      </c>
      <c r="AU1381">
        <v>0</v>
      </c>
      <c r="AV1381">
        <v>-2</v>
      </c>
      <c r="AW1381">
        <v>1</v>
      </c>
      <c r="AX1381">
        <v>0</v>
      </c>
      <c r="AY1381">
        <v>3</v>
      </c>
      <c r="AZ1381">
        <v>2</v>
      </c>
      <c r="BA1381">
        <v>5</v>
      </c>
      <c r="BB1381">
        <v>3</v>
      </c>
      <c r="BC1381">
        <v>6</v>
      </c>
      <c r="BD1381">
        <v>4</v>
      </c>
      <c r="BE1381">
        <v>7</v>
      </c>
      <c r="BF1381">
        <v>6</v>
      </c>
      <c r="BG1381">
        <v>9</v>
      </c>
      <c r="BH1381">
        <v>9</v>
      </c>
      <c r="BI1381">
        <v>12</v>
      </c>
      <c r="BJ1381">
        <v>11</v>
      </c>
      <c r="BK1381">
        <v>14</v>
      </c>
      <c r="BL1381">
        <v>11</v>
      </c>
      <c r="BM1381">
        <v>14</v>
      </c>
      <c r="BN1381">
        <v>-3</v>
      </c>
      <c r="BO1381">
        <v>0</v>
      </c>
      <c r="BP1381">
        <v>-3</v>
      </c>
      <c r="BQ1381">
        <v>0</v>
      </c>
      <c r="BR1381">
        <v>0</v>
      </c>
      <c r="BS1381">
        <v>-1</v>
      </c>
      <c r="BT1381">
        <v>-1</v>
      </c>
      <c r="BU1381">
        <v>-4</v>
      </c>
      <c r="BV1381">
        <v>-1</v>
      </c>
      <c r="BW1381">
        <v>1</v>
      </c>
      <c r="BX1381">
        <v>0</v>
      </c>
      <c r="BY1381">
        <v>-2</v>
      </c>
      <c r="BZ1381">
        <v>3</v>
      </c>
      <c r="CA1381">
        <v>2</v>
      </c>
      <c r="CB1381">
        <v>-2</v>
      </c>
      <c r="CC1381">
        <v>-2</v>
      </c>
      <c r="CD1381">
        <v>1</v>
      </c>
      <c r="CE1381">
        <v>-1</v>
      </c>
      <c r="CF1381">
        <v>0</v>
      </c>
      <c r="CG1381">
        <v>0</v>
      </c>
      <c r="CH1381">
        <v>-2</v>
      </c>
      <c r="CI1381">
        <v>1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-2</v>
      </c>
      <c r="CP1381">
        <v>2</v>
      </c>
      <c r="CQ1381">
        <v>2</v>
      </c>
      <c r="CR1381">
        <v>2</v>
      </c>
      <c r="CS1381">
        <v>-1</v>
      </c>
      <c r="CT1381">
        <v>1</v>
      </c>
      <c r="CU1381">
        <v>0</v>
      </c>
      <c r="CV1381">
        <v>-2</v>
      </c>
      <c r="CW1381">
        <v>3</v>
      </c>
      <c r="CX1381">
        <v>0</v>
      </c>
      <c r="CY1381">
        <v>1</v>
      </c>
      <c r="CZ1381">
        <v>2</v>
      </c>
      <c r="DA1381">
        <v>2</v>
      </c>
      <c r="DB1381">
        <v>-24</v>
      </c>
      <c r="DC1381">
        <v>-22</v>
      </c>
      <c r="DD1381">
        <v>-35</v>
      </c>
      <c r="DE1381">
        <v>-33</v>
      </c>
      <c r="DF1381">
        <v>-22</v>
      </c>
      <c r="DG1381">
        <v>-20</v>
      </c>
      <c r="DH1381">
        <v>-12</v>
      </c>
      <c r="DI1381">
        <v>-10</v>
      </c>
      <c r="DJ1381">
        <v>-10</v>
      </c>
      <c r="DK1381">
        <v>-8</v>
      </c>
      <c r="DL1381">
        <v>-12</v>
      </c>
      <c r="DM1381">
        <v>-10</v>
      </c>
      <c r="DN1381">
        <v>2</v>
      </c>
      <c r="DO1381">
        <v>4</v>
      </c>
      <c r="DP1381">
        <v>-2</v>
      </c>
      <c r="DQ1381">
        <v>0</v>
      </c>
      <c r="DR1381">
        <v>-3</v>
      </c>
      <c r="DS1381">
        <v>-1</v>
      </c>
      <c r="DT1381">
        <v>-2</v>
      </c>
      <c r="DU1381">
        <v>0</v>
      </c>
      <c r="DV1381">
        <v>1</v>
      </c>
      <c r="DW1381">
        <v>3</v>
      </c>
      <c r="DX1381">
        <v>-5</v>
      </c>
      <c r="DY1381">
        <v>-3</v>
      </c>
      <c r="DZ1381">
        <v>0</v>
      </c>
      <c r="EA1381">
        <v>2</v>
      </c>
      <c r="EB1381">
        <v>-1</v>
      </c>
      <c r="EC1381">
        <v>1</v>
      </c>
      <c r="ED1381">
        <v>1</v>
      </c>
      <c r="EE1381">
        <v>3</v>
      </c>
      <c r="EF1381">
        <v>6</v>
      </c>
      <c r="EG1381">
        <v>8</v>
      </c>
      <c r="EH1381">
        <v>9</v>
      </c>
      <c r="EI1381">
        <v>11</v>
      </c>
      <c r="EJ1381">
        <v>11</v>
      </c>
      <c r="EK1381">
        <v>13</v>
      </c>
      <c r="EL1381">
        <v>15</v>
      </c>
      <c r="EM1381">
        <v>17</v>
      </c>
      <c r="EN1381">
        <v>23</v>
      </c>
      <c r="EO1381">
        <v>25</v>
      </c>
      <c r="EP1381">
        <v>190.05301249999999</v>
      </c>
      <c r="EQ1381">
        <v>165.8563738</v>
      </c>
      <c r="ER1381">
        <v>88.707231019999995</v>
      </c>
      <c r="ES1381">
        <v>89.526058809999995</v>
      </c>
      <c r="ET1381">
        <v>195.49188040000001</v>
      </c>
      <c r="EU1381">
        <v>189.84888470000001</v>
      </c>
      <c r="EV1381">
        <v>90.392480410000005</v>
      </c>
      <c r="EW1381">
        <v>87.983882280000003</v>
      </c>
      <c r="EX1381">
        <v>48.819182519999998</v>
      </c>
      <c r="EY1381">
        <v>51.375882820000001</v>
      </c>
      <c r="EZ1381">
        <v>69.627287039999999</v>
      </c>
      <c r="FA1381">
        <v>65.644635559999998</v>
      </c>
      <c r="FB1381">
        <v>6.7401978050000002</v>
      </c>
      <c r="FC1381">
        <v>7.8538300879999996</v>
      </c>
      <c r="FD1381">
        <v>30.025861970000001</v>
      </c>
      <c r="FE1381">
        <v>26.324543689999999</v>
      </c>
      <c r="FF1381">
        <v>6.9455672079999999</v>
      </c>
      <c r="FG1381">
        <v>5.2964115219999996</v>
      </c>
      <c r="FH1381">
        <v>1.9798496489999999</v>
      </c>
      <c r="FI1381">
        <v>1.679842389</v>
      </c>
      <c r="FJ1381">
        <v>44.056011650000002</v>
      </c>
      <c r="FK1381">
        <v>32.295174350000003</v>
      </c>
      <c r="FL1381">
        <v>10.08129055</v>
      </c>
      <c r="FM1381">
        <v>11.234783650000001</v>
      </c>
      <c r="FN1381">
        <v>0</v>
      </c>
      <c r="FO1381">
        <v>0</v>
      </c>
      <c r="FP1381">
        <v>0</v>
      </c>
      <c r="FQ1381">
        <v>0</v>
      </c>
      <c r="FR1381">
        <f>9/12</f>
        <v>0.75</v>
      </c>
      <c r="FS1381">
        <v>2</v>
      </c>
      <c r="FT1381">
        <v>0</v>
      </c>
      <c r="FU1381">
        <v>3</v>
      </c>
      <c r="FV1381" t="s">
        <v>45</v>
      </c>
      <c r="FW1381">
        <v>0</v>
      </c>
      <c r="FX1381">
        <v>0</v>
      </c>
    </row>
    <row r="1382" spans="1:180" x14ac:dyDescent="0.3">
      <c r="A1382" s="7" t="s">
        <v>112</v>
      </c>
      <c r="B1382" s="7" t="s">
        <v>104</v>
      </c>
      <c r="C1382" t="s">
        <v>58</v>
      </c>
      <c r="D1382">
        <v>20</v>
      </c>
      <c r="E1382">
        <v>3</v>
      </c>
      <c r="F1382">
        <v>0.89666666699999997</v>
      </c>
      <c r="G1382">
        <v>0.9325</v>
      </c>
      <c r="H1382">
        <v>0.71939393900000004</v>
      </c>
      <c r="I1382">
        <v>0.75312096799999995</v>
      </c>
      <c r="J1382">
        <v>1.041451833</v>
      </c>
      <c r="K1382">
        <v>0.85315375599999999</v>
      </c>
      <c r="L1382">
        <v>1.0956168289999999</v>
      </c>
      <c r="M1382">
        <v>0.65416928100000005</v>
      </c>
      <c r="N1382">
        <v>20.466592500000001</v>
      </c>
      <c r="O1382">
        <v>20.54733882</v>
      </c>
      <c r="P1382">
        <v>1.470315974</v>
      </c>
      <c r="Q1382">
        <v>1.2267709010000001</v>
      </c>
      <c r="R1382">
        <v>0.87221249700000003</v>
      </c>
      <c r="S1382">
        <v>1.028920359</v>
      </c>
      <c r="T1382">
        <v>0.68421052599999999</v>
      </c>
      <c r="U1382">
        <v>0.368421053</v>
      </c>
      <c r="V1382">
        <v>0.66666666699999999</v>
      </c>
      <c r="W1382">
        <v>0.73333333300000003</v>
      </c>
      <c r="X1382">
        <v>0.7</v>
      </c>
      <c r="Y1382">
        <v>0.33333333300000001</v>
      </c>
      <c r="Z1382">
        <v>-1</v>
      </c>
      <c r="AA1382" s="5" t="s">
        <v>238</v>
      </c>
      <c r="AB1382">
        <v>0</v>
      </c>
      <c r="AC1382">
        <v>-18</v>
      </c>
      <c r="AD1382" s="5" t="s">
        <v>197</v>
      </c>
      <c r="AE1382">
        <v>-18</v>
      </c>
      <c r="AF1382">
        <v>6</v>
      </c>
      <c r="AG1382">
        <v>-12</v>
      </c>
      <c r="AH1382">
        <v>6</v>
      </c>
      <c r="AI1382">
        <v>-12</v>
      </c>
      <c r="AJ1382">
        <v>7</v>
      </c>
      <c r="AK1382">
        <v>-11</v>
      </c>
      <c r="AL1382">
        <v>9</v>
      </c>
      <c r="AM1382">
        <v>-9</v>
      </c>
      <c r="AN1382">
        <v>11</v>
      </c>
      <c r="AO1382">
        <v>-7</v>
      </c>
      <c r="AP1382">
        <v>12</v>
      </c>
      <c r="AQ1382">
        <v>-6</v>
      </c>
      <c r="AR1382">
        <v>13</v>
      </c>
      <c r="AS1382">
        <v>-5</v>
      </c>
      <c r="AT1382">
        <v>13</v>
      </c>
      <c r="AU1382">
        <v>-5</v>
      </c>
      <c r="AV1382">
        <v>14</v>
      </c>
      <c r="AW1382">
        <v>-4</v>
      </c>
      <c r="AX1382">
        <v>16</v>
      </c>
      <c r="AY1382">
        <v>-2</v>
      </c>
      <c r="AZ1382">
        <v>18</v>
      </c>
      <c r="BA1382">
        <v>0</v>
      </c>
      <c r="BB1382">
        <v>19</v>
      </c>
      <c r="BC1382">
        <v>1</v>
      </c>
      <c r="BD1382">
        <v>20</v>
      </c>
      <c r="BE1382">
        <v>2</v>
      </c>
      <c r="BF1382">
        <v>22</v>
      </c>
      <c r="BG1382">
        <v>4</v>
      </c>
      <c r="BH1382">
        <v>25</v>
      </c>
      <c r="BI1382">
        <v>7</v>
      </c>
      <c r="BJ1382">
        <v>27</v>
      </c>
      <c r="BK1382">
        <v>9</v>
      </c>
      <c r="BL1382">
        <v>27</v>
      </c>
      <c r="BM1382">
        <v>9</v>
      </c>
      <c r="BN1382">
        <v>0</v>
      </c>
      <c r="BO1382">
        <v>-3</v>
      </c>
      <c r="BP1382">
        <v>0</v>
      </c>
      <c r="BQ1382">
        <v>-2</v>
      </c>
      <c r="BR1382">
        <v>0</v>
      </c>
      <c r="BS1382">
        <v>-1</v>
      </c>
      <c r="BT1382">
        <v>1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-1</v>
      </c>
      <c r="CA1382">
        <v>-1</v>
      </c>
      <c r="CB1382">
        <v>1</v>
      </c>
      <c r="CC1382">
        <v>4</v>
      </c>
      <c r="CD1382">
        <v>4</v>
      </c>
      <c r="CE1382">
        <v>0</v>
      </c>
      <c r="CF1382">
        <v>1</v>
      </c>
      <c r="CG1382">
        <v>2</v>
      </c>
      <c r="CH1382">
        <v>-1</v>
      </c>
      <c r="CI1382">
        <v>-1</v>
      </c>
      <c r="CJ1382">
        <v>1</v>
      </c>
      <c r="CK1382">
        <v>-1</v>
      </c>
      <c r="CL1382">
        <v>0</v>
      </c>
      <c r="CM1382">
        <v>0</v>
      </c>
      <c r="CN1382">
        <v>1</v>
      </c>
      <c r="CO1382">
        <v>0</v>
      </c>
      <c r="CP1382">
        <v>3</v>
      </c>
      <c r="CQ1382">
        <v>1</v>
      </c>
      <c r="CR1382">
        <v>0</v>
      </c>
      <c r="CS1382">
        <v>2</v>
      </c>
      <c r="CT1382">
        <v>2</v>
      </c>
      <c r="CU1382">
        <v>1</v>
      </c>
      <c r="CV1382">
        <v>2</v>
      </c>
      <c r="CW1382">
        <v>0</v>
      </c>
      <c r="CX1382">
        <v>4</v>
      </c>
      <c r="CY1382">
        <v>-2</v>
      </c>
      <c r="CZ1382">
        <v>1</v>
      </c>
      <c r="DA1382">
        <v>-1</v>
      </c>
      <c r="DB1382">
        <v>-2</v>
      </c>
      <c r="DC1382">
        <v>-23</v>
      </c>
      <c r="DD1382">
        <v>-13</v>
      </c>
      <c r="DE1382">
        <v>-34</v>
      </c>
      <c r="DF1382">
        <v>0</v>
      </c>
      <c r="DG1382">
        <v>-21</v>
      </c>
      <c r="DH1382">
        <v>10</v>
      </c>
      <c r="DI1382">
        <v>-11</v>
      </c>
      <c r="DJ1382">
        <v>12</v>
      </c>
      <c r="DK1382">
        <v>-9</v>
      </c>
      <c r="DL1382">
        <v>10</v>
      </c>
      <c r="DM1382">
        <v>-11</v>
      </c>
      <c r="DN1382">
        <v>24</v>
      </c>
      <c r="DO1382">
        <v>3</v>
      </c>
      <c r="DP1382">
        <v>20</v>
      </c>
      <c r="DQ1382">
        <v>-1</v>
      </c>
      <c r="DR1382">
        <v>19</v>
      </c>
      <c r="DS1382">
        <v>-2</v>
      </c>
      <c r="DT1382">
        <v>20</v>
      </c>
      <c r="DU1382">
        <v>-1</v>
      </c>
      <c r="DV1382">
        <v>23</v>
      </c>
      <c r="DW1382">
        <v>2</v>
      </c>
      <c r="DX1382">
        <v>17</v>
      </c>
      <c r="DY1382">
        <v>-4</v>
      </c>
      <c r="DZ1382">
        <v>22</v>
      </c>
      <c r="EA1382">
        <v>1</v>
      </c>
      <c r="EB1382">
        <v>21</v>
      </c>
      <c r="EC1382">
        <v>0</v>
      </c>
      <c r="ED1382">
        <v>23</v>
      </c>
      <c r="EE1382">
        <v>2</v>
      </c>
      <c r="EF1382">
        <v>28</v>
      </c>
      <c r="EG1382">
        <v>7</v>
      </c>
      <c r="EH1382">
        <v>31</v>
      </c>
      <c r="EI1382">
        <v>10</v>
      </c>
      <c r="EJ1382">
        <v>33</v>
      </c>
      <c r="EK1382">
        <v>12</v>
      </c>
      <c r="EL1382">
        <v>37</v>
      </c>
      <c r="EM1382">
        <v>16</v>
      </c>
      <c r="EN1382">
        <v>45</v>
      </c>
      <c r="EO1382">
        <v>24</v>
      </c>
      <c r="EP1382">
        <v>177.60513940000001</v>
      </c>
      <c r="EQ1382">
        <v>130.07589540000001</v>
      </c>
      <c r="ER1382">
        <v>89.440861240000004</v>
      </c>
      <c r="ES1382">
        <v>87.359023980000003</v>
      </c>
      <c r="ET1382">
        <v>179.91206349999999</v>
      </c>
      <c r="EU1382">
        <v>154.57165449999999</v>
      </c>
      <c r="EV1382">
        <v>87.756941580000003</v>
      </c>
      <c r="EW1382">
        <v>86.601358500000003</v>
      </c>
      <c r="EX1382">
        <v>57.183566229999997</v>
      </c>
      <c r="EY1382">
        <v>57.134099659999997</v>
      </c>
      <c r="EZ1382">
        <v>68.885326050000003</v>
      </c>
      <c r="FA1382">
        <v>66.264374439999997</v>
      </c>
      <c r="FB1382">
        <v>10.77799199</v>
      </c>
      <c r="FC1382">
        <v>8.3299925980000005</v>
      </c>
      <c r="FD1382">
        <v>34.719122089999999</v>
      </c>
      <c r="FE1382">
        <v>24.578394970000002</v>
      </c>
      <c r="FF1382">
        <v>7.3048700960000001</v>
      </c>
      <c r="FG1382">
        <v>6.5549875850000001</v>
      </c>
      <c r="FH1382">
        <v>1.3199660849999999</v>
      </c>
      <c r="FI1382">
        <v>1.899661713</v>
      </c>
      <c r="FJ1382">
        <v>36.881756330000002</v>
      </c>
      <c r="FK1382">
        <v>34.723541359999999</v>
      </c>
      <c r="FL1382">
        <v>10.895061</v>
      </c>
      <c r="FM1382">
        <v>10.128571429999999</v>
      </c>
      <c r="FN1382">
        <v>0</v>
      </c>
      <c r="FO1382">
        <v>0</v>
      </c>
      <c r="FP1382">
        <v>1</v>
      </c>
      <c r="FQ1382">
        <v>0</v>
      </c>
      <c r="FR1382">
        <f>6/12</f>
        <v>0.5</v>
      </c>
      <c r="FS1382">
        <v>1</v>
      </c>
      <c r="FT1382">
        <v>2</v>
      </c>
      <c r="FU1382">
        <v>1</v>
      </c>
      <c r="FV1382">
        <v>2</v>
      </c>
      <c r="FW1382">
        <v>0</v>
      </c>
      <c r="FX1382">
        <v>1</v>
      </c>
    </row>
    <row r="1383" spans="1:180" x14ac:dyDescent="0.3">
      <c r="A1383" s="7" t="s">
        <v>108</v>
      </c>
      <c r="B1383" s="7" t="s">
        <v>105</v>
      </c>
      <c r="C1383" t="s">
        <v>58</v>
      </c>
      <c r="D1383">
        <v>20</v>
      </c>
      <c r="E1383">
        <v>3</v>
      </c>
      <c r="F1383">
        <v>0.95703125</v>
      </c>
      <c r="G1383">
        <v>1.106656589</v>
      </c>
      <c r="H1383">
        <v>0.73760937500000001</v>
      </c>
      <c r="I1383">
        <v>0.78028792499999999</v>
      </c>
      <c r="J1383">
        <v>2.1539615759999999</v>
      </c>
      <c r="K1383">
        <v>0.83138301100000001</v>
      </c>
      <c r="L1383">
        <v>1.2385552070000001</v>
      </c>
      <c r="M1383">
        <v>0.61668763500000001</v>
      </c>
      <c r="N1383">
        <v>20.427998930000001</v>
      </c>
      <c r="O1383">
        <v>22.945873880000001</v>
      </c>
      <c r="P1383">
        <v>1.7944752829999999</v>
      </c>
      <c r="Q1383">
        <v>0.96999838000000005</v>
      </c>
      <c r="R1383">
        <v>0.96058756999999995</v>
      </c>
      <c r="S1383">
        <v>1.036343926</v>
      </c>
      <c r="T1383">
        <v>0.70175438599999995</v>
      </c>
      <c r="U1383">
        <v>0.43859649099999998</v>
      </c>
      <c r="V1383">
        <v>0.73333333300000003</v>
      </c>
      <c r="W1383">
        <v>0.53333333299999997</v>
      </c>
      <c r="X1383">
        <v>0.77777777800000003</v>
      </c>
      <c r="Y1383">
        <v>0.37037037</v>
      </c>
      <c r="Z1383">
        <v>0</v>
      </c>
      <c r="AA1383" s="5" t="s">
        <v>228</v>
      </c>
      <c r="AB1383">
        <v>1</v>
      </c>
      <c r="AC1383">
        <v>-14</v>
      </c>
      <c r="AD1383" s="5" t="s">
        <v>47</v>
      </c>
      <c r="AE1383">
        <v>-14</v>
      </c>
      <c r="AF1383">
        <v>7</v>
      </c>
      <c r="AG1383">
        <v>-8</v>
      </c>
      <c r="AH1383">
        <v>7</v>
      </c>
      <c r="AI1383">
        <v>-8</v>
      </c>
      <c r="AJ1383">
        <v>8</v>
      </c>
      <c r="AK1383">
        <v>-7</v>
      </c>
      <c r="AL1383">
        <v>10</v>
      </c>
      <c r="AM1383">
        <v>-5</v>
      </c>
      <c r="AN1383">
        <v>12</v>
      </c>
      <c r="AO1383">
        <v>-3</v>
      </c>
      <c r="AP1383">
        <v>13</v>
      </c>
      <c r="AQ1383">
        <v>-2</v>
      </c>
      <c r="AR1383">
        <v>14</v>
      </c>
      <c r="AS1383">
        <v>-1</v>
      </c>
      <c r="AT1383">
        <v>14</v>
      </c>
      <c r="AU1383">
        <v>-1</v>
      </c>
      <c r="AV1383">
        <v>15</v>
      </c>
      <c r="AW1383">
        <v>0</v>
      </c>
      <c r="AX1383">
        <v>17</v>
      </c>
      <c r="AY1383">
        <v>2</v>
      </c>
      <c r="AZ1383">
        <v>19</v>
      </c>
      <c r="BA1383">
        <v>4</v>
      </c>
      <c r="BB1383">
        <v>20</v>
      </c>
      <c r="BC1383">
        <v>5</v>
      </c>
      <c r="BD1383">
        <v>21</v>
      </c>
      <c r="BE1383">
        <v>6</v>
      </c>
      <c r="BF1383">
        <v>23</v>
      </c>
      <c r="BG1383">
        <v>8</v>
      </c>
      <c r="BH1383">
        <v>26</v>
      </c>
      <c r="BI1383">
        <v>11</v>
      </c>
      <c r="BJ1383">
        <v>28</v>
      </c>
      <c r="BK1383">
        <v>13</v>
      </c>
      <c r="BL1383">
        <v>28</v>
      </c>
      <c r="BM1383">
        <v>13</v>
      </c>
      <c r="BN1383">
        <v>0</v>
      </c>
      <c r="BO1383">
        <v>-2</v>
      </c>
      <c r="BP1383">
        <v>1</v>
      </c>
      <c r="BQ1383">
        <v>-1</v>
      </c>
      <c r="BR1383">
        <v>0</v>
      </c>
      <c r="BS1383">
        <v>-1</v>
      </c>
      <c r="BT1383">
        <v>3</v>
      </c>
      <c r="BU1383">
        <v>-1</v>
      </c>
      <c r="BV1383">
        <v>0</v>
      </c>
      <c r="BW1383">
        <v>-1</v>
      </c>
      <c r="BX1383">
        <v>0</v>
      </c>
      <c r="BY1383">
        <v>0</v>
      </c>
      <c r="BZ1383">
        <v>1</v>
      </c>
      <c r="CA1383">
        <v>0</v>
      </c>
      <c r="CB1383">
        <v>-1</v>
      </c>
      <c r="CC1383">
        <v>2</v>
      </c>
      <c r="CD1383">
        <v>1</v>
      </c>
      <c r="CE1383">
        <v>2</v>
      </c>
      <c r="CF1383">
        <v>0</v>
      </c>
      <c r="CG1383">
        <v>0</v>
      </c>
      <c r="CH1383">
        <v>0</v>
      </c>
      <c r="CI1383">
        <v>-2</v>
      </c>
      <c r="CJ1383">
        <v>2</v>
      </c>
      <c r="CK1383">
        <v>0</v>
      </c>
      <c r="CL1383">
        <v>3</v>
      </c>
      <c r="CM1383">
        <v>0</v>
      </c>
      <c r="CN1383">
        <v>3</v>
      </c>
      <c r="CO1383">
        <v>1</v>
      </c>
      <c r="CP1383">
        <v>1</v>
      </c>
      <c r="CQ1383">
        <v>0</v>
      </c>
      <c r="CR1383">
        <v>1</v>
      </c>
      <c r="CS1383">
        <v>2</v>
      </c>
      <c r="CT1383">
        <v>3</v>
      </c>
      <c r="CU1383">
        <v>0</v>
      </c>
      <c r="CV1383">
        <v>3</v>
      </c>
      <c r="CW1383">
        <v>0</v>
      </c>
      <c r="CX1383">
        <v>0</v>
      </c>
      <c r="CY1383">
        <v>2</v>
      </c>
      <c r="CZ1383">
        <v>0</v>
      </c>
      <c r="DA1383">
        <v>1</v>
      </c>
      <c r="DB1383">
        <v>0</v>
      </c>
      <c r="DC1383">
        <v>-19</v>
      </c>
      <c r="DD1383">
        <v>-11</v>
      </c>
      <c r="DE1383">
        <v>-30</v>
      </c>
      <c r="DF1383">
        <v>2</v>
      </c>
      <c r="DG1383">
        <v>-17</v>
      </c>
      <c r="DH1383">
        <v>12</v>
      </c>
      <c r="DI1383">
        <v>-7</v>
      </c>
      <c r="DJ1383">
        <v>14</v>
      </c>
      <c r="DK1383">
        <v>-5</v>
      </c>
      <c r="DL1383">
        <v>12</v>
      </c>
      <c r="DM1383">
        <v>-7</v>
      </c>
      <c r="DN1383">
        <v>26</v>
      </c>
      <c r="DO1383">
        <v>7</v>
      </c>
      <c r="DP1383">
        <v>22</v>
      </c>
      <c r="DQ1383">
        <v>3</v>
      </c>
      <c r="DR1383">
        <v>21</v>
      </c>
      <c r="DS1383">
        <v>2</v>
      </c>
      <c r="DT1383">
        <v>22</v>
      </c>
      <c r="DU1383">
        <v>3</v>
      </c>
      <c r="DV1383">
        <v>25</v>
      </c>
      <c r="DW1383">
        <v>6</v>
      </c>
      <c r="DX1383">
        <v>19</v>
      </c>
      <c r="DY1383">
        <v>0</v>
      </c>
      <c r="DZ1383">
        <v>24</v>
      </c>
      <c r="EA1383">
        <v>5</v>
      </c>
      <c r="EB1383">
        <v>23</v>
      </c>
      <c r="EC1383">
        <v>4</v>
      </c>
      <c r="ED1383">
        <v>25</v>
      </c>
      <c r="EE1383">
        <v>6</v>
      </c>
      <c r="EF1383">
        <v>30</v>
      </c>
      <c r="EG1383">
        <v>11</v>
      </c>
      <c r="EH1383">
        <v>33</v>
      </c>
      <c r="EI1383">
        <v>14</v>
      </c>
      <c r="EJ1383">
        <v>35</v>
      </c>
      <c r="EK1383">
        <v>16</v>
      </c>
      <c r="EL1383">
        <v>39</v>
      </c>
      <c r="EM1383">
        <v>20</v>
      </c>
      <c r="EN1383">
        <v>47</v>
      </c>
      <c r="EO1383">
        <v>28</v>
      </c>
      <c r="EP1383">
        <v>175.9541988</v>
      </c>
      <c r="EQ1383">
        <v>125.315364</v>
      </c>
      <c r="ER1383">
        <v>88.460353569999995</v>
      </c>
      <c r="ES1383">
        <v>86.839271120000006</v>
      </c>
      <c r="ET1383">
        <v>182.08183990000001</v>
      </c>
      <c r="EU1383">
        <v>139.57265699999999</v>
      </c>
      <c r="EV1383">
        <v>88.099007599999993</v>
      </c>
      <c r="EW1383">
        <v>85.255165860000005</v>
      </c>
      <c r="EX1383">
        <v>56.987439000000002</v>
      </c>
      <c r="EY1383">
        <v>44.343690590000001</v>
      </c>
      <c r="EZ1383">
        <v>70.306466029999996</v>
      </c>
      <c r="FA1383">
        <v>61.637857330000003</v>
      </c>
      <c r="FB1383">
        <v>10.893690510000001</v>
      </c>
      <c r="FC1383">
        <v>6.2560996080000004</v>
      </c>
      <c r="FD1383">
        <v>33.803043199999998</v>
      </c>
      <c r="FE1383">
        <v>22.010998099999998</v>
      </c>
      <c r="FF1383">
        <v>10.24406123</v>
      </c>
      <c r="FG1383">
        <v>5.6888151579999997</v>
      </c>
      <c r="FH1383">
        <v>1.725904788</v>
      </c>
      <c r="FI1383">
        <v>1.9817781880000001</v>
      </c>
      <c r="FJ1383">
        <v>34.853184339999999</v>
      </c>
      <c r="FK1383">
        <v>38.260067470000003</v>
      </c>
      <c r="FL1383">
        <v>15.97768746</v>
      </c>
      <c r="FM1383">
        <v>10.20369198</v>
      </c>
      <c r="FN1383">
        <v>0</v>
      </c>
      <c r="FO1383">
        <v>0</v>
      </c>
      <c r="FP1383">
        <v>3</v>
      </c>
      <c r="FQ1383">
        <v>1</v>
      </c>
      <c r="FR1383">
        <v>1</v>
      </c>
      <c r="FS1383">
        <v>2</v>
      </c>
      <c r="FT1383">
        <v>0</v>
      </c>
      <c r="FU1383">
        <v>1</v>
      </c>
      <c r="FV1383" t="s">
        <v>45</v>
      </c>
      <c r="FW1383">
        <v>0</v>
      </c>
      <c r="FX1383">
        <v>0</v>
      </c>
    </row>
    <row r="1384" spans="1:180" x14ac:dyDescent="0.3">
      <c r="A1384" s="7" t="s">
        <v>41</v>
      </c>
      <c r="B1384" s="7" t="s">
        <v>29</v>
      </c>
      <c r="C1384" t="s">
        <v>26</v>
      </c>
      <c r="D1384">
        <v>19</v>
      </c>
      <c r="E1384">
        <v>3</v>
      </c>
      <c r="F1384">
        <v>1.6627397260000001</v>
      </c>
      <c r="G1384">
        <v>1.015420177</v>
      </c>
      <c r="H1384">
        <v>0.67972602699999995</v>
      </c>
      <c r="I1384">
        <v>0.80291596499999995</v>
      </c>
      <c r="J1384">
        <v>0.81886963999999995</v>
      </c>
      <c r="K1384">
        <v>1.3426243229999999</v>
      </c>
      <c r="L1384">
        <v>0.62987130700000005</v>
      </c>
      <c r="M1384">
        <v>1.0374859540000001</v>
      </c>
      <c r="N1384">
        <v>18.48526043</v>
      </c>
      <c r="O1384">
        <v>18.027392559999999</v>
      </c>
      <c r="P1384">
        <v>0.98277147600000003</v>
      </c>
      <c r="Q1384">
        <v>1.4658954129999999</v>
      </c>
      <c r="R1384">
        <v>1.2123681589999999</v>
      </c>
      <c r="S1384">
        <v>1.036170416</v>
      </c>
      <c r="T1384">
        <v>9.2592593000000001E-2</v>
      </c>
      <c r="U1384">
        <v>0.58823529399999996</v>
      </c>
      <c r="V1384">
        <v>0.26666666700000002</v>
      </c>
      <c r="W1384">
        <v>0.33333333300000001</v>
      </c>
      <c r="X1384">
        <v>0.14814814800000001</v>
      </c>
      <c r="Y1384">
        <v>0.625</v>
      </c>
      <c r="Z1384">
        <v>-31</v>
      </c>
      <c r="AA1384" s="5" t="s">
        <v>221</v>
      </c>
      <c r="AB1384">
        <v>-28</v>
      </c>
      <c r="AC1384">
        <v>-3</v>
      </c>
      <c r="AD1384" s="5" t="s">
        <v>187</v>
      </c>
      <c r="AE1384">
        <v>-2</v>
      </c>
      <c r="AF1384">
        <v>-27</v>
      </c>
      <c r="AG1384">
        <v>-2</v>
      </c>
      <c r="AH1384">
        <v>-27</v>
      </c>
      <c r="AI1384">
        <v>-2</v>
      </c>
      <c r="AJ1384">
        <v>-25</v>
      </c>
      <c r="AK1384">
        <v>0</v>
      </c>
      <c r="AL1384">
        <v>-24</v>
      </c>
      <c r="AM1384">
        <v>1</v>
      </c>
      <c r="AN1384">
        <v>-21</v>
      </c>
      <c r="AO1384">
        <v>4</v>
      </c>
      <c r="AP1384">
        <v>-21</v>
      </c>
      <c r="AQ1384">
        <v>4</v>
      </c>
      <c r="AR1384">
        <v>-21</v>
      </c>
      <c r="AS1384">
        <v>4</v>
      </c>
      <c r="AT1384">
        <v>-19</v>
      </c>
      <c r="AU1384">
        <v>6</v>
      </c>
      <c r="AV1384">
        <v>-18</v>
      </c>
      <c r="AW1384">
        <v>7</v>
      </c>
      <c r="AX1384">
        <v>-18</v>
      </c>
      <c r="AY1384">
        <v>7</v>
      </c>
      <c r="AZ1384">
        <v>-17</v>
      </c>
      <c r="BA1384">
        <v>8</v>
      </c>
      <c r="BB1384">
        <v>-14</v>
      </c>
      <c r="BC1384">
        <v>11</v>
      </c>
      <c r="BD1384">
        <v>-11</v>
      </c>
      <c r="BE1384">
        <v>14</v>
      </c>
      <c r="BF1384">
        <v>-9</v>
      </c>
      <c r="BG1384">
        <v>16</v>
      </c>
      <c r="BH1384">
        <v>-7</v>
      </c>
      <c r="BI1384">
        <v>18</v>
      </c>
      <c r="BJ1384">
        <v>-3</v>
      </c>
      <c r="BK1384">
        <v>22</v>
      </c>
      <c r="BL1384">
        <v>0</v>
      </c>
      <c r="BM1384">
        <v>25</v>
      </c>
      <c r="BN1384">
        <v>-1</v>
      </c>
      <c r="BO1384">
        <v>5</v>
      </c>
      <c r="BP1384">
        <v>-1</v>
      </c>
      <c r="BQ1384">
        <v>-1</v>
      </c>
      <c r="BR1384">
        <v>-1</v>
      </c>
      <c r="BS1384">
        <v>2</v>
      </c>
      <c r="BT1384">
        <v>-1</v>
      </c>
      <c r="BU1384">
        <v>-2</v>
      </c>
      <c r="BV1384">
        <v>-1</v>
      </c>
      <c r="BW1384">
        <v>-1</v>
      </c>
      <c r="BX1384">
        <v>0</v>
      </c>
      <c r="BY1384">
        <v>0</v>
      </c>
      <c r="BZ1384">
        <v>-3</v>
      </c>
      <c r="CA1384">
        <v>3</v>
      </c>
      <c r="CB1384">
        <v>-1</v>
      </c>
      <c r="CC1384">
        <v>0</v>
      </c>
      <c r="CD1384">
        <v>-3</v>
      </c>
      <c r="CE1384">
        <v>0</v>
      </c>
      <c r="CF1384">
        <v>-1</v>
      </c>
      <c r="CG1384">
        <v>0</v>
      </c>
      <c r="CH1384">
        <v>-1</v>
      </c>
      <c r="CI1384">
        <v>2</v>
      </c>
      <c r="CJ1384">
        <v>-1</v>
      </c>
      <c r="CK1384">
        <v>3</v>
      </c>
      <c r="CL1384">
        <v>-2</v>
      </c>
      <c r="CM1384">
        <v>0</v>
      </c>
      <c r="CN1384">
        <v>-2</v>
      </c>
      <c r="CO1384">
        <v>0</v>
      </c>
      <c r="CP1384">
        <v>1</v>
      </c>
      <c r="CQ1384">
        <v>0</v>
      </c>
      <c r="CR1384">
        <v>-1</v>
      </c>
      <c r="CS1384">
        <v>1</v>
      </c>
      <c r="CT1384">
        <v>0</v>
      </c>
      <c r="CU1384">
        <v>1</v>
      </c>
      <c r="CV1384">
        <v>0</v>
      </c>
      <c r="CW1384">
        <v>0</v>
      </c>
      <c r="CX1384">
        <v>-1</v>
      </c>
      <c r="CY1384">
        <v>1</v>
      </c>
      <c r="CZ1384">
        <v>0</v>
      </c>
      <c r="DA1384">
        <v>0</v>
      </c>
      <c r="DB1384">
        <v>-30</v>
      </c>
      <c r="DC1384">
        <v>4</v>
      </c>
      <c r="DD1384">
        <v>-36</v>
      </c>
      <c r="DE1384">
        <v>-2</v>
      </c>
      <c r="DF1384">
        <v>-32</v>
      </c>
      <c r="DG1384">
        <v>2</v>
      </c>
      <c r="DH1384">
        <v>-30</v>
      </c>
      <c r="DI1384">
        <v>4</v>
      </c>
      <c r="DJ1384">
        <v>-27</v>
      </c>
      <c r="DK1384">
        <v>7</v>
      </c>
      <c r="DL1384">
        <v>-34</v>
      </c>
      <c r="DM1384">
        <v>0</v>
      </c>
      <c r="DN1384">
        <v>-27</v>
      </c>
      <c r="DO1384">
        <v>7</v>
      </c>
      <c r="DP1384">
        <v>-33</v>
      </c>
      <c r="DQ1384">
        <v>1</v>
      </c>
      <c r="DR1384">
        <v>-31</v>
      </c>
      <c r="DS1384">
        <v>3</v>
      </c>
      <c r="DT1384">
        <v>-23</v>
      </c>
      <c r="DU1384">
        <v>11</v>
      </c>
      <c r="DV1384">
        <v>-21</v>
      </c>
      <c r="DW1384">
        <v>13</v>
      </c>
      <c r="DX1384">
        <v>-17</v>
      </c>
      <c r="DY1384">
        <v>17</v>
      </c>
      <c r="DZ1384">
        <v>-13</v>
      </c>
      <c r="EA1384">
        <v>21</v>
      </c>
      <c r="EB1384">
        <v>-13</v>
      </c>
      <c r="EC1384">
        <v>21</v>
      </c>
      <c r="ED1384">
        <v>-11</v>
      </c>
      <c r="EE1384">
        <v>23</v>
      </c>
      <c r="EF1384">
        <v>-8</v>
      </c>
      <c r="EG1384">
        <v>26</v>
      </c>
      <c r="EH1384">
        <v>-12</v>
      </c>
      <c r="EI1384">
        <v>22</v>
      </c>
      <c r="EJ1384">
        <v>-10</v>
      </c>
      <c r="EK1384">
        <v>24</v>
      </c>
      <c r="EL1384">
        <v>8</v>
      </c>
      <c r="EM1384">
        <v>42</v>
      </c>
      <c r="EN1384">
        <v>0</v>
      </c>
      <c r="EO1384">
        <v>34</v>
      </c>
      <c r="EP1384">
        <v>135.99873640000001</v>
      </c>
      <c r="EQ1384">
        <v>159.5721034</v>
      </c>
      <c r="ER1384">
        <v>86.433186730000003</v>
      </c>
      <c r="ES1384">
        <v>87.981164519999993</v>
      </c>
      <c r="ET1384">
        <v>129.8637071</v>
      </c>
      <c r="EU1384">
        <v>168.88998760000001</v>
      </c>
      <c r="EV1384">
        <v>82.851993609999994</v>
      </c>
      <c r="EW1384">
        <v>84.38987702</v>
      </c>
      <c r="EX1384">
        <v>46.170246460000001</v>
      </c>
      <c r="EY1384">
        <v>48.057046290000002</v>
      </c>
      <c r="EZ1384">
        <v>58.429771819999999</v>
      </c>
      <c r="FA1384">
        <v>60.924912839999998</v>
      </c>
      <c r="FB1384">
        <v>7.2928029260000002</v>
      </c>
      <c r="FC1384">
        <v>8.3229090079999999</v>
      </c>
      <c r="FD1384">
        <v>28.633384329999998</v>
      </c>
      <c r="FE1384">
        <v>27.73525222</v>
      </c>
      <c r="FF1384">
        <v>7.3824469280000002</v>
      </c>
      <c r="FG1384">
        <v>7.48434518</v>
      </c>
      <c r="FH1384">
        <v>1.5780153189999999</v>
      </c>
      <c r="FI1384">
        <v>2.113505097</v>
      </c>
      <c r="FJ1384">
        <v>29.170084960000001</v>
      </c>
      <c r="FK1384">
        <v>37.52085907</v>
      </c>
      <c r="FL1384">
        <v>9.2784498180000003</v>
      </c>
      <c r="FM1384">
        <v>10.60602373</v>
      </c>
      <c r="FN1384">
        <v>1</v>
      </c>
      <c r="FO1384">
        <v>0</v>
      </c>
      <c r="FP1384">
        <v>3</v>
      </c>
      <c r="FQ1384">
        <v>1</v>
      </c>
      <c r="FR1384">
        <f>8/13</f>
        <v>0.61538461538461542</v>
      </c>
      <c r="FS1384">
        <v>2</v>
      </c>
      <c r="FT1384">
        <v>1</v>
      </c>
      <c r="FU1384">
        <v>3</v>
      </c>
      <c r="FV1384">
        <v>2</v>
      </c>
      <c r="FW1384">
        <v>0</v>
      </c>
      <c r="FX1384">
        <v>2</v>
      </c>
    </row>
    <row r="1385" spans="1:180" x14ac:dyDescent="0.3">
      <c r="A1385" s="7" t="s">
        <v>49</v>
      </c>
      <c r="B1385" s="7" t="s">
        <v>31</v>
      </c>
      <c r="C1385" t="s">
        <v>26</v>
      </c>
      <c r="D1385">
        <v>19</v>
      </c>
      <c r="E1385">
        <v>3</v>
      </c>
      <c r="F1385">
        <v>0.82244321499999995</v>
      </c>
      <c r="G1385">
        <v>1.058208955</v>
      </c>
      <c r="H1385">
        <v>0.72573296499999995</v>
      </c>
      <c r="I1385">
        <v>0.70959701500000005</v>
      </c>
      <c r="J1385">
        <v>2.2744749369999999</v>
      </c>
      <c r="K1385">
        <v>1.748510958</v>
      </c>
      <c r="L1385">
        <v>1.6167148309999999</v>
      </c>
      <c r="M1385">
        <v>1.1715653500000001</v>
      </c>
      <c r="N1385">
        <v>17.87457203</v>
      </c>
      <c r="O1385">
        <v>19.959499139999998</v>
      </c>
      <c r="P1385">
        <v>2.2528241740000001</v>
      </c>
      <c r="Q1385">
        <v>1.912160182</v>
      </c>
      <c r="R1385">
        <v>0.93858867300000004</v>
      </c>
      <c r="S1385">
        <v>1.0108899280000001</v>
      </c>
      <c r="T1385">
        <v>0.64705882400000003</v>
      </c>
      <c r="U1385">
        <v>0.70588235300000002</v>
      </c>
      <c r="V1385">
        <v>0.53333333299999997</v>
      </c>
      <c r="W1385">
        <v>0.86666666699999995</v>
      </c>
      <c r="X1385">
        <v>0.91666666699999999</v>
      </c>
      <c r="Y1385">
        <v>0.91666666699999999</v>
      </c>
      <c r="Z1385">
        <v>-3</v>
      </c>
      <c r="AA1385" s="5" t="s">
        <v>197</v>
      </c>
      <c r="AB1385">
        <v>0</v>
      </c>
      <c r="AC1385">
        <v>3</v>
      </c>
      <c r="AD1385" s="5" t="s">
        <v>47</v>
      </c>
      <c r="AE1385">
        <v>4</v>
      </c>
      <c r="AF1385">
        <v>1</v>
      </c>
      <c r="AG1385">
        <v>4</v>
      </c>
      <c r="AH1385">
        <v>1</v>
      </c>
      <c r="AI1385">
        <v>4</v>
      </c>
      <c r="AJ1385">
        <v>3</v>
      </c>
      <c r="AK1385">
        <v>6</v>
      </c>
      <c r="AL1385">
        <v>4</v>
      </c>
      <c r="AM1385">
        <v>7</v>
      </c>
      <c r="AN1385">
        <v>7</v>
      </c>
      <c r="AO1385">
        <v>10</v>
      </c>
      <c r="AP1385">
        <v>7</v>
      </c>
      <c r="AQ1385">
        <v>10</v>
      </c>
      <c r="AR1385">
        <v>7</v>
      </c>
      <c r="AS1385">
        <v>10</v>
      </c>
      <c r="AT1385">
        <v>9</v>
      </c>
      <c r="AU1385">
        <v>12</v>
      </c>
      <c r="AV1385">
        <v>10</v>
      </c>
      <c r="AW1385">
        <v>13</v>
      </c>
      <c r="AX1385">
        <v>10</v>
      </c>
      <c r="AY1385">
        <v>13</v>
      </c>
      <c r="AZ1385">
        <v>11</v>
      </c>
      <c r="BA1385">
        <v>14</v>
      </c>
      <c r="BB1385">
        <v>14</v>
      </c>
      <c r="BC1385">
        <v>17</v>
      </c>
      <c r="BD1385">
        <v>17</v>
      </c>
      <c r="BE1385">
        <v>20</v>
      </c>
      <c r="BF1385">
        <v>19</v>
      </c>
      <c r="BG1385">
        <v>22</v>
      </c>
      <c r="BH1385">
        <v>21</v>
      </c>
      <c r="BI1385">
        <v>24</v>
      </c>
      <c r="BJ1385">
        <v>25</v>
      </c>
      <c r="BK1385">
        <v>28</v>
      </c>
      <c r="BL1385">
        <v>28</v>
      </c>
      <c r="BM1385">
        <v>31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3</v>
      </c>
      <c r="BU1385">
        <v>0</v>
      </c>
      <c r="BV1385">
        <v>0</v>
      </c>
      <c r="BW1385">
        <v>2</v>
      </c>
      <c r="BX1385">
        <v>1</v>
      </c>
      <c r="BY1385">
        <v>-5</v>
      </c>
      <c r="BZ1385">
        <v>-1</v>
      </c>
      <c r="CA1385">
        <v>1</v>
      </c>
      <c r="CB1385">
        <v>-5</v>
      </c>
      <c r="CC1385">
        <v>1</v>
      </c>
      <c r="CD1385">
        <v>2</v>
      </c>
      <c r="CE1385">
        <v>0</v>
      </c>
      <c r="CF1385">
        <v>1</v>
      </c>
      <c r="CG1385">
        <v>2</v>
      </c>
      <c r="CH1385">
        <v>2</v>
      </c>
      <c r="CI1385">
        <v>-1</v>
      </c>
      <c r="CJ1385">
        <v>1</v>
      </c>
      <c r="CK1385">
        <v>4</v>
      </c>
      <c r="CL1385">
        <v>7</v>
      </c>
      <c r="CM1385">
        <v>-2</v>
      </c>
      <c r="CN1385">
        <v>4</v>
      </c>
      <c r="CO1385">
        <v>1</v>
      </c>
      <c r="CP1385">
        <v>0</v>
      </c>
      <c r="CQ1385">
        <v>3</v>
      </c>
      <c r="CR1385">
        <v>0</v>
      </c>
      <c r="CS1385">
        <v>1</v>
      </c>
      <c r="CT1385">
        <v>0</v>
      </c>
      <c r="CU1385">
        <v>1</v>
      </c>
      <c r="CV1385">
        <v>0</v>
      </c>
      <c r="CW1385">
        <v>0</v>
      </c>
      <c r="CX1385">
        <v>0</v>
      </c>
      <c r="CY1385">
        <v>1</v>
      </c>
      <c r="CZ1385">
        <v>1</v>
      </c>
      <c r="DA1385">
        <v>1</v>
      </c>
      <c r="DB1385">
        <v>6</v>
      </c>
      <c r="DC1385">
        <v>0</v>
      </c>
      <c r="DD1385">
        <v>0</v>
      </c>
      <c r="DE1385">
        <v>-6</v>
      </c>
      <c r="DF1385">
        <v>4</v>
      </c>
      <c r="DG1385">
        <v>-2</v>
      </c>
      <c r="DH1385">
        <v>6</v>
      </c>
      <c r="DI1385">
        <v>0</v>
      </c>
      <c r="DJ1385">
        <v>9</v>
      </c>
      <c r="DK1385">
        <v>3</v>
      </c>
      <c r="DL1385">
        <v>2</v>
      </c>
      <c r="DM1385">
        <v>-4</v>
      </c>
      <c r="DN1385">
        <v>9</v>
      </c>
      <c r="DO1385">
        <v>3</v>
      </c>
      <c r="DP1385">
        <v>3</v>
      </c>
      <c r="DQ1385">
        <v>-3</v>
      </c>
      <c r="DR1385">
        <v>5</v>
      </c>
      <c r="DS1385">
        <v>-1</v>
      </c>
      <c r="DT1385">
        <v>13</v>
      </c>
      <c r="DU1385">
        <v>7</v>
      </c>
      <c r="DV1385">
        <v>15</v>
      </c>
      <c r="DW1385">
        <v>9</v>
      </c>
      <c r="DX1385">
        <v>19</v>
      </c>
      <c r="DY1385">
        <v>13</v>
      </c>
      <c r="DZ1385">
        <v>23</v>
      </c>
      <c r="EA1385">
        <v>17</v>
      </c>
      <c r="EB1385">
        <v>23</v>
      </c>
      <c r="EC1385">
        <v>17</v>
      </c>
      <c r="ED1385">
        <v>25</v>
      </c>
      <c r="EE1385">
        <v>19</v>
      </c>
      <c r="EF1385">
        <v>28</v>
      </c>
      <c r="EG1385">
        <v>22</v>
      </c>
      <c r="EH1385">
        <v>24</v>
      </c>
      <c r="EI1385">
        <v>18</v>
      </c>
      <c r="EJ1385">
        <v>26</v>
      </c>
      <c r="EK1385">
        <v>20</v>
      </c>
      <c r="EL1385">
        <v>44</v>
      </c>
      <c r="EM1385">
        <v>38</v>
      </c>
      <c r="EN1385">
        <v>36</v>
      </c>
      <c r="EO1385">
        <v>30</v>
      </c>
      <c r="EP1385">
        <v>221.46174909999999</v>
      </c>
      <c r="EQ1385">
        <v>209.19680080000001</v>
      </c>
      <c r="ER1385">
        <v>89.229306870000002</v>
      </c>
      <c r="ES1385">
        <v>89.616982570000005</v>
      </c>
      <c r="ET1385">
        <v>228.2773238</v>
      </c>
      <c r="EU1385">
        <v>199.24393689999999</v>
      </c>
      <c r="EV1385">
        <v>88.220308200000005</v>
      </c>
      <c r="EW1385">
        <v>88.109739640000001</v>
      </c>
      <c r="EX1385">
        <v>74.541504290000006</v>
      </c>
      <c r="EY1385">
        <v>58.036103429999997</v>
      </c>
      <c r="EZ1385">
        <v>69.017992579999998</v>
      </c>
      <c r="FA1385">
        <v>67.759668959999999</v>
      </c>
      <c r="FB1385">
        <v>13.42969841</v>
      </c>
      <c r="FC1385">
        <v>11.038164200000001</v>
      </c>
      <c r="FD1385">
        <v>49.036658930000002</v>
      </c>
      <c r="FE1385">
        <v>40.072813179999997</v>
      </c>
      <c r="FF1385">
        <v>14.77521205</v>
      </c>
      <c r="FG1385">
        <v>10.20212852</v>
      </c>
      <c r="FH1385">
        <v>3.2813559209999998</v>
      </c>
      <c r="FI1385">
        <v>1.0862412509999999</v>
      </c>
      <c r="FJ1385">
        <v>35.448712159999999</v>
      </c>
      <c r="FK1385">
        <v>37.515132880000003</v>
      </c>
      <c r="FL1385">
        <v>16.654094520000001</v>
      </c>
      <c r="FM1385">
        <v>13.473413539999999</v>
      </c>
      <c r="FN1385">
        <v>0</v>
      </c>
      <c r="FO1385">
        <v>0</v>
      </c>
      <c r="FP1385">
        <v>2</v>
      </c>
      <c r="FQ1385">
        <v>0</v>
      </c>
      <c r="FR1385">
        <f>11/13</f>
        <v>0.84615384615384615</v>
      </c>
      <c r="FS1385" t="s">
        <v>45</v>
      </c>
      <c r="FT1385">
        <v>0</v>
      </c>
      <c r="FU1385">
        <v>0</v>
      </c>
      <c r="FV1385" t="s">
        <v>45</v>
      </c>
      <c r="FW1385">
        <v>0</v>
      </c>
      <c r="FX1385">
        <v>0</v>
      </c>
    </row>
    <row r="1386" spans="1:180" x14ac:dyDescent="0.3">
      <c r="A1386" s="7" t="s">
        <v>42</v>
      </c>
      <c r="B1386" s="7" t="s">
        <v>37</v>
      </c>
      <c r="C1386" t="s">
        <v>26</v>
      </c>
      <c r="D1386">
        <v>19</v>
      </c>
      <c r="E1386">
        <v>3</v>
      </c>
      <c r="F1386">
        <v>0.81532143499999998</v>
      </c>
      <c r="G1386">
        <v>1.303943662</v>
      </c>
      <c r="H1386">
        <v>0.73501784800000003</v>
      </c>
      <c r="I1386">
        <v>0.70411267600000005</v>
      </c>
      <c r="J1386">
        <v>1.9077497670000001</v>
      </c>
      <c r="K1386">
        <v>0.58238878100000002</v>
      </c>
      <c r="L1386">
        <v>1.3882057800000001</v>
      </c>
      <c r="M1386">
        <v>0.56678233899999997</v>
      </c>
      <c r="N1386">
        <v>16.017660750000001</v>
      </c>
      <c r="O1386">
        <v>20.344207919999999</v>
      </c>
      <c r="P1386">
        <v>2.2958164179999998</v>
      </c>
      <c r="Q1386">
        <v>0.90138808100000001</v>
      </c>
      <c r="R1386">
        <v>0.85889157400000005</v>
      </c>
      <c r="S1386">
        <v>1.4706549719999999</v>
      </c>
      <c r="T1386">
        <v>0.66666666699999999</v>
      </c>
      <c r="U1386">
        <v>0.42592592600000001</v>
      </c>
      <c r="V1386">
        <v>0.86666666699999995</v>
      </c>
      <c r="W1386">
        <v>0.33333333300000001</v>
      </c>
      <c r="X1386">
        <v>0.70833333300000001</v>
      </c>
      <c r="Y1386">
        <v>0.407407407</v>
      </c>
      <c r="Z1386">
        <v>-4</v>
      </c>
      <c r="AA1386" s="5" t="s">
        <v>214</v>
      </c>
      <c r="AB1386">
        <v>-1</v>
      </c>
      <c r="AC1386">
        <v>-10</v>
      </c>
      <c r="AD1386" s="5" t="s">
        <v>197</v>
      </c>
      <c r="AE1386">
        <v>-9</v>
      </c>
      <c r="AF1386">
        <v>0</v>
      </c>
      <c r="AG1386">
        <v>-9</v>
      </c>
      <c r="AH1386">
        <v>0</v>
      </c>
      <c r="AI1386">
        <v>-9</v>
      </c>
      <c r="AJ1386">
        <v>2</v>
      </c>
      <c r="AK1386">
        <v>-7</v>
      </c>
      <c r="AL1386">
        <v>3</v>
      </c>
      <c r="AM1386">
        <v>-6</v>
      </c>
      <c r="AN1386">
        <v>6</v>
      </c>
      <c r="AO1386">
        <v>-3</v>
      </c>
      <c r="AP1386">
        <v>6</v>
      </c>
      <c r="AQ1386">
        <v>-3</v>
      </c>
      <c r="AR1386">
        <v>6</v>
      </c>
      <c r="AS1386">
        <v>-3</v>
      </c>
      <c r="AT1386">
        <v>8</v>
      </c>
      <c r="AU1386">
        <v>-1</v>
      </c>
      <c r="AV1386">
        <v>9</v>
      </c>
      <c r="AW1386">
        <v>0</v>
      </c>
      <c r="AX1386">
        <v>9</v>
      </c>
      <c r="AY1386">
        <v>0</v>
      </c>
      <c r="AZ1386">
        <v>10</v>
      </c>
      <c r="BA1386">
        <v>1</v>
      </c>
      <c r="BB1386">
        <v>13</v>
      </c>
      <c r="BC1386">
        <v>4</v>
      </c>
      <c r="BD1386">
        <v>16</v>
      </c>
      <c r="BE1386">
        <v>7</v>
      </c>
      <c r="BF1386">
        <v>18</v>
      </c>
      <c r="BG1386">
        <v>9</v>
      </c>
      <c r="BH1386">
        <v>20</v>
      </c>
      <c r="BI1386">
        <v>11</v>
      </c>
      <c r="BJ1386">
        <v>24</v>
      </c>
      <c r="BK1386">
        <v>15</v>
      </c>
      <c r="BL1386">
        <v>27</v>
      </c>
      <c r="BM1386">
        <v>18</v>
      </c>
      <c r="BN1386">
        <v>0</v>
      </c>
      <c r="BO1386">
        <v>2</v>
      </c>
      <c r="BP1386">
        <v>0</v>
      </c>
      <c r="BQ1386">
        <v>-7</v>
      </c>
      <c r="BR1386">
        <v>0</v>
      </c>
      <c r="BS1386">
        <v>0</v>
      </c>
      <c r="BT1386">
        <v>-3</v>
      </c>
      <c r="BU1386">
        <v>0</v>
      </c>
      <c r="BV1386">
        <v>0</v>
      </c>
      <c r="BW1386">
        <v>-1</v>
      </c>
      <c r="BX1386">
        <v>-2</v>
      </c>
      <c r="BY1386">
        <v>0</v>
      </c>
      <c r="BZ1386">
        <v>1</v>
      </c>
      <c r="CA1386">
        <v>1</v>
      </c>
      <c r="CB1386">
        <v>0</v>
      </c>
      <c r="CC1386">
        <v>-3</v>
      </c>
      <c r="CD1386">
        <v>2</v>
      </c>
      <c r="CE1386">
        <v>-4</v>
      </c>
      <c r="CF1386">
        <v>0</v>
      </c>
      <c r="CG1386">
        <v>0</v>
      </c>
      <c r="CH1386">
        <v>1</v>
      </c>
      <c r="CI1386">
        <v>0</v>
      </c>
      <c r="CJ1386">
        <v>0</v>
      </c>
      <c r="CK1386">
        <v>3</v>
      </c>
      <c r="CL1386">
        <v>0</v>
      </c>
      <c r="CM1386">
        <v>0</v>
      </c>
      <c r="CN1386">
        <v>2</v>
      </c>
      <c r="CO1386">
        <v>-2</v>
      </c>
      <c r="CP1386">
        <v>2</v>
      </c>
      <c r="CQ1386">
        <v>-2</v>
      </c>
      <c r="CR1386">
        <v>5</v>
      </c>
      <c r="CS1386">
        <v>-1</v>
      </c>
      <c r="CT1386">
        <v>1</v>
      </c>
      <c r="CU1386">
        <v>0</v>
      </c>
      <c r="CV1386">
        <v>2</v>
      </c>
      <c r="CW1386">
        <v>1</v>
      </c>
      <c r="CX1386">
        <v>0</v>
      </c>
      <c r="CY1386">
        <v>4</v>
      </c>
      <c r="CZ1386">
        <v>1</v>
      </c>
      <c r="DA1386">
        <v>2</v>
      </c>
      <c r="DB1386">
        <v>2</v>
      </c>
      <c r="DC1386">
        <v>-17</v>
      </c>
      <c r="DD1386">
        <v>-4</v>
      </c>
      <c r="DE1386">
        <v>-23</v>
      </c>
      <c r="DF1386">
        <v>0</v>
      </c>
      <c r="DG1386">
        <v>-19</v>
      </c>
      <c r="DH1386">
        <v>2</v>
      </c>
      <c r="DI1386">
        <v>-17</v>
      </c>
      <c r="DJ1386">
        <v>5</v>
      </c>
      <c r="DK1386">
        <v>-14</v>
      </c>
      <c r="DL1386">
        <v>-2</v>
      </c>
      <c r="DM1386">
        <v>-21</v>
      </c>
      <c r="DN1386">
        <v>5</v>
      </c>
      <c r="DO1386">
        <v>-14</v>
      </c>
      <c r="DP1386">
        <v>-1</v>
      </c>
      <c r="DQ1386">
        <v>-20</v>
      </c>
      <c r="DR1386">
        <v>1</v>
      </c>
      <c r="DS1386">
        <v>-18</v>
      </c>
      <c r="DT1386">
        <v>9</v>
      </c>
      <c r="DU1386">
        <v>-10</v>
      </c>
      <c r="DV1386">
        <v>11</v>
      </c>
      <c r="DW1386">
        <v>-8</v>
      </c>
      <c r="DX1386">
        <v>15</v>
      </c>
      <c r="DY1386">
        <v>-4</v>
      </c>
      <c r="DZ1386">
        <v>19</v>
      </c>
      <c r="EA1386">
        <v>0</v>
      </c>
      <c r="EB1386">
        <v>19</v>
      </c>
      <c r="EC1386">
        <v>0</v>
      </c>
      <c r="ED1386">
        <v>21</v>
      </c>
      <c r="EE1386">
        <v>2</v>
      </c>
      <c r="EF1386">
        <v>24</v>
      </c>
      <c r="EG1386">
        <v>5</v>
      </c>
      <c r="EH1386">
        <v>20</v>
      </c>
      <c r="EI1386">
        <v>1</v>
      </c>
      <c r="EJ1386">
        <v>22</v>
      </c>
      <c r="EK1386">
        <v>3</v>
      </c>
      <c r="EL1386">
        <v>40</v>
      </c>
      <c r="EM1386">
        <v>21</v>
      </c>
      <c r="EN1386">
        <v>32</v>
      </c>
      <c r="EO1386">
        <v>13</v>
      </c>
      <c r="EP1386">
        <v>251.0562687</v>
      </c>
      <c r="EQ1386">
        <v>133.645724</v>
      </c>
      <c r="ER1386">
        <v>91.982913670000002</v>
      </c>
      <c r="ES1386">
        <v>87.03500348</v>
      </c>
      <c r="ET1386">
        <v>291.32182549999999</v>
      </c>
      <c r="EU1386">
        <v>128.91436949999999</v>
      </c>
      <c r="EV1386">
        <v>91.605637520000002</v>
      </c>
      <c r="EW1386">
        <v>83.844496239999998</v>
      </c>
      <c r="EX1386">
        <v>84.788879050000006</v>
      </c>
      <c r="EY1386">
        <v>42.856995150000003</v>
      </c>
      <c r="EZ1386">
        <v>79.592308290000005</v>
      </c>
      <c r="FA1386">
        <v>57.366349890000002</v>
      </c>
      <c r="FB1386">
        <v>12.28080793</v>
      </c>
      <c r="FC1386">
        <v>6.6888092969999997</v>
      </c>
      <c r="FD1386">
        <v>53.928402030000001</v>
      </c>
      <c r="FE1386">
        <v>24.062803330000001</v>
      </c>
      <c r="FF1386">
        <v>12.759661299999999</v>
      </c>
      <c r="FG1386">
        <v>5.8395402330000001</v>
      </c>
      <c r="FH1386">
        <v>2.1701345230000002</v>
      </c>
      <c r="FI1386">
        <v>1.7109688110000001</v>
      </c>
      <c r="FJ1386">
        <v>31.343504939999999</v>
      </c>
      <c r="FK1386">
        <v>32.316298750000001</v>
      </c>
      <c r="FL1386">
        <v>15.960654229999999</v>
      </c>
      <c r="FM1386">
        <v>7.558483302</v>
      </c>
      <c r="FN1386">
        <v>0</v>
      </c>
      <c r="FO1386">
        <v>0</v>
      </c>
      <c r="FP1386">
        <v>2</v>
      </c>
      <c r="FQ1386">
        <v>2</v>
      </c>
      <c r="FR1386">
        <f>8/13</f>
        <v>0.61538461538461542</v>
      </c>
      <c r="FS1386">
        <v>1</v>
      </c>
      <c r="FT1386">
        <v>4</v>
      </c>
      <c r="FU1386">
        <v>0</v>
      </c>
      <c r="FV1386">
        <v>1</v>
      </c>
      <c r="FW1386">
        <v>1</v>
      </c>
      <c r="FX1386">
        <v>0</v>
      </c>
    </row>
    <row r="1387" spans="1:180" x14ac:dyDescent="0.3">
      <c r="A1387" s="7" t="s">
        <v>138</v>
      </c>
      <c r="B1387" s="7" t="s">
        <v>116</v>
      </c>
      <c r="C1387" t="s">
        <v>61</v>
      </c>
      <c r="D1387">
        <v>18</v>
      </c>
      <c r="E1387">
        <v>3</v>
      </c>
      <c r="F1387">
        <v>1.0295111690000001</v>
      </c>
      <c r="G1387">
        <v>1.379538462</v>
      </c>
      <c r="H1387">
        <v>0.70834671400000004</v>
      </c>
      <c r="I1387">
        <v>0.71015384599999998</v>
      </c>
      <c r="J1387">
        <v>1.584945096</v>
      </c>
      <c r="K1387">
        <v>1.2281031</v>
      </c>
      <c r="L1387">
        <v>0.97053009199999996</v>
      </c>
      <c r="M1387">
        <v>0.99394891799999996</v>
      </c>
      <c r="N1387">
        <v>17.928575609999999</v>
      </c>
      <c r="O1387">
        <v>16.232264199999999</v>
      </c>
      <c r="P1387">
        <v>1.7039312200000001</v>
      </c>
      <c r="Q1387">
        <v>1.2406520729999999</v>
      </c>
      <c r="R1387">
        <v>1.303616911</v>
      </c>
      <c r="S1387">
        <v>1.2919015170000001</v>
      </c>
      <c r="T1387">
        <v>0.64583333300000001</v>
      </c>
      <c r="U1387">
        <v>0.35294117600000002</v>
      </c>
      <c r="V1387">
        <v>0.46666666699999998</v>
      </c>
      <c r="W1387">
        <v>0.53333333299999997</v>
      </c>
      <c r="X1387">
        <v>0.54166666699999999</v>
      </c>
      <c r="Y1387">
        <v>0.20833333300000001</v>
      </c>
      <c r="Z1387">
        <v>-9</v>
      </c>
      <c r="AA1387" s="5" t="s">
        <v>244</v>
      </c>
      <c r="AB1387">
        <v>-6</v>
      </c>
      <c r="AC1387">
        <v>-19</v>
      </c>
      <c r="AD1387" s="5" t="s">
        <v>233</v>
      </c>
      <c r="AE1387">
        <v>-16</v>
      </c>
      <c r="AF1387">
        <v>-2</v>
      </c>
      <c r="AG1387">
        <v>-15</v>
      </c>
      <c r="AH1387">
        <v>0</v>
      </c>
      <c r="AI1387">
        <v>-13</v>
      </c>
      <c r="AJ1387">
        <v>0</v>
      </c>
      <c r="AK1387">
        <v>-13</v>
      </c>
      <c r="AL1387">
        <v>2</v>
      </c>
      <c r="AM1387">
        <v>-11</v>
      </c>
      <c r="AN1387">
        <v>3</v>
      </c>
      <c r="AO1387">
        <v>-10</v>
      </c>
      <c r="AP1387">
        <v>4</v>
      </c>
      <c r="AQ1387">
        <v>-9</v>
      </c>
      <c r="AR1387">
        <v>10</v>
      </c>
      <c r="AS1387">
        <v>-3</v>
      </c>
      <c r="AT1387">
        <v>11</v>
      </c>
      <c r="AU1387">
        <v>-2</v>
      </c>
      <c r="AV1387">
        <v>13</v>
      </c>
      <c r="AW1387">
        <v>0</v>
      </c>
      <c r="AX1387">
        <v>14</v>
      </c>
      <c r="AY1387">
        <v>1</v>
      </c>
      <c r="AZ1387">
        <v>14</v>
      </c>
      <c r="BA1387">
        <v>1</v>
      </c>
      <c r="BB1387">
        <v>15</v>
      </c>
      <c r="BC1387">
        <v>2</v>
      </c>
      <c r="BD1387">
        <v>17</v>
      </c>
      <c r="BE1387">
        <v>4</v>
      </c>
      <c r="BF1387">
        <v>17</v>
      </c>
      <c r="BG1387">
        <v>4</v>
      </c>
      <c r="BH1387">
        <v>19</v>
      </c>
      <c r="BI1387">
        <v>6</v>
      </c>
      <c r="BJ1387">
        <v>19</v>
      </c>
      <c r="BK1387">
        <v>6</v>
      </c>
      <c r="BL1387">
        <v>22</v>
      </c>
      <c r="BM1387">
        <v>9</v>
      </c>
      <c r="BN1387">
        <v>-2</v>
      </c>
      <c r="BO1387">
        <v>-2</v>
      </c>
      <c r="BP1387">
        <v>-1</v>
      </c>
      <c r="BQ1387">
        <v>-1</v>
      </c>
      <c r="BR1387">
        <v>4</v>
      </c>
      <c r="BS1387">
        <v>-2</v>
      </c>
      <c r="BT1387">
        <v>0</v>
      </c>
      <c r="BU1387">
        <v>3</v>
      </c>
      <c r="BV1387">
        <v>0</v>
      </c>
      <c r="BW1387">
        <v>0</v>
      </c>
      <c r="BX1387">
        <v>3</v>
      </c>
      <c r="BY1387">
        <v>-3</v>
      </c>
      <c r="BZ1387">
        <v>-2</v>
      </c>
      <c r="CA1387">
        <v>0</v>
      </c>
      <c r="CB1387">
        <v>-2</v>
      </c>
      <c r="CC1387">
        <v>-1</v>
      </c>
      <c r="CD1387">
        <v>0</v>
      </c>
      <c r="CE1387">
        <v>0</v>
      </c>
      <c r="CF1387">
        <v>1</v>
      </c>
      <c r="CG1387">
        <v>-1</v>
      </c>
      <c r="CH1387">
        <v>1</v>
      </c>
      <c r="CI1387">
        <v>-1</v>
      </c>
      <c r="CJ1387">
        <v>0</v>
      </c>
      <c r="CK1387">
        <v>0</v>
      </c>
      <c r="CL1387">
        <v>1</v>
      </c>
      <c r="CM1387">
        <v>0</v>
      </c>
      <c r="CN1387">
        <v>-1</v>
      </c>
      <c r="CO1387">
        <v>0</v>
      </c>
      <c r="CP1387">
        <v>1</v>
      </c>
      <c r="CQ1387">
        <v>1</v>
      </c>
      <c r="CR1387">
        <v>3</v>
      </c>
      <c r="CS1387">
        <v>1</v>
      </c>
      <c r="CT1387">
        <v>6</v>
      </c>
      <c r="CU1387">
        <v>0</v>
      </c>
      <c r="CV1387">
        <v>0</v>
      </c>
      <c r="CW1387">
        <v>1</v>
      </c>
      <c r="CX1387">
        <v>2</v>
      </c>
      <c r="CY1387">
        <v>0</v>
      </c>
      <c r="CZ1387">
        <v>4</v>
      </c>
      <c r="DA1387">
        <v>0</v>
      </c>
      <c r="DB1387">
        <v>0</v>
      </c>
      <c r="DC1387">
        <v>-23</v>
      </c>
      <c r="DD1387">
        <v>-2</v>
      </c>
      <c r="DE1387">
        <v>-25</v>
      </c>
      <c r="DF1387">
        <v>7</v>
      </c>
      <c r="DG1387">
        <v>-16</v>
      </c>
      <c r="DH1387">
        <v>-1</v>
      </c>
      <c r="DI1387">
        <v>-24</v>
      </c>
      <c r="DJ1387">
        <v>0</v>
      </c>
      <c r="DK1387">
        <v>-23</v>
      </c>
      <c r="DL1387">
        <v>0</v>
      </c>
      <c r="DM1387">
        <v>-23</v>
      </c>
      <c r="DN1387">
        <v>14</v>
      </c>
      <c r="DO1387">
        <v>-9</v>
      </c>
      <c r="DP1387">
        <v>16</v>
      </c>
      <c r="DQ1387">
        <v>-7</v>
      </c>
      <c r="DR1387">
        <v>12</v>
      </c>
      <c r="DS1387">
        <v>-11</v>
      </c>
      <c r="DT1387">
        <v>28</v>
      </c>
      <c r="DU1387">
        <v>5</v>
      </c>
      <c r="DV1387">
        <v>20</v>
      </c>
      <c r="DW1387">
        <v>-3</v>
      </c>
      <c r="DX1387">
        <v>23</v>
      </c>
      <c r="DY1387">
        <v>0</v>
      </c>
      <c r="DZ1387">
        <v>26</v>
      </c>
      <c r="EA1387">
        <v>3</v>
      </c>
      <c r="EB1387">
        <v>27</v>
      </c>
      <c r="EC1387">
        <v>4</v>
      </c>
      <c r="ED1387">
        <v>25</v>
      </c>
      <c r="EE1387">
        <v>2</v>
      </c>
      <c r="EF1387">
        <v>29</v>
      </c>
      <c r="EG1387">
        <v>6</v>
      </c>
      <c r="EH1387">
        <v>30</v>
      </c>
      <c r="EI1387">
        <v>7</v>
      </c>
      <c r="EJ1387">
        <v>27</v>
      </c>
      <c r="EK1387">
        <v>4</v>
      </c>
      <c r="EL1387">
        <v>38</v>
      </c>
      <c r="EM1387">
        <v>15</v>
      </c>
      <c r="EN1387">
        <v>41</v>
      </c>
      <c r="EO1387">
        <v>18</v>
      </c>
      <c r="EP1387">
        <v>226.77182289999999</v>
      </c>
      <c r="EQ1387">
        <v>149.56564890000001</v>
      </c>
      <c r="ER1387">
        <v>91.408249659999996</v>
      </c>
      <c r="ES1387">
        <v>89.038760640000007</v>
      </c>
      <c r="ET1387">
        <v>220.1542063</v>
      </c>
      <c r="EU1387">
        <v>173.29897149999999</v>
      </c>
      <c r="EV1387">
        <v>90.097349100000002</v>
      </c>
      <c r="EW1387">
        <v>87.843803980000004</v>
      </c>
      <c r="EX1387">
        <v>62.885782800000001</v>
      </c>
      <c r="EY1387">
        <v>55.754869550000002</v>
      </c>
      <c r="EZ1387">
        <v>72.493361399999998</v>
      </c>
      <c r="FA1387">
        <v>69.068554640000002</v>
      </c>
      <c r="FB1387">
        <v>11.53626828</v>
      </c>
      <c r="FC1387">
        <v>10.4131588</v>
      </c>
      <c r="FD1387">
        <v>41.310671630000002</v>
      </c>
      <c r="FE1387">
        <v>29.736112899999998</v>
      </c>
      <c r="FF1387">
        <v>10.348509310000001</v>
      </c>
      <c r="FG1387">
        <v>8.9741404589999991</v>
      </c>
      <c r="FH1387">
        <v>2.3096543820000002</v>
      </c>
      <c r="FI1387">
        <v>3.4530186220000001</v>
      </c>
      <c r="FJ1387">
        <v>33.462526410000002</v>
      </c>
      <c r="FK1387">
        <v>31.00333389</v>
      </c>
      <c r="FL1387">
        <v>16.984078660000002</v>
      </c>
      <c r="FM1387">
        <v>11.29495928</v>
      </c>
      <c r="FN1387">
        <v>0</v>
      </c>
      <c r="FO1387">
        <v>0</v>
      </c>
      <c r="FP1387">
        <v>0</v>
      </c>
      <c r="FQ1387">
        <v>2</v>
      </c>
      <c r="FR1387">
        <f>7/14</f>
        <v>0.5</v>
      </c>
      <c r="FS1387">
        <v>1</v>
      </c>
      <c r="FT1387">
        <v>6</v>
      </c>
      <c r="FU1387">
        <v>0</v>
      </c>
      <c r="FV1387">
        <v>1</v>
      </c>
      <c r="FW1387">
        <v>4</v>
      </c>
      <c r="FX1387">
        <v>0</v>
      </c>
    </row>
    <row r="1388" spans="1:180" x14ac:dyDescent="0.3">
      <c r="A1388" s="7" t="s">
        <v>380</v>
      </c>
      <c r="B1388" s="7" t="s">
        <v>381</v>
      </c>
      <c r="C1388" t="s">
        <v>61</v>
      </c>
      <c r="D1388">
        <v>18</v>
      </c>
      <c r="E1388">
        <v>3</v>
      </c>
      <c r="F1388">
        <v>2.35</v>
      </c>
      <c r="G1388">
        <v>1.76</v>
      </c>
      <c r="H1388">
        <v>0.59299999999999997</v>
      </c>
      <c r="I1388">
        <v>0.63500000000000001</v>
      </c>
      <c r="J1388">
        <v>1.0845516580000001</v>
      </c>
      <c r="K1388">
        <v>1.446101898</v>
      </c>
      <c r="L1388">
        <v>0.46565980499999998</v>
      </c>
      <c r="M1388">
        <v>0.96947989300000004</v>
      </c>
      <c r="N1388">
        <v>17.241710359999999</v>
      </c>
      <c r="O1388">
        <v>15.08001127</v>
      </c>
      <c r="P1388">
        <v>1.129214347</v>
      </c>
      <c r="Q1388">
        <v>1.1280643269999999</v>
      </c>
      <c r="R1388">
        <v>2.2380326930000001</v>
      </c>
      <c r="S1388">
        <v>1.7204513889999999</v>
      </c>
      <c r="T1388">
        <v>0.17647058800000001</v>
      </c>
      <c r="U1388">
        <v>0.41176470599999998</v>
      </c>
      <c r="V1388">
        <v>0.2</v>
      </c>
      <c r="W1388">
        <v>0.6</v>
      </c>
      <c r="X1388">
        <v>0.29166666699999999</v>
      </c>
      <c r="Y1388">
        <v>0.54166666699999999</v>
      </c>
      <c r="Z1388">
        <v>-31</v>
      </c>
      <c r="AA1388" s="5" t="s">
        <v>238</v>
      </c>
      <c r="AB1388">
        <v>-28</v>
      </c>
      <c r="AC1388">
        <v>-16</v>
      </c>
      <c r="AD1388" s="5" t="s">
        <v>186</v>
      </c>
      <c r="AE1388">
        <v>-13</v>
      </c>
      <c r="AF1388">
        <v>-24</v>
      </c>
      <c r="AG1388">
        <v>-12</v>
      </c>
      <c r="AH1388">
        <v>-22</v>
      </c>
      <c r="AI1388">
        <v>-10</v>
      </c>
      <c r="AJ1388">
        <v>-22</v>
      </c>
      <c r="AK1388">
        <v>-10</v>
      </c>
      <c r="AL1388">
        <v>-20</v>
      </c>
      <c r="AM1388">
        <v>-8</v>
      </c>
      <c r="AN1388">
        <v>-19</v>
      </c>
      <c r="AO1388">
        <v>-7</v>
      </c>
      <c r="AP1388">
        <v>-18</v>
      </c>
      <c r="AQ1388">
        <v>-6</v>
      </c>
      <c r="AR1388">
        <v>-12</v>
      </c>
      <c r="AS1388">
        <v>0</v>
      </c>
      <c r="AT1388">
        <v>-11</v>
      </c>
      <c r="AU1388">
        <v>1</v>
      </c>
      <c r="AV1388">
        <v>-9</v>
      </c>
      <c r="AW1388">
        <v>3</v>
      </c>
      <c r="AX1388">
        <v>-8</v>
      </c>
      <c r="AY1388">
        <v>4</v>
      </c>
      <c r="AZ1388">
        <v>-8</v>
      </c>
      <c r="BA1388">
        <v>4</v>
      </c>
      <c r="BB1388">
        <v>-7</v>
      </c>
      <c r="BC1388">
        <v>5</v>
      </c>
      <c r="BD1388">
        <v>-5</v>
      </c>
      <c r="BE1388">
        <v>7</v>
      </c>
      <c r="BF1388">
        <v>-5</v>
      </c>
      <c r="BG1388">
        <v>7</v>
      </c>
      <c r="BH1388">
        <v>-3</v>
      </c>
      <c r="BI1388">
        <v>9</v>
      </c>
      <c r="BJ1388">
        <v>-3</v>
      </c>
      <c r="BK1388">
        <v>9</v>
      </c>
      <c r="BL1388">
        <v>0</v>
      </c>
      <c r="BM1388">
        <v>12</v>
      </c>
      <c r="BN1388">
        <v>-2</v>
      </c>
      <c r="BO1388">
        <v>-2</v>
      </c>
      <c r="BP1388">
        <v>-4</v>
      </c>
      <c r="BQ1388">
        <v>-3</v>
      </c>
      <c r="BR1388">
        <v>-2</v>
      </c>
      <c r="BS1388">
        <v>-3</v>
      </c>
      <c r="BT1388">
        <v>0</v>
      </c>
      <c r="BU1388">
        <v>0</v>
      </c>
      <c r="BV1388">
        <v>-4</v>
      </c>
      <c r="BW1388">
        <v>-1</v>
      </c>
      <c r="BX1388">
        <v>-1</v>
      </c>
      <c r="BY1388">
        <v>-3</v>
      </c>
      <c r="BZ1388">
        <v>-3</v>
      </c>
      <c r="CA1388">
        <v>-1</v>
      </c>
      <c r="CB1388">
        <v>-2</v>
      </c>
      <c r="CC1388">
        <v>0</v>
      </c>
      <c r="CD1388">
        <v>-1</v>
      </c>
      <c r="CE1388">
        <v>-2</v>
      </c>
      <c r="CF1388">
        <v>0</v>
      </c>
      <c r="CG1388">
        <v>0</v>
      </c>
      <c r="CH1388">
        <v>-2</v>
      </c>
      <c r="CI1388">
        <v>1</v>
      </c>
      <c r="CJ1388">
        <v>0</v>
      </c>
      <c r="CK1388">
        <v>1</v>
      </c>
      <c r="CL1388">
        <v>-1</v>
      </c>
      <c r="CM1388">
        <v>1</v>
      </c>
      <c r="CN1388">
        <v>3</v>
      </c>
      <c r="CO1388">
        <v>-3</v>
      </c>
      <c r="CP1388">
        <v>0</v>
      </c>
      <c r="CQ1388">
        <v>2</v>
      </c>
      <c r="CR1388">
        <v>-2</v>
      </c>
      <c r="CS1388">
        <v>1</v>
      </c>
      <c r="CT1388">
        <v>-3</v>
      </c>
      <c r="CU1388">
        <v>2</v>
      </c>
      <c r="CV1388">
        <v>0</v>
      </c>
      <c r="CW1388">
        <v>0</v>
      </c>
      <c r="CX1388">
        <v>1</v>
      </c>
      <c r="CY1388">
        <v>0</v>
      </c>
      <c r="CZ1388">
        <v>0</v>
      </c>
      <c r="DA1388">
        <v>0</v>
      </c>
      <c r="DB1388">
        <v>-41</v>
      </c>
      <c r="DC1388">
        <v>-28</v>
      </c>
      <c r="DD1388">
        <v>-43</v>
      </c>
      <c r="DE1388">
        <v>-30</v>
      </c>
      <c r="DF1388">
        <v>-34</v>
      </c>
      <c r="DG1388">
        <v>-21</v>
      </c>
      <c r="DH1388">
        <v>-42</v>
      </c>
      <c r="DI1388">
        <v>-29</v>
      </c>
      <c r="DJ1388">
        <v>-41</v>
      </c>
      <c r="DK1388">
        <v>-28</v>
      </c>
      <c r="DL1388">
        <v>-41</v>
      </c>
      <c r="DM1388">
        <v>-28</v>
      </c>
      <c r="DN1388">
        <v>-27</v>
      </c>
      <c r="DO1388">
        <v>-14</v>
      </c>
      <c r="DP1388">
        <v>-25</v>
      </c>
      <c r="DQ1388">
        <v>-12</v>
      </c>
      <c r="DR1388">
        <v>-29</v>
      </c>
      <c r="DS1388">
        <v>-16</v>
      </c>
      <c r="DT1388">
        <v>-13</v>
      </c>
      <c r="DU1388">
        <v>0</v>
      </c>
      <c r="DV1388">
        <v>-21</v>
      </c>
      <c r="DW1388">
        <v>-8</v>
      </c>
      <c r="DX1388">
        <v>-18</v>
      </c>
      <c r="DY1388">
        <v>-5</v>
      </c>
      <c r="DZ1388">
        <v>-15</v>
      </c>
      <c r="EA1388">
        <v>-2</v>
      </c>
      <c r="EB1388">
        <v>-14</v>
      </c>
      <c r="EC1388">
        <v>-1</v>
      </c>
      <c r="ED1388">
        <v>-16</v>
      </c>
      <c r="EE1388">
        <v>-3</v>
      </c>
      <c r="EF1388">
        <v>-12</v>
      </c>
      <c r="EG1388">
        <v>1</v>
      </c>
      <c r="EH1388">
        <v>-11</v>
      </c>
      <c r="EI1388">
        <v>2</v>
      </c>
      <c r="EJ1388">
        <v>-14</v>
      </c>
      <c r="EK1388">
        <v>-1</v>
      </c>
      <c r="EL1388">
        <v>-3</v>
      </c>
      <c r="EM1388">
        <v>10</v>
      </c>
      <c r="EN1388">
        <v>0</v>
      </c>
      <c r="EO1388">
        <v>13</v>
      </c>
      <c r="EP1388">
        <v>127.7241252</v>
      </c>
      <c r="EQ1388">
        <v>114.0109162</v>
      </c>
      <c r="ER1388">
        <v>88.483801999999997</v>
      </c>
      <c r="ES1388">
        <v>85.512892960000002</v>
      </c>
      <c r="ET1388">
        <v>159.02423669999999</v>
      </c>
      <c r="EU1388">
        <v>125.29824499999999</v>
      </c>
      <c r="EV1388">
        <v>86.848694140000006</v>
      </c>
      <c r="EW1388">
        <v>84.322864249999995</v>
      </c>
      <c r="EX1388">
        <v>41.726573109999997</v>
      </c>
      <c r="EY1388">
        <v>36.832600300000003</v>
      </c>
      <c r="EZ1388">
        <v>63.046170189999998</v>
      </c>
      <c r="FA1388">
        <v>61.62774426</v>
      </c>
      <c r="FB1388">
        <v>5.8974296539999997</v>
      </c>
      <c r="FC1388">
        <v>9.6117360650000006</v>
      </c>
      <c r="FD1388">
        <v>19.857661910000001</v>
      </c>
      <c r="FE1388">
        <v>19.623628910000001</v>
      </c>
      <c r="FF1388">
        <v>4.3245077749999998</v>
      </c>
      <c r="FG1388">
        <v>6.5105746130000002</v>
      </c>
      <c r="FH1388">
        <v>1.6520126070000001</v>
      </c>
      <c r="FI1388">
        <v>1.807241952</v>
      </c>
      <c r="FJ1388">
        <v>32.416101159999997</v>
      </c>
      <c r="FK1388">
        <v>33.374036850000003</v>
      </c>
      <c r="FL1388">
        <v>9.4040218640000006</v>
      </c>
      <c r="FM1388">
        <v>11.894460179999999</v>
      </c>
      <c r="FN1388">
        <v>0</v>
      </c>
      <c r="FO1388">
        <v>0</v>
      </c>
      <c r="FP1388">
        <v>3</v>
      </c>
      <c r="FQ1388">
        <v>0</v>
      </c>
      <c r="FR1388">
        <f>6/15</f>
        <v>0.4</v>
      </c>
      <c r="FS1388">
        <v>1</v>
      </c>
      <c r="FT1388">
        <v>4</v>
      </c>
      <c r="FU1388">
        <v>1</v>
      </c>
      <c r="FV1388">
        <v>1</v>
      </c>
      <c r="FW1388">
        <v>2</v>
      </c>
      <c r="FX1388">
        <v>0</v>
      </c>
    </row>
    <row r="1389" spans="1:180" x14ac:dyDescent="0.3">
      <c r="A1389" s="7" t="s">
        <v>125</v>
      </c>
      <c r="B1389" s="7" t="s">
        <v>122</v>
      </c>
      <c r="C1389" t="s">
        <v>61</v>
      </c>
      <c r="D1389">
        <v>18</v>
      </c>
      <c r="E1389">
        <v>3</v>
      </c>
      <c r="F1389">
        <v>1.7319047620000001</v>
      </c>
      <c r="G1389">
        <v>1.655</v>
      </c>
      <c r="H1389">
        <v>0.66588888899999998</v>
      </c>
      <c r="I1389">
        <v>0.71899999999999997</v>
      </c>
      <c r="J1389">
        <v>1.3494861680000001</v>
      </c>
      <c r="K1389">
        <v>1.2279102799999999</v>
      </c>
      <c r="L1389">
        <v>0.94369930999999996</v>
      </c>
      <c r="M1389">
        <v>0.71658440599999995</v>
      </c>
      <c r="N1389">
        <v>17.318637630000001</v>
      </c>
      <c r="O1389">
        <v>17.833191429999999</v>
      </c>
      <c r="P1389">
        <v>1.710322356</v>
      </c>
      <c r="Q1389">
        <v>1.1342245129999999</v>
      </c>
      <c r="R1389">
        <v>1.6144407489999999</v>
      </c>
      <c r="S1389">
        <v>1.6316350509999999</v>
      </c>
      <c r="T1389">
        <v>0.56862745100000001</v>
      </c>
      <c r="U1389">
        <v>0.235294118</v>
      </c>
      <c r="V1389">
        <v>0.4</v>
      </c>
      <c r="W1389">
        <v>0</v>
      </c>
      <c r="X1389">
        <v>0.5</v>
      </c>
      <c r="Y1389">
        <v>0.20833333300000001</v>
      </c>
      <c r="Z1389">
        <v>-11</v>
      </c>
      <c r="AA1389" s="5" t="s">
        <v>217</v>
      </c>
      <c r="AB1389">
        <v>-8</v>
      </c>
      <c r="AC1389">
        <v>-25</v>
      </c>
      <c r="AD1389" s="5" t="s">
        <v>211</v>
      </c>
      <c r="AE1389">
        <v>-22</v>
      </c>
      <c r="AF1389">
        <v>-4</v>
      </c>
      <c r="AG1389">
        <v>-21</v>
      </c>
      <c r="AH1389">
        <v>-2</v>
      </c>
      <c r="AI1389">
        <v>-19</v>
      </c>
      <c r="AJ1389">
        <v>-2</v>
      </c>
      <c r="AK1389">
        <v>-19</v>
      </c>
      <c r="AL1389">
        <v>0</v>
      </c>
      <c r="AM1389">
        <v>-17</v>
      </c>
      <c r="AN1389">
        <v>1</v>
      </c>
      <c r="AO1389">
        <v>-16</v>
      </c>
      <c r="AP1389">
        <v>2</v>
      </c>
      <c r="AQ1389">
        <v>-15</v>
      </c>
      <c r="AR1389">
        <v>8</v>
      </c>
      <c r="AS1389">
        <v>-9</v>
      </c>
      <c r="AT1389">
        <v>9</v>
      </c>
      <c r="AU1389">
        <v>-8</v>
      </c>
      <c r="AV1389">
        <v>11</v>
      </c>
      <c r="AW1389">
        <v>-6</v>
      </c>
      <c r="AX1389">
        <v>12</v>
      </c>
      <c r="AY1389">
        <v>-5</v>
      </c>
      <c r="AZ1389">
        <v>12</v>
      </c>
      <c r="BA1389">
        <v>-5</v>
      </c>
      <c r="BB1389">
        <v>13</v>
      </c>
      <c r="BC1389">
        <v>-4</v>
      </c>
      <c r="BD1389">
        <v>15</v>
      </c>
      <c r="BE1389">
        <v>-2</v>
      </c>
      <c r="BF1389">
        <v>15</v>
      </c>
      <c r="BG1389">
        <v>-2</v>
      </c>
      <c r="BH1389">
        <v>17</v>
      </c>
      <c r="BI1389">
        <v>0</v>
      </c>
      <c r="BJ1389">
        <v>17</v>
      </c>
      <c r="BK1389">
        <v>0</v>
      </c>
      <c r="BL1389">
        <v>20</v>
      </c>
      <c r="BM1389">
        <v>3</v>
      </c>
      <c r="BN1389">
        <v>-1</v>
      </c>
      <c r="BO1389">
        <v>0</v>
      </c>
      <c r="BP1389">
        <v>-3</v>
      </c>
      <c r="BQ1389">
        <v>0</v>
      </c>
      <c r="BR1389">
        <v>0</v>
      </c>
      <c r="BS1389">
        <v>-3</v>
      </c>
      <c r="BT1389">
        <v>-2</v>
      </c>
      <c r="BU1389">
        <v>-4</v>
      </c>
      <c r="BV1389">
        <v>2</v>
      </c>
      <c r="BW1389">
        <v>-2</v>
      </c>
      <c r="BX1389">
        <v>-4</v>
      </c>
      <c r="BY1389">
        <v>-3</v>
      </c>
      <c r="BZ1389">
        <v>0</v>
      </c>
      <c r="CA1389">
        <v>0</v>
      </c>
      <c r="CB1389">
        <v>0</v>
      </c>
      <c r="CC1389">
        <v>-2</v>
      </c>
      <c r="CD1389">
        <v>2</v>
      </c>
      <c r="CE1389">
        <v>1</v>
      </c>
      <c r="CF1389">
        <v>1</v>
      </c>
      <c r="CG1389">
        <v>0</v>
      </c>
      <c r="CH1389">
        <v>1</v>
      </c>
      <c r="CI1389">
        <v>0</v>
      </c>
      <c r="CJ1389">
        <v>0</v>
      </c>
      <c r="CK1389">
        <v>0</v>
      </c>
      <c r="CL1389">
        <v>1</v>
      </c>
      <c r="CM1389">
        <v>-3</v>
      </c>
      <c r="CN1389">
        <v>3</v>
      </c>
      <c r="CO1389">
        <v>0</v>
      </c>
      <c r="CP1389">
        <v>0</v>
      </c>
      <c r="CQ1389">
        <v>-1</v>
      </c>
      <c r="CR1389">
        <v>0</v>
      </c>
      <c r="CS1389">
        <v>0</v>
      </c>
      <c r="CT1389">
        <v>1</v>
      </c>
      <c r="CU1389">
        <v>1</v>
      </c>
      <c r="CV1389">
        <v>0</v>
      </c>
      <c r="CW1389">
        <v>-3</v>
      </c>
      <c r="CX1389">
        <v>0</v>
      </c>
      <c r="CY1389">
        <v>0</v>
      </c>
      <c r="CZ1389">
        <v>3</v>
      </c>
      <c r="DA1389">
        <v>-1</v>
      </c>
      <c r="DB1389">
        <v>-14</v>
      </c>
      <c r="DC1389">
        <v>-38</v>
      </c>
      <c r="DD1389">
        <v>-16</v>
      </c>
      <c r="DE1389">
        <v>-40</v>
      </c>
      <c r="DF1389">
        <v>-7</v>
      </c>
      <c r="DG1389">
        <v>-31</v>
      </c>
      <c r="DH1389">
        <v>-15</v>
      </c>
      <c r="DI1389">
        <v>-39</v>
      </c>
      <c r="DJ1389">
        <v>-14</v>
      </c>
      <c r="DK1389">
        <v>-38</v>
      </c>
      <c r="DL1389">
        <v>-14</v>
      </c>
      <c r="DM1389">
        <v>-38</v>
      </c>
      <c r="DN1389">
        <v>0</v>
      </c>
      <c r="DO1389">
        <v>-24</v>
      </c>
      <c r="DP1389">
        <v>2</v>
      </c>
      <c r="DQ1389">
        <v>-22</v>
      </c>
      <c r="DR1389">
        <v>-2</v>
      </c>
      <c r="DS1389">
        <v>-26</v>
      </c>
      <c r="DT1389">
        <v>14</v>
      </c>
      <c r="DU1389">
        <v>-10</v>
      </c>
      <c r="DV1389">
        <v>6</v>
      </c>
      <c r="DW1389">
        <v>-18</v>
      </c>
      <c r="DX1389">
        <v>9</v>
      </c>
      <c r="DY1389">
        <v>-15</v>
      </c>
      <c r="DZ1389">
        <v>12</v>
      </c>
      <c r="EA1389">
        <v>-12</v>
      </c>
      <c r="EB1389">
        <v>13</v>
      </c>
      <c r="EC1389">
        <v>-11</v>
      </c>
      <c r="ED1389">
        <v>11</v>
      </c>
      <c r="EE1389">
        <v>-13</v>
      </c>
      <c r="EF1389">
        <v>15</v>
      </c>
      <c r="EG1389">
        <v>-9</v>
      </c>
      <c r="EH1389">
        <v>16</v>
      </c>
      <c r="EI1389">
        <v>-8</v>
      </c>
      <c r="EJ1389">
        <v>13</v>
      </c>
      <c r="EK1389">
        <v>-11</v>
      </c>
      <c r="EL1389">
        <v>24</v>
      </c>
      <c r="EM1389">
        <v>0</v>
      </c>
      <c r="EN1389">
        <v>27</v>
      </c>
      <c r="EO1389">
        <v>3</v>
      </c>
      <c r="EP1389">
        <v>223.48722549999999</v>
      </c>
      <c r="EQ1389">
        <v>134.34013870000001</v>
      </c>
      <c r="ER1389">
        <v>92.391215259999996</v>
      </c>
      <c r="ES1389">
        <v>87.422119379999998</v>
      </c>
      <c r="ET1389">
        <v>212.49198010000001</v>
      </c>
      <c r="EU1389">
        <v>151.6471789</v>
      </c>
      <c r="EV1389">
        <v>91.099869870000006</v>
      </c>
      <c r="EW1389">
        <v>86.273307540000005</v>
      </c>
      <c r="EX1389">
        <v>49.548358749999998</v>
      </c>
      <c r="EY1389">
        <v>49.786526770000002</v>
      </c>
      <c r="EZ1389">
        <v>71.673410070000003</v>
      </c>
      <c r="FA1389">
        <v>64.773816949999997</v>
      </c>
      <c r="FB1389">
        <v>8.8955062770000008</v>
      </c>
      <c r="FC1389">
        <v>7.1867494809999997</v>
      </c>
      <c r="FD1389">
        <v>35.10914597</v>
      </c>
      <c r="FE1389">
        <v>26.65238622</v>
      </c>
      <c r="FF1389">
        <v>6.723228808</v>
      </c>
      <c r="FG1389">
        <v>6.580849046</v>
      </c>
      <c r="FH1389">
        <v>0.87547922300000003</v>
      </c>
      <c r="FI1389">
        <v>1.469011431</v>
      </c>
      <c r="FJ1389">
        <v>35.511612550000002</v>
      </c>
      <c r="FK1389">
        <v>30.077942010000001</v>
      </c>
      <c r="FL1389">
        <v>11.134879829999999</v>
      </c>
      <c r="FM1389">
        <v>11.53301439</v>
      </c>
      <c r="FN1389">
        <v>0</v>
      </c>
      <c r="FO1389">
        <v>1</v>
      </c>
      <c r="FP1389">
        <v>0</v>
      </c>
      <c r="FQ1389">
        <v>1</v>
      </c>
      <c r="FR1389">
        <f>4/14</f>
        <v>0.2857142857142857</v>
      </c>
      <c r="FS1389" t="s">
        <v>45</v>
      </c>
      <c r="FT1389">
        <v>1</v>
      </c>
      <c r="FU1389">
        <v>1</v>
      </c>
      <c r="FV1389">
        <v>2</v>
      </c>
      <c r="FW1389">
        <v>0</v>
      </c>
      <c r="FX1389">
        <v>1</v>
      </c>
    </row>
    <row r="1390" spans="1:180" x14ac:dyDescent="0.3">
      <c r="A1390" s="7" t="s">
        <v>119</v>
      </c>
      <c r="B1390" s="7" t="s">
        <v>117</v>
      </c>
      <c r="C1390" t="s">
        <v>61</v>
      </c>
      <c r="D1390">
        <v>18</v>
      </c>
      <c r="E1390">
        <v>3</v>
      </c>
      <c r="F1390">
        <v>1.2201145040000001</v>
      </c>
      <c r="G1390">
        <v>1.7214587109999999</v>
      </c>
      <c r="H1390">
        <v>0.689107319</v>
      </c>
      <c r="I1390">
        <v>0.64913498199999997</v>
      </c>
      <c r="J1390">
        <v>2.1503017560000002</v>
      </c>
      <c r="K1390">
        <v>1.1553014070000001</v>
      </c>
      <c r="L1390">
        <v>1.5296129140000001</v>
      </c>
      <c r="M1390">
        <v>0.65935573700000005</v>
      </c>
      <c r="N1390">
        <v>19.589873919999999</v>
      </c>
      <c r="O1390">
        <v>21.145390429999999</v>
      </c>
      <c r="P1390">
        <v>2.5377853610000001</v>
      </c>
      <c r="Q1390">
        <v>1.224274579</v>
      </c>
      <c r="R1390">
        <v>1.2942065920000001</v>
      </c>
      <c r="S1390">
        <v>1.7933165849999999</v>
      </c>
      <c r="T1390">
        <v>0.64583333300000001</v>
      </c>
      <c r="U1390">
        <v>0.27450980400000002</v>
      </c>
      <c r="V1390">
        <v>0.86666666699999995</v>
      </c>
      <c r="W1390">
        <v>0.46666666699999998</v>
      </c>
      <c r="X1390">
        <v>0.66666666699999999</v>
      </c>
      <c r="Y1390">
        <v>0.25</v>
      </c>
      <c r="Z1390">
        <v>-9</v>
      </c>
      <c r="AA1390" s="5" t="s">
        <v>212</v>
      </c>
      <c r="AB1390">
        <v>-6</v>
      </c>
      <c r="AC1390">
        <v>-23</v>
      </c>
      <c r="AD1390" s="5" t="s">
        <v>233</v>
      </c>
      <c r="AE1390">
        <v>-20</v>
      </c>
      <c r="AF1390">
        <v>-2</v>
      </c>
      <c r="AG1390">
        <v>-19</v>
      </c>
      <c r="AH1390">
        <v>0</v>
      </c>
      <c r="AI1390">
        <v>-17</v>
      </c>
      <c r="AJ1390">
        <v>0</v>
      </c>
      <c r="AK1390">
        <v>-17</v>
      </c>
      <c r="AL1390">
        <v>2</v>
      </c>
      <c r="AM1390">
        <v>-15</v>
      </c>
      <c r="AN1390">
        <v>3</v>
      </c>
      <c r="AO1390">
        <v>-14</v>
      </c>
      <c r="AP1390">
        <v>4</v>
      </c>
      <c r="AQ1390">
        <v>-13</v>
      </c>
      <c r="AR1390">
        <v>10</v>
      </c>
      <c r="AS1390">
        <v>-7</v>
      </c>
      <c r="AT1390">
        <v>11</v>
      </c>
      <c r="AU1390">
        <v>-6</v>
      </c>
      <c r="AV1390">
        <v>13</v>
      </c>
      <c r="AW1390">
        <v>-4</v>
      </c>
      <c r="AX1390">
        <v>14</v>
      </c>
      <c r="AY1390">
        <v>-3</v>
      </c>
      <c r="AZ1390">
        <v>14</v>
      </c>
      <c r="BA1390">
        <v>-3</v>
      </c>
      <c r="BB1390">
        <v>15</v>
      </c>
      <c r="BC1390">
        <v>-2</v>
      </c>
      <c r="BD1390">
        <v>17</v>
      </c>
      <c r="BE1390">
        <v>0</v>
      </c>
      <c r="BF1390">
        <v>17</v>
      </c>
      <c r="BG1390">
        <v>0</v>
      </c>
      <c r="BH1390">
        <v>19</v>
      </c>
      <c r="BI1390">
        <v>2</v>
      </c>
      <c r="BJ1390">
        <v>19</v>
      </c>
      <c r="BK1390">
        <v>2</v>
      </c>
      <c r="BL1390">
        <v>22</v>
      </c>
      <c r="BM1390">
        <v>5</v>
      </c>
      <c r="BN1390">
        <v>0</v>
      </c>
      <c r="BO1390">
        <v>0</v>
      </c>
      <c r="BP1390">
        <v>0</v>
      </c>
      <c r="BQ1390">
        <v>-2</v>
      </c>
      <c r="BR1390">
        <v>3</v>
      </c>
      <c r="BS1390">
        <v>-2</v>
      </c>
      <c r="BT1390">
        <v>0</v>
      </c>
      <c r="BU1390">
        <v>-2</v>
      </c>
      <c r="BV1390">
        <v>-3</v>
      </c>
      <c r="BW1390">
        <v>-6</v>
      </c>
      <c r="BX1390">
        <v>0</v>
      </c>
      <c r="BY1390">
        <v>0</v>
      </c>
      <c r="BZ1390">
        <v>4</v>
      </c>
      <c r="CA1390">
        <v>-1</v>
      </c>
      <c r="CB1390">
        <v>3</v>
      </c>
      <c r="CC1390">
        <v>0</v>
      </c>
      <c r="CD1390">
        <v>-2</v>
      </c>
      <c r="CE1390">
        <v>0</v>
      </c>
      <c r="CF1390">
        <v>3</v>
      </c>
      <c r="CG1390">
        <v>-2</v>
      </c>
      <c r="CH1390">
        <v>-2</v>
      </c>
      <c r="CI1390">
        <v>0</v>
      </c>
      <c r="CJ1390">
        <v>3</v>
      </c>
      <c r="CK1390">
        <v>0</v>
      </c>
      <c r="CL1390">
        <v>0</v>
      </c>
      <c r="CM1390">
        <v>2</v>
      </c>
      <c r="CN1390">
        <v>0</v>
      </c>
      <c r="CO1390">
        <v>1</v>
      </c>
      <c r="CP1390">
        <v>0</v>
      </c>
      <c r="CQ1390">
        <v>-1</v>
      </c>
      <c r="CR1390">
        <v>3</v>
      </c>
      <c r="CS1390">
        <v>0</v>
      </c>
      <c r="CT1390">
        <v>0</v>
      </c>
      <c r="CU1390">
        <v>0</v>
      </c>
      <c r="CV1390">
        <v>2</v>
      </c>
      <c r="CW1390">
        <v>-1</v>
      </c>
      <c r="CX1390">
        <v>3</v>
      </c>
      <c r="CY1390">
        <v>-1</v>
      </c>
      <c r="CZ1390">
        <v>1</v>
      </c>
      <c r="DA1390">
        <v>3</v>
      </c>
      <c r="DB1390">
        <v>0</v>
      </c>
      <c r="DC1390">
        <v>-30</v>
      </c>
      <c r="DD1390">
        <v>-2</v>
      </c>
      <c r="DE1390">
        <v>-32</v>
      </c>
      <c r="DF1390">
        <v>7</v>
      </c>
      <c r="DG1390">
        <v>-23</v>
      </c>
      <c r="DH1390">
        <v>-1</v>
      </c>
      <c r="DI1390">
        <v>-31</v>
      </c>
      <c r="DJ1390">
        <v>0</v>
      </c>
      <c r="DK1390">
        <v>-30</v>
      </c>
      <c r="DL1390">
        <v>0</v>
      </c>
      <c r="DM1390">
        <v>-30</v>
      </c>
      <c r="DN1390">
        <v>14</v>
      </c>
      <c r="DO1390">
        <v>-16</v>
      </c>
      <c r="DP1390">
        <v>16</v>
      </c>
      <c r="DQ1390">
        <v>-14</v>
      </c>
      <c r="DR1390">
        <v>12</v>
      </c>
      <c r="DS1390">
        <v>-18</v>
      </c>
      <c r="DT1390">
        <v>28</v>
      </c>
      <c r="DU1390">
        <v>-2</v>
      </c>
      <c r="DV1390">
        <v>20</v>
      </c>
      <c r="DW1390">
        <v>-10</v>
      </c>
      <c r="DX1390">
        <v>23</v>
      </c>
      <c r="DY1390">
        <v>-7</v>
      </c>
      <c r="DZ1390">
        <v>26</v>
      </c>
      <c r="EA1390">
        <v>-4</v>
      </c>
      <c r="EB1390">
        <v>27</v>
      </c>
      <c r="EC1390">
        <v>-3</v>
      </c>
      <c r="ED1390">
        <v>25</v>
      </c>
      <c r="EE1390">
        <v>-5</v>
      </c>
      <c r="EF1390">
        <v>29</v>
      </c>
      <c r="EG1390">
        <v>-1</v>
      </c>
      <c r="EH1390">
        <v>30</v>
      </c>
      <c r="EI1390">
        <v>0</v>
      </c>
      <c r="EJ1390">
        <v>27</v>
      </c>
      <c r="EK1390">
        <v>-3</v>
      </c>
      <c r="EL1390">
        <v>38</v>
      </c>
      <c r="EM1390">
        <v>8</v>
      </c>
      <c r="EN1390">
        <v>41</v>
      </c>
      <c r="EO1390">
        <v>11</v>
      </c>
      <c r="EP1390">
        <v>195.34106249999999</v>
      </c>
      <c r="EQ1390">
        <v>157.32133909999999</v>
      </c>
      <c r="ER1390">
        <v>89.784327959999999</v>
      </c>
      <c r="ES1390">
        <v>89.307065870000002</v>
      </c>
      <c r="ET1390">
        <v>191.400588</v>
      </c>
      <c r="EU1390">
        <v>161.5683349</v>
      </c>
      <c r="EV1390">
        <v>87.975617720000002</v>
      </c>
      <c r="EW1390">
        <v>86.242427210000002</v>
      </c>
      <c r="EX1390">
        <v>49.601516310000001</v>
      </c>
      <c r="EY1390">
        <v>49.042922169999997</v>
      </c>
      <c r="EZ1390">
        <v>65.43596977</v>
      </c>
      <c r="FA1390">
        <v>63.558932939999998</v>
      </c>
      <c r="FB1390">
        <v>12.89809887</v>
      </c>
      <c r="FC1390">
        <v>8.1386758179999994</v>
      </c>
      <c r="FD1390">
        <v>33.845570270000003</v>
      </c>
      <c r="FE1390">
        <v>27.751969639999999</v>
      </c>
      <c r="FF1390">
        <v>12.16848283</v>
      </c>
      <c r="FG1390">
        <v>7.1099576860000004</v>
      </c>
      <c r="FH1390">
        <v>2.45817935</v>
      </c>
      <c r="FI1390">
        <v>2.0404492300000001</v>
      </c>
      <c r="FJ1390">
        <v>34.246526809999999</v>
      </c>
      <c r="FK1390">
        <v>28.876223800000002</v>
      </c>
      <c r="FL1390">
        <v>17.476954970000001</v>
      </c>
      <c r="FM1390">
        <v>8.6421269029999994</v>
      </c>
      <c r="FN1390">
        <v>0</v>
      </c>
      <c r="FO1390">
        <v>0</v>
      </c>
      <c r="FP1390">
        <v>2</v>
      </c>
      <c r="FQ1390">
        <v>2</v>
      </c>
      <c r="FR1390">
        <f>10/14</f>
        <v>0.7142857142857143</v>
      </c>
      <c r="FS1390" t="s">
        <v>45</v>
      </c>
      <c r="FT1390">
        <v>0</v>
      </c>
      <c r="FU1390">
        <v>0</v>
      </c>
      <c r="FV1390" t="s">
        <v>45</v>
      </c>
      <c r="FW1390">
        <v>0</v>
      </c>
      <c r="FX1390">
        <v>0</v>
      </c>
    </row>
    <row r="1391" spans="1:180" x14ac:dyDescent="0.3">
      <c r="A1391" s="7" t="s">
        <v>120</v>
      </c>
      <c r="B1391" s="7" t="s">
        <v>131</v>
      </c>
      <c r="C1391" t="s">
        <v>61</v>
      </c>
      <c r="D1391">
        <v>18</v>
      </c>
      <c r="E1391">
        <v>3</v>
      </c>
      <c r="F1391">
        <v>1.018405797</v>
      </c>
      <c r="G1391">
        <v>1.1545464110000001</v>
      </c>
      <c r="H1391">
        <v>0.705492754</v>
      </c>
      <c r="I1391">
        <v>0.76722205899999996</v>
      </c>
      <c r="J1391">
        <v>2.024240823</v>
      </c>
      <c r="K1391">
        <v>2.4637569199999998</v>
      </c>
      <c r="L1391">
        <v>1.196135545</v>
      </c>
      <c r="M1391">
        <v>1.18933165</v>
      </c>
      <c r="N1391">
        <v>16.966394130000001</v>
      </c>
      <c r="O1391">
        <v>18.817265689999999</v>
      </c>
      <c r="P1391">
        <v>2.1976576759999999</v>
      </c>
      <c r="Q1391">
        <v>1.9232573959999999</v>
      </c>
      <c r="R1391">
        <v>1.0898198530000001</v>
      </c>
      <c r="S1391">
        <v>1.1595190049999999</v>
      </c>
      <c r="T1391">
        <v>0.72549019599999998</v>
      </c>
      <c r="U1391">
        <v>0.6875</v>
      </c>
      <c r="V1391">
        <v>0.66666666699999999</v>
      </c>
      <c r="W1391">
        <v>0.8</v>
      </c>
      <c r="X1391">
        <v>0.79166666699999999</v>
      </c>
      <c r="Y1391">
        <v>0.66666666699999999</v>
      </c>
      <c r="Z1391">
        <v>-3</v>
      </c>
      <c r="AA1391" s="5" t="s">
        <v>191</v>
      </c>
      <c r="AB1391">
        <v>0</v>
      </c>
      <c r="AC1391">
        <v>-4</v>
      </c>
      <c r="AD1391" s="5" t="s">
        <v>373</v>
      </c>
      <c r="AE1391">
        <v>-1</v>
      </c>
      <c r="AF1391">
        <v>4</v>
      </c>
      <c r="AG1391">
        <v>0</v>
      </c>
      <c r="AH1391">
        <v>6</v>
      </c>
      <c r="AI1391">
        <v>2</v>
      </c>
      <c r="AJ1391">
        <v>6</v>
      </c>
      <c r="AK1391">
        <v>2</v>
      </c>
      <c r="AL1391">
        <v>8</v>
      </c>
      <c r="AM1391">
        <v>4</v>
      </c>
      <c r="AN1391">
        <v>9</v>
      </c>
      <c r="AO1391">
        <v>5</v>
      </c>
      <c r="AP1391">
        <v>10</v>
      </c>
      <c r="AQ1391">
        <v>6</v>
      </c>
      <c r="AR1391">
        <v>16</v>
      </c>
      <c r="AS1391">
        <v>12</v>
      </c>
      <c r="AT1391">
        <v>17</v>
      </c>
      <c r="AU1391">
        <v>13</v>
      </c>
      <c r="AV1391">
        <v>19</v>
      </c>
      <c r="AW1391">
        <v>15</v>
      </c>
      <c r="AX1391">
        <v>20</v>
      </c>
      <c r="AY1391">
        <v>16</v>
      </c>
      <c r="AZ1391">
        <v>20</v>
      </c>
      <c r="BA1391">
        <v>16</v>
      </c>
      <c r="BB1391">
        <v>21</v>
      </c>
      <c r="BC1391">
        <v>17</v>
      </c>
      <c r="BD1391">
        <v>23</v>
      </c>
      <c r="BE1391">
        <v>19</v>
      </c>
      <c r="BF1391">
        <v>23</v>
      </c>
      <c r="BG1391">
        <v>19</v>
      </c>
      <c r="BH1391">
        <v>25</v>
      </c>
      <c r="BI1391">
        <v>21</v>
      </c>
      <c r="BJ1391">
        <v>25</v>
      </c>
      <c r="BK1391">
        <v>21</v>
      </c>
      <c r="BL1391">
        <v>28</v>
      </c>
      <c r="BM1391">
        <v>24</v>
      </c>
      <c r="BN1391">
        <v>-1</v>
      </c>
      <c r="BO1391">
        <v>2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1</v>
      </c>
      <c r="BW1391">
        <v>0</v>
      </c>
      <c r="BX1391">
        <v>0</v>
      </c>
      <c r="BY1391">
        <v>0</v>
      </c>
      <c r="BZ1391">
        <v>3</v>
      </c>
      <c r="CA1391">
        <v>2</v>
      </c>
      <c r="CB1391">
        <v>0</v>
      </c>
      <c r="CC1391">
        <v>0</v>
      </c>
      <c r="CD1391">
        <v>1</v>
      </c>
      <c r="CE1391">
        <v>0</v>
      </c>
      <c r="CF1391">
        <v>3</v>
      </c>
      <c r="CG1391">
        <v>0</v>
      </c>
      <c r="CH1391">
        <v>-1</v>
      </c>
      <c r="CI1391">
        <v>3</v>
      </c>
      <c r="CJ1391">
        <v>1</v>
      </c>
      <c r="CK1391">
        <v>-3</v>
      </c>
      <c r="CL1391">
        <v>2</v>
      </c>
      <c r="CM1391">
        <v>0</v>
      </c>
      <c r="CN1391">
        <v>1</v>
      </c>
      <c r="CO1391">
        <v>3</v>
      </c>
      <c r="CP1391">
        <v>0</v>
      </c>
      <c r="CQ1391">
        <v>3</v>
      </c>
      <c r="CR1391">
        <v>2</v>
      </c>
      <c r="CS1391">
        <v>2</v>
      </c>
      <c r="CT1391">
        <v>2</v>
      </c>
      <c r="CU1391">
        <v>2</v>
      </c>
      <c r="CV1391">
        <v>2</v>
      </c>
      <c r="CW1391">
        <v>1</v>
      </c>
      <c r="CX1391">
        <v>0</v>
      </c>
      <c r="CY1391">
        <v>4</v>
      </c>
      <c r="CZ1391">
        <v>4</v>
      </c>
      <c r="DA1391">
        <v>0</v>
      </c>
      <c r="DB1391">
        <v>2</v>
      </c>
      <c r="DC1391">
        <v>1</v>
      </c>
      <c r="DD1391">
        <v>0</v>
      </c>
      <c r="DE1391">
        <v>-1</v>
      </c>
      <c r="DF1391">
        <v>9</v>
      </c>
      <c r="DG1391">
        <v>8</v>
      </c>
      <c r="DH1391">
        <v>1</v>
      </c>
      <c r="DI1391">
        <v>0</v>
      </c>
      <c r="DJ1391">
        <v>2</v>
      </c>
      <c r="DK1391">
        <v>1</v>
      </c>
      <c r="DL1391">
        <v>2</v>
      </c>
      <c r="DM1391">
        <v>1</v>
      </c>
      <c r="DN1391">
        <v>16</v>
      </c>
      <c r="DO1391">
        <v>15</v>
      </c>
      <c r="DP1391">
        <v>18</v>
      </c>
      <c r="DQ1391">
        <v>17</v>
      </c>
      <c r="DR1391">
        <v>14</v>
      </c>
      <c r="DS1391">
        <v>13</v>
      </c>
      <c r="DT1391">
        <v>30</v>
      </c>
      <c r="DU1391">
        <v>29</v>
      </c>
      <c r="DV1391">
        <v>22</v>
      </c>
      <c r="DW1391">
        <v>21</v>
      </c>
      <c r="DX1391">
        <v>25</v>
      </c>
      <c r="DY1391">
        <v>24</v>
      </c>
      <c r="DZ1391">
        <v>28</v>
      </c>
      <c r="EA1391">
        <v>27</v>
      </c>
      <c r="EB1391">
        <v>29</v>
      </c>
      <c r="EC1391">
        <v>28</v>
      </c>
      <c r="ED1391">
        <v>27</v>
      </c>
      <c r="EE1391">
        <v>26</v>
      </c>
      <c r="EF1391">
        <v>31</v>
      </c>
      <c r="EG1391">
        <v>30</v>
      </c>
      <c r="EH1391">
        <v>32</v>
      </c>
      <c r="EI1391">
        <v>31</v>
      </c>
      <c r="EJ1391">
        <v>29</v>
      </c>
      <c r="EK1391">
        <v>28</v>
      </c>
      <c r="EL1391">
        <v>40</v>
      </c>
      <c r="EM1391">
        <v>39</v>
      </c>
      <c r="EN1391">
        <v>43</v>
      </c>
      <c r="EO1391">
        <v>42</v>
      </c>
      <c r="EP1391">
        <v>190.1085487</v>
      </c>
      <c r="EQ1391">
        <v>199.11519999999999</v>
      </c>
      <c r="ER1391">
        <v>90.319668120000003</v>
      </c>
      <c r="ES1391">
        <v>90.868789419999999</v>
      </c>
      <c r="ET1391">
        <v>215.77200719999999</v>
      </c>
      <c r="EU1391">
        <v>214.9449491</v>
      </c>
      <c r="EV1391">
        <v>90.112095150000002</v>
      </c>
      <c r="EW1391">
        <v>90.597543450000003</v>
      </c>
      <c r="EX1391">
        <v>66.540604639999998</v>
      </c>
      <c r="EY1391">
        <v>54.488463680000002</v>
      </c>
      <c r="EZ1391">
        <v>74.316293569999999</v>
      </c>
      <c r="FA1391">
        <v>73.443536550000005</v>
      </c>
      <c r="FB1391">
        <v>10.47672749</v>
      </c>
      <c r="FC1391">
        <v>10.40726544</v>
      </c>
      <c r="FD1391">
        <v>35.590118779999997</v>
      </c>
      <c r="FE1391">
        <v>37.684440809999998</v>
      </c>
      <c r="FF1391">
        <v>9.9503938529999996</v>
      </c>
      <c r="FG1391">
        <v>8.2286496860000007</v>
      </c>
      <c r="FH1391">
        <v>2.1843197839999999</v>
      </c>
      <c r="FI1391">
        <v>1.903663718</v>
      </c>
      <c r="FJ1391">
        <v>35.554968100000004</v>
      </c>
      <c r="FK1391">
        <v>36.620846040000004</v>
      </c>
      <c r="FL1391">
        <v>14.85868381</v>
      </c>
      <c r="FM1391">
        <v>17.689868400000002</v>
      </c>
      <c r="FN1391">
        <v>0</v>
      </c>
      <c r="FO1391">
        <v>0</v>
      </c>
      <c r="FP1391">
        <v>0</v>
      </c>
      <c r="FQ1391">
        <v>2</v>
      </c>
      <c r="FR1391">
        <f>2/13</f>
        <v>0.15384615384615385</v>
      </c>
      <c r="FS1391">
        <v>1</v>
      </c>
      <c r="FT1391">
        <v>2</v>
      </c>
      <c r="FU1391">
        <v>0</v>
      </c>
      <c r="FV1391">
        <v>1</v>
      </c>
      <c r="FW1391">
        <v>1</v>
      </c>
      <c r="FX1391">
        <v>0</v>
      </c>
    </row>
    <row r="1392" spans="1:180" x14ac:dyDescent="0.3">
      <c r="A1392" s="7" t="s">
        <v>44</v>
      </c>
      <c r="B1392" s="7" t="s">
        <v>40</v>
      </c>
      <c r="C1392" t="s">
        <v>26</v>
      </c>
      <c r="D1392">
        <v>19</v>
      </c>
      <c r="E1392">
        <v>3</v>
      </c>
      <c r="F1392">
        <v>1.2557259300000001</v>
      </c>
      <c r="G1392">
        <v>1.59</v>
      </c>
      <c r="H1392">
        <v>0.74904126299999996</v>
      </c>
      <c r="I1392">
        <v>0.70599999999999996</v>
      </c>
      <c r="J1392">
        <v>1.2756488509999999</v>
      </c>
      <c r="K1392">
        <v>1.094601374</v>
      </c>
      <c r="L1392">
        <v>0.80991478900000002</v>
      </c>
      <c r="M1392">
        <v>0.73012959499999996</v>
      </c>
      <c r="N1392">
        <v>16.265514280000001</v>
      </c>
      <c r="O1392">
        <v>14.57392986</v>
      </c>
      <c r="P1392">
        <v>1.350978279</v>
      </c>
      <c r="Q1392">
        <v>1.0645532550000001</v>
      </c>
      <c r="R1392">
        <v>1.005809889</v>
      </c>
      <c r="S1392">
        <v>1.5742083039999999</v>
      </c>
      <c r="T1392">
        <v>0.44444444399999999</v>
      </c>
      <c r="U1392">
        <v>0.37254902000000001</v>
      </c>
      <c r="V1392">
        <v>0.66666666699999999</v>
      </c>
      <c r="W1392">
        <v>0.133333333</v>
      </c>
      <c r="X1392">
        <v>0.407407407</v>
      </c>
      <c r="Y1392">
        <v>0.33333333300000001</v>
      </c>
      <c r="Z1392">
        <v>-12</v>
      </c>
      <c r="AA1392" s="5" t="s">
        <v>220</v>
      </c>
      <c r="AB1392">
        <v>-9</v>
      </c>
      <c r="AC1392">
        <v>-14</v>
      </c>
      <c r="AD1392" s="5" t="s">
        <v>245</v>
      </c>
      <c r="AE1392">
        <v>-13</v>
      </c>
      <c r="AF1392">
        <v>-8</v>
      </c>
      <c r="AG1392">
        <v>-13</v>
      </c>
      <c r="AH1392">
        <v>-8</v>
      </c>
      <c r="AI1392">
        <v>-13</v>
      </c>
      <c r="AJ1392">
        <v>-6</v>
      </c>
      <c r="AK1392">
        <v>-11</v>
      </c>
      <c r="AL1392">
        <v>-5</v>
      </c>
      <c r="AM1392">
        <v>-10</v>
      </c>
      <c r="AN1392">
        <v>-2</v>
      </c>
      <c r="AO1392">
        <v>-7</v>
      </c>
      <c r="AP1392">
        <v>-2</v>
      </c>
      <c r="AQ1392">
        <v>-7</v>
      </c>
      <c r="AR1392">
        <v>-2</v>
      </c>
      <c r="AS1392">
        <v>-7</v>
      </c>
      <c r="AT1392">
        <v>0</v>
      </c>
      <c r="AU1392">
        <v>-5</v>
      </c>
      <c r="AV1392">
        <v>1</v>
      </c>
      <c r="AW1392">
        <v>-4</v>
      </c>
      <c r="AX1392">
        <v>1</v>
      </c>
      <c r="AY1392">
        <v>-4</v>
      </c>
      <c r="AZ1392">
        <v>2</v>
      </c>
      <c r="BA1392">
        <v>-3</v>
      </c>
      <c r="BB1392">
        <v>5</v>
      </c>
      <c r="BC1392">
        <v>0</v>
      </c>
      <c r="BD1392">
        <v>8</v>
      </c>
      <c r="BE1392">
        <v>3</v>
      </c>
      <c r="BF1392">
        <v>10</v>
      </c>
      <c r="BG1392">
        <v>5</v>
      </c>
      <c r="BH1392">
        <v>12</v>
      </c>
      <c r="BI1392">
        <v>7</v>
      </c>
      <c r="BJ1392">
        <v>16</v>
      </c>
      <c r="BK1392">
        <v>11</v>
      </c>
      <c r="BL1392">
        <v>19</v>
      </c>
      <c r="BM1392">
        <v>14</v>
      </c>
      <c r="BN1392">
        <v>1</v>
      </c>
      <c r="BO1392">
        <v>-3</v>
      </c>
      <c r="BP1392">
        <v>-2</v>
      </c>
      <c r="BQ1392">
        <v>0</v>
      </c>
      <c r="BR1392">
        <v>-1</v>
      </c>
      <c r="BS1392">
        <v>-2</v>
      </c>
      <c r="BT1392">
        <v>-1</v>
      </c>
      <c r="BU1392">
        <v>-1</v>
      </c>
      <c r="BV1392">
        <v>-1</v>
      </c>
      <c r="BW1392">
        <v>1</v>
      </c>
      <c r="BX1392">
        <v>-2</v>
      </c>
      <c r="BY1392">
        <v>0</v>
      </c>
      <c r="BZ1392">
        <v>0</v>
      </c>
      <c r="CA1392">
        <v>-2</v>
      </c>
      <c r="CB1392">
        <v>-3</v>
      </c>
      <c r="CC1392">
        <v>0</v>
      </c>
      <c r="CD1392">
        <v>2</v>
      </c>
      <c r="CE1392">
        <v>-2</v>
      </c>
      <c r="CF1392">
        <v>1</v>
      </c>
      <c r="CG1392">
        <v>2</v>
      </c>
      <c r="CH1392">
        <v>0</v>
      </c>
      <c r="CI1392">
        <v>0</v>
      </c>
      <c r="CJ1392">
        <v>0</v>
      </c>
      <c r="CK1392">
        <v>-3</v>
      </c>
      <c r="CL1392">
        <v>0</v>
      </c>
      <c r="CM1392">
        <v>2</v>
      </c>
      <c r="CN1392">
        <v>-1</v>
      </c>
      <c r="CO1392">
        <v>0</v>
      </c>
      <c r="CP1392">
        <v>0</v>
      </c>
      <c r="CQ1392">
        <v>0</v>
      </c>
      <c r="CR1392">
        <v>-1</v>
      </c>
      <c r="CS1392">
        <v>2</v>
      </c>
      <c r="CT1392">
        <v>1</v>
      </c>
      <c r="CU1392">
        <v>-3</v>
      </c>
      <c r="CV1392">
        <v>3</v>
      </c>
      <c r="CW1392">
        <v>0</v>
      </c>
      <c r="CX1392">
        <v>4</v>
      </c>
      <c r="CY1392">
        <v>1</v>
      </c>
      <c r="CZ1392">
        <v>1</v>
      </c>
      <c r="DA1392">
        <v>-1</v>
      </c>
      <c r="DB1392">
        <v>-9</v>
      </c>
      <c r="DC1392">
        <v>-19</v>
      </c>
      <c r="DD1392">
        <v>-15</v>
      </c>
      <c r="DE1392">
        <v>-25</v>
      </c>
      <c r="DF1392">
        <v>-11</v>
      </c>
      <c r="DG1392">
        <v>-21</v>
      </c>
      <c r="DH1392">
        <v>-9</v>
      </c>
      <c r="DI1392">
        <v>-19</v>
      </c>
      <c r="DJ1392">
        <v>-6</v>
      </c>
      <c r="DK1392">
        <v>-16</v>
      </c>
      <c r="DL1392">
        <v>-13</v>
      </c>
      <c r="DM1392">
        <v>-23</v>
      </c>
      <c r="DN1392">
        <v>-6</v>
      </c>
      <c r="DO1392">
        <v>-16</v>
      </c>
      <c r="DP1392">
        <v>-12</v>
      </c>
      <c r="DQ1392">
        <v>-22</v>
      </c>
      <c r="DR1392">
        <v>-10</v>
      </c>
      <c r="DS1392">
        <v>-20</v>
      </c>
      <c r="DT1392">
        <v>-2</v>
      </c>
      <c r="DU1392">
        <v>-12</v>
      </c>
      <c r="DV1392">
        <v>0</v>
      </c>
      <c r="DW1392">
        <v>-10</v>
      </c>
      <c r="DX1392">
        <v>4</v>
      </c>
      <c r="DY1392">
        <v>-6</v>
      </c>
      <c r="DZ1392">
        <v>8</v>
      </c>
      <c r="EA1392">
        <v>-2</v>
      </c>
      <c r="EB1392">
        <v>8</v>
      </c>
      <c r="EC1392">
        <v>-2</v>
      </c>
      <c r="ED1392">
        <v>10</v>
      </c>
      <c r="EE1392">
        <v>0</v>
      </c>
      <c r="EF1392">
        <v>13</v>
      </c>
      <c r="EG1392">
        <v>3</v>
      </c>
      <c r="EH1392">
        <v>9</v>
      </c>
      <c r="EI1392">
        <v>-1</v>
      </c>
      <c r="EJ1392">
        <v>11</v>
      </c>
      <c r="EK1392">
        <v>1</v>
      </c>
      <c r="EL1392">
        <v>29</v>
      </c>
      <c r="EM1392">
        <v>19</v>
      </c>
      <c r="EN1392">
        <v>21</v>
      </c>
      <c r="EO1392">
        <v>11</v>
      </c>
      <c r="EP1392">
        <v>149.5245377</v>
      </c>
      <c r="EQ1392">
        <v>113.8898966</v>
      </c>
      <c r="ER1392">
        <v>88.246888200000001</v>
      </c>
      <c r="ES1392">
        <v>84.798150489999998</v>
      </c>
      <c r="ET1392">
        <v>177.43216290000001</v>
      </c>
      <c r="EU1392">
        <v>103.35800759999999</v>
      </c>
      <c r="EV1392">
        <v>88.0210072</v>
      </c>
      <c r="EW1392">
        <v>80.563822090000002</v>
      </c>
      <c r="EX1392">
        <v>55.983934140000002</v>
      </c>
      <c r="EY1392">
        <v>33.887315829999999</v>
      </c>
      <c r="EZ1392">
        <v>65.978814290000003</v>
      </c>
      <c r="FA1392">
        <v>58.124867049999999</v>
      </c>
      <c r="FB1392">
        <v>6.6071670119999997</v>
      </c>
      <c r="FC1392">
        <v>6.7697050790000004</v>
      </c>
      <c r="FD1392">
        <v>29.75550505</v>
      </c>
      <c r="FE1392">
        <v>18.19699709</v>
      </c>
      <c r="FF1392">
        <v>7.7330349600000003</v>
      </c>
      <c r="FG1392">
        <v>5.554211445</v>
      </c>
      <c r="FH1392">
        <v>2.1059679120000001</v>
      </c>
      <c r="FI1392">
        <v>1.57673628</v>
      </c>
      <c r="FJ1392">
        <v>34.596681629999999</v>
      </c>
      <c r="FK1392">
        <v>29.143587350000001</v>
      </c>
      <c r="FL1392">
        <v>10.48105531</v>
      </c>
      <c r="FM1392">
        <v>10.628124489999999</v>
      </c>
      <c r="FN1392">
        <v>0</v>
      </c>
      <c r="FO1392">
        <v>0</v>
      </c>
      <c r="FP1392">
        <v>0</v>
      </c>
      <c r="FQ1392">
        <v>0</v>
      </c>
      <c r="FR1392">
        <f>13/14</f>
        <v>0.9285714285714286</v>
      </c>
      <c r="FS1392">
        <v>1</v>
      </c>
      <c r="FT1392">
        <v>3</v>
      </c>
      <c r="FU1392">
        <v>0</v>
      </c>
      <c r="FV1392" t="s">
        <v>45</v>
      </c>
      <c r="FW1392">
        <v>0</v>
      </c>
      <c r="FX1392">
        <v>0</v>
      </c>
    </row>
    <row r="1393" spans="1:180" x14ac:dyDescent="0.3">
      <c r="A1393" s="7" t="s">
        <v>121</v>
      </c>
      <c r="B1393" s="7" t="s">
        <v>60</v>
      </c>
      <c r="C1393" t="s">
        <v>61</v>
      </c>
      <c r="D1393">
        <v>18</v>
      </c>
      <c r="E1393">
        <v>3</v>
      </c>
      <c r="F1393">
        <v>1.5446</v>
      </c>
      <c r="G1393">
        <v>1.137375432</v>
      </c>
      <c r="H1393">
        <v>0.74490000000000001</v>
      </c>
      <c r="I1393">
        <v>0.71978885100000001</v>
      </c>
      <c r="J1393">
        <v>1.4456154459999999</v>
      </c>
      <c r="K1393">
        <v>1.7320360130000001</v>
      </c>
      <c r="L1393">
        <v>0.91673067100000005</v>
      </c>
      <c r="M1393">
        <v>0.89096710800000001</v>
      </c>
      <c r="N1393">
        <v>15.158333369999999</v>
      </c>
      <c r="O1393">
        <v>19.684734509999998</v>
      </c>
      <c r="P1393">
        <v>1.430877417</v>
      </c>
      <c r="Q1393">
        <v>1.792492352</v>
      </c>
      <c r="R1393">
        <v>1.675337013</v>
      </c>
      <c r="S1393">
        <v>1.262899496</v>
      </c>
      <c r="T1393">
        <v>0.27450980400000002</v>
      </c>
      <c r="U1393">
        <v>0.78431372499999996</v>
      </c>
      <c r="V1393">
        <v>6.6666666999999999E-2</v>
      </c>
      <c r="W1393">
        <v>0.8</v>
      </c>
      <c r="X1393">
        <v>0.33333333300000001</v>
      </c>
      <c r="Y1393">
        <v>0.91666666699999999</v>
      </c>
      <c r="Z1393">
        <v>-26</v>
      </c>
      <c r="AA1393" s="5" t="s">
        <v>197</v>
      </c>
      <c r="AB1393">
        <v>-23</v>
      </c>
      <c r="AC1393">
        <v>3</v>
      </c>
      <c r="AD1393" s="5" t="s">
        <v>188</v>
      </c>
      <c r="AE1393">
        <v>6</v>
      </c>
      <c r="AF1393">
        <v>-19</v>
      </c>
      <c r="AG1393">
        <v>7</v>
      </c>
      <c r="AH1393">
        <v>-17</v>
      </c>
      <c r="AI1393">
        <v>9</v>
      </c>
      <c r="AJ1393">
        <v>-17</v>
      </c>
      <c r="AK1393">
        <v>9</v>
      </c>
      <c r="AL1393">
        <v>-15</v>
      </c>
      <c r="AM1393">
        <v>11</v>
      </c>
      <c r="AN1393">
        <v>-14</v>
      </c>
      <c r="AO1393">
        <v>12</v>
      </c>
      <c r="AP1393">
        <v>-13</v>
      </c>
      <c r="AQ1393">
        <v>13</v>
      </c>
      <c r="AR1393">
        <v>-7</v>
      </c>
      <c r="AS1393">
        <v>19</v>
      </c>
      <c r="AT1393">
        <v>-6</v>
      </c>
      <c r="AU1393">
        <v>20</v>
      </c>
      <c r="AV1393">
        <v>-4</v>
      </c>
      <c r="AW1393">
        <v>22</v>
      </c>
      <c r="AX1393">
        <v>-3</v>
      </c>
      <c r="AY1393">
        <v>23</v>
      </c>
      <c r="AZ1393">
        <v>-3</v>
      </c>
      <c r="BA1393">
        <v>23</v>
      </c>
      <c r="BB1393">
        <v>-2</v>
      </c>
      <c r="BC1393">
        <v>24</v>
      </c>
      <c r="BD1393">
        <v>0</v>
      </c>
      <c r="BE1393">
        <v>26</v>
      </c>
      <c r="BF1393">
        <v>0</v>
      </c>
      <c r="BG1393">
        <v>26</v>
      </c>
      <c r="BH1393">
        <v>2</v>
      </c>
      <c r="BI1393">
        <v>28</v>
      </c>
      <c r="BJ1393">
        <v>2</v>
      </c>
      <c r="BK1393">
        <v>28</v>
      </c>
      <c r="BL1393">
        <v>5</v>
      </c>
      <c r="BM1393">
        <v>31</v>
      </c>
      <c r="BN1393">
        <v>0</v>
      </c>
      <c r="BO1393">
        <v>0</v>
      </c>
      <c r="BP1393">
        <v>-2</v>
      </c>
      <c r="BQ1393">
        <v>1</v>
      </c>
      <c r="BR1393">
        <v>-1</v>
      </c>
      <c r="BS1393">
        <v>0</v>
      </c>
      <c r="BT1393">
        <v>-2</v>
      </c>
      <c r="BU1393">
        <v>-2</v>
      </c>
      <c r="BV1393">
        <v>-3</v>
      </c>
      <c r="BW1393">
        <v>2</v>
      </c>
      <c r="BX1393">
        <v>-3</v>
      </c>
      <c r="BY1393">
        <v>0</v>
      </c>
      <c r="BZ1393">
        <v>0</v>
      </c>
      <c r="CA1393">
        <v>1</v>
      </c>
      <c r="CB1393">
        <v>-2</v>
      </c>
      <c r="CC1393">
        <v>1</v>
      </c>
      <c r="CD1393">
        <v>0</v>
      </c>
      <c r="CE1393">
        <v>0</v>
      </c>
      <c r="CF1393">
        <v>-1</v>
      </c>
      <c r="CG1393">
        <v>2</v>
      </c>
      <c r="CH1393">
        <v>2</v>
      </c>
      <c r="CI1393">
        <v>1</v>
      </c>
      <c r="CJ1393">
        <v>-1</v>
      </c>
      <c r="CK1393">
        <v>2</v>
      </c>
      <c r="CL1393">
        <v>-1</v>
      </c>
      <c r="CM1393">
        <v>2</v>
      </c>
      <c r="CN1393">
        <v>0</v>
      </c>
      <c r="CO1393">
        <v>3</v>
      </c>
      <c r="CP1393">
        <v>0</v>
      </c>
      <c r="CQ1393">
        <v>1</v>
      </c>
      <c r="CR1393">
        <v>0</v>
      </c>
      <c r="CS1393">
        <v>0</v>
      </c>
      <c r="CT1393">
        <v>0</v>
      </c>
      <c r="CU1393">
        <v>0</v>
      </c>
      <c r="CV1393">
        <v>1</v>
      </c>
      <c r="CW1393">
        <v>2</v>
      </c>
      <c r="CX1393">
        <v>0</v>
      </c>
      <c r="CY1393">
        <v>0</v>
      </c>
      <c r="CZ1393">
        <v>2</v>
      </c>
      <c r="DA1393">
        <v>2</v>
      </c>
      <c r="DB1393">
        <v>-29</v>
      </c>
      <c r="DC1393">
        <v>0</v>
      </c>
      <c r="DD1393">
        <v>-31</v>
      </c>
      <c r="DE1393">
        <v>-2</v>
      </c>
      <c r="DF1393">
        <v>-22</v>
      </c>
      <c r="DG1393">
        <v>7</v>
      </c>
      <c r="DH1393">
        <v>-30</v>
      </c>
      <c r="DI1393">
        <v>-1</v>
      </c>
      <c r="DJ1393">
        <v>-29</v>
      </c>
      <c r="DK1393">
        <v>0</v>
      </c>
      <c r="DL1393">
        <v>-29</v>
      </c>
      <c r="DM1393">
        <v>0</v>
      </c>
      <c r="DN1393">
        <v>-15</v>
      </c>
      <c r="DO1393">
        <v>14</v>
      </c>
      <c r="DP1393">
        <v>-13</v>
      </c>
      <c r="DQ1393">
        <v>16</v>
      </c>
      <c r="DR1393">
        <v>-17</v>
      </c>
      <c r="DS1393">
        <v>12</v>
      </c>
      <c r="DT1393">
        <v>-1</v>
      </c>
      <c r="DU1393">
        <v>28</v>
      </c>
      <c r="DV1393">
        <v>-9</v>
      </c>
      <c r="DW1393">
        <v>20</v>
      </c>
      <c r="DX1393">
        <v>-6</v>
      </c>
      <c r="DY1393">
        <v>23</v>
      </c>
      <c r="DZ1393">
        <v>-3</v>
      </c>
      <c r="EA1393">
        <v>26</v>
      </c>
      <c r="EB1393">
        <v>-2</v>
      </c>
      <c r="EC1393">
        <v>27</v>
      </c>
      <c r="ED1393">
        <v>-4</v>
      </c>
      <c r="EE1393">
        <v>25</v>
      </c>
      <c r="EF1393">
        <v>0</v>
      </c>
      <c r="EG1393">
        <v>29</v>
      </c>
      <c r="EH1393">
        <v>1</v>
      </c>
      <c r="EI1393">
        <v>30</v>
      </c>
      <c r="EJ1393">
        <v>-2</v>
      </c>
      <c r="EK1393">
        <v>27</v>
      </c>
      <c r="EL1393">
        <v>9</v>
      </c>
      <c r="EM1393">
        <v>38</v>
      </c>
      <c r="EN1393">
        <v>12</v>
      </c>
      <c r="EO1393">
        <v>41</v>
      </c>
      <c r="EP1393">
        <v>129.40309579999999</v>
      </c>
      <c r="EQ1393">
        <v>160.5574775</v>
      </c>
      <c r="ER1393">
        <v>87.043817360000006</v>
      </c>
      <c r="ES1393">
        <v>88.860403199999993</v>
      </c>
      <c r="ET1393">
        <v>146.95691059999999</v>
      </c>
      <c r="EU1393">
        <v>174.71342580000001</v>
      </c>
      <c r="EV1393">
        <v>83.149950259999997</v>
      </c>
      <c r="EW1393">
        <v>87.844268769999999</v>
      </c>
      <c r="EX1393">
        <v>48.122967869999997</v>
      </c>
      <c r="EY1393">
        <v>48.612650500000001</v>
      </c>
      <c r="EZ1393">
        <v>64.873800349999996</v>
      </c>
      <c r="FA1393">
        <v>65.063282909999998</v>
      </c>
      <c r="FB1393">
        <v>8.3247440350000002</v>
      </c>
      <c r="FC1393">
        <v>10.181455619999999</v>
      </c>
      <c r="FD1393">
        <v>24.719403360000001</v>
      </c>
      <c r="FE1393">
        <v>29.594229680000002</v>
      </c>
      <c r="FF1393">
        <v>8.2128526399999995</v>
      </c>
      <c r="FG1393">
        <v>8.5880158350000002</v>
      </c>
      <c r="FH1393">
        <v>1.753353487</v>
      </c>
      <c r="FI1393">
        <v>1.7067824359999999</v>
      </c>
      <c r="FJ1393">
        <v>30.251193900000001</v>
      </c>
      <c r="FK1393">
        <v>28.046349899999999</v>
      </c>
      <c r="FL1393">
        <v>14.50832733</v>
      </c>
      <c r="FM1393">
        <v>13.89528754</v>
      </c>
      <c r="FN1393">
        <v>0</v>
      </c>
      <c r="FO1393">
        <v>0</v>
      </c>
      <c r="FP1393">
        <v>0</v>
      </c>
      <c r="FQ1393">
        <v>3</v>
      </c>
      <c r="FR1393">
        <f>1/14</f>
        <v>7.1428571428571425E-2</v>
      </c>
      <c r="FS1393">
        <v>2</v>
      </c>
      <c r="FT1393">
        <v>0</v>
      </c>
      <c r="FU1393">
        <v>2</v>
      </c>
      <c r="FV1393">
        <v>2</v>
      </c>
      <c r="FW1393">
        <v>0</v>
      </c>
      <c r="FX1393">
        <v>1</v>
      </c>
    </row>
    <row r="1394" spans="1:180" x14ac:dyDescent="0.3">
      <c r="A1394" s="7" t="s">
        <v>66</v>
      </c>
      <c r="B1394" s="7" t="s">
        <v>74</v>
      </c>
      <c r="C1394" t="s">
        <v>52</v>
      </c>
      <c r="D1394">
        <v>17</v>
      </c>
      <c r="E1394">
        <v>3</v>
      </c>
      <c r="F1394">
        <v>1.2948437500000001</v>
      </c>
      <c r="G1394">
        <v>1.899538462</v>
      </c>
      <c r="H1394">
        <v>0.71299999999999997</v>
      </c>
      <c r="I1394">
        <v>0.62012307700000002</v>
      </c>
      <c r="J1394">
        <v>1.702562336</v>
      </c>
      <c r="K1394">
        <v>1.047133879</v>
      </c>
      <c r="L1394">
        <v>1.291050955</v>
      </c>
      <c r="M1394">
        <v>0.71165074100000003</v>
      </c>
      <c r="N1394">
        <v>19.408464389999999</v>
      </c>
      <c r="O1394">
        <v>23.352369939999999</v>
      </c>
      <c r="P1394">
        <v>1.8946904010000001</v>
      </c>
      <c r="Q1394">
        <v>1.268098052</v>
      </c>
      <c r="R1394">
        <v>1.4035491389999999</v>
      </c>
      <c r="S1394">
        <v>1.716683953</v>
      </c>
      <c r="T1394">
        <v>0.52083333300000001</v>
      </c>
      <c r="U1394">
        <v>0.375</v>
      </c>
      <c r="V1394">
        <v>0.53333333299999997</v>
      </c>
      <c r="W1394">
        <v>0.46666666699999998</v>
      </c>
      <c r="X1394">
        <v>0.54166666699999999</v>
      </c>
      <c r="Y1394">
        <v>0.41666666699999999</v>
      </c>
      <c r="Z1394">
        <v>-11</v>
      </c>
      <c r="AA1394" s="5" t="s">
        <v>185</v>
      </c>
      <c r="AB1394">
        <v>-7</v>
      </c>
      <c r="AC1394">
        <v>-14</v>
      </c>
      <c r="AD1394" s="5" t="s">
        <v>222</v>
      </c>
      <c r="AE1394">
        <v>-11</v>
      </c>
      <c r="AF1394">
        <v>-4</v>
      </c>
      <c r="AG1394">
        <v>-11</v>
      </c>
      <c r="AH1394">
        <v>-3</v>
      </c>
      <c r="AI1394">
        <v>-10</v>
      </c>
      <c r="AJ1394">
        <v>-1</v>
      </c>
      <c r="AK1394">
        <v>-8</v>
      </c>
      <c r="AL1394">
        <v>-1</v>
      </c>
      <c r="AM1394">
        <v>-8</v>
      </c>
      <c r="AN1394">
        <v>0</v>
      </c>
      <c r="AO1394">
        <v>-7</v>
      </c>
      <c r="AP1394">
        <v>2</v>
      </c>
      <c r="AQ1394">
        <v>-5</v>
      </c>
      <c r="AR1394">
        <v>2.5</v>
      </c>
      <c r="AS1394">
        <v>-4.5</v>
      </c>
      <c r="AT1394">
        <v>2.5</v>
      </c>
      <c r="AU1394">
        <v>-4.5</v>
      </c>
      <c r="AV1394">
        <v>3</v>
      </c>
      <c r="AW1394">
        <v>-4</v>
      </c>
      <c r="AX1394">
        <v>6</v>
      </c>
      <c r="AY1394">
        <v>-1</v>
      </c>
      <c r="AZ1394">
        <v>7</v>
      </c>
      <c r="BA1394">
        <v>0</v>
      </c>
      <c r="BB1394">
        <v>8</v>
      </c>
      <c r="BC1394">
        <v>1</v>
      </c>
      <c r="BD1394">
        <v>9</v>
      </c>
      <c r="BE1394">
        <v>2</v>
      </c>
      <c r="BF1394">
        <v>11</v>
      </c>
      <c r="BG1394">
        <v>4</v>
      </c>
      <c r="BH1394">
        <v>13</v>
      </c>
      <c r="BI1394">
        <v>6</v>
      </c>
      <c r="BJ1394">
        <v>18</v>
      </c>
      <c r="BK1394">
        <v>11</v>
      </c>
      <c r="BL1394">
        <v>18</v>
      </c>
      <c r="BM1394">
        <v>11</v>
      </c>
      <c r="BN1394">
        <v>1</v>
      </c>
      <c r="BO1394">
        <v>0</v>
      </c>
      <c r="BP1394">
        <v>1</v>
      </c>
      <c r="BQ1394">
        <v>-2</v>
      </c>
      <c r="BR1394">
        <v>-1</v>
      </c>
      <c r="BS1394">
        <v>0</v>
      </c>
      <c r="BT1394">
        <v>-3</v>
      </c>
      <c r="BU1394">
        <v>-1</v>
      </c>
      <c r="BV1394">
        <v>0</v>
      </c>
      <c r="BW1394">
        <v>-2</v>
      </c>
      <c r="BX1394">
        <v>0</v>
      </c>
      <c r="BY1394">
        <v>-2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-1</v>
      </c>
      <c r="CL1394">
        <v>0</v>
      </c>
      <c r="CM1394">
        <v>2</v>
      </c>
      <c r="CN1394">
        <v>0</v>
      </c>
      <c r="CO1394">
        <v>0</v>
      </c>
      <c r="CP1394">
        <v>0</v>
      </c>
      <c r="CQ1394">
        <v>-3</v>
      </c>
      <c r="CR1394">
        <v>-1</v>
      </c>
      <c r="CS1394">
        <v>0</v>
      </c>
      <c r="CT1394">
        <v>1</v>
      </c>
      <c r="CU1394">
        <v>1</v>
      </c>
      <c r="CV1394">
        <v>2</v>
      </c>
      <c r="CW1394">
        <v>0</v>
      </c>
      <c r="CX1394">
        <v>1</v>
      </c>
      <c r="CY1394">
        <v>1</v>
      </c>
      <c r="CZ1394">
        <v>3</v>
      </c>
      <c r="DA1394">
        <v>2</v>
      </c>
      <c r="DB1394">
        <v>-19</v>
      </c>
      <c r="DC1394">
        <v>-28</v>
      </c>
      <c r="DD1394">
        <v>-10</v>
      </c>
      <c r="DE1394">
        <v>-19</v>
      </c>
      <c r="DF1394">
        <v>-10</v>
      </c>
      <c r="DG1394">
        <v>-19</v>
      </c>
      <c r="DH1394">
        <v>-8</v>
      </c>
      <c r="DI1394">
        <v>-17</v>
      </c>
      <c r="DJ1394">
        <v>-8</v>
      </c>
      <c r="DK1394">
        <v>-17</v>
      </c>
      <c r="DL1394">
        <v>-1</v>
      </c>
      <c r="DM1394">
        <v>-10</v>
      </c>
      <c r="DN1394">
        <v>0</v>
      </c>
      <c r="DO1394">
        <v>-9</v>
      </c>
      <c r="DP1394">
        <v>0</v>
      </c>
      <c r="DQ1394">
        <v>-9</v>
      </c>
      <c r="DR1394">
        <v>1</v>
      </c>
      <c r="DS1394">
        <v>-8</v>
      </c>
      <c r="DT1394">
        <v>0.5</v>
      </c>
      <c r="DU1394">
        <v>-8.5</v>
      </c>
      <c r="DV1394">
        <v>0.5</v>
      </c>
      <c r="DW1394">
        <v>-8.5</v>
      </c>
      <c r="DX1394">
        <v>-4</v>
      </c>
      <c r="DY1394">
        <v>-13</v>
      </c>
      <c r="DZ1394">
        <v>12</v>
      </c>
      <c r="EA1394">
        <v>3</v>
      </c>
      <c r="EB1394">
        <v>9</v>
      </c>
      <c r="EC1394">
        <v>0</v>
      </c>
      <c r="ED1394">
        <v>6</v>
      </c>
      <c r="EE1394">
        <v>-3</v>
      </c>
      <c r="EF1394">
        <v>12</v>
      </c>
      <c r="EG1394">
        <v>3</v>
      </c>
      <c r="EH1394">
        <v>18</v>
      </c>
      <c r="EI1394">
        <v>9</v>
      </c>
      <c r="EJ1394">
        <v>18</v>
      </c>
      <c r="EK1394">
        <v>9</v>
      </c>
      <c r="EL1394">
        <v>23</v>
      </c>
      <c r="EM1394">
        <v>14</v>
      </c>
      <c r="EN1394">
        <v>33</v>
      </c>
      <c r="EO1394">
        <v>24</v>
      </c>
      <c r="EP1394">
        <v>164.8136925</v>
      </c>
      <c r="EQ1394">
        <v>141.57905690000001</v>
      </c>
      <c r="ER1394">
        <v>86.974386969999998</v>
      </c>
      <c r="ES1394">
        <v>85.836076570000003</v>
      </c>
      <c r="ET1394">
        <v>173.28590679999999</v>
      </c>
      <c r="EU1394">
        <v>148.6256755</v>
      </c>
      <c r="EV1394">
        <v>86.143523520000002</v>
      </c>
      <c r="EW1394">
        <v>84.053295360000007</v>
      </c>
      <c r="EX1394">
        <v>52.097708230000002</v>
      </c>
      <c r="EY1394">
        <v>45.861161090000003</v>
      </c>
      <c r="EZ1394">
        <v>66.1642303</v>
      </c>
      <c r="FA1394">
        <v>61.852822529999997</v>
      </c>
      <c r="FB1394">
        <v>10.307100589999999</v>
      </c>
      <c r="FC1394">
        <v>6.2876194910000001</v>
      </c>
      <c r="FD1394">
        <v>26.13205185</v>
      </c>
      <c r="FE1394">
        <v>26.094275719999999</v>
      </c>
      <c r="FF1394">
        <v>8.3744159119999999</v>
      </c>
      <c r="FG1394">
        <v>6.1022982020000001</v>
      </c>
      <c r="FH1394">
        <v>2.031318486</v>
      </c>
      <c r="FI1394">
        <v>1.730022138</v>
      </c>
      <c r="FJ1394">
        <v>38.96731432</v>
      </c>
      <c r="FK1394">
        <v>30.885708439999998</v>
      </c>
      <c r="FL1394">
        <v>12.58485495</v>
      </c>
      <c r="FM1394">
        <v>10.14297532</v>
      </c>
      <c r="FN1394">
        <v>0</v>
      </c>
      <c r="FO1394">
        <v>0</v>
      </c>
      <c r="FP1394">
        <v>0</v>
      </c>
      <c r="FQ1394">
        <v>0</v>
      </c>
      <c r="FR1394">
        <f>9/12</f>
        <v>0.75</v>
      </c>
      <c r="FS1394">
        <v>1</v>
      </c>
      <c r="FT1394">
        <v>1</v>
      </c>
      <c r="FU1394">
        <v>0</v>
      </c>
      <c r="FV1394" t="s">
        <v>45</v>
      </c>
      <c r="FW1394">
        <v>0</v>
      </c>
      <c r="FX1394">
        <v>0</v>
      </c>
    </row>
    <row r="1395" spans="1:180" x14ac:dyDescent="0.3">
      <c r="A1395" s="7" t="s">
        <v>76</v>
      </c>
      <c r="B1395" s="7" t="s">
        <v>50</v>
      </c>
      <c r="C1395" t="s">
        <v>52</v>
      </c>
      <c r="D1395">
        <v>17</v>
      </c>
      <c r="E1395">
        <v>3</v>
      </c>
      <c r="F1395">
        <v>1.21969697</v>
      </c>
      <c r="G1395">
        <v>1.330964083</v>
      </c>
      <c r="H1395">
        <v>0.67651515200000001</v>
      </c>
      <c r="I1395">
        <v>0.61438563300000004</v>
      </c>
      <c r="J1395">
        <v>1.4610821199999999</v>
      </c>
      <c r="K1395">
        <v>2.4212863339999999</v>
      </c>
      <c r="L1395">
        <v>1.1342006920000001</v>
      </c>
      <c r="M1395">
        <v>1.807997656</v>
      </c>
      <c r="N1395">
        <v>18.74399901</v>
      </c>
      <c r="O1395">
        <v>21.494167350000001</v>
      </c>
      <c r="P1395">
        <v>1.821996518</v>
      </c>
      <c r="Q1395">
        <v>2.3478511809999998</v>
      </c>
      <c r="R1395">
        <v>1.2759328270000001</v>
      </c>
      <c r="S1395">
        <v>1.1921514959999999</v>
      </c>
      <c r="T1395">
        <v>0.60416666699999999</v>
      </c>
      <c r="U1395">
        <v>0.60416666699999999</v>
      </c>
      <c r="V1395">
        <v>0.26666666700000002</v>
      </c>
      <c r="W1395">
        <v>0.66666666699999999</v>
      </c>
      <c r="X1395">
        <v>0.571428571</v>
      </c>
      <c r="Y1395">
        <v>0.66666666699999999</v>
      </c>
      <c r="Z1395">
        <v>-7</v>
      </c>
      <c r="AA1395" s="5" t="s">
        <v>191</v>
      </c>
      <c r="AB1395">
        <v>-3</v>
      </c>
      <c r="AC1395">
        <v>-3</v>
      </c>
      <c r="AD1395" s="5" t="s">
        <v>197</v>
      </c>
      <c r="AE1395">
        <v>0</v>
      </c>
      <c r="AF1395">
        <v>0</v>
      </c>
      <c r="AG1395">
        <v>0</v>
      </c>
      <c r="AH1395">
        <v>1</v>
      </c>
      <c r="AI1395">
        <v>1</v>
      </c>
      <c r="AJ1395">
        <v>3</v>
      </c>
      <c r="AK1395">
        <v>3</v>
      </c>
      <c r="AL1395">
        <v>3</v>
      </c>
      <c r="AM1395">
        <v>3</v>
      </c>
      <c r="AN1395">
        <v>4</v>
      </c>
      <c r="AO1395">
        <v>4</v>
      </c>
      <c r="AP1395">
        <v>6</v>
      </c>
      <c r="AQ1395">
        <v>6</v>
      </c>
      <c r="AR1395">
        <v>6.5</v>
      </c>
      <c r="AS1395">
        <v>6.5</v>
      </c>
      <c r="AT1395">
        <v>6.5</v>
      </c>
      <c r="AU1395">
        <v>6.5</v>
      </c>
      <c r="AV1395">
        <v>7</v>
      </c>
      <c r="AW1395">
        <v>7</v>
      </c>
      <c r="AX1395">
        <v>10</v>
      </c>
      <c r="AY1395">
        <v>10</v>
      </c>
      <c r="AZ1395">
        <v>11</v>
      </c>
      <c r="BA1395">
        <v>11</v>
      </c>
      <c r="BB1395">
        <v>12</v>
      </c>
      <c r="BC1395">
        <v>12</v>
      </c>
      <c r="BD1395">
        <v>13</v>
      </c>
      <c r="BE1395">
        <v>13</v>
      </c>
      <c r="BF1395">
        <v>15</v>
      </c>
      <c r="BG1395">
        <v>15</v>
      </c>
      <c r="BH1395">
        <v>17</v>
      </c>
      <c r="BI1395">
        <v>17</v>
      </c>
      <c r="BJ1395">
        <v>22</v>
      </c>
      <c r="BK1395">
        <v>22</v>
      </c>
      <c r="BL1395">
        <v>22</v>
      </c>
      <c r="BM1395">
        <v>22</v>
      </c>
      <c r="BN1395">
        <v>-1</v>
      </c>
      <c r="BO1395">
        <v>-1</v>
      </c>
      <c r="BP1395">
        <v>0</v>
      </c>
      <c r="BQ1395">
        <v>2</v>
      </c>
      <c r="BR1395">
        <v>0</v>
      </c>
      <c r="BS1395">
        <v>0</v>
      </c>
      <c r="BT1395">
        <v>0</v>
      </c>
      <c r="BU1395">
        <v>0</v>
      </c>
      <c r="BV1395">
        <v>-1</v>
      </c>
      <c r="BW1395">
        <v>-1</v>
      </c>
      <c r="BX1395">
        <v>0</v>
      </c>
      <c r="BY1395">
        <v>2</v>
      </c>
      <c r="BZ1395">
        <v>-1</v>
      </c>
      <c r="CA1395">
        <v>0</v>
      </c>
      <c r="CB1395">
        <v>1</v>
      </c>
      <c r="CC1395">
        <v>3</v>
      </c>
      <c r="CD1395">
        <v>2</v>
      </c>
      <c r="CE1395">
        <v>4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-4</v>
      </c>
      <c r="CL1395">
        <v>2</v>
      </c>
      <c r="CM1395">
        <v>-2</v>
      </c>
      <c r="CN1395">
        <v>0</v>
      </c>
      <c r="CO1395">
        <v>1</v>
      </c>
      <c r="CP1395">
        <v>0</v>
      </c>
      <c r="CQ1395">
        <v>3</v>
      </c>
      <c r="CR1395">
        <v>3</v>
      </c>
      <c r="CS1395">
        <v>1</v>
      </c>
      <c r="CT1395">
        <v>1</v>
      </c>
      <c r="CU1395">
        <v>2</v>
      </c>
      <c r="CV1395">
        <v>4</v>
      </c>
      <c r="CW1395">
        <v>-1</v>
      </c>
      <c r="CX1395">
        <v>1</v>
      </c>
      <c r="CY1395">
        <v>0</v>
      </c>
      <c r="CZ1395">
        <v>3</v>
      </c>
      <c r="DA1395">
        <v>3</v>
      </c>
      <c r="DB1395">
        <v>-9</v>
      </c>
      <c r="DC1395">
        <v>-11</v>
      </c>
      <c r="DD1395">
        <v>0</v>
      </c>
      <c r="DE1395">
        <v>-2</v>
      </c>
      <c r="DF1395">
        <v>0</v>
      </c>
      <c r="DG1395">
        <v>-2</v>
      </c>
      <c r="DH1395">
        <v>2</v>
      </c>
      <c r="DI1395">
        <v>0</v>
      </c>
      <c r="DJ1395">
        <v>2</v>
      </c>
      <c r="DK1395">
        <v>0</v>
      </c>
      <c r="DL1395">
        <v>9</v>
      </c>
      <c r="DM1395">
        <v>7</v>
      </c>
      <c r="DN1395">
        <v>10</v>
      </c>
      <c r="DO1395">
        <v>8</v>
      </c>
      <c r="DP1395">
        <v>10</v>
      </c>
      <c r="DQ1395">
        <v>8</v>
      </c>
      <c r="DR1395">
        <v>11</v>
      </c>
      <c r="DS1395">
        <v>9</v>
      </c>
      <c r="DT1395">
        <v>10.5</v>
      </c>
      <c r="DU1395">
        <v>8.5</v>
      </c>
      <c r="DV1395">
        <v>10.5</v>
      </c>
      <c r="DW1395">
        <v>8.5</v>
      </c>
      <c r="DX1395">
        <v>6</v>
      </c>
      <c r="DY1395">
        <v>4</v>
      </c>
      <c r="DZ1395">
        <v>22</v>
      </c>
      <c r="EA1395">
        <v>20</v>
      </c>
      <c r="EB1395">
        <v>19</v>
      </c>
      <c r="EC1395">
        <v>17</v>
      </c>
      <c r="ED1395">
        <v>16</v>
      </c>
      <c r="EE1395">
        <v>14</v>
      </c>
      <c r="EF1395">
        <v>22</v>
      </c>
      <c r="EG1395">
        <v>20</v>
      </c>
      <c r="EH1395">
        <v>28</v>
      </c>
      <c r="EI1395">
        <v>26</v>
      </c>
      <c r="EJ1395">
        <v>28</v>
      </c>
      <c r="EK1395">
        <v>26</v>
      </c>
      <c r="EL1395">
        <v>33</v>
      </c>
      <c r="EM1395">
        <v>31</v>
      </c>
      <c r="EN1395">
        <v>43</v>
      </c>
      <c r="EO1395">
        <v>41</v>
      </c>
      <c r="EP1395">
        <v>193.81765229999999</v>
      </c>
      <c r="EQ1395">
        <v>241.49561990000001</v>
      </c>
      <c r="ER1395">
        <v>88.96616985</v>
      </c>
      <c r="ES1395">
        <v>89.688724370000003</v>
      </c>
      <c r="ET1395">
        <v>238.81144710000001</v>
      </c>
      <c r="EU1395">
        <v>234.14626369999999</v>
      </c>
      <c r="EV1395">
        <v>89.535447120000001</v>
      </c>
      <c r="EW1395">
        <v>89.544213729999996</v>
      </c>
      <c r="EX1395">
        <v>76.379152149999996</v>
      </c>
      <c r="EY1395">
        <v>67.275391600000006</v>
      </c>
      <c r="EZ1395">
        <v>73.383759260000005</v>
      </c>
      <c r="FA1395">
        <v>72.596731509999998</v>
      </c>
      <c r="FB1395">
        <v>10.43416987</v>
      </c>
      <c r="FC1395">
        <v>11.313454460000001</v>
      </c>
      <c r="FD1395">
        <v>33.471908579999997</v>
      </c>
      <c r="FE1395">
        <v>36.073803159999997</v>
      </c>
      <c r="FF1395">
        <v>7.6355953520000002</v>
      </c>
      <c r="FG1395">
        <v>12.775347200000001</v>
      </c>
      <c r="FH1395">
        <v>2.0175886200000002</v>
      </c>
      <c r="FI1395">
        <v>2.0047046860000002</v>
      </c>
      <c r="FJ1395">
        <v>35.549438780000003</v>
      </c>
      <c r="FK1395">
        <v>43.246523420000003</v>
      </c>
      <c r="FL1395">
        <v>12.67640551</v>
      </c>
      <c r="FM1395">
        <v>14.621373739999999</v>
      </c>
      <c r="FN1395">
        <v>0</v>
      </c>
      <c r="FO1395">
        <v>0</v>
      </c>
      <c r="FP1395">
        <v>4</v>
      </c>
      <c r="FQ1395">
        <v>3</v>
      </c>
      <c r="FR1395">
        <f>3/15</f>
        <v>0.2</v>
      </c>
      <c r="FS1395">
        <v>1</v>
      </c>
      <c r="FT1395">
        <v>2</v>
      </c>
      <c r="FU1395">
        <v>1</v>
      </c>
      <c r="FV1395">
        <v>1</v>
      </c>
      <c r="FW1395">
        <v>1</v>
      </c>
      <c r="FX1395">
        <v>0</v>
      </c>
    </row>
    <row r="1396" spans="1:180" x14ac:dyDescent="0.3">
      <c r="A1396" s="7" t="s">
        <v>71</v>
      </c>
      <c r="B1396" s="7" t="s">
        <v>75</v>
      </c>
      <c r="C1396" t="s">
        <v>52</v>
      </c>
      <c r="D1396">
        <v>17</v>
      </c>
      <c r="E1396">
        <v>3</v>
      </c>
      <c r="F1396">
        <v>1.432142426</v>
      </c>
      <c r="G1396">
        <v>1.7050000000000001</v>
      </c>
      <c r="H1396">
        <v>0.71645262499999995</v>
      </c>
      <c r="I1396">
        <v>0.68100000000000005</v>
      </c>
      <c r="J1396">
        <v>1.706861535</v>
      </c>
      <c r="K1396">
        <v>1.6397397069999999</v>
      </c>
      <c r="L1396">
        <v>0.77554120999999998</v>
      </c>
      <c r="M1396">
        <v>0.69587228499999998</v>
      </c>
      <c r="N1396">
        <v>20.059834630000001</v>
      </c>
      <c r="O1396">
        <v>20.35474623</v>
      </c>
      <c r="P1396">
        <v>1.467670883</v>
      </c>
      <c r="Q1396">
        <v>1.4516011740000001</v>
      </c>
      <c r="R1396">
        <v>1.598202216</v>
      </c>
      <c r="S1396">
        <v>1.617741275</v>
      </c>
      <c r="T1396">
        <v>0.35416666699999999</v>
      </c>
      <c r="U1396">
        <v>0.33333333300000001</v>
      </c>
      <c r="V1396">
        <v>0.33333333300000001</v>
      </c>
      <c r="W1396">
        <v>0.26666666700000002</v>
      </c>
      <c r="X1396">
        <v>0.38095238100000001</v>
      </c>
      <c r="Y1396">
        <v>0.33333333300000001</v>
      </c>
      <c r="Z1396">
        <v>-19</v>
      </c>
      <c r="AA1396" s="5" t="s">
        <v>188</v>
      </c>
      <c r="AB1396">
        <v>-15</v>
      </c>
      <c r="AC1396">
        <v>-16</v>
      </c>
      <c r="AD1396" s="5" t="s">
        <v>209</v>
      </c>
      <c r="AE1396">
        <v>-13</v>
      </c>
      <c r="AF1396">
        <v>-12</v>
      </c>
      <c r="AG1396">
        <v>-13</v>
      </c>
      <c r="AH1396">
        <v>-11</v>
      </c>
      <c r="AI1396">
        <v>-12</v>
      </c>
      <c r="AJ1396">
        <v>-9</v>
      </c>
      <c r="AK1396">
        <v>-10</v>
      </c>
      <c r="AL1396">
        <v>-9</v>
      </c>
      <c r="AM1396">
        <v>-10</v>
      </c>
      <c r="AN1396">
        <v>-8</v>
      </c>
      <c r="AO1396">
        <v>-9</v>
      </c>
      <c r="AP1396">
        <v>-6</v>
      </c>
      <c r="AQ1396">
        <v>-7</v>
      </c>
      <c r="AR1396">
        <v>-5.5</v>
      </c>
      <c r="AS1396">
        <v>-6.5</v>
      </c>
      <c r="AT1396">
        <v>-5.5</v>
      </c>
      <c r="AU1396">
        <v>-6.5</v>
      </c>
      <c r="AV1396">
        <v>-5</v>
      </c>
      <c r="AW1396">
        <v>-6</v>
      </c>
      <c r="AX1396">
        <v>-2</v>
      </c>
      <c r="AY1396">
        <v>-3</v>
      </c>
      <c r="AZ1396">
        <v>-1</v>
      </c>
      <c r="BA1396">
        <v>-2</v>
      </c>
      <c r="BB1396">
        <v>0</v>
      </c>
      <c r="BC1396">
        <v>-1</v>
      </c>
      <c r="BD1396">
        <v>1</v>
      </c>
      <c r="BE1396">
        <v>0</v>
      </c>
      <c r="BF1396">
        <v>3</v>
      </c>
      <c r="BG1396">
        <v>2</v>
      </c>
      <c r="BH1396">
        <v>5</v>
      </c>
      <c r="BI1396">
        <v>4</v>
      </c>
      <c r="BJ1396">
        <v>10</v>
      </c>
      <c r="BK1396">
        <v>9</v>
      </c>
      <c r="BL1396">
        <v>10</v>
      </c>
      <c r="BM1396">
        <v>9</v>
      </c>
      <c r="BN1396">
        <v>-1</v>
      </c>
      <c r="BO1396">
        <v>3</v>
      </c>
      <c r="BP1396">
        <v>-1</v>
      </c>
      <c r="BQ1396">
        <v>-1</v>
      </c>
      <c r="BR1396">
        <v>0</v>
      </c>
      <c r="BS1396">
        <v>-3</v>
      </c>
      <c r="BT1396">
        <v>-3</v>
      </c>
      <c r="BU1396">
        <v>-1</v>
      </c>
      <c r="BV1396">
        <v>2</v>
      </c>
      <c r="BW1396">
        <v>-2</v>
      </c>
      <c r="BX1396">
        <v>0</v>
      </c>
      <c r="BY1396">
        <v>-1</v>
      </c>
      <c r="BZ1396">
        <v>-2</v>
      </c>
      <c r="CA1396">
        <v>-1</v>
      </c>
      <c r="CB1396">
        <v>0</v>
      </c>
      <c r="CC1396">
        <v>1</v>
      </c>
      <c r="CD1396">
        <v>-3</v>
      </c>
      <c r="CE1396">
        <v>-2</v>
      </c>
      <c r="CF1396">
        <v>0</v>
      </c>
      <c r="CG1396">
        <v>0</v>
      </c>
      <c r="CH1396">
        <v>0</v>
      </c>
      <c r="CI1396">
        <v>0</v>
      </c>
      <c r="CJ1396">
        <v>-2</v>
      </c>
      <c r="CK1396">
        <v>0</v>
      </c>
      <c r="CL1396">
        <v>3</v>
      </c>
      <c r="CM1396">
        <v>2</v>
      </c>
      <c r="CN1396">
        <v>3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-1</v>
      </c>
      <c r="CU1396">
        <v>0</v>
      </c>
      <c r="CV1396">
        <v>0</v>
      </c>
      <c r="CW1396">
        <v>1</v>
      </c>
      <c r="CX1396">
        <v>0</v>
      </c>
      <c r="CY1396">
        <v>0</v>
      </c>
      <c r="CZ1396">
        <v>3</v>
      </c>
      <c r="DA1396">
        <v>-4</v>
      </c>
      <c r="DB1396">
        <v>-25</v>
      </c>
      <c r="DC1396">
        <v>-31</v>
      </c>
      <c r="DD1396">
        <v>-16</v>
      </c>
      <c r="DE1396">
        <v>-22</v>
      </c>
      <c r="DF1396">
        <v>-16</v>
      </c>
      <c r="DG1396">
        <v>-22</v>
      </c>
      <c r="DH1396">
        <v>-14</v>
      </c>
      <c r="DI1396">
        <v>-20</v>
      </c>
      <c r="DJ1396">
        <v>-14</v>
      </c>
      <c r="DK1396">
        <v>-20</v>
      </c>
      <c r="DL1396">
        <v>-7</v>
      </c>
      <c r="DM1396">
        <v>-13</v>
      </c>
      <c r="DN1396">
        <v>-6</v>
      </c>
      <c r="DO1396">
        <v>-12</v>
      </c>
      <c r="DP1396">
        <v>-6</v>
      </c>
      <c r="DQ1396">
        <v>-12</v>
      </c>
      <c r="DR1396">
        <v>-5</v>
      </c>
      <c r="DS1396">
        <v>-11</v>
      </c>
      <c r="DT1396">
        <v>-5.5</v>
      </c>
      <c r="DU1396">
        <v>-11.5</v>
      </c>
      <c r="DV1396">
        <v>-5.5</v>
      </c>
      <c r="DW1396">
        <v>-11.5</v>
      </c>
      <c r="DX1396">
        <v>-10</v>
      </c>
      <c r="DY1396">
        <v>-16</v>
      </c>
      <c r="DZ1396">
        <v>6</v>
      </c>
      <c r="EA1396">
        <v>0</v>
      </c>
      <c r="EB1396">
        <v>3</v>
      </c>
      <c r="EC1396">
        <v>-3</v>
      </c>
      <c r="ED1396">
        <v>0</v>
      </c>
      <c r="EE1396">
        <v>-6</v>
      </c>
      <c r="EF1396">
        <v>6</v>
      </c>
      <c r="EG1396">
        <v>0</v>
      </c>
      <c r="EH1396">
        <v>12</v>
      </c>
      <c r="EI1396">
        <v>6</v>
      </c>
      <c r="EJ1396">
        <v>12</v>
      </c>
      <c r="EK1396">
        <v>6</v>
      </c>
      <c r="EL1396">
        <v>17</v>
      </c>
      <c r="EM1396">
        <v>11</v>
      </c>
      <c r="EN1396">
        <v>27</v>
      </c>
      <c r="EO1396">
        <v>21</v>
      </c>
      <c r="EP1396">
        <v>113.569382</v>
      </c>
      <c r="EQ1396">
        <v>142.0686729</v>
      </c>
      <c r="ER1396">
        <v>85.088791259999994</v>
      </c>
      <c r="ES1396">
        <v>85.729317230000007</v>
      </c>
      <c r="ET1396">
        <v>157.04919050000001</v>
      </c>
      <c r="EU1396">
        <v>167.39909109999999</v>
      </c>
      <c r="EV1396">
        <v>86.666310949999996</v>
      </c>
      <c r="EW1396">
        <v>87.321234579999995</v>
      </c>
      <c r="EX1396">
        <v>64.632037909999994</v>
      </c>
      <c r="EY1396">
        <v>58.05196239</v>
      </c>
      <c r="EZ1396">
        <v>69.140953629999998</v>
      </c>
      <c r="FA1396">
        <v>69.035764349999994</v>
      </c>
      <c r="FB1396">
        <v>8.0895706520000008</v>
      </c>
      <c r="FC1396">
        <v>8.0688221640000002</v>
      </c>
      <c r="FD1396">
        <v>26.564694299999999</v>
      </c>
      <c r="FE1396">
        <v>27.958747989999999</v>
      </c>
      <c r="FF1396">
        <v>6.1364623309999997</v>
      </c>
      <c r="FG1396">
        <v>7.0161655319999996</v>
      </c>
      <c r="FH1396">
        <v>1.955701549</v>
      </c>
      <c r="FI1396">
        <v>1.3096759490000001</v>
      </c>
      <c r="FJ1396">
        <v>36.572375899999997</v>
      </c>
      <c r="FK1396">
        <v>37.688269499999997</v>
      </c>
      <c r="FL1396">
        <v>14.758839589999999</v>
      </c>
      <c r="FM1396">
        <v>13.64605807</v>
      </c>
      <c r="FN1396">
        <v>0</v>
      </c>
      <c r="FO1396">
        <v>1</v>
      </c>
      <c r="FP1396">
        <v>3</v>
      </c>
      <c r="FQ1396">
        <v>0</v>
      </c>
      <c r="FR1396">
        <f>5/13</f>
        <v>0.38461538461538464</v>
      </c>
      <c r="FS1396">
        <v>2</v>
      </c>
      <c r="FT1396">
        <v>0</v>
      </c>
      <c r="FU1396">
        <v>3</v>
      </c>
      <c r="FV1396">
        <v>2</v>
      </c>
      <c r="FW1396">
        <v>0</v>
      </c>
      <c r="FX1396">
        <v>1</v>
      </c>
    </row>
    <row r="1397" spans="1:180" x14ac:dyDescent="0.3">
      <c r="A1397" s="7" t="s">
        <v>67</v>
      </c>
      <c r="B1397" s="7" t="s">
        <v>70</v>
      </c>
      <c r="C1397" t="s">
        <v>52</v>
      </c>
      <c r="D1397">
        <v>17</v>
      </c>
      <c r="E1397">
        <v>3</v>
      </c>
      <c r="F1397">
        <v>1.88038835</v>
      </c>
      <c r="G1397">
        <v>1.3903571429999999</v>
      </c>
      <c r="H1397">
        <v>0.66868932000000003</v>
      </c>
      <c r="I1397">
        <v>0.68398214300000004</v>
      </c>
      <c r="J1397">
        <v>0.95202329699999999</v>
      </c>
      <c r="K1397">
        <v>1.4177151450000001</v>
      </c>
      <c r="L1397">
        <v>0.88641359600000003</v>
      </c>
      <c r="M1397">
        <v>1.27974443</v>
      </c>
      <c r="N1397">
        <v>23.09826211</v>
      </c>
      <c r="O1397">
        <v>22.40664469</v>
      </c>
      <c r="P1397">
        <v>1.242856051</v>
      </c>
      <c r="Q1397">
        <v>1.565330058</v>
      </c>
      <c r="R1397">
        <v>1.8819166519999999</v>
      </c>
      <c r="S1397">
        <v>1.3430054600000001</v>
      </c>
      <c r="T1397">
        <v>0.14583333300000001</v>
      </c>
      <c r="U1397">
        <v>0.54166666699999999</v>
      </c>
      <c r="V1397">
        <v>0.133333333</v>
      </c>
      <c r="W1397">
        <v>0.33333333300000001</v>
      </c>
      <c r="X1397">
        <v>8.3333332999999996E-2</v>
      </c>
      <c r="Y1397">
        <v>0.33333333300000001</v>
      </c>
      <c r="Z1397">
        <v>-29</v>
      </c>
      <c r="AA1397" s="5" t="s">
        <v>215</v>
      </c>
      <c r="AB1397">
        <v>-25</v>
      </c>
      <c r="AC1397">
        <v>-6</v>
      </c>
      <c r="AD1397" s="5" t="s">
        <v>244</v>
      </c>
      <c r="AE1397">
        <v>-3</v>
      </c>
      <c r="AF1397">
        <v>-22</v>
      </c>
      <c r="AG1397">
        <v>-3</v>
      </c>
      <c r="AH1397">
        <v>-21</v>
      </c>
      <c r="AI1397">
        <v>-2</v>
      </c>
      <c r="AJ1397">
        <v>-19</v>
      </c>
      <c r="AK1397">
        <v>0</v>
      </c>
      <c r="AL1397">
        <v>-19</v>
      </c>
      <c r="AM1397">
        <v>0</v>
      </c>
      <c r="AN1397">
        <v>-18</v>
      </c>
      <c r="AO1397">
        <v>1</v>
      </c>
      <c r="AP1397">
        <v>-16</v>
      </c>
      <c r="AQ1397">
        <v>3</v>
      </c>
      <c r="AR1397">
        <v>-15.5</v>
      </c>
      <c r="AS1397">
        <v>3.5</v>
      </c>
      <c r="AT1397">
        <v>-15.5</v>
      </c>
      <c r="AU1397">
        <v>3.5</v>
      </c>
      <c r="AV1397">
        <v>-15</v>
      </c>
      <c r="AW1397">
        <v>4</v>
      </c>
      <c r="AX1397">
        <v>-12</v>
      </c>
      <c r="AY1397">
        <v>7</v>
      </c>
      <c r="AZ1397">
        <v>-11</v>
      </c>
      <c r="BA1397">
        <v>8</v>
      </c>
      <c r="BB1397">
        <v>-10</v>
      </c>
      <c r="BC1397">
        <v>9</v>
      </c>
      <c r="BD1397">
        <v>-9</v>
      </c>
      <c r="BE1397">
        <v>10</v>
      </c>
      <c r="BF1397">
        <v>-7</v>
      </c>
      <c r="BG1397">
        <v>12</v>
      </c>
      <c r="BH1397">
        <v>-5</v>
      </c>
      <c r="BI1397">
        <v>14</v>
      </c>
      <c r="BJ1397">
        <v>0</v>
      </c>
      <c r="BK1397">
        <v>19</v>
      </c>
      <c r="BL1397">
        <v>0</v>
      </c>
      <c r="BM1397">
        <v>19</v>
      </c>
      <c r="BN1397">
        <v>-3</v>
      </c>
      <c r="BO1397">
        <v>-1</v>
      </c>
      <c r="BP1397">
        <v>-2</v>
      </c>
      <c r="BQ1397">
        <v>0</v>
      </c>
      <c r="BR1397">
        <v>-1</v>
      </c>
      <c r="BS1397">
        <v>0</v>
      </c>
      <c r="BT1397">
        <v>0</v>
      </c>
      <c r="BU1397">
        <v>-2</v>
      </c>
      <c r="BV1397">
        <v>-4</v>
      </c>
      <c r="BW1397">
        <v>0</v>
      </c>
      <c r="BX1397">
        <v>0</v>
      </c>
      <c r="BY1397">
        <v>0</v>
      </c>
      <c r="BZ1397">
        <v>-2</v>
      </c>
      <c r="CA1397">
        <v>1</v>
      </c>
      <c r="CB1397">
        <v>-1</v>
      </c>
      <c r="CC1397">
        <v>0</v>
      </c>
      <c r="CD1397">
        <v>2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-3</v>
      </c>
      <c r="CK1397">
        <v>1</v>
      </c>
      <c r="CL1397">
        <v>-2</v>
      </c>
      <c r="CM1397">
        <v>0</v>
      </c>
      <c r="CN1397">
        <v>-1</v>
      </c>
      <c r="CO1397">
        <v>2</v>
      </c>
      <c r="CP1397">
        <v>0</v>
      </c>
      <c r="CQ1397">
        <v>0</v>
      </c>
      <c r="CR1397">
        <v>0</v>
      </c>
      <c r="CS1397">
        <v>1</v>
      </c>
      <c r="CT1397">
        <v>-1</v>
      </c>
      <c r="CU1397">
        <v>1</v>
      </c>
      <c r="CV1397">
        <v>-1</v>
      </c>
      <c r="CW1397">
        <v>0</v>
      </c>
      <c r="CX1397">
        <v>0</v>
      </c>
      <c r="CY1397">
        <v>0</v>
      </c>
      <c r="CZ1397">
        <v>0</v>
      </c>
      <c r="DA1397">
        <v>2</v>
      </c>
      <c r="DB1397">
        <v>-42</v>
      </c>
      <c r="DC1397">
        <v>-18</v>
      </c>
      <c r="DD1397">
        <v>-33</v>
      </c>
      <c r="DE1397">
        <v>-9</v>
      </c>
      <c r="DF1397">
        <v>-33</v>
      </c>
      <c r="DG1397">
        <v>-9</v>
      </c>
      <c r="DH1397">
        <v>-31</v>
      </c>
      <c r="DI1397">
        <v>-7</v>
      </c>
      <c r="DJ1397">
        <v>-31</v>
      </c>
      <c r="DK1397">
        <v>-7</v>
      </c>
      <c r="DL1397">
        <v>-24</v>
      </c>
      <c r="DM1397">
        <v>0</v>
      </c>
      <c r="DN1397">
        <v>-23</v>
      </c>
      <c r="DO1397">
        <v>1</v>
      </c>
      <c r="DP1397">
        <v>-23</v>
      </c>
      <c r="DQ1397">
        <v>1</v>
      </c>
      <c r="DR1397">
        <v>-22</v>
      </c>
      <c r="DS1397">
        <v>2</v>
      </c>
      <c r="DT1397">
        <v>-22.5</v>
      </c>
      <c r="DU1397">
        <v>1.5</v>
      </c>
      <c r="DV1397">
        <v>-22.5</v>
      </c>
      <c r="DW1397">
        <v>1.5</v>
      </c>
      <c r="DX1397">
        <v>-27</v>
      </c>
      <c r="DY1397">
        <v>-3</v>
      </c>
      <c r="DZ1397">
        <v>-11</v>
      </c>
      <c r="EA1397">
        <v>13</v>
      </c>
      <c r="EB1397">
        <v>-14</v>
      </c>
      <c r="EC1397">
        <v>10</v>
      </c>
      <c r="ED1397">
        <v>-17</v>
      </c>
      <c r="EE1397">
        <v>7</v>
      </c>
      <c r="EF1397">
        <v>-11</v>
      </c>
      <c r="EG1397">
        <v>13</v>
      </c>
      <c r="EH1397">
        <v>-5</v>
      </c>
      <c r="EI1397">
        <v>19</v>
      </c>
      <c r="EJ1397">
        <v>-5</v>
      </c>
      <c r="EK1397">
        <v>19</v>
      </c>
      <c r="EL1397">
        <v>0</v>
      </c>
      <c r="EM1397">
        <v>24</v>
      </c>
      <c r="EN1397">
        <v>10</v>
      </c>
      <c r="EO1397">
        <v>34</v>
      </c>
      <c r="EP1397">
        <v>107.6667554</v>
      </c>
      <c r="EQ1397">
        <v>124.33234280000001</v>
      </c>
      <c r="ER1397">
        <v>83.495282340000003</v>
      </c>
      <c r="ES1397">
        <v>83.071402950000007</v>
      </c>
      <c r="ET1397">
        <v>122.48137389999999</v>
      </c>
      <c r="EU1397">
        <v>151.10046489999999</v>
      </c>
      <c r="EV1397">
        <v>81.777739260000004</v>
      </c>
      <c r="EW1397">
        <v>81.991788459999995</v>
      </c>
      <c r="EX1397">
        <v>44.370457029999997</v>
      </c>
      <c r="EY1397">
        <v>57.472135479999999</v>
      </c>
      <c r="EZ1397">
        <v>60.961595750000001</v>
      </c>
      <c r="FA1397">
        <v>63.199297209999997</v>
      </c>
      <c r="FB1397">
        <v>7.854407438</v>
      </c>
      <c r="FC1397">
        <v>10.48384553</v>
      </c>
      <c r="FD1397">
        <v>21.59175948</v>
      </c>
      <c r="FE1397">
        <v>26.66568109</v>
      </c>
      <c r="FF1397">
        <v>5.5709545350000003</v>
      </c>
      <c r="FG1397">
        <v>8.94210174</v>
      </c>
      <c r="FH1397">
        <v>1.149764754</v>
      </c>
      <c r="FI1397">
        <v>2.9391416010000002</v>
      </c>
      <c r="FJ1397">
        <v>31.683552120000002</v>
      </c>
      <c r="FK1397">
        <v>34.036481360000003</v>
      </c>
      <c r="FL1397">
        <v>10.49925829</v>
      </c>
      <c r="FM1397">
        <v>14.45127995</v>
      </c>
      <c r="FN1397">
        <v>1</v>
      </c>
      <c r="FO1397">
        <v>0</v>
      </c>
      <c r="FP1397">
        <v>0</v>
      </c>
      <c r="FQ1397">
        <v>4</v>
      </c>
      <c r="FR1397">
        <f>2/13</f>
        <v>0.15384615384615385</v>
      </c>
      <c r="FS1397">
        <v>2</v>
      </c>
      <c r="FT1397">
        <v>0</v>
      </c>
      <c r="FU1397">
        <v>2</v>
      </c>
      <c r="FV1397" t="s">
        <v>45</v>
      </c>
      <c r="FW1397">
        <v>0</v>
      </c>
      <c r="FX1397">
        <v>0</v>
      </c>
    </row>
    <row r="1398" spans="1:180" x14ac:dyDescent="0.3">
      <c r="A1398" s="7" t="s">
        <v>383</v>
      </c>
      <c r="B1398" s="7" t="s">
        <v>54</v>
      </c>
      <c r="C1398" t="s">
        <v>55</v>
      </c>
      <c r="D1398">
        <v>19</v>
      </c>
      <c r="E1398">
        <v>3</v>
      </c>
      <c r="F1398">
        <v>1.1299999999999999</v>
      </c>
      <c r="G1398">
        <v>1.415454545</v>
      </c>
      <c r="H1398">
        <v>0.71199999999999997</v>
      </c>
      <c r="I1398">
        <v>0.74781818200000005</v>
      </c>
      <c r="J1398">
        <v>1.197666667</v>
      </c>
      <c r="K1398">
        <v>1.166630611</v>
      </c>
      <c r="L1398">
        <v>0.57916666699999997</v>
      </c>
      <c r="M1398">
        <v>0.65625915400000001</v>
      </c>
      <c r="N1398">
        <v>19.641333329999998</v>
      </c>
      <c r="O1398">
        <v>17.167127069999999</v>
      </c>
      <c r="P1398">
        <v>0.78813333299999999</v>
      </c>
      <c r="Q1398">
        <v>1.348423433</v>
      </c>
      <c r="R1398">
        <v>1.2869999999999999</v>
      </c>
      <c r="S1398">
        <v>1.38510457</v>
      </c>
      <c r="T1398">
        <v>0.42592592600000001</v>
      </c>
      <c r="U1398">
        <v>0.41176470599999998</v>
      </c>
      <c r="V1398">
        <v>0.33333333300000001</v>
      </c>
      <c r="W1398">
        <v>0.66666666699999999</v>
      </c>
      <c r="X1398">
        <v>0.33333333300000001</v>
      </c>
      <c r="Y1398">
        <v>0.222222222</v>
      </c>
      <c r="Z1398">
        <v>-18</v>
      </c>
      <c r="AA1398" s="5" t="s">
        <v>188</v>
      </c>
      <c r="AB1398">
        <v>-14</v>
      </c>
      <c r="AC1398">
        <v>-16</v>
      </c>
      <c r="AD1398" s="5" t="s">
        <v>196</v>
      </c>
      <c r="AE1398">
        <v>-13</v>
      </c>
      <c r="AF1398">
        <v>-9</v>
      </c>
      <c r="AG1398">
        <v>-11</v>
      </c>
      <c r="AH1398">
        <v>-7</v>
      </c>
      <c r="AI1398">
        <v>-9</v>
      </c>
      <c r="AJ1398">
        <v>-7</v>
      </c>
      <c r="AK1398">
        <v>-9</v>
      </c>
      <c r="AL1398">
        <v>-4</v>
      </c>
      <c r="AM1398">
        <v>-6</v>
      </c>
      <c r="AN1398">
        <v>0</v>
      </c>
      <c r="AO1398">
        <v>-2</v>
      </c>
      <c r="AP1398">
        <v>0</v>
      </c>
      <c r="AQ1398">
        <v>-2</v>
      </c>
      <c r="AR1398">
        <v>0</v>
      </c>
      <c r="AS1398">
        <v>-2</v>
      </c>
      <c r="AT1398">
        <v>2</v>
      </c>
      <c r="AU1398">
        <v>0</v>
      </c>
      <c r="AV1398">
        <v>2</v>
      </c>
      <c r="AW1398">
        <v>0</v>
      </c>
      <c r="AX1398">
        <v>3</v>
      </c>
      <c r="AY1398">
        <v>1</v>
      </c>
      <c r="AZ1398">
        <v>4</v>
      </c>
      <c r="BA1398">
        <v>2</v>
      </c>
      <c r="BB1398">
        <v>4</v>
      </c>
      <c r="BC1398">
        <v>2</v>
      </c>
      <c r="BD1398">
        <v>5</v>
      </c>
      <c r="BE1398">
        <v>3</v>
      </c>
      <c r="BF1398">
        <v>5</v>
      </c>
      <c r="BG1398">
        <v>3</v>
      </c>
      <c r="BH1398">
        <v>7</v>
      </c>
      <c r="BI1398">
        <v>5</v>
      </c>
      <c r="BJ1398">
        <v>8</v>
      </c>
      <c r="BK1398">
        <v>6</v>
      </c>
      <c r="BL1398">
        <v>11</v>
      </c>
      <c r="BM1398">
        <v>9</v>
      </c>
      <c r="BN1398">
        <v>-4</v>
      </c>
      <c r="BO1398">
        <v>0</v>
      </c>
      <c r="BP1398">
        <v>1</v>
      </c>
      <c r="BQ1398">
        <v>-2</v>
      </c>
      <c r="BR1398">
        <v>1</v>
      </c>
      <c r="BS1398">
        <v>-1</v>
      </c>
      <c r="BT1398">
        <v>0</v>
      </c>
      <c r="BU1398">
        <v>-1</v>
      </c>
      <c r="BV1398">
        <v>-1</v>
      </c>
      <c r="BW1398">
        <v>1</v>
      </c>
      <c r="BX1398">
        <v>-2</v>
      </c>
      <c r="BY1398">
        <v>-1</v>
      </c>
      <c r="BZ1398">
        <v>0</v>
      </c>
      <c r="CA1398">
        <v>0</v>
      </c>
      <c r="CB1398">
        <v>-4</v>
      </c>
      <c r="CC1398">
        <v>0</v>
      </c>
      <c r="CD1398">
        <v>0</v>
      </c>
      <c r="CE1398">
        <v>0</v>
      </c>
      <c r="CF1398">
        <v>-1</v>
      </c>
      <c r="CG1398">
        <v>1</v>
      </c>
      <c r="CH1398">
        <v>0</v>
      </c>
      <c r="CI1398">
        <v>0</v>
      </c>
      <c r="CJ1398">
        <v>1</v>
      </c>
      <c r="CK1398">
        <v>-2</v>
      </c>
      <c r="CL1398">
        <v>-2</v>
      </c>
      <c r="CM1398">
        <v>3</v>
      </c>
      <c r="CN1398">
        <v>0</v>
      </c>
      <c r="CO1398">
        <v>-2</v>
      </c>
      <c r="CP1398">
        <v>2</v>
      </c>
      <c r="CQ1398">
        <v>1</v>
      </c>
      <c r="CR1398">
        <v>2</v>
      </c>
      <c r="CS1398">
        <v>0</v>
      </c>
      <c r="CT1398">
        <v>0</v>
      </c>
      <c r="CU1398">
        <v>0</v>
      </c>
      <c r="CV1398">
        <v>0</v>
      </c>
      <c r="CW1398">
        <v>0</v>
      </c>
      <c r="CX1398">
        <v>-2</v>
      </c>
      <c r="CY1398">
        <v>2</v>
      </c>
      <c r="CZ1398">
        <v>2</v>
      </c>
      <c r="DA1398">
        <v>0</v>
      </c>
      <c r="DB1398">
        <v>-32</v>
      </c>
      <c r="DC1398">
        <v>-26</v>
      </c>
      <c r="DD1398">
        <v>-22</v>
      </c>
      <c r="DE1398">
        <v>-16</v>
      </c>
      <c r="DF1398">
        <v>-27</v>
      </c>
      <c r="DG1398">
        <v>-21</v>
      </c>
      <c r="DH1398">
        <v>-16</v>
      </c>
      <c r="DI1398">
        <v>-10</v>
      </c>
      <c r="DJ1398">
        <v>-20</v>
      </c>
      <c r="DK1398">
        <v>-14</v>
      </c>
      <c r="DL1398">
        <v>-13</v>
      </c>
      <c r="DM1398">
        <v>-7</v>
      </c>
      <c r="DN1398">
        <v>1</v>
      </c>
      <c r="DO1398">
        <v>7</v>
      </c>
      <c r="DP1398">
        <v>-1</v>
      </c>
      <c r="DQ1398">
        <v>5</v>
      </c>
      <c r="DR1398">
        <v>0</v>
      </c>
      <c r="DS1398">
        <v>6</v>
      </c>
      <c r="DT1398">
        <v>2</v>
      </c>
      <c r="DU1398">
        <v>8</v>
      </c>
      <c r="DV1398">
        <v>-6</v>
      </c>
      <c r="DW1398">
        <v>0</v>
      </c>
      <c r="DX1398">
        <v>-6</v>
      </c>
      <c r="DY1398">
        <v>0</v>
      </c>
      <c r="DZ1398">
        <v>-4</v>
      </c>
      <c r="EA1398">
        <v>2</v>
      </c>
      <c r="EB1398">
        <v>-6</v>
      </c>
      <c r="EC1398">
        <v>0</v>
      </c>
      <c r="ED1398">
        <v>-4</v>
      </c>
      <c r="EE1398">
        <v>2</v>
      </c>
      <c r="EF1398">
        <v>0</v>
      </c>
      <c r="EG1398">
        <v>6</v>
      </c>
      <c r="EH1398">
        <v>2</v>
      </c>
      <c r="EI1398">
        <v>8</v>
      </c>
      <c r="EJ1398">
        <v>0</v>
      </c>
      <c r="EK1398">
        <v>6</v>
      </c>
      <c r="EL1398">
        <v>5</v>
      </c>
      <c r="EM1398">
        <v>11</v>
      </c>
      <c r="EN1398">
        <v>7</v>
      </c>
      <c r="EO1398">
        <v>13</v>
      </c>
      <c r="EP1398">
        <v>84.662999999999997</v>
      </c>
      <c r="EQ1398">
        <v>121.44909850000001</v>
      </c>
      <c r="ER1398">
        <v>80.342542089999995</v>
      </c>
      <c r="ES1398">
        <v>87.181721600000003</v>
      </c>
      <c r="ET1398">
        <v>85.921333329999996</v>
      </c>
      <c r="EU1398">
        <v>124.6720708</v>
      </c>
      <c r="EV1398">
        <v>80.361974989999993</v>
      </c>
      <c r="EW1398">
        <v>85.458200959999999</v>
      </c>
      <c r="EX1398">
        <v>32.733666669999998</v>
      </c>
      <c r="EY1398">
        <v>42.540063310000001</v>
      </c>
      <c r="EZ1398">
        <v>53.547789700000003</v>
      </c>
      <c r="FA1398">
        <v>62.951714770000002</v>
      </c>
      <c r="FB1398">
        <v>4.6353333330000002</v>
      </c>
      <c r="FC1398">
        <v>6.6391146259999996</v>
      </c>
      <c r="FD1398">
        <v>20.859333329999998</v>
      </c>
      <c r="FE1398">
        <v>19.73563489</v>
      </c>
      <c r="FF1398">
        <v>4.6210000000000004</v>
      </c>
      <c r="FG1398">
        <v>6.0810465159999998</v>
      </c>
      <c r="FH1398">
        <v>1.181</v>
      </c>
      <c r="FI1398">
        <v>1.9992990589999999</v>
      </c>
      <c r="FJ1398">
        <v>31.60069257</v>
      </c>
      <c r="FK1398">
        <v>34.609706930000002</v>
      </c>
      <c r="FL1398">
        <v>12.66266667</v>
      </c>
      <c r="FM1398">
        <v>10.2556978</v>
      </c>
      <c r="FN1398">
        <v>0</v>
      </c>
      <c r="FO1398">
        <v>0</v>
      </c>
      <c r="FP1398">
        <v>1</v>
      </c>
      <c r="FQ1398">
        <v>2</v>
      </c>
      <c r="FR1398">
        <f>3/12</f>
        <v>0.25</v>
      </c>
      <c r="FS1398" t="s">
        <v>45</v>
      </c>
      <c r="FT1398">
        <v>2</v>
      </c>
      <c r="FU1398">
        <v>2</v>
      </c>
      <c r="FV1398" t="s">
        <v>45</v>
      </c>
      <c r="FW1398">
        <v>2</v>
      </c>
      <c r="FX1398">
        <v>2</v>
      </c>
    </row>
    <row r="1399" spans="1:180" x14ac:dyDescent="0.3">
      <c r="A1399" s="7" t="s">
        <v>94</v>
      </c>
      <c r="B1399" s="7" t="s">
        <v>379</v>
      </c>
      <c r="C1399" t="s">
        <v>55</v>
      </c>
      <c r="D1399">
        <v>19</v>
      </c>
      <c r="E1399">
        <v>3</v>
      </c>
      <c r="F1399">
        <v>1.1384745759999999</v>
      </c>
      <c r="G1399">
        <v>1.31</v>
      </c>
      <c r="H1399">
        <v>0.73472881400000001</v>
      </c>
      <c r="I1399">
        <v>0.76</v>
      </c>
      <c r="J1399">
        <v>0.93148374199999995</v>
      </c>
      <c r="K1399">
        <v>0.66548257300000002</v>
      </c>
      <c r="L1399">
        <v>0.62113130100000002</v>
      </c>
      <c r="M1399">
        <v>0.53410053300000004</v>
      </c>
      <c r="N1399">
        <v>19.681752249999999</v>
      </c>
      <c r="O1399">
        <v>19.110537149999999</v>
      </c>
      <c r="P1399">
        <v>0.8274743</v>
      </c>
      <c r="Q1399">
        <v>0.94116285899999996</v>
      </c>
      <c r="R1399">
        <v>1.3026197470000001</v>
      </c>
      <c r="S1399">
        <v>1.318435346</v>
      </c>
      <c r="T1399">
        <v>0.33333333300000001</v>
      </c>
      <c r="U1399">
        <v>0.33333333300000001</v>
      </c>
      <c r="V1399">
        <v>0.33333333300000001</v>
      </c>
      <c r="W1399">
        <v>0.133333333</v>
      </c>
      <c r="X1399">
        <v>0.33333333300000001</v>
      </c>
      <c r="Y1399">
        <v>0.38095238100000001</v>
      </c>
      <c r="Z1399">
        <v>-23</v>
      </c>
      <c r="AA1399" s="5" t="s">
        <v>186</v>
      </c>
      <c r="AB1399">
        <v>-19</v>
      </c>
      <c r="AC1399">
        <v>-21</v>
      </c>
      <c r="AD1399" s="5" t="s">
        <v>210</v>
      </c>
      <c r="AE1399">
        <v>-18</v>
      </c>
      <c r="AF1399">
        <v>-14</v>
      </c>
      <c r="AG1399">
        <v>-16</v>
      </c>
      <c r="AH1399">
        <v>-12</v>
      </c>
      <c r="AI1399">
        <v>-14</v>
      </c>
      <c r="AJ1399">
        <v>-12</v>
      </c>
      <c r="AK1399">
        <v>-14</v>
      </c>
      <c r="AL1399">
        <v>-9</v>
      </c>
      <c r="AM1399">
        <v>-11</v>
      </c>
      <c r="AN1399">
        <v>-5</v>
      </c>
      <c r="AO1399">
        <v>-7</v>
      </c>
      <c r="AP1399">
        <v>-5</v>
      </c>
      <c r="AQ1399">
        <v>-7</v>
      </c>
      <c r="AR1399">
        <v>-5</v>
      </c>
      <c r="AS1399">
        <v>-7</v>
      </c>
      <c r="AT1399">
        <v>-3</v>
      </c>
      <c r="AU1399">
        <v>-5</v>
      </c>
      <c r="AV1399">
        <v>-3</v>
      </c>
      <c r="AW1399">
        <v>-5</v>
      </c>
      <c r="AX1399">
        <v>-2</v>
      </c>
      <c r="AY1399">
        <v>-4</v>
      </c>
      <c r="AZ1399">
        <v>-1</v>
      </c>
      <c r="BA1399">
        <v>-3</v>
      </c>
      <c r="BB1399">
        <v>-1</v>
      </c>
      <c r="BC1399">
        <v>-3</v>
      </c>
      <c r="BD1399">
        <v>0</v>
      </c>
      <c r="BE1399">
        <v>-2</v>
      </c>
      <c r="BF1399">
        <v>0</v>
      </c>
      <c r="BG1399">
        <v>-2</v>
      </c>
      <c r="BH1399">
        <v>2</v>
      </c>
      <c r="BI1399">
        <v>0</v>
      </c>
      <c r="BJ1399">
        <v>3</v>
      </c>
      <c r="BK1399">
        <v>1</v>
      </c>
      <c r="BL1399">
        <v>6</v>
      </c>
      <c r="BM1399">
        <v>4</v>
      </c>
      <c r="BN1399">
        <v>-2</v>
      </c>
      <c r="BO1399">
        <v>-2</v>
      </c>
      <c r="BP1399">
        <v>-1</v>
      </c>
      <c r="BQ1399">
        <v>0</v>
      </c>
      <c r="BR1399">
        <v>-3</v>
      </c>
      <c r="BS1399">
        <v>0</v>
      </c>
      <c r="BT1399">
        <v>-2</v>
      </c>
      <c r="BU1399">
        <v>0</v>
      </c>
      <c r="BV1399">
        <v>0</v>
      </c>
      <c r="BW1399">
        <v>-3</v>
      </c>
      <c r="BX1399">
        <v>0</v>
      </c>
      <c r="BY1399">
        <v>0</v>
      </c>
      <c r="BZ1399">
        <v>2</v>
      </c>
      <c r="CA1399">
        <v>-1</v>
      </c>
      <c r="CB1399">
        <v>0</v>
      </c>
      <c r="CC1399">
        <v>0</v>
      </c>
      <c r="CD1399">
        <v>0</v>
      </c>
      <c r="CE1399">
        <v>0</v>
      </c>
      <c r="CF1399">
        <v>-2</v>
      </c>
      <c r="CG1399">
        <v>-2</v>
      </c>
      <c r="CH1399">
        <v>0</v>
      </c>
      <c r="CI1399">
        <v>0</v>
      </c>
      <c r="CJ1399">
        <v>1</v>
      </c>
      <c r="CK1399">
        <v>-1</v>
      </c>
      <c r="CL1399">
        <v>1</v>
      </c>
      <c r="CM1399">
        <v>-2</v>
      </c>
      <c r="CN1399">
        <v>-1</v>
      </c>
      <c r="CO1399">
        <v>1</v>
      </c>
      <c r="CP1399">
        <v>-1</v>
      </c>
      <c r="CQ1399">
        <v>1</v>
      </c>
      <c r="CR1399">
        <v>-2</v>
      </c>
      <c r="CS1399">
        <v>2</v>
      </c>
      <c r="CT1399">
        <v>0</v>
      </c>
      <c r="CU1399">
        <v>0</v>
      </c>
      <c r="CV1399">
        <v>0</v>
      </c>
      <c r="CW1399">
        <v>0</v>
      </c>
      <c r="CX1399">
        <v>1</v>
      </c>
      <c r="CY1399">
        <v>0</v>
      </c>
      <c r="CZ1399">
        <v>0</v>
      </c>
      <c r="DA1399">
        <v>0</v>
      </c>
      <c r="DB1399">
        <v>-34</v>
      </c>
      <c r="DC1399">
        <v>-32</v>
      </c>
      <c r="DD1399">
        <v>-24</v>
      </c>
      <c r="DE1399">
        <v>-22</v>
      </c>
      <c r="DF1399">
        <v>-29</v>
      </c>
      <c r="DG1399">
        <v>-27</v>
      </c>
      <c r="DH1399">
        <v>-18</v>
      </c>
      <c r="DI1399">
        <v>-16</v>
      </c>
      <c r="DJ1399">
        <v>-22</v>
      </c>
      <c r="DK1399">
        <v>-20</v>
      </c>
      <c r="DL1399">
        <v>-15</v>
      </c>
      <c r="DM1399">
        <v>-13</v>
      </c>
      <c r="DN1399">
        <v>-1</v>
      </c>
      <c r="DO1399">
        <v>1</v>
      </c>
      <c r="DP1399">
        <v>-3</v>
      </c>
      <c r="DQ1399">
        <v>-1</v>
      </c>
      <c r="DR1399">
        <v>-2</v>
      </c>
      <c r="DS1399">
        <v>0</v>
      </c>
      <c r="DT1399">
        <v>0</v>
      </c>
      <c r="DU1399">
        <v>2</v>
      </c>
      <c r="DV1399">
        <v>-8</v>
      </c>
      <c r="DW1399">
        <v>-6</v>
      </c>
      <c r="DX1399">
        <v>-8</v>
      </c>
      <c r="DY1399">
        <v>-6</v>
      </c>
      <c r="DZ1399">
        <v>-6</v>
      </c>
      <c r="EA1399">
        <v>-4</v>
      </c>
      <c r="EB1399">
        <v>-8</v>
      </c>
      <c r="EC1399">
        <v>-6</v>
      </c>
      <c r="ED1399">
        <v>-6</v>
      </c>
      <c r="EE1399">
        <v>-4</v>
      </c>
      <c r="EF1399">
        <v>-2</v>
      </c>
      <c r="EG1399">
        <v>0</v>
      </c>
      <c r="EH1399">
        <v>0</v>
      </c>
      <c r="EI1399">
        <v>2</v>
      </c>
      <c r="EJ1399">
        <v>-2</v>
      </c>
      <c r="EK1399">
        <v>0</v>
      </c>
      <c r="EL1399">
        <v>3</v>
      </c>
      <c r="EM1399">
        <v>5</v>
      </c>
      <c r="EN1399">
        <v>5</v>
      </c>
      <c r="EO1399">
        <v>7</v>
      </c>
      <c r="EP1399">
        <v>130.4504695</v>
      </c>
      <c r="EQ1399">
        <v>163.84054309999999</v>
      </c>
      <c r="ER1399">
        <v>86.257900960000001</v>
      </c>
      <c r="ES1399">
        <v>88.558426870000005</v>
      </c>
      <c r="ET1399">
        <v>114.1818509</v>
      </c>
      <c r="EU1399">
        <v>151.71897340000001</v>
      </c>
      <c r="EV1399">
        <v>81.821767370000003</v>
      </c>
      <c r="EW1399">
        <v>87.011310309999999</v>
      </c>
      <c r="EX1399">
        <v>43.707352419999999</v>
      </c>
      <c r="EY1399">
        <v>45.311146700000002</v>
      </c>
      <c r="EZ1399">
        <v>57.084758469999997</v>
      </c>
      <c r="FA1399">
        <v>61.072932180000002</v>
      </c>
      <c r="FB1399">
        <v>8.1251424050000001</v>
      </c>
      <c r="FC1399">
        <v>5.9887101620000003</v>
      </c>
      <c r="FD1399">
        <v>25.519263410000001</v>
      </c>
      <c r="FE1399">
        <v>19.187261119999999</v>
      </c>
      <c r="FF1399">
        <v>6.0624833249999996</v>
      </c>
      <c r="FG1399">
        <v>5.5794240679999998</v>
      </c>
      <c r="FH1399">
        <v>1.9818170959999999</v>
      </c>
      <c r="FI1399">
        <v>2.2197016249999999</v>
      </c>
      <c r="FJ1399">
        <v>33.313115789999998</v>
      </c>
      <c r="FK1399">
        <v>31.173108209999999</v>
      </c>
      <c r="FL1399">
        <v>9.4730709799999993</v>
      </c>
      <c r="FM1399">
        <v>7.9456673069999999</v>
      </c>
      <c r="FN1399">
        <v>0</v>
      </c>
      <c r="FO1399">
        <v>1</v>
      </c>
      <c r="FP1399">
        <v>2</v>
      </c>
      <c r="FQ1399">
        <v>1</v>
      </c>
      <c r="FR1399">
        <f>5/13</f>
        <v>0.38461538461538464</v>
      </c>
      <c r="FS1399" t="s">
        <v>45</v>
      </c>
      <c r="FT1399">
        <v>2</v>
      </c>
      <c r="FU1399">
        <v>2</v>
      </c>
      <c r="FV1399">
        <v>2</v>
      </c>
      <c r="FW1399">
        <v>0</v>
      </c>
      <c r="FX1399">
        <v>2</v>
      </c>
    </row>
    <row r="1400" spans="1:180" x14ac:dyDescent="0.3">
      <c r="A1400" s="7" t="s">
        <v>82</v>
      </c>
      <c r="B1400" s="7" t="s">
        <v>84</v>
      </c>
      <c r="C1400" t="s">
        <v>55</v>
      </c>
      <c r="D1400">
        <v>19</v>
      </c>
      <c r="E1400">
        <v>3</v>
      </c>
      <c r="F1400">
        <v>1.372379421</v>
      </c>
      <c r="G1400">
        <v>0.67955223899999995</v>
      </c>
      <c r="H1400">
        <v>0.69136655899999999</v>
      </c>
      <c r="I1400">
        <v>0.83189552200000005</v>
      </c>
      <c r="J1400">
        <v>0.77823342200000001</v>
      </c>
      <c r="K1400">
        <v>1.0893833900000001</v>
      </c>
      <c r="L1400">
        <v>0.371130183</v>
      </c>
      <c r="M1400">
        <v>0.86513856099999997</v>
      </c>
      <c r="N1400">
        <v>17.920131699999999</v>
      </c>
      <c r="O1400">
        <v>15.920570120000001</v>
      </c>
      <c r="P1400">
        <v>0.88927366799999996</v>
      </c>
      <c r="Q1400">
        <v>1.336876129</v>
      </c>
      <c r="R1400">
        <v>1.4131894110000001</v>
      </c>
      <c r="S1400">
        <v>1.030632818</v>
      </c>
      <c r="T1400">
        <v>0.33333333300000001</v>
      </c>
      <c r="U1400">
        <v>0.58823529399999996</v>
      </c>
      <c r="V1400">
        <v>0.26666666700000002</v>
      </c>
      <c r="W1400">
        <v>0.66666666699999999</v>
      </c>
      <c r="X1400">
        <v>0.37037037</v>
      </c>
      <c r="Y1400">
        <v>0.51851851900000001</v>
      </c>
      <c r="Z1400">
        <v>-23</v>
      </c>
      <c r="AA1400" s="5" t="s">
        <v>196</v>
      </c>
      <c r="AB1400">
        <v>-19</v>
      </c>
      <c r="AC1400">
        <v>-7</v>
      </c>
      <c r="AD1400" s="5" t="s">
        <v>210</v>
      </c>
      <c r="AE1400">
        <v>-4</v>
      </c>
      <c r="AF1400">
        <v>-14</v>
      </c>
      <c r="AG1400">
        <v>-2</v>
      </c>
      <c r="AH1400">
        <v>-12</v>
      </c>
      <c r="AI1400">
        <v>0</v>
      </c>
      <c r="AJ1400">
        <v>-12</v>
      </c>
      <c r="AK1400">
        <v>0</v>
      </c>
      <c r="AL1400">
        <v>-9</v>
      </c>
      <c r="AM1400">
        <v>3</v>
      </c>
      <c r="AN1400">
        <v>-5</v>
      </c>
      <c r="AO1400">
        <v>7</v>
      </c>
      <c r="AP1400">
        <v>-5</v>
      </c>
      <c r="AQ1400">
        <v>7</v>
      </c>
      <c r="AR1400">
        <v>-5</v>
      </c>
      <c r="AS1400">
        <v>7</v>
      </c>
      <c r="AT1400">
        <v>-3</v>
      </c>
      <c r="AU1400">
        <v>9</v>
      </c>
      <c r="AV1400">
        <v>-3</v>
      </c>
      <c r="AW1400">
        <v>9</v>
      </c>
      <c r="AX1400">
        <v>-2</v>
      </c>
      <c r="AY1400">
        <v>10</v>
      </c>
      <c r="AZ1400">
        <v>-1</v>
      </c>
      <c r="BA1400">
        <v>11</v>
      </c>
      <c r="BB1400">
        <v>-1</v>
      </c>
      <c r="BC1400">
        <v>11</v>
      </c>
      <c r="BD1400">
        <v>0</v>
      </c>
      <c r="BE1400">
        <v>12</v>
      </c>
      <c r="BF1400">
        <v>0</v>
      </c>
      <c r="BG1400">
        <v>12</v>
      </c>
      <c r="BH1400">
        <v>2</v>
      </c>
      <c r="BI1400">
        <v>14</v>
      </c>
      <c r="BJ1400">
        <v>3</v>
      </c>
      <c r="BK1400">
        <v>15</v>
      </c>
      <c r="BL1400">
        <v>6</v>
      </c>
      <c r="BM1400">
        <v>18</v>
      </c>
      <c r="BN1400">
        <v>-1</v>
      </c>
      <c r="BO1400">
        <v>-2</v>
      </c>
      <c r="BP1400">
        <v>1</v>
      </c>
      <c r="BQ1400">
        <v>-1</v>
      </c>
      <c r="BR1400">
        <v>0</v>
      </c>
      <c r="BS1400">
        <v>0</v>
      </c>
      <c r="BT1400">
        <v>-2</v>
      </c>
      <c r="BU1400">
        <v>2</v>
      </c>
      <c r="BV1400">
        <v>0</v>
      </c>
      <c r="BW1400">
        <v>1</v>
      </c>
      <c r="BX1400">
        <v>0</v>
      </c>
      <c r="BY1400">
        <v>0</v>
      </c>
      <c r="BZ1400">
        <v>-1</v>
      </c>
      <c r="CA1400">
        <v>-1</v>
      </c>
      <c r="CB1400">
        <v>-2</v>
      </c>
      <c r="CC1400">
        <v>2</v>
      </c>
      <c r="CD1400">
        <v>-2</v>
      </c>
      <c r="CE1400">
        <v>2</v>
      </c>
      <c r="CF1400">
        <v>-1</v>
      </c>
      <c r="CG1400">
        <v>0</v>
      </c>
      <c r="CH1400">
        <v>0</v>
      </c>
      <c r="CI1400">
        <v>1</v>
      </c>
      <c r="CJ1400">
        <v>1</v>
      </c>
      <c r="CK1400">
        <v>-1</v>
      </c>
      <c r="CL1400">
        <v>0</v>
      </c>
      <c r="CM1400">
        <v>1</v>
      </c>
      <c r="CN1400">
        <v>0</v>
      </c>
      <c r="CO1400">
        <v>1</v>
      </c>
      <c r="CP1400">
        <v>1</v>
      </c>
      <c r="CQ1400">
        <v>-1</v>
      </c>
      <c r="CR1400">
        <v>0</v>
      </c>
      <c r="CS1400">
        <v>0</v>
      </c>
      <c r="CT1400">
        <v>2</v>
      </c>
      <c r="CU1400">
        <v>0</v>
      </c>
      <c r="CV1400">
        <v>-2</v>
      </c>
      <c r="CW1400">
        <v>0</v>
      </c>
      <c r="CX1400">
        <v>0</v>
      </c>
      <c r="CY1400">
        <v>1</v>
      </c>
      <c r="CZ1400">
        <v>-1</v>
      </c>
      <c r="DA1400">
        <v>1</v>
      </c>
      <c r="DB1400">
        <v>-32</v>
      </c>
      <c r="DC1400">
        <v>-19</v>
      </c>
      <c r="DD1400">
        <v>-22</v>
      </c>
      <c r="DE1400">
        <v>-9</v>
      </c>
      <c r="DF1400">
        <v>-27</v>
      </c>
      <c r="DG1400">
        <v>-14</v>
      </c>
      <c r="DH1400">
        <v>-16</v>
      </c>
      <c r="DI1400">
        <v>-3</v>
      </c>
      <c r="DJ1400">
        <v>-20</v>
      </c>
      <c r="DK1400">
        <v>-7</v>
      </c>
      <c r="DL1400">
        <v>-13</v>
      </c>
      <c r="DM1400">
        <v>0</v>
      </c>
      <c r="DN1400">
        <v>1</v>
      </c>
      <c r="DO1400">
        <v>14</v>
      </c>
      <c r="DP1400">
        <v>-1</v>
      </c>
      <c r="DQ1400">
        <v>12</v>
      </c>
      <c r="DR1400">
        <v>0</v>
      </c>
      <c r="DS1400">
        <v>13</v>
      </c>
      <c r="DT1400">
        <v>2</v>
      </c>
      <c r="DU1400">
        <v>15</v>
      </c>
      <c r="DV1400">
        <v>-6</v>
      </c>
      <c r="DW1400">
        <v>7</v>
      </c>
      <c r="DX1400">
        <v>-6</v>
      </c>
      <c r="DY1400">
        <v>7</v>
      </c>
      <c r="DZ1400">
        <v>-4</v>
      </c>
      <c r="EA1400">
        <v>9</v>
      </c>
      <c r="EB1400">
        <v>-6</v>
      </c>
      <c r="EC1400">
        <v>7</v>
      </c>
      <c r="ED1400">
        <v>-4</v>
      </c>
      <c r="EE1400">
        <v>9</v>
      </c>
      <c r="EF1400">
        <v>0</v>
      </c>
      <c r="EG1400">
        <v>13</v>
      </c>
      <c r="EH1400">
        <v>2</v>
      </c>
      <c r="EI1400">
        <v>15</v>
      </c>
      <c r="EJ1400">
        <v>0</v>
      </c>
      <c r="EK1400">
        <v>13</v>
      </c>
      <c r="EL1400">
        <v>5</v>
      </c>
      <c r="EM1400">
        <v>18</v>
      </c>
      <c r="EN1400">
        <v>7</v>
      </c>
      <c r="EO1400">
        <v>20</v>
      </c>
      <c r="EP1400">
        <v>104.4585814</v>
      </c>
      <c r="EQ1400">
        <v>179.0202318</v>
      </c>
      <c r="ER1400">
        <v>82.702994599999997</v>
      </c>
      <c r="ES1400">
        <v>90.178519989999998</v>
      </c>
      <c r="ET1400">
        <v>108.9596074</v>
      </c>
      <c r="EU1400">
        <v>206.32496320000001</v>
      </c>
      <c r="EV1400">
        <v>79.624832119999994</v>
      </c>
      <c r="EW1400">
        <v>89.325188920000002</v>
      </c>
      <c r="EX1400">
        <v>35.554929749999999</v>
      </c>
      <c r="EY1400">
        <v>69.281360789999994</v>
      </c>
      <c r="EZ1400">
        <v>53.669824319999996</v>
      </c>
      <c r="FA1400">
        <v>71.005484449999997</v>
      </c>
      <c r="FB1400">
        <v>4.2546154270000001</v>
      </c>
      <c r="FC1400">
        <v>9.3642335239999994</v>
      </c>
      <c r="FD1400">
        <v>19.485233059999999</v>
      </c>
      <c r="FE1400">
        <v>32.50450429</v>
      </c>
      <c r="FF1400">
        <v>4.1032317249999997</v>
      </c>
      <c r="FG1400">
        <v>10.34403592</v>
      </c>
      <c r="FH1400">
        <v>1.5036933109999999</v>
      </c>
      <c r="FI1400">
        <v>3.60008901</v>
      </c>
      <c r="FJ1400">
        <v>28.717802559999999</v>
      </c>
      <c r="FK1400">
        <v>30.08667312</v>
      </c>
      <c r="FL1400">
        <v>7.0188205679999998</v>
      </c>
      <c r="FM1400">
        <v>11.33618684</v>
      </c>
      <c r="FN1400">
        <v>0</v>
      </c>
      <c r="FO1400">
        <v>0</v>
      </c>
      <c r="FP1400">
        <v>1</v>
      </c>
      <c r="FQ1400">
        <v>1</v>
      </c>
      <c r="FR1400">
        <f>2/13</f>
        <v>0.15384615384615385</v>
      </c>
      <c r="FS1400">
        <v>2</v>
      </c>
      <c r="FT1400">
        <v>1</v>
      </c>
      <c r="FU1400">
        <v>2</v>
      </c>
      <c r="FV1400">
        <v>2</v>
      </c>
      <c r="FW1400">
        <v>1</v>
      </c>
      <c r="FX1400">
        <v>2</v>
      </c>
    </row>
    <row r="1401" spans="1:180" x14ac:dyDescent="0.3">
      <c r="A1401" s="7" t="s">
        <v>24</v>
      </c>
      <c r="B1401" s="7" t="s">
        <v>384</v>
      </c>
      <c r="C1401" t="s">
        <v>26</v>
      </c>
      <c r="D1401">
        <v>18</v>
      </c>
      <c r="E1401">
        <v>3</v>
      </c>
      <c r="F1401">
        <v>1.3879370289999999</v>
      </c>
      <c r="G1401">
        <v>2.29</v>
      </c>
      <c r="H1401">
        <v>0.69345721500000002</v>
      </c>
      <c r="I1401">
        <v>0.66700000000000004</v>
      </c>
      <c r="J1401">
        <v>1.279489901</v>
      </c>
      <c r="K1401">
        <v>0.74035024400000005</v>
      </c>
      <c r="L1401">
        <v>1.004683108</v>
      </c>
      <c r="M1401">
        <v>0.43021829700000003</v>
      </c>
      <c r="N1401">
        <v>19.967437010000001</v>
      </c>
      <c r="O1401">
        <v>19.040695800000002</v>
      </c>
      <c r="P1401">
        <v>1.3356279559999999</v>
      </c>
      <c r="Q1401">
        <v>0.90985535100000003</v>
      </c>
      <c r="R1401">
        <v>1.4415068609999999</v>
      </c>
      <c r="S1401">
        <v>2.1102696590000001</v>
      </c>
      <c r="T1401">
        <v>0.53703703700000005</v>
      </c>
      <c r="U1401">
        <v>0.20370370400000001</v>
      </c>
      <c r="V1401">
        <v>0.53333333299999997</v>
      </c>
      <c r="W1401">
        <v>0.26666666700000002</v>
      </c>
      <c r="X1401">
        <v>0.55555555599999995</v>
      </c>
      <c r="Y1401">
        <v>0.222222222</v>
      </c>
      <c r="Z1401">
        <v>-8</v>
      </c>
      <c r="AA1401" s="5" t="s">
        <v>212</v>
      </c>
      <c r="AB1401">
        <v>-6</v>
      </c>
      <c r="AC1401">
        <v>-24</v>
      </c>
      <c r="AD1401" s="5" t="s">
        <v>221</v>
      </c>
      <c r="AE1401">
        <v>-24</v>
      </c>
      <c r="AF1401">
        <v>-5</v>
      </c>
      <c r="AG1401">
        <v>-23</v>
      </c>
      <c r="AH1401">
        <v>-4</v>
      </c>
      <c r="AI1401">
        <v>-22</v>
      </c>
      <c r="AJ1401">
        <v>-3</v>
      </c>
      <c r="AK1401">
        <v>-21</v>
      </c>
      <c r="AL1401">
        <v>0</v>
      </c>
      <c r="AM1401">
        <v>-18</v>
      </c>
      <c r="AN1401">
        <v>0</v>
      </c>
      <c r="AO1401">
        <v>-18</v>
      </c>
      <c r="AP1401">
        <v>0</v>
      </c>
      <c r="AQ1401">
        <v>-18</v>
      </c>
      <c r="AR1401">
        <v>2</v>
      </c>
      <c r="AS1401">
        <v>-16</v>
      </c>
      <c r="AT1401">
        <v>3</v>
      </c>
      <c r="AU1401">
        <v>-15</v>
      </c>
      <c r="AV1401">
        <v>6</v>
      </c>
      <c r="AW1401">
        <v>-12</v>
      </c>
      <c r="AX1401">
        <v>6</v>
      </c>
      <c r="AY1401">
        <v>-12</v>
      </c>
      <c r="AZ1401">
        <v>7</v>
      </c>
      <c r="BA1401">
        <v>-11</v>
      </c>
      <c r="BB1401">
        <v>10</v>
      </c>
      <c r="BC1401">
        <v>-8</v>
      </c>
      <c r="BD1401">
        <v>12</v>
      </c>
      <c r="BE1401">
        <v>-6</v>
      </c>
      <c r="BF1401">
        <v>13</v>
      </c>
      <c r="BG1401">
        <v>-5</v>
      </c>
      <c r="BH1401">
        <v>17</v>
      </c>
      <c r="BI1401">
        <v>-1</v>
      </c>
      <c r="BJ1401">
        <v>18</v>
      </c>
      <c r="BK1401">
        <v>0</v>
      </c>
      <c r="BL1401">
        <v>24</v>
      </c>
      <c r="BM1401">
        <v>6</v>
      </c>
      <c r="BN1401">
        <v>-2</v>
      </c>
      <c r="BO1401">
        <v>-1</v>
      </c>
      <c r="BP1401">
        <v>0</v>
      </c>
      <c r="BQ1401">
        <v>0</v>
      </c>
      <c r="BR1401">
        <v>3</v>
      </c>
      <c r="BS1401">
        <v>-3</v>
      </c>
      <c r="BT1401">
        <v>-1</v>
      </c>
      <c r="BU1401">
        <v>0</v>
      </c>
      <c r="BV1401">
        <v>0</v>
      </c>
      <c r="BW1401">
        <v>-1</v>
      </c>
      <c r="BX1401">
        <v>1</v>
      </c>
      <c r="BY1401">
        <v>-3</v>
      </c>
      <c r="BZ1401">
        <v>-3</v>
      </c>
      <c r="CA1401">
        <v>0</v>
      </c>
      <c r="CB1401">
        <v>0</v>
      </c>
      <c r="CC1401">
        <v>-2</v>
      </c>
      <c r="CD1401">
        <v>0</v>
      </c>
      <c r="CE1401">
        <v>0</v>
      </c>
      <c r="CF1401">
        <v>-1</v>
      </c>
      <c r="CG1401">
        <v>-4</v>
      </c>
      <c r="CH1401">
        <v>1</v>
      </c>
      <c r="CI1401">
        <v>-3</v>
      </c>
      <c r="CJ1401">
        <v>1</v>
      </c>
      <c r="CK1401">
        <v>-5</v>
      </c>
      <c r="CL1401">
        <v>0</v>
      </c>
      <c r="CM1401">
        <v>-4</v>
      </c>
      <c r="CN1401">
        <v>4</v>
      </c>
      <c r="CO1401">
        <v>1</v>
      </c>
      <c r="CP1401">
        <v>-2</v>
      </c>
      <c r="CQ1401">
        <v>-1</v>
      </c>
      <c r="CR1401">
        <v>0</v>
      </c>
      <c r="CS1401">
        <v>0</v>
      </c>
      <c r="CT1401">
        <v>1</v>
      </c>
      <c r="CU1401">
        <v>0</v>
      </c>
      <c r="CV1401">
        <v>1</v>
      </c>
      <c r="CW1401">
        <v>-2</v>
      </c>
      <c r="CX1401">
        <v>0</v>
      </c>
      <c r="CY1401">
        <v>0</v>
      </c>
      <c r="CZ1401">
        <v>1</v>
      </c>
      <c r="DA1401">
        <v>1</v>
      </c>
      <c r="DB1401">
        <v>-6</v>
      </c>
      <c r="DC1401">
        <v>-37</v>
      </c>
      <c r="DD1401">
        <v>-12</v>
      </c>
      <c r="DE1401">
        <v>-43</v>
      </c>
      <c r="DF1401">
        <v>-8</v>
      </c>
      <c r="DG1401">
        <v>-39</v>
      </c>
      <c r="DH1401">
        <v>-12</v>
      </c>
      <c r="DI1401">
        <v>-43</v>
      </c>
      <c r="DJ1401">
        <v>-12</v>
      </c>
      <c r="DK1401">
        <v>-43</v>
      </c>
      <c r="DL1401">
        <v>-3</v>
      </c>
      <c r="DM1401">
        <v>-34</v>
      </c>
      <c r="DN1401">
        <v>-8</v>
      </c>
      <c r="DO1401">
        <v>-39</v>
      </c>
      <c r="DP1401">
        <v>-1</v>
      </c>
      <c r="DQ1401">
        <v>-32</v>
      </c>
      <c r="DR1401">
        <v>0</v>
      </c>
      <c r="DS1401">
        <v>-31</v>
      </c>
      <c r="DT1401">
        <v>0</v>
      </c>
      <c r="DU1401">
        <v>-31</v>
      </c>
      <c r="DV1401">
        <v>-9</v>
      </c>
      <c r="DW1401">
        <v>-40</v>
      </c>
      <c r="DX1401">
        <v>8</v>
      </c>
      <c r="DY1401">
        <v>-23</v>
      </c>
      <c r="DZ1401">
        <v>15</v>
      </c>
      <c r="EA1401">
        <v>-16</v>
      </c>
      <c r="EB1401">
        <v>12</v>
      </c>
      <c r="EC1401">
        <v>-19</v>
      </c>
      <c r="ED1401">
        <v>16</v>
      </c>
      <c r="EE1401">
        <v>-15</v>
      </c>
      <c r="EF1401">
        <v>11</v>
      </c>
      <c r="EG1401">
        <v>-20</v>
      </c>
      <c r="EH1401">
        <v>17</v>
      </c>
      <c r="EI1401">
        <v>-14</v>
      </c>
      <c r="EJ1401">
        <v>15</v>
      </c>
      <c r="EK1401">
        <v>-16</v>
      </c>
      <c r="EL1401">
        <v>31</v>
      </c>
      <c r="EM1401">
        <v>0</v>
      </c>
      <c r="EN1401">
        <v>26</v>
      </c>
      <c r="EO1401">
        <v>-5</v>
      </c>
      <c r="EP1401">
        <v>124.0264736</v>
      </c>
      <c r="EQ1401">
        <v>120.41950900000001</v>
      </c>
      <c r="ER1401">
        <v>86.282645410000001</v>
      </c>
      <c r="ES1401">
        <v>87.151606220000005</v>
      </c>
      <c r="ET1401">
        <v>117.9370605</v>
      </c>
      <c r="EU1401">
        <v>117.61639479999999</v>
      </c>
      <c r="EV1401">
        <v>82.09788983</v>
      </c>
      <c r="EW1401">
        <v>81.851302180000005</v>
      </c>
      <c r="EX1401">
        <v>42.723669479999998</v>
      </c>
      <c r="EY1401">
        <v>38.429656209999997</v>
      </c>
      <c r="EZ1401">
        <v>58.518381009999999</v>
      </c>
      <c r="FA1401">
        <v>58.98135997</v>
      </c>
      <c r="FB1401">
        <v>8.3691023569999992</v>
      </c>
      <c r="FC1401">
        <v>5.7665158290000003</v>
      </c>
      <c r="FD1401">
        <v>24.143854099999999</v>
      </c>
      <c r="FE1401">
        <v>25.22195717</v>
      </c>
      <c r="FF1401">
        <v>6.0157546179999999</v>
      </c>
      <c r="FG1401">
        <v>4.7508510240000001</v>
      </c>
      <c r="FH1401">
        <v>2.3892244279999999</v>
      </c>
      <c r="FI1401">
        <v>1.278940221</v>
      </c>
      <c r="FJ1401">
        <v>33.762493120000002</v>
      </c>
      <c r="FK1401">
        <v>27.005132239999998</v>
      </c>
      <c r="FL1401">
        <v>13.51051887</v>
      </c>
      <c r="FM1401">
        <v>7.5830242090000004</v>
      </c>
      <c r="FN1401">
        <v>0</v>
      </c>
      <c r="FO1401">
        <v>1</v>
      </c>
      <c r="FP1401">
        <v>0</v>
      </c>
      <c r="FQ1401">
        <v>1</v>
      </c>
      <c r="FR1401">
        <f>5/13</f>
        <v>0.38461538461538464</v>
      </c>
      <c r="FS1401">
        <v>1</v>
      </c>
      <c r="FT1401">
        <v>2</v>
      </c>
      <c r="FU1401">
        <v>1</v>
      </c>
      <c r="FV1401">
        <v>1</v>
      </c>
      <c r="FW1401">
        <v>1</v>
      </c>
      <c r="FX1401">
        <v>0</v>
      </c>
    </row>
    <row r="1402" spans="1:180" x14ac:dyDescent="0.3">
      <c r="A1402" s="7" t="s">
        <v>23</v>
      </c>
      <c r="B1402" s="7" t="s">
        <v>43</v>
      </c>
      <c r="C1402" t="s">
        <v>26</v>
      </c>
      <c r="D1402">
        <v>18</v>
      </c>
      <c r="E1402">
        <v>3</v>
      </c>
      <c r="F1402">
        <v>1.101891892</v>
      </c>
      <c r="G1402">
        <v>0.81203703699999996</v>
      </c>
      <c r="H1402">
        <v>0.73410810800000004</v>
      </c>
      <c r="I1402">
        <v>0.75133333300000005</v>
      </c>
      <c r="J1402">
        <v>1.486633608</v>
      </c>
      <c r="K1402">
        <v>1.8084413640000001</v>
      </c>
      <c r="L1402">
        <v>1.0973842869999999</v>
      </c>
      <c r="M1402">
        <v>1.3525590199999999</v>
      </c>
      <c r="N1402">
        <v>21.260253079999998</v>
      </c>
      <c r="O1402">
        <v>16.12751836</v>
      </c>
      <c r="P1402">
        <v>1.7895148249999999</v>
      </c>
      <c r="Q1402">
        <v>1.8664284310000001</v>
      </c>
      <c r="R1402">
        <v>1.145196517</v>
      </c>
      <c r="S1402">
        <v>1.265705715</v>
      </c>
      <c r="T1402">
        <v>0.64814814799999998</v>
      </c>
      <c r="U1402">
        <v>0.53703703700000005</v>
      </c>
      <c r="V1402">
        <v>0.73333333300000003</v>
      </c>
      <c r="W1402">
        <v>0.46666666699999998</v>
      </c>
      <c r="X1402">
        <v>0.48148148099999999</v>
      </c>
      <c r="Y1402">
        <v>0.51851851900000001</v>
      </c>
      <c r="Z1402">
        <v>-2</v>
      </c>
      <c r="AA1402" s="5" t="s">
        <v>245</v>
      </c>
      <c r="AB1402">
        <v>0</v>
      </c>
      <c r="AC1402">
        <v>-6</v>
      </c>
      <c r="AD1402" s="5" t="s">
        <v>197</v>
      </c>
      <c r="AE1402">
        <v>-6</v>
      </c>
      <c r="AF1402">
        <v>1</v>
      </c>
      <c r="AG1402">
        <v>-5</v>
      </c>
      <c r="AH1402">
        <v>2</v>
      </c>
      <c r="AI1402">
        <v>-4</v>
      </c>
      <c r="AJ1402">
        <v>3</v>
      </c>
      <c r="AK1402">
        <v>-3</v>
      </c>
      <c r="AL1402">
        <v>6</v>
      </c>
      <c r="AM1402">
        <v>0</v>
      </c>
      <c r="AN1402">
        <v>6</v>
      </c>
      <c r="AO1402">
        <v>0</v>
      </c>
      <c r="AP1402">
        <v>6</v>
      </c>
      <c r="AQ1402">
        <v>0</v>
      </c>
      <c r="AR1402">
        <v>8</v>
      </c>
      <c r="AS1402">
        <v>2</v>
      </c>
      <c r="AT1402">
        <v>9</v>
      </c>
      <c r="AU1402">
        <v>3</v>
      </c>
      <c r="AV1402">
        <v>12</v>
      </c>
      <c r="AW1402">
        <v>6</v>
      </c>
      <c r="AX1402">
        <v>12</v>
      </c>
      <c r="AY1402">
        <v>6</v>
      </c>
      <c r="AZ1402">
        <v>13</v>
      </c>
      <c r="BA1402">
        <v>7</v>
      </c>
      <c r="BB1402">
        <v>16</v>
      </c>
      <c r="BC1402">
        <v>10</v>
      </c>
      <c r="BD1402">
        <v>18</v>
      </c>
      <c r="BE1402">
        <v>12</v>
      </c>
      <c r="BF1402">
        <v>19</v>
      </c>
      <c r="BG1402">
        <v>13</v>
      </c>
      <c r="BH1402">
        <v>23</v>
      </c>
      <c r="BI1402">
        <v>17</v>
      </c>
      <c r="BJ1402">
        <v>24</v>
      </c>
      <c r="BK1402">
        <v>18</v>
      </c>
      <c r="BL1402">
        <v>30</v>
      </c>
      <c r="BM1402">
        <v>24</v>
      </c>
      <c r="BN1402">
        <v>0</v>
      </c>
      <c r="BO1402">
        <v>0</v>
      </c>
      <c r="BP1402">
        <v>3</v>
      </c>
      <c r="BQ1402">
        <v>-2</v>
      </c>
      <c r="BR1402">
        <v>0</v>
      </c>
      <c r="BS1402">
        <v>0</v>
      </c>
      <c r="BT1402">
        <v>-3</v>
      </c>
      <c r="BU1402">
        <v>-2</v>
      </c>
      <c r="BV1402">
        <v>2</v>
      </c>
      <c r="BW1402">
        <v>0</v>
      </c>
      <c r="BX1402">
        <v>-2</v>
      </c>
      <c r="BY1402">
        <v>-1</v>
      </c>
      <c r="BZ1402">
        <v>0</v>
      </c>
      <c r="CA1402">
        <v>0</v>
      </c>
      <c r="CB1402">
        <v>2</v>
      </c>
      <c r="CC1402">
        <v>0</v>
      </c>
      <c r="CD1402">
        <v>-3</v>
      </c>
      <c r="CE1402">
        <v>3</v>
      </c>
      <c r="CF1402">
        <v>1</v>
      </c>
      <c r="CG1402">
        <v>-2</v>
      </c>
      <c r="CH1402">
        <v>-1</v>
      </c>
      <c r="CI1402">
        <v>0</v>
      </c>
      <c r="CJ1402">
        <v>3</v>
      </c>
      <c r="CK1402">
        <v>2</v>
      </c>
      <c r="CL1402">
        <v>0</v>
      </c>
      <c r="CM1402">
        <v>4</v>
      </c>
      <c r="CN1402">
        <v>1</v>
      </c>
      <c r="CO1402">
        <v>-1</v>
      </c>
      <c r="CP1402">
        <v>1</v>
      </c>
      <c r="CQ1402">
        <v>2</v>
      </c>
      <c r="CR1402">
        <v>3</v>
      </c>
      <c r="CS1402">
        <v>2</v>
      </c>
      <c r="CT1402">
        <v>2</v>
      </c>
      <c r="CU1402">
        <v>3</v>
      </c>
      <c r="CV1402">
        <v>-1</v>
      </c>
      <c r="CW1402">
        <v>1</v>
      </c>
      <c r="CX1402">
        <v>3</v>
      </c>
      <c r="CY1402">
        <v>0</v>
      </c>
      <c r="CZ1402">
        <v>1</v>
      </c>
      <c r="DA1402">
        <v>3</v>
      </c>
      <c r="DB1402">
        <v>2</v>
      </c>
      <c r="DC1402">
        <v>2</v>
      </c>
      <c r="DD1402">
        <v>-4</v>
      </c>
      <c r="DE1402">
        <v>-4</v>
      </c>
      <c r="DF1402">
        <v>0</v>
      </c>
      <c r="DG1402">
        <v>0</v>
      </c>
      <c r="DH1402">
        <v>-4</v>
      </c>
      <c r="DI1402">
        <v>-4</v>
      </c>
      <c r="DJ1402">
        <v>-4</v>
      </c>
      <c r="DK1402">
        <v>-4</v>
      </c>
      <c r="DL1402">
        <v>5</v>
      </c>
      <c r="DM1402">
        <v>5</v>
      </c>
      <c r="DN1402">
        <v>0</v>
      </c>
      <c r="DO1402">
        <v>0</v>
      </c>
      <c r="DP1402">
        <v>7</v>
      </c>
      <c r="DQ1402">
        <v>7</v>
      </c>
      <c r="DR1402">
        <v>8</v>
      </c>
      <c r="DS1402">
        <v>8</v>
      </c>
      <c r="DT1402">
        <v>8</v>
      </c>
      <c r="DU1402">
        <v>8</v>
      </c>
      <c r="DV1402">
        <v>-1</v>
      </c>
      <c r="DW1402">
        <v>-1</v>
      </c>
      <c r="DX1402">
        <v>16</v>
      </c>
      <c r="DY1402">
        <v>16</v>
      </c>
      <c r="DZ1402">
        <v>23</v>
      </c>
      <c r="EA1402">
        <v>23</v>
      </c>
      <c r="EB1402">
        <v>20</v>
      </c>
      <c r="EC1402">
        <v>20</v>
      </c>
      <c r="ED1402">
        <v>24</v>
      </c>
      <c r="EE1402">
        <v>24</v>
      </c>
      <c r="EF1402">
        <v>19</v>
      </c>
      <c r="EG1402">
        <v>19</v>
      </c>
      <c r="EH1402">
        <v>25</v>
      </c>
      <c r="EI1402">
        <v>25</v>
      </c>
      <c r="EJ1402">
        <v>23</v>
      </c>
      <c r="EK1402">
        <v>23</v>
      </c>
      <c r="EL1402">
        <v>39</v>
      </c>
      <c r="EM1402">
        <v>39</v>
      </c>
      <c r="EN1402">
        <v>34</v>
      </c>
      <c r="EO1402">
        <v>34</v>
      </c>
      <c r="EP1402">
        <v>175.53655760000001</v>
      </c>
      <c r="EQ1402">
        <v>208.97161009999999</v>
      </c>
      <c r="ER1402">
        <v>87.791238449999994</v>
      </c>
      <c r="ES1402">
        <v>90.904001100000002</v>
      </c>
      <c r="ET1402">
        <v>185.84495620000001</v>
      </c>
      <c r="EU1402">
        <v>230.2535365</v>
      </c>
      <c r="EV1402">
        <v>87.041646990000004</v>
      </c>
      <c r="EW1402">
        <v>89.972531619999998</v>
      </c>
      <c r="EX1402">
        <v>50.150477010000003</v>
      </c>
      <c r="EY1402">
        <v>75.297568580000004</v>
      </c>
      <c r="EZ1402">
        <v>61.994492600000001</v>
      </c>
      <c r="FA1402">
        <v>73.849373659999998</v>
      </c>
      <c r="FB1402">
        <v>9.7998629749999999</v>
      </c>
      <c r="FC1402">
        <v>11.755626230000001</v>
      </c>
      <c r="FD1402">
        <v>31.13560296</v>
      </c>
      <c r="FE1402">
        <v>38.542776590000003</v>
      </c>
      <c r="FF1402">
        <v>8.9954121439999994</v>
      </c>
      <c r="FG1402">
        <v>11.40051341</v>
      </c>
      <c r="FH1402">
        <v>2.35931852</v>
      </c>
      <c r="FI1402">
        <v>3.028863882</v>
      </c>
      <c r="FJ1402">
        <v>30.703338630000001</v>
      </c>
      <c r="FK1402">
        <v>33.830790739999998</v>
      </c>
      <c r="FL1402">
        <v>12.30523655</v>
      </c>
      <c r="FM1402">
        <v>15.66528048</v>
      </c>
      <c r="FN1402">
        <v>0</v>
      </c>
      <c r="FO1402">
        <v>0</v>
      </c>
      <c r="FP1402">
        <v>0</v>
      </c>
      <c r="FQ1402">
        <v>1</v>
      </c>
      <c r="FR1402">
        <f>6/12</f>
        <v>0.5</v>
      </c>
      <c r="FS1402">
        <v>1</v>
      </c>
      <c r="FT1402">
        <v>2</v>
      </c>
      <c r="FU1402">
        <v>0</v>
      </c>
      <c r="FV1402">
        <v>1</v>
      </c>
      <c r="FW1402">
        <v>2</v>
      </c>
      <c r="FX1402">
        <v>0</v>
      </c>
    </row>
    <row r="1403" spans="1:180" x14ac:dyDescent="0.3">
      <c r="A1403" s="7" t="s">
        <v>73</v>
      </c>
      <c r="B1403" s="7" t="s">
        <v>51</v>
      </c>
      <c r="C1403" t="s">
        <v>52</v>
      </c>
      <c r="D1403">
        <v>17</v>
      </c>
      <c r="E1403">
        <v>3</v>
      </c>
      <c r="F1403">
        <v>3.6241392650000002</v>
      </c>
      <c r="G1403">
        <v>1.9467266190000001</v>
      </c>
      <c r="H1403">
        <v>0.78593810399999997</v>
      </c>
      <c r="I1403">
        <v>0.60102672099999999</v>
      </c>
      <c r="J1403">
        <v>1.7009006369999999</v>
      </c>
      <c r="K1403">
        <v>0.65448481999999997</v>
      </c>
      <c r="L1403">
        <v>0.77332819900000005</v>
      </c>
      <c r="M1403">
        <v>0.70882992300000003</v>
      </c>
      <c r="N1403">
        <v>23.05095626</v>
      </c>
      <c r="O1403">
        <v>23.916572840000001</v>
      </c>
      <c r="P1403">
        <v>1.2472071170000001</v>
      </c>
      <c r="Q1403">
        <v>1.184843243</v>
      </c>
      <c r="R1403">
        <v>1.978237096</v>
      </c>
      <c r="S1403">
        <v>1.8435252550000001</v>
      </c>
      <c r="T1403">
        <v>0.14583333300000001</v>
      </c>
      <c r="U1403">
        <v>0.25</v>
      </c>
      <c r="V1403">
        <v>0.2</v>
      </c>
      <c r="W1403">
        <v>0.133333333</v>
      </c>
      <c r="X1403">
        <v>0.20833333300000001</v>
      </c>
      <c r="Y1403">
        <v>0.428571429</v>
      </c>
      <c r="Z1403">
        <v>-29</v>
      </c>
      <c r="AA1403" s="5" t="s">
        <v>213</v>
      </c>
      <c r="AB1403">
        <v>-25</v>
      </c>
      <c r="AC1403">
        <v>-20</v>
      </c>
      <c r="AD1403" s="5" t="s">
        <v>244</v>
      </c>
      <c r="AE1403">
        <v>-17</v>
      </c>
      <c r="AF1403">
        <v>-22</v>
      </c>
      <c r="AG1403">
        <v>-17</v>
      </c>
      <c r="AH1403">
        <v>-21</v>
      </c>
      <c r="AI1403">
        <v>-16</v>
      </c>
      <c r="AJ1403">
        <v>-19</v>
      </c>
      <c r="AK1403">
        <v>-14</v>
      </c>
      <c r="AL1403">
        <v>-19</v>
      </c>
      <c r="AM1403">
        <v>-14</v>
      </c>
      <c r="AN1403">
        <v>-18</v>
      </c>
      <c r="AO1403">
        <v>-13</v>
      </c>
      <c r="AP1403">
        <v>-16</v>
      </c>
      <c r="AQ1403">
        <v>-11</v>
      </c>
      <c r="AR1403">
        <v>-15.5</v>
      </c>
      <c r="AS1403">
        <v>-10.5</v>
      </c>
      <c r="AT1403">
        <v>-15.5</v>
      </c>
      <c r="AU1403">
        <v>-10.5</v>
      </c>
      <c r="AV1403">
        <v>-15</v>
      </c>
      <c r="AW1403">
        <v>-10</v>
      </c>
      <c r="AX1403">
        <v>-12</v>
      </c>
      <c r="AY1403">
        <v>-7</v>
      </c>
      <c r="AZ1403">
        <v>-11</v>
      </c>
      <c r="BA1403">
        <v>-6</v>
      </c>
      <c r="BB1403">
        <v>-10</v>
      </c>
      <c r="BC1403">
        <v>-5</v>
      </c>
      <c r="BD1403">
        <v>-9</v>
      </c>
      <c r="BE1403">
        <v>-4</v>
      </c>
      <c r="BF1403">
        <v>-7</v>
      </c>
      <c r="BG1403">
        <v>-2</v>
      </c>
      <c r="BH1403">
        <v>-5</v>
      </c>
      <c r="BI1403">
        <v>0</v>
      </c>
      <c r="BJ1403">
        <v>0</v>
      </c>
      <c r="BK1403">
        <v>5</v>
      </c>
      <c r="BL1403">
        <v>0</v>
      </c>
      <c r="BM1403">
        <v>5</v>
      </c>
      <c r="BN1403">
        <v>-8</v>
      </c>
      <c r="BO1403">
        <v>-1</v>
      </c>
      <c r="BP1403">
        <v>-4</v>
      </c>
      <c r="BQ1403">
        <v>0</v>
      </c>
      <c r="BR1403">
        <v>-3</v>
      </c>
      <c r="BS1403">
        <v>-4</v>
      </c>
      <c r="BT1403">
        <v>-3</v>
      </c>
      <c r="BU1403">
        <v>1</v>
      </c>
      <c r="BV1403">
        <v>0</v>
      </c>
      <c r="BW1403">
        <v>-1</v>
      </c>
      <c r="BX1403">
        <v>-2</v>
      </c>
      <c r="BY1403">
        <v>0</v>
      </c>
      <c r="BZ1403">
        <v>-2</v>
      </c>
      <c r="CA1403">
        <v>0</v>
      </c>
      <c r="CB1403">
        <v>-3</v>
      </c>
      <c r="CC1403">
        <v>-2</v>
      </c>
      <c r="CD1403">
        <v>-2</v>
      </c>
      <c r="CE1403">
        <v>-5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-1</v>
      </c>
      <c r="CN1403">
        <v>-2</v>
      </c>
      <c r="CO1403">
        <v>0</v>
      </c>
      <c r="CP1403">
        <v>-3</v>
      </c>
      <c r="CQ1403">
        <v>0</v>
      </c>
      <c r="CR1403">
        <v>4</v>
      </c>
      <c r="CS1403">
        <v>-1</v>
      </c>
      <c r="CT1403">
        <v>-1</v>
      </c>
      <c r="CU1403">
        <v>-1</v>
      </c>
      <c r="CV1403">
        <v>0</v>
      </c>
      <c r="CW1403">
        <v>0</v>
      </c>
      <c r="CX1403">
        <v>0</v>
      </c>
      <c r="CY1403">
        <v>1</v>
      </c>
      <c r="CZ1403">
        <v>0</v>
      </c>
      <c r="DA1403">
        <v>0</v>
      </c>
      <c r="DB1403">
        <v>-52</v>
      </c>
      <c r="DC1403">
        <v>-37</v>
      </c>
      <c r="DD1403">
        <v>-43</v>
      </c>
      <c r="DE1403">
        <v>-28</v>
      </c>
      <c r="DF1403">
        <v>-43</v>
      </c>
      <c r="DG1403">
        <v>-28</v>
      </c>
      <c r="DH1403">
        <v>-41</v>
      </c>
      <c r="DI1403">
        <v>-26</v>
      </c>
      <c r="DJ1403">
        <v>-41</v>
      </c>
      <c r="DK1403">
        <v>-26</v>
      </c>
      <c r="DL1403">
        <v>-34</v>
      </c>
      <c r="DM1403">
        <v>-19</v>
      </c>
      <c r="DN1403">
        <v>-33</v>
      </c>
      <c r="DO1403">
        <v>-18</v>
      </c>
      <c r="DP1403">
        <v>-33</v>
      </c>
      <c r="DQ1403">
        <v>-18</v>
      </c>
      <c r="DR1403">
        <v>-32</v>
      </c>
      <c r="DS1403">
        <v>-17</v>
      </c>
      <c r="DT1403">
        <v>-32.5</v>
      </c>
      <c r="DU1403">
        <v>-17.5</v>
      </c>
      <c r="DV1403">
        <v>-32.5</v>
      </c>
      <c r="DW1403">
        <v>-17.5</v>
      </c>
      <c r="DX1403">
        <v>-37</v>
      </c>
      <c r="DY1403">
        <v>-22</v>
      </c>
      <c r="DZ1403">
        <v>-21</v>
      </c>
      <c r="EA1403">
        <v>-6</v>
      </c>
      <c r="EB1403">
        <v>-24</v>
      </c>
      <c r="EC1403">
        <v>-9</v>
      </c>
      <c r="ED1403">
        <v>-27</v>
      </c>
      <c r="EE1403">
        <v>-12</v>
      </c>
      <c r="EF1403">
        <v>-21</v>
      </c>
      <c r="EG1403">
        <v>-6</v>
      </c>
      <c r="EH1403">
        <v>-15</v>
      </c>
      <c r="EI1403">
        <v>0</v>
      </c>
      <c r="EJ1403">
        <v>-15</v>
      </c>
      <c r="EK1403">
        <v>0</v>
      </c>
      <c r="EL1403">
        <v>-10</v>
      </c>
      <c r="EM1403">
        <v>5</v>
      </c>
      <c r="EN1403">
        <v>0</v>
      </c>
      <c r="EO1403">
        <v>15</v>
      </c>
      <c r="EP1403">
        <v>117.73067899999999</v>
      </c>
      <c r="EQ1403">
        <v>114.9783171</v>
      </c>
      <c r="ER1403">
        <v>85.791134990000003</v>
      </c>
      <c r="ES1403">
        <v>84.125670260000007</v>
      </c>
      <c r="ET1403">
        <v>144.46794</v>
      </c>
      <c r="EU1403">
        <v>151.47000360000001</v>
      </c>
      <c r="EV1403">
        <v>85.47906098</v>
      </c>
      <c r="EW1403">
        <v>84.680802279999995</v>
      </c>
      <c r="EX1403">
        <v>45.505108989999997</v>
      </c>
      <c r="EY1403">
        <v>57.397575089999997</v>
      </c>
      <c r="EZ1403">
        <v>62.396563989999997</v>
      </c>
      <c r="FA1403">
        <v>61.93263357</v>
      </c>
      <c r="FB1403">
        <v>8.01411944</v>
      </c>
      <c r="FC1403">
        <v>6.9399148620000002</v>
      </c>
      <c r="FD1403">
        <v>21.931760069999999</v>
      </c>
      <c r="FE1403">
        <v>23.22541816</v>
      </c>
      <c r="FF1403">
        <v>6.0658705240000002</v>
      </c>
      <c r="FG1403">
        <v>6.7844102230000001</v>
      </c>
      <c r="FH1403">
        <v>1.1604723889999999</v>
      </c>
      <c r="FI1403">
        <v>2.4619779749999999</v>
      </c>
      <c r="FJ1403">
        <v>34.208612649999999</v>
      </c>
      <c r="FK1403">
        <v>35.470210379999997</v>
      </c>
      <c r="FL1403">
        <v>11.89861217</v>
      </c>
      <c r="FM1403">
        <v>6.7633523200000001</v>
      </c>
      <c r="FN1403">
        <v>0</v>
      </c>
      <c r="FO1403">
        <v>0</v>
      </c>
      <c r="FP1403">
        <v>0</v>
      </c>
      <c r="FQ1403">
        <v>3</v>
      </c>
      <c r="FR1403">
        <f>6/12</f>
        <v>0.5</v>
      </c>
      <c r="FS1403">
        <v>2</v>
      </c>
      <c r="FT1403">
        <v>1</v>
      </c>
      <c r="FU1403">
        <v>2</v>
      </c>
      <c r="FV1403">
        <v>2</v>
      </c>
      <c r="FW1403">
        <v>0</v>
      </c>
      <c r="FX1403">
        <v>1</v>
      </c>
    </row>
    <row r="1404" spans="1:180" x14ac:dyDescent="0.3">
      <c r="A1404" s="7" t="s">
        <v>69</v>
      </c>
      <c r="B1404" s="7" t="s">
        <v>132</v>
      </c>
      <c r="C1404" t="s">
        <v>52</v>
      </c>
      <c r="D1404">
        <v>17</v>
      </c>
      <c r="E1404">
        <v>3</v>
      </c>
      <c r="F1404">
        <v>1.635076923</v>
      </c>
      <c r="G1404">
        <v>1.092615385</v>
      </c>
      <c r="H1404">
        <v>0.68961538499999997</v>
      </c>
      <c r="I1404">
        <v>0.72190769200000005</v>
      </c>
      <c r="J1404">
        <v>0.99808635199999995</v>
      </c>
      <c r="K1404">
        <v>2.4452701189999999</v>
      </c>
      <c r="L1404">
        <v>0.71434069700000002</v>
      </c>
      <c r="M1404">
        <v>2.1486354990000001</v>
      </c>
      <c r="N1404">
        <v>22.308285900000001</v>
      </c>
      <c r="O1404">
        <v>17.032898540000001</v>
      </c>
      <c r="P1404">
        <v>1.1387534770000001</v>
      </c>
      <c r="Q1404">
        <v>2.9104482100000002</v>
      </c>
      <c r="R1404">
        <v>1.8631688580000001</v>
      </c>
      <c r="S1404">
        <v>1.075726371</v>
      </c>
      <c r="T1404">
        <v>0.39583333300000001</v>
      </c>
      <c r="U1404">
        <v>0.75</v>
      </c>
      <c r="V1404">
        <v>0.4</v>
      </c>
      <c r="W1404">
        <v>0.8</v>
      </c>
      <c r="X1404">
        <v>0.33333333300000001</v>
      </c>
      <c r="Y1404">
        <v>0.66666666699999999</v>
      </c>
      <c r="Z1404">
        <v>-17</v>
      </c>
      <c r="AA1404" s="5" t="s">
        <v>197</v>
      </c>
      <c r="AB1404">
        <v>-13</v>
      </c>
      <c r="AC1404">
        <v>4</v>
      </c>
      <c r="AD1404" s="5" t="s">
        <v>215</v>
      </c>
      <c r="AE1404">
        <v>7</v>
      </c>
      <c r="AF1404">
        <v>-10</v>
      </c>
      <c r="AG1404">
        <v>7</v>
      </c>
      <c r="AH1404">
        <v>-9</v>
      </c>
      <c r="AI1404">
        <v>8</v>
      </c>
      <c r="AJ1404">
        <v>-7</v>
      </c>
      <c r="AK1404">
        <v>10</v>
      </c>
      <c r="AL1404">
        <v>-7</v>
      </c>
      <c r="AM1404">
        <v>10</v>
      </c>
      <c r="AN1404">
        <v>-6</v>
      </c>
      <c r="AO1404">
        <v>11</v>
      </c>
      <c r="AP1404">
        <v>-4</v>
      </c>
      <c r="AQ1404">
        <v>13</v>
      </c>
      <c r="AR1404">
        <v>-3.5</v>
      </c>
      <c r="AS1404">
        <v>13.5</v>
      </c>
      <c r="AT1404">
        <v>-3.5</v>
      </c>
      <c r="AU1404">
        <v>13.5</v>
      </c>
      <c r="AV1404">
        <v>-3</v>
      </c>
      <c r="AW1404">
        <v>14</v>
      </c>
      <c r="AX1404">
        <v>0</v>
      </c>
      <c r="AY1404">
        <v>17</v>
      </c>
      <c r="AZ1404">
        <v>1</v>
      </c>
      <c r="BA1404">
        <v>18</v>
      </c>
      <c r="BB1404">
        <v>2</v>
      </c>
      <c r="BC1404">
        <v>19</v>
      </c>
      <c r="BD1404">
        <v>3</v>
      </c>
      <c r="BE1404">
        <v>20</v>
      </c>
      <c r="BF1404">
        <v>5</v>
      </c>
      <c r="BG1404">
        <v>22</v>
      </c>
      <c r="BH1404">
        <v>7</v>
      </c>
      <c r="BI1404">
        <v>24</v>
      </c>
      <c r="BJ1404">
        <v>12</v>
      </c>
      <c r="BK1404">
        <v>29</v>
      </c>
      <c r="BL1404">
        <v>12</v>
      </c>
      <c r="BM1404">
        <v>29</v>
      </c>
      <c r="BN1404">
        <v>0</v>
      </c>
      <c r="BO1404">
        <v>0</v>
      </c>
      <c r="BP1404">
        <v>-2</v>
      </c>
      <c r="BQ1404">
        <v>0</v>
      </c>
      <c r="BR1404">
        <v>-2</v>
      </c>
      <c r="BS1404">
        <v>1</v>
      </c>
      <c r="BT1404">
        <v>2</v>
      </c>
      <c r="BU1404">
        <v>1</v>
      </c>
      <c r="BV1404">
        <v>2</v>
      </c>
      <c r="BW1404">
        <v>0</v>
      </c>
      <c r="BX1404">
        <v>0</v>
      </c>
      <c r="BY1404">
        <v>1</v>
      </c>
      <c r="BZ1404">
        <v>-2</v>
      </c>
      <c r="CA1404">
        <v>5</v>
      </c>
      <c r="CB1404">
        <v>0</v>
      </c>
      <c r="CC1404">
        <v>-1</v>
      </c>
      <c r="CD1404">
        <v>0</v>
      </c>
      <c r="CE1404">
        <v>1</v>
      </c>
      <c r="CF1404">
        <v>0</v>
      </c>
      <c r="CG1404">
        <v>0</v>
      </c>
      <c r="CH1404">
        <v>0</v>
      </c>
      <c r="CI1404">
        <v>0</v>
      </c>
      <c r="CJ1404">
        <v>-3</v>
      </c>
      <c r="CK1404">
        <v>2</v>
      </c>
      <c r="CL1404">
        <v>0</v>
      </c>
      <c r="CM1404">
        <v>0</v>
      </c>
      <c r="CN1404">
        <v>-2</v>
      </c>
      <c r="CO1404">
        <v>0</v>
      </c>
      <c r="CP1404">
        <v>-3</v>
      </c>
      <c r="CQ1404">
        <v>1</v>
      </c>
      <c r="CR1404">
        <v>-2</v>
      </c>
      <c r="CS1404">
        <v>-3</v>
      </c>
      <c r="CT1404">
        <v>1</v>
      </c>
      <c r="CU1404">
        <v>3</v>
      </c>
      <c r="CV1404">
        <v>1</v>
      </c>
      <c r="CW1404">
        <v>1</v>
      </c>
      <c r="CX1404">
        <v>2</v>
      </c>
      <c r="CY1404">
        <v>3</v>
      </c>
      <c r="CZ1404">
        <v>0</v>
      </c>
      <c r="DA1404">
        <v>8</v>
      </c>
      <c r="DB1404">
        <v>-31</v>
      </c>
      <c r="DC1404">
        <v>0</v>
      </c>
      <c r="DD1404">
        <v>-22</v>
      </c>
      <c r="DE1404">
        <v>9</v>
      </c>
      <c r="DF1404">
        <v>-22</v>
      </c>
      <c r="DG1404">
        <v>9</v>
      </c>
      <c r="DH1404">
        <v>-20</v>
      </c>
      <c r="DI1404">
        <v>11</v>
      </c>
      <c r="DJ1404">
        <v>-20</v>
      </c>
      <c r="DK1404">
        <v>11</v>
      </c>
      <c r="DL1404">
        <v>-13</v>
      </c>
      <c r="DM1404">
        <v>18</v>
      </c>
      <c r="DN1404">
        <v>-12</v>
      </c>
      <c r="DO1404">
        <v>19</v>
      </c>
      <c r="DP1404">
        <v>-12</v>
      </c>
      <c r="DQ1404">
        <v>19</v>
      </c>
      <c r="DR1404">
        <v>-11</v>
      </c>
      <c r="DS1404">
        <v>20</v>
      </c>
      <c r="DT1404">
        <v>-11.5</v>
      </c>
      <c r="DU1404">
        <v>19.5</v>
      </c>
      <c r="DV1404">
        <v>-11.5</v>
      </c>
      <c r="DW1404">
        <v>19.5</v>
      </c>
      <c r="DX1404">
        <v>-16</v>
      </c>
      <c r="DY1404">
        <v>15</v>
      </c>
      <c r="DZ1404">
        <v>0</v>
      </c>
      <c r="EA1404">
        <v>31</v>
      </c>
      <c r="EB1404">
        <v>-3</v>
      </c>
      <c r="EC1404">
        <v>28</v>
      </c>
      <c r="ED1404">
        <v>-6</v>
      </c>
      <c r="EE1404">
        <v>25</v>
      </c>
      <c r="EF1404">
        <v>0</v>
      </c>
      <c r="EG1404">
        <v>31</v>
      </c>
      <c r="EH1404">
        <v>6</v>
      </c>
      <c r="EI1404">
        <v>37</v>
      </c>
      <c r="EJ1404">
        <v>6</v>
      </c>
      <c r="EK1404">
        <v>37</v>
      </c>
      <c r="EL1404">
        <v>11</v>
      </c>
      <c r="EM1404">
        <v>42</v>
      </c>
      <c r="EN1404">
        <v>21</v>
      </c>
      <c r="EO1404">
        <v>52</v>
      </c>
      <c r="EP1404">
        <v>100.7547333</v>
      </c>
      <c r="EQ1404">
        <v>207.26246130000001</v>
      </c>
      <c r="ER1404">
        <v>82.741687089999999</v>
      </c>
      <c r="ES1404">
        <v>89.272720309999997</v>
      </c>
      <c r="ET1404">
        <v>120.0017835</v>
      </c>
      <c r="EU1404">
        <v>259.56670739999998</v>
      </c>
      <c r="EV1404">
        <v>81.470076669999997</v>
      </c>
      <c r="EW1404">
        <v>89.761005319999995</v>
      </c>
      <c r="EX1404">
        <v>43.741280629999999</v>
      </c>
      <c r="EY1404">
        <v>81.356430410000002</v>
      </c>
      <c r="EZ1404">
        <v>60.776502790000002</v>
      </c>
      <c r="FA1404">
        <v>72.855414629999999</v>
      </c>
      <c r="FB1404">
        <v>6.4390377729999999</v>
      </c>
      <c r="FC1404">
        <v>13.246234680000001</v>
      </c>
      <c r="FD1404">
        <v>17.770011279999999</v>
      </c>
      <c r="FE1404">
        <v>47.151341109999997</v>
      </c>
      <c r="FF1404">
        <v>5.1473514370000002</v>
      </c>
      <c r="FG1404">
        <v>14.311233359999999</v>
      </c>
      <c r="FH1404">
        <v>1.5430959399999999</v>
      </c>
      <c r="FI1404">
        <v>3.9815603419999999</v>
      </c>
      <c r="FJ1404">
        <v>30.043105969999999</v>
      </c>
      <c r="FK1404">
        <v>37.841432859999998</v>
      </c>
      <c r="FL1404">
        <v>10.145834109999999</v>
      </c>
      <c r="FM1404">
        <v>16.238037670000001</v>
      </c>
      <c r="FN1404">
        <v>0</v>
      </c>
      <c r="FO1404">
        <v>0</v>
      </c>
      <c r="FP1404">
        <v>0</v>
      </c>
      <c r="FQ1404">
        <v>2</v>
      </c>
      <c r="FR1404">
        <f>2/13</f>
        <v>0.15384615384615385</v>
      </c>
      <c r="FS1404">
        <v>2</v>
      </c>
      <c r="FT1404">
        <v>0</v>
      </c>
      <c r="FU1404">
        <v>1</v>
      </c>
      <c r="FV1404">
        <v>2</v>
      </c>
      <c r="FW1404">
        <v>0</v>
      </c>
      <c r="FX1404">
        <v>1</v>
      </c>
    </row>
    <row r="1405" spans="1:180" x14ac:dyDescent="0.3">
      <c r="A1405" s="7" t="s">
        <v>385</v>
      </c>
      <c r="B1405" s="7" t="s">
        <v>378</v>
      </c>
      <c r="C1405" t="s">
        <v>52</v>
      </c>
      <c r="D1405">
        <v>17</v>
      </c>
      <c r="E1405">
        <v>3</v>
      </c>
      <c r="F1405">
        <v>1.5</v>
      </c>
      <c r="G1405">
        <v>1.5</v>
      </c>
      <c r="H1405">
        <v>0.73499999999999999</v>
      </c>
      <c r="I1405">
        <v>0.71599999999999997</v>
      </c>
      <c r="J1405">
        <v>0.68430487799999995</v>
      </c>
      <c r="K1405">
        <v>1.7188333330000001</v>
      </c>
      <c r="L1405">
        <v>0.46731544699999999</v>
      </c>
      <c r="M1405">
        <v>1.109166667</v>
      </c>
      <c r="N1405">
        <v>17.923999999999999</v>
      </c>
      <c r="O1405">
        <v>18.71466667</v>
      </c>
      <c r="P1405">
        <v>0.66709739800000001</v>
      </c>
      <c r="Q1405">
        <v>2.0428333329999999</v>
      </c>
      <c r="R1405">
        <v>1.4023333330000001</v>
      </c>
      <c r="S1405">
        <v>1.5130666669999999</v>
      </c>
      <c r="T1405">
        <v>0.29166666699999999</v>
      </c>
      <c r="U1405">
        <v>0.45833333300000001</v>
      </c>
      <c r="V1405">
        <v>0.46666666699999998</v>
      </c>
      <c r="W1405">
        <v>0.33333333300000001</v>
      </c>
      <c r="X1405">
        <v>0.375</v>
      </c>
      <c r="Y1405">
        <v>0.70833333300000001</v>
      </c>
      <c r="Z1405">
        <v>-22</v>
      </c>
      <c r="AA1405" s="5" t="s">
        <v>218</v>
      </c>
      <c r="AB1405">
        <v>-18</v>
      </c>
      <c r="AC1405">
        <v>-10</v>
      </c>
      <c r="AD1405" s="5" t="s">
        <v>228</v>
      </c>
      <c r="AE1405">
        <v>-7</v>
      </c>
      <c r="AF1405">
        <v>-15</v>
      </c>
      <c r="AG1405">
        <v>-7</v>
      </c>
      <c r="AH1405">
        <v>-14</v>
      </c>
      <c r="AI1405">
        <v>-6</v>
      </c>
      <c r="AJ1405">
        <v>-12</v>
      </c>
      <c r="AK1405">
        <v>-4</v>
      </c>
      <c r="AL1405">
        <v>-12</v>
      </c>
      <c r="AM1405">
        <v>-4</v>
      </c>
      <c r="AN1405">
        <v>-11</v>
      </c>
      <c r="AO1405">
        <v>-3</v>
      </c>
      <c r="AP1405">
        <v>-9</v>
      </c>
      <c r="AQ1405">
        <v>-1</v>
      </c>
      <c r="AR1405">
        <v>-8.5</v>
      </c>
      <c r="AS1405">
        <v>-0.5</v>
      </c>
      <c r="AT1405">
        <v>-8.5</v>
      </c>
      <c r="AU1405">
        <v>-0.5</v>
      </c>
      <c r="AV1405">
        <v>-8</v>
      </c>
      <c r="AW1405">
        <v>0</v>
      </c>
      <c r="AX1405">
        <v>-5</v>
      </c>
      <c r="AY1405">
        <v>3</v>
      </c>
      <c r="AZ1405">
        <v>-4</v>
      </c>
      <c r="BA1405">
        <v>4</v>
      </c>
      <c r="BB1405">
        <v>-3</v>
      </c>
      <c r="BC1405">
        <v>5</v>
      </c>
      <c r="BD1405">
        <v>-2</v>
      </c>
      <c r="BE1405">
        <v>6</v>
      </c>
      <c r="BF1405">
        <v>0</v>
      </c>
      <c r="BG1405">
        <v>8</v>
      </c>
      <c r="BH1405">
        <v>2</v>
      </c>
      <c r="BI1405">
        <v>10</v>
      </c>
      <c r="BJ1405">
        <v>7</v>
      </c>
      <c r="BK1405">
        <v>15</v>
      </c>
      <c r="BL1405">
        <v>7</v>
      </c>
      <c r="BM1405">
        <v>15</v>
      </c>
      <c r="BN1405">
        <v>-3</v>
      </c>
      <c r="BO1405">
        <v>-2</v>
      </c>
      <c r="BP1405">
        <v>-1</v>
      </c>
      <c r="BQ1405">
        <v>-1</v>
      </c>
      <c r="BR1405">
        <v>-1</v>
      </c>
      <c r="BS1405">
        <v>0</v>
      </c>
      <c r="BT1405">
        <v>-2</v>
      </c>
      <c r="BU1405">
        <v>4</v>
      </c>
      <c r="BV1405">
        <v>-5</v>
      </c>
      <c r="BW1405">
        <v>0</v>
      </c>
      <c r="BX1405">
        <v>-1</v>
      </c>
      <c r="BY1405">
        <v>-1</v>
      </c>
      <c r="BZ1405">
        <v>0</v>
      </c>
      <c r="CA1405">
        <v>0</v>
      </c>
      <c r="CB1405">
        <v>-1</v>
      </c>
      <c r="CC1405">
        <v>0</v>
      </c>
      <c r="CD1405">
        <v>-2</v>
      </c>
      <c r="CE1405">
        <v>-1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-1</v>
      </c>
      <c r="CM1405">
        <v>3</v>
      </c>
      <c r="CN1405">
        <v>-1</v>
      </c>
      <c r="CO1405">
        <v>1</v>
      </c>
      <c r="CP1405">
        <v>1</v>
      </c>
      <c r="CQ1405">
        <v>2</v>
      </c>
      <c r="CR1405">
        <v>0</v>
      </c>
      <c r="CS1405">
        <v>0</v>
      </c>
      <c r="CT1405">
        <v>0</v>
      </c>
      <c r="CU1405">
        <v>0</v>
      </c>
      <c r="CV1405">
        <v>1</v>
      </c>
      <c r="CW1405">
        <v>0</v>
      </c>
      <c r="CX1405">
        <v>1</v>
      </c>
      <c r="CY1405">
        <v>3</v>
      </c>
      <c r="CZ1405">
        <v>1</v>
      </c>
      <c r="DA1405">
        <v>0</v>
      </c>
      <c r="DB1405">
        <v>-37</v>
      </c>
      <c r="DC1405">
        <v>-15</v>
      </c>
      <c r="DD1405">
        <v>-28</v>
      </c>
      <c r="DE1405">
        <v>-6</v>
      </c>
      <c r="DF1405">
        <v>-28</v>
      </c>
      <c r="DG1405">
        <v>-6</v>
      </c>
      <c r="DH1405">
        <v>-26</v>
      </c>
      <c r="DI1405">
        <v>-4</v>
      </c>
      <c r="DJ1405">
        <v>-26</v>
      </c>
      <c r="DK1405">
        <v>-4</v>
      </c>
      <c r="DL1405">
        <v>-19</v>
      </c>
      <c r="DM1405">
        <v>3</v>
      </c>
      <c r="DN1405">
        <v>-18</v>
      </c>
      <c r="DO1405">
        <v>4</v>
      </c>
      <c r="DP1405">
        <v>-18</v>
      </c>
      <c r="DQ1405">
        <v>4</v>
      </c>
      <c r="DR1405">
        <v>-17</v>
      </c>
      <c r="DS1405">
        <v>5</v>
      </c>
      <c r="DT1405">
        <v>-17.5</v>
      </c>
      <c r="DU1405">
        <v>4.5</v>
      </c>
      <c r="DV1405">
        <v>-17.5</v>
      </c>
      <c r="DW1405">
        <v>4.5</v>
      </c>
      <c r="DX1405">
        <v>-22</v>
      </c>
      <c r="DY1405">
        <v>0</v>
      </c>
      <c r="DZ1405">
        <v>-6</v>
      </c>
      <c r="EA1405">
        <v>16</v>
      </c>
      <c r="EB1405">
        <v>-9</v>
      </c>
      <c r="EC1405">
        <v>13</v>
      </c>
      <c r="ED1405">
        <v>-12</v>
      </c>
      <c r="EE1405">
        <v>10</v>
      </c>
      <c r="EF1405">
        <v>-6</v>
      </c>
      <c r="EG1405">
        <v>16</v>
      </c>
      <c r="EH1405">
        <v>0</v>
      </c>
      <c r="EI1405">
        <v>22</v>
      </c>
      <c r="EJ1405">
        <v>0</v>
      </c>
      <c r="EK1405">
        <v>22</v>
      </c>
      <c r="EL1405">
        <v>5</v>
      </c>
      <c r="EM1405">
        <v>27</v>
      </c>
      <c r="EN1405">
        <v>15</v>
      </c>
      <c r="EO1405">
        <v>37</v>
      </c>
      <c r="EP1405">
        <v>112.471</v>
      </c>
      <c r="EQ1405">
        <v>153.30799999999999</v>
      </c>
      <c r="ER1405">
        <v>83.495458339999999</v>
      </c>
      <c r="ES1405">
        <v>86.22616309</v>
      </c>
      <c r="ET1405">
        <v>143.506</v>
      </c>
      <c r="EU1405">
        <v>164.6766667</v>
      </c>
      <c r="EV1405">
        <v>83.781733650000007</v>
      </c>
      <c r="EW1405">
        <v>85.510431539999999</v>
      </c>
      <c r="EX1405">
        <v>49.390333329999997</v>
      </c>
      <c r="EY1405">
        <v>46.625333329999997</v>
      </c>
      <c r="EZ1405">
        <v>61.331230230000003</v>
      </c>
      <c r="FA1405">
        <v>62.93146394</v>
      </c>
      <c r="FB1405">
        <v>5.4173333330000002</v>
      </c>
      <c r="FC1405">
        <v>9.2566666669999993</v>
      </c>
      <c r="FD1405">
        <v>21.996333329999999</v>
      </c>
      <c r="FE1405">
        <v>24.074666669999999</v>
      </c>
      <c r="FF1405">
        <v>4.7166666670000001</v>
      </c>
      <c r="FG1405">
        <v>8.7433333330000007</v>
      </c>
      <c r="FH1405">
        <v>1.475333333</v>
      </c>
      <c r="FI1405">
        <v>2.1756666670000002</v>
      </c>
      <c r="FJ1405">
        <v>25.228468020000001</v>
      </c>
      <c r="FK1405">
        <v>37.065872949999999</v>
      </c>
      <c r="FL1405">
        <v>7.6173333330000004</v>
      </c>
      <c r="FM1405">
        <v>15.12</v>
      </c>
      <c r="FN1405">
        <v>0</v>
      </c>
      <c r="FO1405">
        <v>0</v>
      </c>
      <c r="FP1405">
        <v>0</v>
      </c>
      <c r="FQ1405">
        <v>2</v>
      </c>
      <c r="FR1405">
        <f>1/14</f>
        <v>7.1428571428571425E-2</v>
      </c>
      <c r="FS1405">
        <v>1</v>
      </c>
      <c r="FT1405">
        <v>3</v>
      </c>
      <c r="FU1405">
        <v>0</v>
      </c>
      <c r="FV1405">
        <v>1</v>
      </c>
      <c r="FW1405">
        <v>1</v>
      </c>
      <c r="FX1405">
        <v>0</v>
      </c>
    </row>
    <row r="1406" spans="1:180" x14ac:dyDescent="0.3">
      <c r="A1406" s="7" t="s">
        <v>64</v>
      </c>
      <c r="B1406" s="7" t="s">
        <v>62</v>
      </c>
      <c r="C1406" t="s">
        <v>52</v>
      </c>
      <c r="D1406">
        <v>17</v>
      </c>
      <c r="E1406">
        <v>3</v>
      </c>
      <c r="F1406">
        <v>1.863370787</v>
      </c>
      <c r="G1406">
        <v>1.6618518520000001</v>
      </c>
      <c r="H1406">
        <v>0.65646067399999997</v>
      </c>
      <c r="I1406">
        <v>0.66088888899999998</v>
      </c>
      <c r="J1406">
        <v>1.4152811329999999</v>
      </c>
      <c r="K1406">
        <v>1.5928431759999999</v>
      </c>
      <c r="L1406">
        <v>1.331544863</v>
      </c>
      <c r="M1406">
        <v>1.1059442230000001</v>
      </c>
      <c r="N1406">
        <v>17.12360507</v>
      </c>
      <c r="O1406">
        <v>20.51165258</v>
      </c>
      <c r="P1406">
        <v>1.494367403</v>
      </c>
      <c r="Q1406">
        <v>1.634991335</v>
      </c>
      <c r="R1406">
        <v>1.4407006689999999</v>
      </c>
      <c r="S1406">
        <v>1.6533470159999999</v>
      </c>
      <c r="T1406">
        <v>0.47916666699999999</v>
      </c>
      <c r="U1406">
        <v>0.54166666699999999</v>
      </c>
      <c r="V1406">
        <v>0.8</v>
      </c>
      <c r="W1406">
        <v>0.86666666699999995</v>
      </c>
      <c r="X1406">
        <v>0.5</v>
      </c>
      <c r="Y1406">
        <v>0.5</v>
      </c>
      <c r="Z1406">
        <v>-13</v>
      </c>
      <c r="AA1406" s="5" t="s">
        <v>215</v>
      </c>
      <c r="AB1406">
        <v>-9</v>
      </c>
      <c r="AC1406">
        <v>-6</v>
      </c>
      <c r="AD1406" s="5" t="s">
        <v>221</v>
      </c>
      <c r="AE1406">
        <v>-3</v>
      </c>
      <c r="AF1406">
        <v>-6</v>
      </c>
      <c r="AG1406">
        <v>-3</v>
      </c>
      <c r="AH1406">
        <v>-5</v>
      </c>
      <c r="AI1406">
        <v>-2</v>
      </c>
      <c r="AJ1406">
        <v>-3</v>
      </c>
      <c r="AK1406">
        <v>0</v>
      </c>
      <c r="AL1406">
        <v>-3</v>
      </c>
      <c r="AM1406">
        <v>0</v>
      </c>
      <c r="AN1406">
        <v>-2</v>
      </c>
      <c r="AO1406">
        <v>1</v>
      </c>
      <c r="AP1406">
        <v>0</v>
      </c>
      <c r="AQ1406">
        <v>3</v>
      </c>
      <c r="AR1406">
        <v>0.5</v>
      </c>
      <c r="AS1406">
        <v>3.5</v>
      </c>
      <c r="AT1406">
        <v>0.5</v>
      </c>
      <c r="AU1406">
        <v>3.5</v>
      </c>
      <c r="AV1406">
        <v>1</v>
      </c>
      <c r="AW1406">
        <v>4</v>
      </c>
      <c r="AX1406">
        <v>4</v>
      </c>
      <c r="AY1406">
        <v>7</v>
      </c>
      <c r="AZ1406">
        <v>5</v>
      </c>
      <c r="BA1406">
        <v>8</v>
      </c>
      <c r="BB1406">
        <v>6</v>
      </c>
      <c r="BC1406">
        <v>9</v>
      </c>
      <c r="BD1406">
        <v>7</v>
      </c>
      <c r="BE1406">
        <v>10</v>
      </c>
      <c r="BF1406">
        <v>9</v>
      </c>
      <c r="BG1406">
        <v>12</v>
      </c>
      <c r="BH1406">
        <v>11</v>
      </c>
      <c r="BI1406">
        <v>14</v>
      </c>
      <c r="BJ1406">
        <v>16</v>
      </c>
      <c r="BK1406">
        <v>19</v>
      </c>
      <c r="BL1406">
        <v>16</v>
      </c>
      <c r="BM1406">
        <v>19</v>
      </c>
      <c r="BN1406">
        <v>-1</v>
      </c>
      <c r="BO1406">
        <v>-5</v>
      </c>
      <c r="BP1406">
        <v>-3</v>
      </c>
      <c r="BQ1406">
        <v>0</v>
      </c>
      <c r="BR1406">
        <v>-2</v>
      </c>
      <c r="BS1406">
        <v>1</v>
      </c>
      <c r="BT1406">
        <v>-4</v>
      </c>
      <c r="BU1406">
        <v>0</v>
      </c>
      <c r="BV1406">
        <v>0</v>
      </c>
      <c r="BW1406">
        <v>0</v>
      </c>
      <c r="BX1406">
        <v>0</v>
      </c>
      <c r="BY1406">
        <v>-1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1</v>
      </c>
      <c r="CK1406">
        <v>0</v>
      </c>
      <c r="CL1406">
        <v>0</v>
      </c>
      <c r="CM1406">
        <v>2</v>
      </c>
      <c r="CN1406">
        <v>0</v>
      </c>
      <c r="CO1406">
        <v>0</v>
      </c>
      <c r="CP1406">
        <v>3</v>
      </c>
      <c r="CQ1406">
        <v>2</v>
      </c>
      <c r="CR1406">
        <v>2</v>
      </c>
      <c r="CS1406">
        <v>1</v>
      </c>
      <c r="CT1406">
        <v>2</v>
      </c>
      <c r="CU1406">
        <v>0</v>
      </c>
      <c r="CV1406">
        <v>5</v>
      </c>
      <c r="CW1406">
        <v>0</v>
      </c>
      <c r="CX1406">
        <v>-2</v>
      </c>
      <c r="CY1406">
        <v>2</v>
      </c>
      <c r="CZ1406">
        <v>2</v>
      </c>
      <c r="DA1406">
        <v>2</v>
      </c>
      <c r="DB1406">
        <v>-20</v>
      </c>
      <c r="DC1406">
        <v>-19</v>
      </c>
      <c r="DD1406">
        <v>-11</v>
      </c>
      <c r="DE1406">
        <v>-10</v>
      </c>
      <c r="DF1406">
        <v>-11</v>
      </c>
      <c r="DG1406">
        <v>-10</v>
      </c>
      <c r="DH1406">
        <v>-9</v>
      </c>
      <c r="DI1406">
        <v>-8</v>
      </c>
      <c r="DJ1406">
        <v>-9</v>
      </c>
      <c r="DK1406">
        <v>-8</v>
      </c>
      <c r="DL1406">
        <v>-2</v>
      </c>
      <c r="DM1406">
        <v>-1</v>
      </c>
      <c r="DN1406">
        <v>-1</v>
      </c>
      <c r="DO1406">
        <v>0</v>
      </c>
      <c r="DP1406">
        <v>-1</v>
      </c>
      <c r="DQ1406">
        <v>0</v>
      </c>
      <c r="DR1406">
        <v>0</v>
      </c>
      <c r="DS1406">
        <v>1</v>
      </c>
      <c r="DT1406">
        <v>-0.5</v>
      </c>
      <c r="DU1406">
        <v>0.5</v>
      </c>
      <c r="DV1406">
        <v>-0.5</v>
      </c>
      <c r="DW1406">
        <v>0.5</v>
      </c>
      <c r="DX1406">
        <v>-5</v>
      </c>
      <c r="DY1406">
        <v>-4</v>
      </c>
      <c r="DZ1406">
        <v>11</v>
      </c>
      <c r="EA1406">
        <v>12</v>
      </c>
      <c r="EB1406">
        <v>8</v>
      </c>
      <c r="EC1406">
        <v>9</v>
      </c>
      <c r="ED1406">
        <v>5</v>
      </c>
      <c r="EE1406">
        <v>6</v>
      </c>
      <c r="EF1406">
        <v>11</v>
      </c>
      <c r="EG1406">
        <v>12</v>
      </c>
      <c r="EH1406">
        <v>17</v>
      </c>
      <c r="EI1406">
        <v>18</v>
      </c>
      <c r="EJ1406">
        <v>17</v>
      </c>
      <c r="EK1406">
        <v>18</v>
      </c>
      <c r="EL1406">
        <v>22</v>
      </c>
      <c r="EM1406">
        <v>23</v>
      </c>
      <c r="EN1406">
        <v>32</v>
      </c>
      <c r="EO1406">
        <v>33</v>
      </c>
      <c r="EP1406">
        <v>104.8663672</v>
      </c>
      <c r="EQ1406">
        <v>146.0326293</v>
      </c>
      <c r="ER1406">
        <v>83.528941439999997</v>
      </c>
      <c r="ES1406">
        <v>84.539224230000002</v>
      </c>
      <c r="ET1406">
        <v>140.0914812</v>
      </c>
      <c r="EU1406">
        <v>162.1450327</v>
      </c>
      <c r="EV1406">
        <v>84.863964089999996</v>
      </c>
      <c r="EW1406">
        <v>82.534964779999996</v>
      </c>
      <c r="EX1406">
        <v>54.267326349999998</v>
      </c>
      <c r="EY1406">
        <v>49.218021819999997</v>
      </c>
      <c r="EZ1406">
        <v>65.637417690000007</v>
      </c>
      <c r="FA1406">
        <v>60.58874359</v>
      </c>
      <c r="FB1406">
        <v>8.8875174609999998</v>
      </c>
      <c r="FC1406">
        <v>11.127581960000001</v>
      </c>
      <c r="FD1406">
        <v>21.457349789999999</v>
      </c>
      <c r="FE1406">
        <v>28.47244998</v>
      </c>
      <c r="FF1406">
        <v>6.5785405240000001</v>
      </c>
      <c r="FG1406">
        <v>9.7379748989999992</v>
      </c>
      <c r="FH1406">
        <v>2.1412694970000001</v>
      </c>
      <c r="FI1406">
        <v>3.3967559939999998</v>
      </c>
      <c r="FJ1406">
        <v>40.293394429999999</v>
      </c>
      <c r="FK1406">
        <v>33.465564229999998</v>
      </c>
      <c r="FL1406">
        <v>13.053829009999999</v>
      </c>
      <c r="FM1406">
        <v>13.908987120000001</v>
      </c>
      <c r="FN1406">
        <v>0</v>
      </c>
      <c r="FO1406">
        <v>1</v>
      </c>
      <c r="FP1406">
        <v>3</v>
      </c>
      <c r="FQ1406">
        <v>3</v>
      </c>
      <c r="FR1406">
        <f>5/13</f>
        <v>0.38461538461538464</v>
      </c>
      <c r="FS1406" t="s">
        <v>45</v>
      </c>
      <c r="FT1406">
        <v>2</v>
      </c>
      <c r="FU1406">
        <v>2</v>
      </c>
      <c r="FV1406" t="s">
        <v>45</v>
      </c>
      <c r="FW1406">
        <v>1</v>
      </c>
      <c r="FX1406">
        <v>1</v>
      </c>
    </row>
    <row r="1407" spans="1:180" x14ac:dyDescent="0.3">
      <c r="A1407" s="7" t="s">
        <v>63</v>
      </c>
      <c r="B1407" s="7" t="s">
        <v>68</v>
      </c>
      <c r="C1407" t="s">
        <v>52</v>
      </c>
      <c r="D1407">
        <v>17</v>
      </c>
      <c r="E1407">
        <v>3</v>
      </c>
      <c r="F1407">
        <v>1.0125</v>
      </c>
      <c r="G1407">
        <v>1.2190476189999999</v>
      </c>
      <c r="H1407">
        <v>0.71125000000000005</v>
      </c>
      <c r="I1407">
        <v>0.66500000000000004</v>
      </c>
      <c r="J1407">
        <v>1.6640643390000001</v>
      </c>
      <c r="K1407">
        <v>1.4952047770000001</v>
      </c>
      <c r="L1407">
        <v>1.4610425490000001</v>
      </c>
      <c r="M1407">
        <v>0.71928311099999998</v>
      </c>
      <c r="N1407">
        <v>20.644368790000001</v>
      </c>
      <c r="O1407">
        <v>20.392210429999999</v>
      </c>
      <c r="P1407">
        <v>2.1482838970000002</v>
      </c>
      <c r="Q1407">
        <v>1.5202571620000001</v>
      </c>
      <c r="R1407">
        <v>0.96429388900000002</v>
      </c>
      <c r="S1407">
        <v>1.492219535</v>
      </c>
      <c r="T1407">
        <v>0.66666666699999999</v>
      </c>
      <c r="U1407">
        <v>0.58333333300000001</v>
      </c>
      <c r="V1407">
        <v>0.53333333299999997</v>
      </c>
      <c r="W1407">
        <v>0.73333333300000003</v>
      </c>
      <c r="X1407">
        <v>0.79166666699999999</v>
      </c>
      <c r="Y1407">
        <v>0.571428571</v>
      </c>
      <c r="Z1407">
        <v>-4</v>
      </c>
      <c r="AA1407" s="5" t="s">
        <v>245</v>
      </c>
      <c r="AB1407">
        <v>0</v>
      </c>
      <c r="AC1407">
        <v>-4</v>
      </c>
      <c r="AD1407" s="5" t="s">
        <v>373</v>
      </c>
      <c r="AE1407">
        <v>-1</v>
      </c>
      <c r="AF1407">
        <v>3</v>
      </c>
      <c r="AG1407">
        <v>-1</v>
      </c>
      <c r="AH1407">
        <v>4</v>
      </c>
      <c r="AI1407">
        <v>0</v>
      </c>
      <c r="AJ1407">
        <v>6</v>
      </c>
      <c r="AK1407">
        <v>2</v>
      </c>
      <c r="AL1407">
        <v>6</v>
      </c>
      <c r="AM1407">
        <v>2</v>
      </c>
      <c r="AN1407">
        <v>7</v>
      </c>
      <c r="AO1407">
        <v>3</v>
      </c>
      <c r="AP1407">
        <v>9</v>
      </c>
      <c r="AQ1407">
        <v>5</v>
      </c>
      <c r="AR1407">
        <v>9.5</v>
      </c>
      <c r="AS1407">
        <v>5.5</v>
      </c>
      <c r="AT1407">
        <v>9.5</v>
      </c>
      <c r="AU1407">
        <v>5.5</v>
      </c>
      <c r="AV1407">
        <v>10</v>
      </c>
      <c r="AW1407">
        <v>6</v>
      </c>
      <c r="AX1407">
        <v>13</v>
      </c>
      <c r="AY1407">
        <v>9</v>
      </c>
      <c r="AZ1407">
        <v>14</v>
      </c>
      <c r="BA1407">
        <v>10</v>
      </c>
      <c r="BB1407">
        <v>15</v>
      </c>
      <c r="BC1407">
        <v>11</v>
      </c>
      <c r="BD1407">
        <v>16</v>
      </c>
      <c r="BE1407">
        <v>12</v>
      </c>
      <c r="BF1407">
        <v>18</v>
      </c>
      <c r="BG1407">
        <v>14</v>
      </c>
      <c r="BH1407">
        <v>20</v>
      </c>
      <c r="BI1407">
        <v>16</v>
      </c>
      <c r="BJ1407">
        <v>25</v>
      </c>
      <c r="BK1407">
        <v>21</v>
      </c>
      <c r="BL1407">
        <v>25</v>
      </c>
      <c r="BM1407">
        <v>21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1</v>
      </c>
      <c r="BT1407">
        <v>-2</v>
      </c>
      <c r="BU1407">
        <v>1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-1</v>
      </c>
      <c r="CC1407">
        <v>0</v>
      </c>
      <c r="CD1407">
        <v>3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1</v>
      </c>
      <c r="CK1407">
        <v>0</v>
      </c>
      <c r="CL1407">
        <v>2</v>
      </c>
      <c r="CM1407">
        <v>-2</v>
      </c>
      <c r="CN1407">
        <v>2</v>
      </c>
      <c r="CO1407">
        <v>2</v>
      </c>
      <c r="CP1407">
        <v>1</v>
      </c>
      <c r="CQ1407">
        <v>-2</v>
      </c>
      <c r="CR1407">
        <v>1</v>
      </c>
      <c r="CS1407">
        <v>2</v>
      </c>
      <c r="CT1407">
        <v>1</v>
      </c>
      <c r="CU1407">
        <v>5</v>
      </c>
      <c r="CV1407">
        <v>0</v>
      </c>
      <c r="CW1407">
        <v>1</v>
      </c>
      <c r="CX1407">
        <v>2</v>
      </c>
      <c r="CY1407">
        <v>4</v>
      </c>
      <c r="CZ1407">
        <v>4</v>
      </c>
      <c r="DA1407">
        <v>0</v>
      </c>
      <c r="DB1407">
        <v>-9</v>
      </c>
      <c r="DC1407">
        <v>-11</v>
      </c>
      <c r="DD1407">
        <v>0</v>
      </c>
      <c r="DE1407">
        <v>-2</v>
      </c>
      <c r="DF1407">
        <v>0</v>
      </c>
      <c r="DG1407">
        <v>-2</v>
      </c>
      <c r="DH1407">
        <v>2</v>
      </c>
      <c r="DI1407">
        <v>0</v>
      </c>
      <c r="DJ1407">
        <v>2</v>
      </c>
      <c r="DK1407">
        <v>0</v>
      </c>
      <c r="DL1407">
        <v>9</v>
      </c>
      <c r="DM1407">
        <v>7</v>
      </c>
      <c r="DN1407">
        <v>10</v>
      </c>
      <c r="DO1407">
        <v>8</v>
      </c>
      <c r="DP1407">
        <v>10</v>
      </c>
      <c r="DQ1407">
        <v>8</v>
      </c>
      <c r="DR1407">
        <v>11</v>
      </c>
      <c r="DS1407">
        <v>9</v>
      </c>
      <c r="DT1407">
        <v>10.5</v>
      </c>
      <c r="DU1407">
        <v>8.5</v>
      </c>
      <c r="DV1407">
        <v>10.5</v>
      </c>
      <c r="DW1407">
        <v>8.5</v>
      </c>
      <c r="DX1407">
        <v>6</v>
      </c>
      <c r="DY1407">
        <v>4</v>
      </c>
      <c r="DZ1407">
        <v>22</v>
      </c>
      <c r="EA1407">
        <v>20</v>
      </c>
      <c r="EB1407">
        <v>19</v>
      </c>
      <c r="EC1407">
        <v>17</v>
      </c>
      <c r="ED1407">
        <v>16</v>
      </c>
      <c r="EE1407">
        <v>14</v>
      </c>
      <c r="EF1407">
        <v>22</v>
      </c>
      <c r="EG1407">
        <v>20</v>
      </c>
      <c r="EH1407">
        <v>28</v>
      </c>
      <c r="EI1407">
        <v>26</v>
      </c>
      <c r="EJ1407">
        <v>28</v>
      </c>
      <c r="EK1407">
        <v>26</v>
      </c>
      <c r="EL1407">
        <v>33</v>
      </c>
      <c r="EM1407">
        <v>31</v>
      </c>
      <c r="EN1407">
        <v>43</v>
      </c>
      <c r="EO1407">
        <v>41</v>
      </c>
      <c r="EP1407">
        <v>201.28966510000001</v>
      </c>
      <c r="EQ1407">
        <v>106.4797172</v>
      </c>
      <c r="ER1407">
        <v>88.233122499999993</v>
      </c>
      <c r="ES1407">
        <v>82.826808650000004</v>
      </c>
      <c r="ET1407">
        <v>205.0198585</v>
      </c>
      <c r="EU1407">
        <v>118.0284286</v>
      </c>
      <c r="EV1407">
        <v>86.884248150000005</v>
      </c>
      <c r="EW1407">
        <v>80.918168390000005</v>
      </c>
      <c r="EX1407">
        <v>56.155236780000003</v>
      </c>
      <c r="EY1407">
        <v>44.128813809999997</v>
      </c>
      <c r="EZ1407">
        <v>66.858462869999997</v>
      </c>
      <c r="FA1407">
        <v>60.331862030000003</v>
      </c>
      <c r="FB1407">
        <v>12.60364764</v>
      </c>
      <c r="FC1407">
        <v>6.5009500940000002</v>
      </c>
      <c r="FD1407">
        <v>37.600896740000003</v>
      </c>
      <c r="FE1407">
        <v>22.593029529999999</v>
      </c>
      <c r="FF1407">
        <v>11.728031680000001</v>
      </c>
      <c r="FG1407">
        <v>4.6110940439999997</v>
      </c>
      <c r="FH1407">
        <v>2.6622123489999998</v>
      </c>
      <c r="FI1407">
        <v>1.850566691</v>
      </c>
      <c r="FJ1407">
        <v>33.938527219999997</v>
      </c>
      <c r="FK1407">
        <v>33.69790751</v>
      </c>
      <c r="FL1407">
        <v>14.99651291</v>
      </c>
      <c r="FM1407">
        <v>12.673731419999999</v>
      </c>
      <c r="FN1407">
        <v>0</v>
      </c>
      <c r="FO1407">
        <v>0</v>
      </c>
      <c r="FP1407">
        <v>3</v>
      </c>
      <c r="FQ1407">
        <v>1</v>
      </c>
      <c r="FR1407">
        <f>13/14</f>
        <v>0.9285714285714286</v>
      </c>
      <c r="FS1407">
        <v>1</v>
      </c>
      <c r="FT1407">
        <v>1</v>
      </c>
      <c r="FU1407">
        <v>0</v>
      </c>
      <c r="FV1407" t="s">
        <v>45</v>
      </c>
      <c r="FW1407">
        <v>0</v>
      </c>
      <c r="FX1407">
        <v>0</v>
      </c>
    </row>
    <row r="1408" spans="1:180" x14ac:dyDescent="0.3">
      <c r="A1408" s="7" t="s">
        <v>90</v>
      </c>
      <c r="B1408" s="7" t="s">
        <v>376</v>
      </c>
      <c r="C1408" t="s">
        <v>55</v>
      </c>
      <c r="D1408">
        <v>19</v>
      </c>
      <c r="E1408">
        <v>3</v>
      </c>
      <c r="F1408">
        <v>0.8</v>
      </c>
      <c r="G1408">
        <v>1.57</v>
      </c>
      <c r="H1408">
        <v>0.72699999999999998</v>
      </c>
      <c r="I1408">
        <v>0.63</v>
      </c>
      <c r="J1408">
        <v>0.98998991000000003</v>
      </c>
      <c r="K1408">
        <v>0.86883490399999996</v>
      </c>
      <c r="L1408">
        <v>0.53443583100000003</v>
      </c>
      <c r="M1408">
        <v>0.47438143500000002</v>
      </c>
      <c r="N1408">
        <v>17.345100080000002</v>
      </c>
      <c r="O1408">
        <v>17.922505730000001</v>
      </c>
      <c r="P1408">
        <v>1.107297891</v>
      </c>
      <c r="Q1408">
        <v>0.85441882999999996</v>
      </c>
      <c r="R1408">
        <v>1.0728107849999999</v>
      </c>
      <c r="S1408">
        <v>2.047715948</v>
      </c>
      <c r="T1408">
        <v>0.39215686300000002</v>
      </c>
      <c r="U1408">
        <v>0.222222222</v>
      </c>
      <c r="V1408">
        <v>0.46666666699999998</v>
      </c>
      <c r="W1408">
        <v>6.6666666999999999E-2</v>
      </c>
      <c r="X1408">
        <v>0.407407407</v>
      </c>
      <c r="Y1408">
        <v>0.185185185</v>
      </c>
      <c r="Z1408">
        <v>-21</v>
      </c>
      <c r="AA1408" s="5" t="s">
        <v>202</v>
      </c>
      <c r="AB1408">
        <v>-17</v>
      </c>
      <c r="AC1408">
        <v>-25</v>
      </c>
      <c r="AD1408" s="5" t="s">
        <v>218</v>
      </c>
      <c r="AE1408">
        <v>-22</v>
      </c>
      <c r="AF1408">
        <v>-12</v>
      </c>
      <c r="AG1408">
        <v>-20</v>
      </c>
      <c r="AH1408">
        <v>-10</v>
      </c>
      <c r="AI1408">
        <v>-18</v>
      </c>
      <c r="AJ1408">
        <v>-10</v>
      </c>
      <c r="AK1408">
        <v>-18</v>
      </c>
      <c r="AL1408">
        <v>-7</v>
      </c>
      <c r="AM1408">
        <v>-15</v>
      </c>
      <c r="AN1408">
        <v>-3</v>
      </c>
      <c r="AO1408">
        <v>-11</v>
      </c>
      <c r="AP1408">
        <v>-3</v>
      </c>
      <c r="AQ1408">
        <v>-11</v>
      </c>
      <c r="AR1408">
        <v>-3</v>
      </c>
      <c r="AS1408">
        <v>-11</v>
      </c>
      <c r="AT1408">
        <v>-1</v>
      </c>
      <c r="AU1408">
        <v>-9</v>
      </c>
      <c r="AV1408">
        <v>-1</v>
      </c>
      <c r="AW1408">
        <v>-9</v>
      </c>
      <c r="AX1408">
        <v>0</v>
      </c>
      <c r="AY1408">
        <v>-8</v>
      </c>
      <c r="AZ1408">
        <v>1</v>
      </c>
      <c r="BA1408">
        <v>-7</v>
      </c>
      <c r="BB1408">
        <v>1</v>
      </c>
      <c r="BC1408">
        <v>-7</v>
      </c>
      <c r="BD1408">
        <v>2</v>
      </c>
      <c r="BE1408">
        <v>-6</v>
      </c>
      <c r="BF1408">
        <v>2</v>
      </c>
      <c r="BG1408">
        <v>-6</v>
      </c>
      <c r="BH1408">
        <v>4</v>
      </c>
      <c r="BI1408">
        <v>-4</v>
      </c>
      <c r="BJ1408">
        <v>5</v>
      </c>
      <c r="BK1408">
        <v>-3</v>
      </c>
      <c r="BL1408">
        <v>8</v>
      </c>
      <c r="BM1408">
        <v>0</v>
      </c>
      <c r="BN1408">
        <v>-1</v>
      </c>
      <c r="BO1408">
        <v>0</v>
      </c>
      <c r="BP1408">
        <v>0</v>
      </c>
      <c r="BQ1408">
        <v>-3</v>
      </c>
      <c r="BR1408">
        <v>1</v>
      </c>
      <c r="BS1408">
        <v>-1</v>
      </c>
      <c r="BT1408">
        <v>-2</v>
      </c>
      <c r="BU1408">
        <v>0</v>
      </c>
      <c r="BV1408">
        <v>-3</v>
      </c>
      <c r="BW1408">
        <v>-3</v>
      </c>
      <c r="BX1408">
        <v>-1</v>
      </c>
      <c r="BY1408">
        <v>-1</v>
      </c>
      <c r="BZ1408">
        <v>-1</v>
      </c>
      <c r="CA1408">
        <v>0</v>
      </c>
      <c r="CB1408">
        <v>0</v>
      </c>
      <c r="CC1408">
        <v>-1</v>
      </c>
      <c r="CD1408">
        <v>2</v>
      </c>
      <c r="CE1408">
        <v>-2</v>
      </c>
      <c r="CF1408">
        <v>3</v>
      </c>
      <c r="CG1408">
        <v>-2</v>
      </c>
      <c r="CH1408">
        <v>-3</v>
      </c>
      <c r="CI1408">
        <v>0</v>
      </c>
      <c r="CJ1408">
        <v>0</v>
      </c>
      <c r="CK1408">
        <v>-2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1</v>
      </c>
      <c r="CT1408">
        <v>-1</v>
      </c>
      <c r="CU1408">
        <v>0</v>
      </c>
      <c r="CV1408">
        <v>2</v>
      </c>
      <c r="CW1408">
        <v>0</v>
      </c>
      <c r="CX1408">
        <v>1</v>
      </c>
      <c r="CY1408">
        <v>0</v>
      </c>
      <c r="CZ1408">
        <v>0</v>
      </c>
      <c r="DA1408">
        <v>0</v>
      </c>
      <c r="DB1408">
        <v>-28</v>
      </c>
      <c r="DC1408">
        <v>-39</v>
      </c>
      <c r="DD1408">
        <v>-18</v>
      </c>
      <c r="DE1408">
        <v>-29</v>
      </c>
      <c r="DF1408">
        <v>-23</v>
      </c>
      <c r="DG1408">
        <v>-34</v>
      </c>
      <c r="DH1408">
        <v>-12</v>
      </c>
      <c r="DI1408">
        <v>-23</v>
      </c>
      <c r="DJ1408">
        <v>-16</v>
      </c>
      <c r="DK1408">
        <v>-27</v>
      </c>
      <c r="DL1408">
        <v>-9</v>
      </c>
      <c r="DM1408">
        <v>-20</v>
      </c>
      <c r="DN1408">
        <v>5</v>
      </c>
      <c r="DO1408">
        <v>-6</v>
      </c>
      <c r="DP1408">
        <v>3</v>
      </c>
      <c r="DQ1408">
        <v>-8</v>
      </c>
      <c r="DR1408">
        <v>4</v>
      </c>
      <c r="DS1408">
        <v>-7</v>
      </c>
      <c r="DT1408">
        <v>6</v>
      </c>
      <c r="DU1408">
        <v>-5</v>
      </c>
      <c r="DV1408">
        <v>-2</v>
      </c>
      <c r="DW1408">
        <v>-13</v>
      </c>
      <c r="DX1408">
        <v>-2</v>
      </c>
      <c r="DY1408">
        <v>-13</v>
      </c>
      <c r="DZ1408">
        <v>0</v>
      </c>
      <c r="EA1408">
        <v>-11</v>
      </c>
      <c r="EB1408">
        <v>-2</v>
      </c>
      <c r="EC1408">
        <v>-13</v>
      </c>
      <c r="ED1408">
        <v>0</v>
      </c>
      <c r="EE1408">
        <v>-11</v>
      </c>
      <c r="EF1408">
        <v>4</v>
      </c>
      <c r="EG1408">
        <v>-7</v>
      </c>
      <c r="EH1408">
        <v>6</v>
      </c>
      <c r="EI1408">
        <v>-5</v>
      </c>
      <c r="EJ1408">
        <v>4</v>
      </c>
      <c r="EK1408">
        <v>-7</v>
      </c>
      <c r="EL1408">
        <v>9</v>
      </c>
      <c r="EM1408">
        <v>-2</v>
      </c>
      <c r="EN1408">
        <v>11</v>
      </c>
      <c r="EO1408">
        <v>0</v>
      </c>
      <c r="EP1408">
        <v>97.953803469999997</v>
      </c>
      <c r="EQ1408">
        <v>138.3236076</v>
      </c>
      <c r="ER1408">
        <v>80.264833120000006</v>
      </c>
      <c r="ES1408">
        <v>87.653691140000006</v>
      </c>
      <c r="ET1408">
        <v>98.262098519999995</v>
      </c>
      <c r="EU1408">
        <v>152.0951057</v>
      </c>
      <c r="EV1408">
        <v>76.81299842</v>
      </c>
      <c r="EW1408">
        <v>85.071855209999995</v>
      </c>
      <c r="EX1408">
        <v>40.189536629999999</v>
      </c>
      <c r="EY1408">
        <v>48.913984409999998</v>
      </c>
      <c r="EZ1408">
        <v>57.025376940000001</v>
      </c>
      <c r="FA1408">
        <v>62.614539000000001</v>
      </c>
      <c r="FB1408">
        <v>6.7819055649999997</v>
      </c>
      <c r="FC1408">
        <v>5.3632865369999996</v>
      </c>
      <c r="FD1408">
        <v>25.496305580000001</v>
      </c>
      <c r="FE1408">
        <v>23.736736359999998</v>
      </c>
      <c r="FF1408">
        <v>6.812147135</v>
      </c>
      <c r="FG1408">
        <v>5.6214700290000001</v>
      </c>
      <c r="FH1408">
        <v>2.700347244</v>
      </c>
      <c r="FI1408">
        <v>2.2076916199999999</v>
      </c>
      <c r="FJ1408">
        <v>34.795551930000002</v>
      </c>
      <c r="FK1408">
        <v>34.008474249999999</v>
      </c>
      <c r="FL1408">
        <v>10.765800130000001</v>
      </c>
      <c r="FM1408">
        <v>11.454931200000001</v>
      </c>
      <c r="FN1408">
        <v>0</v>
      </c>
      <c r="FO1408">
        <v>1</v>
      </c>
      <c r="FP1408">
        <v>2</v>
      </c>
      <c r="FQ1408">
        <v>1</v>
      </c>
      <c r="FR1408">
        <f>9/12</f>
        <v>0.75</v>
      </c>
      <c r="FS1408">
        <v>1</v>
      </c>
      <c r="FT1408">
        <v>1</v>
      </c>
      <c r="FU1408">
        <v>0</v>
      </c>
      <c r="FV1408" t="s">
        <v>45</v>
      </c>
      <c r="FW1408">
        <v>0</v>
      </c>
      <c r="FX1408">
        <v>0</v>
      </c>
    </row>
    <row r="1409" spans="1:180" x14ac:dyDescent="0.3">
      <c r="A1409" s="7" t="s">
        <v>91</v>
      </c>
      <c r="B1409" s="7" t="s">
        <v>88</v>
      </c>
      <c r="C1409" t="s">
        <v>55</v>
      </c>
      <c r="D1409">
        <v>19</v>
      </c>
      <c r="E1409">
        <v>3</v>
      </c>
      <c r="F1409">
        <v>1.5305524740000001</v>
      </c>
      <c r="G1409">
        <v>1.376133603</v>
      </c>
      <c r="H1409">
        <v>0.65616640800000003</v>
      </c>
      <c r="I1409">
        <v>0.67335020199999995</v>
      </c>
      <c r="J1409">
        <v>1.0510814049999999</v>
      </c>
      <c r="K1409">
        <v>0.89876442700000003</v>
      </c>
      <c r="L1409">
        <v>0.78386756099999999</v>
      </c>
      <c r="M1409">
        <v>0.72503726899999998</v>
      </c>
      <c r="N1409">
        <v>19.01978364</v>
      </c>
      <c r="O1409">
        <v>18.472470990000001</v>
      </c>
      <c r="P1409">
        <v>1.265664718</v>
      </c>
      <c r="Q1409">
        <v>1.1264080510000001</v>
      </c>
      <c r="R1409">
        <v>1.5662957420000001</v>
      </c>
      <c r="S1409">
        <v>1.446649157</v>
      </c>
      <c r="T1409">
        <v>0.42592592600000001</v>
      </c>
      <c r="U1409">
        <v>0.42592592600000001</v>
      </c>
      <c r="V1409">
        <v>0.46666666699999998</v>
      </c>
      <c r="W1409">
        <v>0.46666666699999998</v>
      </c>
      <c r="X1409">
        <v>0.45833333300000001</v>
      </c>
      <c r="Y1409">
        <v>0.29629629600000001</v>
      </c>
      <c r="Z1409">
        <v>-18</v>
      </c>
      <c r="AA1409" s="5" t="s">
        <v>185</v>
      </c>
      <c r="AB1409">
        <v>-14</v>
      </c>
      <c r="AC1409">
        <v>-14</v>
      </c>
      <c r="AD1409" s="5" t="s">
        <v>196</v>
      </c>
      <c r="AE1409">
        <v>-11</v>
      </c>
      <c r="AF1409">
        <v>-9</v>
      </c>
      <c r="AG1409">
        <v>-9</v>
      </c>
      <c r="AH1409">
        <v>-7</v>
      </c>
      <c r="AI1409">
        <v>-7</v>
      </c>
      <c r="AJ1409">
        <v>-7</v>
      </c>
      <c r="AK1409">
        <v>-7</v>
      </c>
      <c r="AL1409">
        <v>-4</v>
      </c>
      <c r="AM1409">
        <v>-4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2</v>
      </c>
      <c r="AU1409">
        <v>2</v>
      </c>
      <c r="AV1409">
        <v>2</v>
      </c>
      <c r="AW1409">
        <v>2</v>
      </c>
      <c r="AX1409">
        <v>3</v>
      </c>
      <c r="AY1409">
        <v>3</v>
      </c>
      <c r="AZ1409">
        <v>4</v>
      </c>
      <c r="BA1409">
        <v>4</v>
      </c>
      <c r="BB1409">
        <v>4</v>
      </c>
      <c r="BC1409">
        <v>4</v>
      </c>
      <c r="BD1409">
        <v>5</v>
      </c>
      <c r="BE1409">
        <v>5</v>
      </c>
      <c r="BF1409">
        <v>5</v>
      </c>
      <c r="BG1409">
        <v>5</v>
      </c>
      <c r="BH1409">
        <v>7</v>
      </c>
      <c r="BI1409">
        <v>7</v>
      </c>
      <c r="BJ1409">
        <v>8</v>
      </c>
      <c r="BK1409">
        <v>8</v>
      </c>
      <c r="BL1409">
        <v>11</v>
      </c>
      <c r="BM1409">
        <v>11</v>
      </c>
      <c r="BN1409">
        <v>-2</v>
      </c>
      <c r="BO1409">
        <v>-2</v>
      </c>
      <c r="BP1409">
        <v>-1</v>
      </c>
      <c r="BQ1409">
        <v>-2</v>
      </c>
      <c r="BR1409">
        <v>-3</v>
      </c>
      <c r="BS1409">
        <v>-3</v>
      </c>
      <c r="BT1409">
        <v>0</v>
      </c>
      <c r="BU1409">
        <v>-4</v>
      </c>
      <c r="BV1409">
        <v>-3</v>
      </c>
      <c r="BW1409">
        <v>-3</v>
      </c>
      <c r="BX1409">
        <v>0</v>
      </c>
      <c r="BY1409">
        <v>-2</v>
      </c>
      <c r="BZ1409">
        <v>-2</v>
      </c>
      <c r="CA1409">
        <v>2</v>
      </c>
      <c r="CB1409">
        <v>0</v>
      </c>
      <c r="CC1409">
        <v>0</v>
      </c>
      <c r="CD1409">
        <v>1</v>
      </c>
      <c r="CE1409">
        <v>4</v>
      </c>
      <c r="CF1409">
        <v>0</v>
      </c>
      <c r="CG1409">
        <v>0</v>
      </c>
      <c r="CH1409">
        <v>-1</v>
      </c>
      <c r="CI1409">
        <v>0</v>
      </c>
      <c r="CJ1409">
        <v>-4</v>
      </c>
      <c r="CK1409">
        <v>2</v>
      </c>
      <c r="CL1409">
        <v>-3</v>
      </c>
      <c r="CM1409">
        <v>0</v>
      </c>
      <c r="CN1409">
        <v>2</v>
      </c>
      <c r="CO1409">
        <v>1</v>
      </c>
      <c r="CP1409">
        <v>-2</v>
      </c>
      <c r="CQ1409">
        <v>0</v>
      </c>
      <c r="CR1409">
        <v>1</v>
      </c>
      <c r="CS1409">
        <v>2</v>
      </c>
      <c r="CT1409">
        <v>2</v>
      </c>
      <c r="CU1409">
        <v>0</v>
      </c>
      <c r="CV1409">
        <v>2</v>
      </c>
      <c r="CW1409">
        <v>0</v>
      </c>
      <c r="CX1409">
        <v>2</v>
      </c>
      <c r="CY1409">
        <v>-2</v>
      </c>
      <c r="CZ1409">
        <v>2</v>
      </c>
      <c r="DA1409">
        <v>1</v>
      </c>
      <c r="DB1409">
        <v>-34</v>
      </c>
      <c r="DC1409">
        <v>-31</v>
      </c>
      <c r="DD1409">
        <v>-24</v>
      </c>
      <c r="DE1409">
        <v>-21</v>
      </c>
      <c r="DF1409">
        <v>-29</v>
      </c>
      <c r="DG1409">
        <v>-26</v>
      </c>
      <c r="DH1409">
        <v>-18</v>
      </c>
      <c r="DI1409">
        <v>-15</v>
      </c>
      <c r="DJ1409">
        <v>-22</v>
      </c>
      <c r="DK1409">
        <v>-19</v>
      </c>
      <c r="DL1409">
        <v>-15</v>
      </c>
      <c r="DM1409">
        <v>-12</v>
      </c>
      <c r="DN1409">
        <v>-1</v>
      </c>
      <c r="DO1409">
        <v>2</v>
      </c>
      <c r="DP1409">
        <v>-3</v>
      </c>
      <c r="DQ1409">
        <v>0</v>
      </c>
      <c r="DR1409">
        <v>-2</v>
      </c>
      <c r="DS1409">
        <v>1</v>
      </c>
      <c r="DT1409">
        <v>0</v>
      </c>
      <c r="DU1409">
        <v>3</v>
      </c>
      <c r="DV1409">
        <v>-8</v>
      </c>
      <c r="DW1409">
        <v>-5</v>
      </c>
      <c r="DX1409">
        <v>-8</v>
      </c>
      <c r="DY1409">
        <v>-5</v>
      </c>
      <c r="DZ1409">
        <v>-6</v>
      </c>
      <c r="EA1409">
        <v>-3</v>
      </c>
      <c r="EB1409">
        <v>-8</v>
      </c>
      <c r="EC1409">
        <v>-5</v>
      </c>
      <c r="ED1409">
        <v>-6</v>
      </c>
      <c r="EE1409">
        <v>-3</v>
      </c>
      <c r="EF1409">
        <v>-2</v>
      </c>
      <c r="EG1409">
        <v>1</v>
      </c>
      <c r="EH1409">
        <v>0</v>
      </c>
      <c r="EI1409">
        <v>3</v>
      </c>
      <c r="EJ1409">
        <v>-2</v>
      </c>
      <c r="EK1409">
        <v>1</v>
      </c>
      <c r="EL1409">
        <v>3</v>
      </c>
      <c r="EM1409">
        <v>6</v>
      </c>
      <c r="EN1409">
        <v>5</v>
      </c>
      <c r="EO1409">
        <v>8</v>
      </c>
      <c r="EP1409">
        <v>171.62822349999999</v>
      </c>
      <c r="EQ1409">
        <v>149.40654459999999</v>
      </c>
      <c r="ER1409">
        <v>89.56882186</v>
      </c>
      <c r="ES1409">
        <v>87.438952549999996</v>
      </c>
      <c r="ET1409">
        <v>156.03765730000001</v>
      </c>
      <c r="EU1409">
        <v>151.22594900000001</v>
      </c>
      <c r="EV1409">
        <v>87.576565430000002</v>
      </c>
      <c r="EW1409">
        <v>84.53364277</v>
      </c>
      <c r="EX1409">
        <v>51.3125657</v>
      </c>
      <c r="EY1409">
        <v>46.407525319999998</v>
      </c>
      <c r="EZ1409">
        <v>68.116904820000002</v>
      </c>
      <c r="FA1409">
        <v>63.336209830000001</v>
      </c>
      <c r="FB1409">
        <v>8.8952612979999994</v>
      </c>
      <c r="FC1409">
        <v>7.2373046560000001</v>
      </c>
      <c r="FD1409">
        <v>25.071645570000001</v>
      </c>
      <c r="FE1409">
        <v>22.391660080000001</v>
      </c>
      <c r="FF1409">
        <v>8.487566266</v>
      </c>
      <c r="FG1409">
        <v>7.4888192900000004</v>
      </c>
      <c r="FH1409">
        <v>2.7065521719999999</v>
      </c>
      <c r="FI1409">
        <v>1.902585924</v>
      </c>
      <c r="FJ1409">
        <v>30.497527989999998</v>
      </c>
      <c r="FK1409">
        <v>33.99717244</v>
      </c>
      <c r="FL1409">
        <v>12.12883323</v>
      </c>
      <c r="FM1409">
        <v>9.7160358759999994</v>
      </c>
      <c r="FN1409">
        <v>0</v>
      </c>
      <c r="FO1409">
        <v>0</v>
      </c>
      <c r="FP1409">
        <v>1</v>
      </c>
      <c r="FQ1409">
        <v>1</v>
      </c>
      <c r="FR1409">
        <f>8/13</f>
        <v>0.61538461538461542</v>
      </c>
      <c r="FS1409">
        <v>1</v>
      </c>
      <c r="FT1409">
        <v>2</v>
      </c>
      <c r="FU1409">
        <v>1</v>
      </c>
      <c r="FV1409">
        <v>1</v>
      </c>
      <c r="FW1409">
        <v>2</v>
      </c>
      <c r="FX1409">
        <v>1</v>
      </c>
    </row>
    <row r="1410" spans="1:180" x14ac:dyDescent="0.3">
      <c r="A1410" s="7" t="s">
        <v>83</v>
      </c>
      <c r="B1410" s="7" t="s">
        <v>85</v>
      </c>
      <c r="C1410" t="s">
        <v>55</v>
      </c>
      <c r="D1410">
        <v>19</v>
      </c>
      <c r="E1410">
        <v>3</v>
      </c>
      <c r="F1410">
        <v>1.1559999999999999</v>
      </c>
      <c r="G1410">
        <v>1.296086957</v>
      </c>
      <c r="H1410">
        <v>0.73622857100000005</v>
      </c>
      <c r="I1410">
        <v>0.69463768100000001</v>
      </c>
      <c r="J1410">
        <v>1.4892825110000001</v>
      </c>
      <c r="K1410">
        <v>1.34560473</v>
      </c>
      <c r="L1410">
        <v>0.75144260299999999</v>
      </c>
      <c r="M1410">
        <v>0.88439462099999999</v>
      </c>
      <c r="N1410">
        <v>19.26091241</v>
      </c>
      <c r="O1410">
        <v>16.008182569999999</v>
      </c>
      <c r="P1410">
        <v>1.401801606</v>
      </c>
      <c r="Q1410">
        <v>1.3732586659999999</v>
      </c>
      <c r="R1410">
        <v>1.3931809909999999</v>
      </c>
      <c r="S1410">
        <v>1.2686047949999999</v>
      </c>
      <c r="T1410">
        <v>0.592592593</v>
      </c>
      <c r="U1410">
        <v>0.5</v>
      </c>
      <c r="V1410">
        <v>0.66666666699999999</v>
      </c>
      <c r="W1410">
        <v>0.4</v>
      </c>
      <c r="X1410">
        <v>0.70370370400000004</v>
      </c>
      <c r="Y1410">
        <v>0.29166666699999999</v>
      </c>
      <c r="Z1410">
        <v>-9</v>
      </c>
      <c r="AA1410" s="5" t="s">
        <v>218</v>
      </c>
      <c r="AB1410">
        <v>-5</v>
      </c>
      <c r="AC1410">
        <v>-10</v>
      </c>
      <c r="AD1410" s="5" t="s">
        <v>181</v>
      </c>
      <c r="AE1410">
        <v>-7</v>
      </c>
      <c r="AF1410">
        <v>0</v>
      </c>
      <c r="AG1410">
        <v>-5</v>
      </c>
      <c r="AH1410">
        <v>2</v>
      </c>
      <c r="AI1410">
        <v>-3</v>
      </c>
      <c r="AJ1410">
        <v>2</v>
      </c>
      <c r="AK1410">
        <v>-3</v>
      </c>
      <c r="AL1410">
        <v>5</v>
      </c>
      <c r="AM1410">
        <v>0</v>
      </c>
      <c r="AN1410">
        <v>9</v>
      </c>
      <c r="AO1410">
        <v>4</v>
      </c>
      <c r="AP1410">
        <v>9</v>
      </c>
      <c r="AQ1410">
        <v>4</v>
      </c>
      <c r="AR1410">
        <v>9</v>
      </c>
      <c r="AS1410">
        <v>4</v>
      </c>
      <c r="AT1410">
        <v>11</v>
      </c>
      <c r="AU1410">
        <v>6</v>
      </c>
      <c r="AV1410">
        <v>11</v>
      </c>
      <c r="AW1410">
        <v>6</v>
      </c>
      <c r="AX1410">
        <v>12</v>
      </c>
      <c r="AY1410">
        <v>7</v>
      </c>
      <c r="AZ1410">
        <v>13</v>
      </c>
      <c r="BA1410">
        <v>8</v>
      </c>
      <c r="BB1410">
        <v>13</v>
      </c>
      <c r="BC1410">
        <v>8</v>
      </c>
      <c r="BD1410">
        <v>14</v>
      </c>
      <c r="BE1410">
        <v>9</v>
      </c>
      <c r="BF1410">
        <v>14</v>
      </c>
      <c r="BG1410">
        <v>9</v>
      </c>
      <c r="BH1410">
        <v>16</v>
      </c>
      <c r="BI1410">
        <v>11</v>
      </c>
      <c r="BJ1410">
        <v>17</v>
      </c>
      <c r="BK1410">
        <v>12</v>
      </c>
      <c r="BL1410">
        <v>20</v>
      </c>
      <c r="BM1410">
        <v>15</v>
      </c>
      <c r="BN1410">
        <v>0</v>
      </c>
      <c r="BO1410">
        <v>-5</v>
      </c>
      <c r="BP1410">
        <v>0</v>
      </c>
      <c r="BQ1410">
        <v>-2</v>
      </c>
      <c r="BR1410">
        <v>-4</v>
      </c>
      <c r="BS1410">
        <v>-4</v>
      </c>
      <c r="BT1410">
        <v>0</v>
      </c>
      <c r="BU1410">
        <v>0</v>
      </c>
      <c r="BV1410">
        <v>0</v>
      </c>
      <c r="BW1410">
        <v>-2</v>
      </c>
      <c r="BX1410">
        <v>-2</v>
      </c>
      <c r="BY1410">
        <v>1</v>
      </c>
      <c r="BZ1410">
        <v>0</v>
      </c>
      <c r="CA1410">
        <v>0</v>
      </c>
      <c r="CB1410">
        <v>4</v>
      </c>
      <c r="CC1410">
        <v>-2</v>
      </c>
      <c r="CD1410">
        <v>0</v>
      </c>
      <c r="CE1410">
        <v>0</v>
      </c>
      <c r="CF1410">
        <v>0</v>
      </c>
      <c r="CG1410">
        <v>2</v>
      </c>
      <c r="CH1410">
        <v>1</v>
      </c>
      <c r="CI1410">
        <v>0</v>
      </c>
      <c r="CJ1410">
        <v>0</v>
      </c>
      <c r="CK1410">
        <v>2</v>
      </c>
      <c r="CL1410">
        <v>2</v>
      </c>
      <c r="CM1410">
        <v>1</v>
      </c>
      <c r="CN1410">
        <v>1</v>
      </c>
      <c r="CO1410">
        <v>1</v>
      </c>
      <c r="CP1410">
        <v>1</v>
      </c>
      <c r="CQ1410">
        <v>-2</v>
      </c>
      <c r="CR1410">
        <v>2</v>
      </c>
      <c r="CS1410">
        <v>1</v>
      </c>
      <c r="CT1410">
        <v>2</v>
      </c>
      <c r="CU1410">
        <v>-2</v>
      </c>
      <c r="CV1410">
        <v>0</v>
      </c>
      <c r="CW1410">
        <v>1</v>
      </c>
      <c r="CX1410">
        <v>2</v>
      </c>
      <c r="CY1410">
        <v>2</v>
      </c>
      <c r="CZ1410">
        <v>0</v>
      </c>
      <c r="DA1410">
        <v>0</v>
      </c>
      <c r="DB1410">
        <v>-16</v>
      </c>
      <c r="DC1410">
        <v>-33</v>
      </c>
      <c r="DD1410">
        <v>-6</v>
      </c>
      <c r="DE1410">
        <v>-23</v>
      </c>
      <c r="DF1410">
        <v>-11</v>
      </c>
      <c r="DG1410">
        <v>-28</v>
      </c>
      <c r="DH1410">
        <v>0</v>
      </c>
      <c r="DI1410">
        <v>-17</v>
      </c>
      <c r="DJ1410">
        <v>-4</v>
      </c>
      <c r="DK1410">
        <v>-21</v>
      </c>
      <c r="DL1410">
        <v>3</v>
      </c>
      <c r="DM1410">
        <v>-14</v>
      </c>
      <c r="DN1410">
        <v>17</v>
      </c>
      <c r="DO1410">
        <v>0</v>
      </c>
      <c r="DP1410">
        <v>15</v>
      </c>
      <c r="DQ1410">
        <v>-2</v>
      </c>
      <c r="DR1410">
        <v>16</v>
      </c>
      <c r="DS1410">
        <v>-1</v>
      </c>
      <c r="DT1410">
        <v>18</v>
      </c>
      <c r="DU1410">
        <v>1</v>
      </c>
      <c r="DV1410">
        <v>10</v>
      </c>
      <c r="DW1410">
        <v>-7</v>
      </c>
      <c r="DX1410">
        <v>10</v>
      </c>
      <c r="DY1410">
        <v>-7</v>
      </c>
      <c r="DZ1410">
        <v>12</v>
      </c>
      <c r="EA1410">
        <v>-5</v>
      </c>
      <c r="EB1410">
        <v>10</v>
      </c>
      <c r="EC1410">
        <v>-7</v>
      </c>
      <c r="ED1410">
        <v>12</v>
      </c>
      <c r="EE1410">
        <v>-5</v>
      </c>
      <c r="EF1410">
        <v>16</v>
      </c>
      <c r="EG1410">
        <v>-1</v>
      </c>
      <c r="EH1410">
        <v>18</v>
      </c>
      <c r="EI1410">
        <v>1</v>
      </c>
      <c r="EJ1410">
        <v>16</v>
      </c>
      <c r="EK1410">
        <v>-1</v>
      </c>
      <c r="EL1410">
        <v>21</v>
      </c>
      <c r="EM1410">
        <v>4</v>
      </c>
      <c r="EN1410">
        <v>23</v>
      </c>
      <c r="EO1410">
        <v>6</v>
      </c>
      <c r="EP1410">
        <v>172.93846830000001</v>
      </c>
      <c r="EQ1410">
        <v>87.009693780000006</v>
      </c>
      <c r="ER1410">
        <v>89.645988070000001</v>
      </c>
      <c r="ES1410">
        <v>82.75917321</v>
      </c>
      <c r="ET1410">
        <v>186.57317620000001</v>
      </c>
      <c r="EU1410">
        <v>106.92310449999999</v>
      </c>
      <c r="EV1410">
        <v>88.565375410000001</v>
      </c>
      <c r="EW1410">
        <v>80.879577800000007</v>
      </c>
      <c r="EX1410">
        <v>67.809388490000003</v>
      </c>
      <c r="EY1410">
        <v>44.207391770000001</v>
      </c>
      <c r="EZ1410">
        <v>70.009278460000004</v>
      </c>
      <c r="FA1410">
        <v>57.38498981</v>
      </c>
      <c r="FB1410">
        <v>7.5794244580000001</v>
      </c>
      <c r="FC1410">
        <v>7.8703577920000001</v>
      </c>
      <c r="FD1410">
        <v>33.783606650000003</v>
      </c>
      <c r="FE1410">
        <v>20.80424927</v>
      </c>
      <c r="FF1410">
        <v>6.7471260920000002</v>
      </c>
      <c r="FG1410">
        <v>5.6906882510000001</v>
      </c>
      <c r="FH1410">
        <v>2.0814395210000001</v>
      </c>
      <c r="FI1410">
        <v>1.990209948</v>
      </c>
      <c r="FJ1410">
        <v>39.053968609999998</v>
      </c>
      <c r="FK1410">
        <v>33.880890659999999</v>
      </c>
      <c r="FL1410">
        <v>8.6624671709999994</v>
      </c>
      <c r="FM1410">
        <v>11.474439520000001</v>
      </c>
      <c r="FN1410">
        <v>0</v>
      </c>
      <c r="FO1410">
        <v>0</v>
      </c>
      <c r="FP1410">
        <v>1</v>
      </c>
      <c r="FQ1410">
        <v>0</v>
      </c>
      <c r="FR1410">
        <f>11/13</f>
        <v>0.84615384615384615</v>
      </c>
      <c r="FS1410" t="s">
        <v>45</v>
      </c>
      <c r="FT1410">
        <v>2</v>
      </c>
      <c r="FU1410">
        <v>2</v>
      </c>
      <c r="FV1410" t="s">
        <v>45</v>
      </c>
      <c r="FW1410">
        <v>1</v>
      </c>
      <c r="FX1410">
        <v>1</v>
      </c>
    </row>
    <row r="1411" spans="1:180" x14ac:dyDescent="0.3">
      <c r="A1411" s="7" t="s">
        <v>96</v>
      </c>
      <c r="B1411" s="7" t="s">
        <v>371</v>
      </c>
      <c r="C1411" t="s">
        <v>58</v>
      </c>
      <c r="D1411">
        <v>9</v>
      </c>
      <c r="E1411">
        <v>3</v>
      </c>
      <c r="F1411">
        <v>0.99746271399999997</v>
      </c>
      <c r="G1411">
        <v>1.48</v>
      </c>
      <c r="H1411">
        <v>0.742492543</v>
      </c>
      <c r="I1411">
        <v>0.63600000000000001</v>
      </c>
      <c r="J1411">
        <v>1.6732177079999999</v>
      </c>
      <c r="K1411">
        <v>1.176227167</v>
      </c>
      <c r="L1411">
        <v>0.97344322400000005</v>
      </c>
      <c r="M1411">
        <v>0.95748626999999997</v>
      </c>
      <c r="N1411">
        <v>19.661148910000001</v>
      </c>
      <c r="O1411">
        <v>22.32224003</v>
      </c>
      <c r="P1411">
        <v>1.4071403440000001</v>
      </c>
      <c r="Q1411">
        <v>1.4505410459999999</v>
      </c>
      <c r="R1411">
        <v>1.5343823969999999</v>
      </c>
      <c r="S1411">
        <v>1.4806932530000001</v>
      </c>
      <c r="T1411">
        <v>0.592592593</v>
      </c>
      <c r="U1411">
        <v>0.49122807000000002</v>
      </c>
      <c r="V1411">
        <v>0.33333333300000001</v>
      </c>
      <c r="W1411">
        <v>0.26666666700000002</v>
      </c>
      <c r="X1411">
        <v>0.55555555599999995</v>
      </c>
      <c r="Y1411">
        <v>0.46666666699999998</v>
      </c>
      <c r="Z1411">
        <v>-10</v>
      </c>
      <c r="AA1411" s="5" t="s">
        <v>218</v>
      </c>
      <c r="AB1411">
        <v>-10</v>
      </c>
      <c r="AC1411">
        <v>-14</v>
      </c>
      <c r="AD1411" s="5" t="s">
        <v>245</v>
      </c>
      <c r="AE1411">
        <v>-12</v>
      </c>
      <c r="AF1411">
        <v>-4</v>
      </c>
      <c r="AG1411">
        <v>-8</v>
      </c>
      <c r="AH1411">
        <v>-4</v>
      </c>
      <c r="AI1411">
        <v>-8</v>
      </c>
      <c r="AJ1411">
        <v>0</v>
      </c>
      <c r="AK1411">
        <v>-4</v>
      </c>
      <c r="AL1411">
        <v>2</v>
      </c>
      <c r="AM1411">
        <v>-2</v>
      </c>
      <c r="AN1411">
        <v>3</v>
      </c>
      <c r="AO1411">
        <v>-1</v>
      </c>
      <c r="AP1411">
        <v>4</v>
      </c>
      <c r="AQ1411">
        <v>0</v>
      </c>
      <c r="AR1411">
        <v>4</v>
      </c>
      <c r="AS1411">
        <v>0</v>
      </c>
      <c r="AT1411">
        <v>4</v>
      </c>
      <c r="AU1411">
        <v>0</v>
      </c>
      <c r="AV1411">
        <v>6</v>
      </c>
      <c r="AW1411">
        <v>2</v>
      </c>
      <c r="AX1411">
        <v>9</v>
      </c>
      <c r="AY1411">
        <v>5</v>
      </c>
      <c r="AZ1411">
        <v>9</v>
      </c>
      <c r="BA1411">
        <v>5</v>
      </c>
      <c r="BB1411">
        <v>11</v>
      </c>
      <c r="BC1411">
        <v>7</v>
      </c>
      <c r="BD1411">
        <v>13</v>
      </c>
      <c r="BE1411">
        <v>9</v>
      </c>
      <c r="BF1411">
        <v>14</v>
      </c>
      <c r="BG1411">
        <v>10</v>
      </c>
      <c r="BH1411">
        <v>17</v>
      </c>
      <c r="BI1411">
        <v>13</v>
      </c>
      <c r="BJ1411">
        <v>18</v>
      </c>
      <c r="BK1411">
        <v>14</v>
      </c>
      <c r="BL1411">
        <v>20</v>
      </c>
      <c r="BM1411">
        <v>16</v>
      </c>
      <c r="BN1411">
        <v>1</v>
      </c>
      <c r="BO1411">
        <v>1</v>
      </c>
      <c r="BP1411">
        <v>0</v>
      </c>
      <c r="BQ1411">
        <v>-4</v>
      </c>
      <c r="BR1411">
        <v>0</v>
      </c>
      <c r="BS1411">
        <v>-1</v>
      </c>
      <c r="BT1411">
        <v>1</v>
      </c>
      <c r="BU1411">
        <v>3</v>
      </c>
      <c r="BV1411">
        <v>-1</v>
      </c>
      <c r="BW1411">
        <v>2</v>
      </c>
      <c r="BX1411">
        <v>0</v>
      </c>
      <c r="BY1411">
        <v>0</v>
      </c>
      <c r="BZ1411">
        <v>-1</v>
      </c>
      <c r="CA1411">
        <v>-2</v>
      </c>
      <c r="CB1411">
        <v>2</v>
      </c>
      <c r="CC1411">
        <v>1</v>
      </c>
      <c r="CD1411">
        <v>0</v>
      </c>
      <c r="CE1411">
        <v>-2</v>
      </c>
      <c r="CF1411">
        <v>0</v>
      </c>
      <c r="CG1411">
        <v>0</v>
      </c>
      <c r="CH1411">
        <v>2</v>
      </c>
      <c r="CI1411">
        <v>-1</v>
      </c>
      <c r="CJ1411">
        <v>1</v>
      </c>
      <c r="CK1411">
        <v>1</v>
      </c>
      <c r="CL1411">
        <v>1</v>
      </c>
      <c r="CM1411">
        <v>-1</v>
      </c>
      <c r="CN1411">
        <v>0</v>
      </c>
      <c r="CO1411">
        <v>-1</v>
      </c>
      <c r="CP1411">
        <v>0</v>
      </c>
      <c r="CQ1411">
        <v>0</v>
      </c>
      <c r="CR1411">
        <v>-2</v>
      </c>
      <c r="CS1411">
        <v>2</v>
      </c>
      <c r="CT1411">
        <v>2</v>
      </c>
      <c r="CU1411">
        <v>0</v>
      </c>
      <c r="CV1411">
        <v>50</v>
      </c>
      <c r="CW1411">
        <v>0</v>
      </c>
      <c r="CX1411">
        <v>0</v>
      </c>
      <c r="CY1411">
        <v>1</v>
      </c>
      <c r="CZ1411">
        <v>1</v>
      </c>
      <c r="DA1411">
        <v>1</v>
      </c>
      <c r="DB1411">
        <v>-25</v>
      </c>
      <c r="DC1411">
        <v>-33</v>
      </c>
      <c r="DD1411">
        <v>-12</v>
      </c>
      <c r="DE1411">
        <v>-20</v>
      </c>
      <c r="DF1411">
        <v>-12</v>
      </c>
      <c r="DG1411">
        <v>-20</v>
      </c>
      <c r="DH1411">
        <v>-2</v>
      </c>
      <c r="DI1411">
        <v>-10</v>
      </c>
      <c r="DJ1411">
        <v>0</v>
      </c>
      <c r="DK1411">
        <v>-8</v>
      </c>
      <c r="DL1411">
        <v>0</v>
      </c>
      <c r="DM1411">
        <v>-8</v>
      </c>
      <c r="DN1411">
        <v>14</v>
      </c>
      <c r="DO1411">
        <v>6</v>
      </c>
      <c r="DP1411">
        <v>6</v>
      </c>
      <c r="DQ1411">
        <v>-2</v>
      </c>
      <c r="DR1411">
        <v>5</v>
      </c>
      <c r="DS1411">
        <v>-3</v>
      </c>
      <c r="DT1411">
        <v>8</v>
      </c>
      <c r="DU1411">
        <v>0</v>
      </c>
      <c r="DV1411">
        <v>10</v>
      </c>
      <c r="DW1411">
        <v>2</v>
      </c>
      <c r="DX1411">
        <v>13</v>
      </c>
      <c r="DY1411">
        <v>5</v>
      </c>
      <c r="DZ1411">
        <v>11</v>
      </c>
      <c r="EA1411">
        <v>3</v>
      </c>
      <c r="EB1411">
        <v>14</v>
      </c>
      <c r="EC1411">
        <v>6</v>
      </c>
      <c r="ED1411">
        <v>11</v>
      </c>
      <c r="EE1411">
        <v>3</v>
      </c>
      <c r="EF1411">
        <v>18</v>
      </c>
      <c r="EG1411">
        <v>10</v>
      </c>
      <c r="EH1411">
        <v>20</v>
      </c>
      <c r="EI1411">
        <v>12</v>
      </c>
      <c r="EJ1411">
        <v>33</v>
      </c>
      <c r="EK1411">
        <v>25</v>
      </c>
      <c r="EL1411">
        <v>22</v>
      </c>
      <c r="EM1411">
        <v>14</v>
      </c>
      <c r="EN1411">
        <v>26</v>
      </c>
      <c r="EO1411">
        <v>18</v>
      </c>
      <c r="EP1411">
        <v>178.81835280000001</v>
      </c>
      <c r="EQ1411">
        <v>158.70450750000001</v>
      </c>
      <c r="ER1411">
        <v>88.261681670000002</v>
      </c>
      <c r="ES1411">
        <v>87.6272685</v>
      </c>
      <c r="ET1411">
        <v>155.61794040000001</v>
      </c>
      <c r="EU1411">
        <v>180.76484619999999</v>
      </c>
      <c r="EV1411">
        <v>86.665009560000001</v>
      </c>
      <c r="EW1411">
        <v>86.998011599999998</v>
      </c>
      <c r="EX1411">
        <v>52.290106520000002</v>
      </c>
      <c r="EY1411">
        <v>61.099620979999997</v>
      </c>
      <c r="EZ1411">
        <v>66.649006439999994</v>
      </c>
      <c r="FA1411">
        <v>69.732285619999999</v>
      </c>
      <c r="FB1411">
        <v>8.0929133590000006</v>
      </c>
      <c r="FC1411">
        <v>8.8472774239999996</v>
      </c>
      <c r="FD1411">
        <v>26.93559393</v>
      </c>
      <c r="FE1411">
        <v>32.114500030000002</v>
      </c>
      <c r="FF1411">
        <v>5.7995459179999997</v>
      </c>
      <c r="FG1411">
        <v>7.7220754889999998</v>
      </c>
      <c r="FH1411">
        <v>1.8527417500000001</v>
      </c>
      <c r="FI1411">
        <v>2.4274137539999998</v>
      </c>
      <c r="FJ1411">
        <v>30.448728750000001</v>
      </c>
      <c r="FK1411">
        <v>28.783792550000001</v>
      </c>
      <c r="FL1411">
        <v>12.223572020000001</v>
      </c>
      <c r="FM1411">
        <v>11.96637063</v>
      </c>
      <c r="FN1411">
        <v>0</v>
      </c>
      <c r="FO1411">
        <v>0</v>
      </c>
      <c r="FP1411">
        <v>4</v>
      </c>
      <c r="FQ1411">
        <v>0</v>
      </c>
      <c r="FR1411">
        <v>1</v>
      </c>
      <c r="FS1411">
        <v>2</v>
      </c>
      <c r="FT1411">
        <v>0</v>
      </c>
      <c r="FU1411">
        <v>1</v>
      </c>
      <c r="FV1411" t="s">
        <v>45</v>
      </c>
      <c r="FW1411">
        <v>0</v>
      </c>
      <c r="FX1411">
        <v>0</v>
      </c>
    </row>
    <row r="1412" spans="1:180" x14ac:dyDescent="0.3">
      <c r="A1412" s="7" t="s">
        <v>42</v>
      </c>
      <c r="B1412" s="7" t="s">
        <v>33</v>
      </c>
      <c r="C1412" t="s">
        <v>26</v>
      </c>
      <c r="D1412">
        <v>1</v>
      </c>
      <c r="E1412">
        <v>3</v>
      </c>
      <c r="F1412">
        <v>0.80306166999999995</v>
      </c>
      <c r="G1412">
        <v>1.0577787380000001</v>
      </c>
      <c r="H1412">
        <v>0.73525928399999996</v>
      </c>
      <c r="I1412">
        <v>0.795609334</v>
      </c>
      <c r="J1412">
        <v>1.7953894699999999</v>
      </c>
      <c r="K1412">
        <v>1.324154794</v>
      </c>
      <c r="L1412">
        <v>1.3920652120000001</v>
      </c>
      <c r="M1412">
        <v>1.211422198</v>
      </c>
      <c r="N1412">
        <v>16.938201020000001</v>
      </c>
      <c r="O1412">
        <v>16.320280159999999</v>
      </c>
      <c r="P1412">
        <v>2.3674547970000002</v>
      </c>
      <c r="Q1412">
        <v>1.5445294009999999</v>
      </c>
      <c r="R1412">
        <v>0.84277459300000002</v>
      </c>
      <c r="S1412">
        <v>1.4154910199999999</v>
      </c>
      <c r="T1412">
        <v>0.68627450999999995</v>
      </c>
      <c r="U1412">
        <v>0.57777777799999996</v>
      </c>
      <c r="V1412">
        <v>1</v>
      </c>
      <c r="W1412">
        <v>0.53333333299999997</v>
      </c>
      <c r="X1412">
        <v>0.74074074099999998</v>
      </c>
      <c r="Y1412">
        <v>0.66666666699999999</v>
      </c>
      <c r="Z1412">
        <v>-2</v>
      </c>
      <c r="AA1412" s="5" t="s">
        <v>196</v>
      </c>
      <c r="AB1412">
        <v>0</v>
      </c>
      <c r="AC1412">
        <v>-9</v>
      </c>
      <c r="AD1412" s="5" t="s">
        <v>197</v>
      </c>
      <c r="AE1412">
        <v>-9</v>
      </c>
      <c r="AF1412">
        <v>1</v>
      </c>
      <c r="AG1412">
        <v>-8</v>
      </c>
      <c r="AH1412">
        <v>2</v>
      </c>
      <c r="AI1412">
        <v>-7</v>
      </c>
      <c r="AJ1412">
        <v>3</v>
      </c>
      <c r="AK1412">
        <v>-6</v>
      </c>
      <c r="AL1412">
        <v>6</v>
      </c>
      <c r="AM1412">
        <v>-3</v>
      </c>
      <c r="AN1412">
        <v>6</v>
      </c>
      <c r="AO1412">
        <v>-3</v>
      </c>
      <c r="AP1412">
        <v>6</v>
      </c>
      <c r="AQ1412">
        <v>-3</v>
      </c>
      <c r="AR1412">
        <v>8</v>
      </c>
      <c r="AS1412">
        <v>-1</v>
      </c>
      <c r="AT1412">
        <v>9</v>
      </c>
      <c r="AU1412">
        <v>0</v>
      </c>
      <c r="AV1412">
        <v>12</v>
      </c>
      <c r="AW1412">
        <v>3</v>
      </c>
      <c r="AX1412">
        <v>12</v>
      </c>
      <c r="AY1412">
        <v>3</v>
      </c>
      <c r="AZ1412">
        <v>13</v>
      </c>
      <c r="BA1412">
        <v>4</v>
      </c>
      <c r="BB1412">
        <v>16</v>
      </c>
      <c r="BC1412">
        <v>7</v>
      </c>
      <c r="BD1412">
        <v>18</v>
      </c>
      <c r="BE1412">
        <v>9</v>
      </c>
      <c r="BF1412">
        <v>19</v>
      </c>
      <c r="BG1412">
        <v>10</v>
      </c>
      <c r="BH1412">
        <v>23</v>
      </c>
      <c r="BI1412">
        <v>14</v>
      </c>
      <c r="BJ1412">
        <v>24</v>
      </c>
      <c r="BK1412">
        <v>15</v>
      </c>
      <c r="BL1412">
        <v>30</v>
      </c>
      <c r="BM1412">
        <v>21</v>
      </c>
      <c r="BN1412">
        <v>0</v>
      </c>
      <c r="BO1412">
        <v>-1</v>
      </c>
      <c r="BP1412">
        <v>0</v>
      </c>
      <c r="BQ1412">
        <v>0</v>
      </c>
      <c r="BR1412">
        <v>-3</v>
      </c>
      <c r="BS1412">
        <v>1</v>
      </c>
      <c r="BT1412">
        <v>0</v>
      </c>
      <c r="BU1412">
        <v>5</v>
      </c>
      <c r="BV1412">
        <v>-2</v>
      </c>
      <c r="BW1412">
        <v>0</v>
      </c>
      <c r="BX1412">
        <v>0</v>
      </c>
      <c r="BY1412">
        <v>0</v>
      </c>
      <c r="BZ1412">
        <v>2</v>
      </c>
      <c r="CA1412">
        <v>0</v>
      </c>
      <c r="CB1412">
        <v>1</v>
      </c>
      <c r="CC1412">
        <v>-1</v>
      </c>
      <c r="CD1412">
        <v>0</v>
      </c>
      <c r="CE1412">
        <v>-1</v>
      </c>
      <c r="CF1412">
        <v>1</v>
      </c>
      <c r="CG1412">
        <v>3</v>
      </c>
      <c r="CH1412">
        <v>0</v>
      </c>
      <c r="CI1412">
        <v>0</v>
      </c>
      <c r="CJ1412">
        <v>0</v>
      </c>
      <c r="CK1412">
        <v>-3</v>
      </c>
      <c r="CL1412">
        <v>4</v>
      </c>
      <c r="CM1412">
        <v>3</v>
      </c>
      <c r="CN1412">
        <v>2</v>
      </c>
      <c r="CO1412">
        <v>1</v>
      </c>
      <c r="CP1412">
        <v>2</v>
      </c>
      <c r="CQ1412">
        <v>0</v>
      </c>
      <c r="CR1412">
        <v>1</v>
      </c>
      <c r="CS1412">
        <v>-1</v>
      </c>
      <c r="CT1412">
        <v>5</v>
      </c>
      <c r="CU1412">
        <v>0</v>
      </c>
      <c r="CV1412">
        <v>2</v>
      </c>
      <c r="CW1412">
        <v>3</v>
      </c>
      <c r="CX1412">
        <v>0</v>
      </c>
      <c r="CY1412">
        <v>3</v>
      </c>
      <c r="CZ1412">
        <v>1</v>
      </c>
      <c r="DA1412">
        <v>1</v>
      </c>
      <c r="DB1412">
        <v>6</v>
      </c>
      <c r="DC1412">
        <v>3</v>
      </c>
      <c r="DD1412">
        <v>0</v>
      </c>
      <c r="DE1412">
        <v>-3</v>
      </c>
      <c r="DF1412">
        <v>4</v>
      </c>
      <c r="DG1412">
        <v>1</v>
      </c>
      <c r="DH1412">
        <v>0</v>
      </c>
      <c r="DI1412">
        <v>-3</v>
      </c>
      <c r="DJ1412">
        <v>0</v>
      </c>
      <c r="DK1412">
        <v>-3</v>
      </c>
      <c r="DL1412">
        <v>9</v>
      </c>
      <c r="DM1412">
        <v>6</v>
      </c>
      <c r="DN1412">
        <v>4</v>
      </c>
      <c r="DO1412">
        <v>1</v>
      </c>
      <c r="DP1412">
        <v>11</v>
      </c>
      <c r="DQ1412">
        <v>8</v>
      </c>
      <c r="DR1412">
        <v>12</v>
      </c>
      <c r="DS1412">
        <v>9</v>
      </c>
      <c r="DT1412">
        <v>12</v>
      </c>
      <c r="DU1412">
        <v>9</v>
      </c>
      <c r="DV1412">
        <v>3</v>
      </c>
      <c r="DW1412">
        <v>0</v>
      </c>
      <c r="DX1412">
        <v>20</v>
      </c>
      <c r="DY1412">
        <v>17</v>
      </c>
      <c r="DZ1412">
        <v>27</v>
      </c>
      <c r="EA1412">
        <v>24</v>
      </c>
      <c r="EB1412">
        <v>24</v>
      </c>
      <c r="EC1412">
        <v>21</v>
      </c>
      <c r="ED1412">
        <v>28</v>
      </c>
      <c r="EE1412">
        <v>25</v>
      </c>
      <c r="EF1412">
        <v>23</v>
      </c>
      <c r="EG1412">
        <v>20</v>
      </c>
      <c r="EH1412">
        <v>29</v>
      </c>
      <c r="EI1412">
        <v>26</v>
      </c>
      <c r="EJ1412">
        <v>27</v>
      </c>
      <c r="EK1412">
        <v>24</v>
      </c>
      <c r="EL1412">
        <v>43</v>
      </c>
      <c r="EM1412">
        <v>40</v>
      </c>
      <c r="EN1412">
        <v>38</v>
      </c>
      <c r="EO1412">
        <v>35</v>
      </c>
      <c r="EP1412">
        <v>263.45066270000001</v>
      </c>
      <c r="EQ1412">
        <v>125.1697065</v>
      </c>
      <c r="ER1412">
        <v>92.005143279999999</v>
      </c>
      <c r="ES1412">
        <v>86.328328499999998</v>
      </c>
      <c r="ET1412">
        <v>293.0596109</v>
      </c>
      <c r="EU1412">
        <v>135.19614050000001</v>
      </c>
      <c r="EV1412">
        <v>91.659670649999995</v>
      </c>
      <c r="EW1412">
        <v>84.109269139999995</v>
      </c>
      <c r="EX1412">
        <v>87.567978819999993</v>
      </c>
      <c r="EY1412">
        <v>50.949336850000002</v>
      </c>
      <c r="EZ1412">
        <v>79.545174770000003</v>
      </c>
      <c r="FA1412">
        <v>60.948812879999998</v>
      </c>
      <c r="FB1412">
        <v>13.167104760000001</v>
      </c>
      <c r="FC1412">
        <v>11.891167319999999</v>
      </c>
      <c r="FD1412">
        <v>55.071067790000001</v>
      </c>
      <c r="FE1412">
        <v>26.853799609999999</v>
      </c>
      <c r="FF1412">
        <v>13.708587919999999</v>
      </c>
      <c r="FG1412">
        <v>10.09835702</v>
      </c>
      <c r="FH1412">
        <v>2.1799992119999998</v>
      </c>
      <c r="FI1412">
        <v>2.5028409049999998</v>
      </c>
      <c r="FJ1412">
        <v>31.888751379999999</v>
      </c>
      <c r="FK1412">
        <v>31.816372600000001</v>
      </c>
      <c r="FL1412">
        <v>15.28163108</v>
      </c>
      <c r="FM1412">
        <v>14.250865040000001</v>
      </c>
      <c r="FN1412">
        <v>0</v>
      </c>
      <c r="FO1412">
        <v>0</v>
      </c>
      <c r="FP1412">
        <v>2</v>
      </c>
      <c r="FQ1412">
        <v>1</v>
      </c>
      <c r="FR1412">
        <v>1</v>
      </c>
      <c r="FS1412">
        <v>1</v>
      </c>
      <c r="FT1412">
        <v>2</v>
      </c>
      <c r="FU1412">
        <v>0</v>
      </c>
      <c r="FV1412" t="s">
        <v>45</v>
      </c>
      <c r="FW1412">
        <v>0</v>
      </c>
      <c r="FX1412">
        <v>0</v>
      </c>
    </row>
    <row r="1413" spans="1:180" x14ac:dyDescent="0.3">
      <c r="A1413" s="7" t="s">
        <v>375</v>
      </c>
      <c r="B1413" s="7" t="s">
        <v>31</v>
      </c>
      <c r="C1413" t="s">
        <v>26</v>
      </c>
      <c r="D1413">
        <v>18</v>
      </c>
      <c r="E1413">
        <v>3</v>
      </c>
      <c r="F1413">
        <v>1.2809523810000001</v>
      </c>
      <c r="G1413">
        <v>1.0398550719999999</v>
      </c>
      <c r="H1413">
        <v>0.75321428599999996</v>
      </c>
      <c r="I1413">
        <v>0.71398550699999996</v>
      </c>
      <c r="J1413">
        <v>0.73525046699999996</v>
      </c>
      <c r="K1413">
        <v>2.3530247530000001</v>
      </c>
      <c r="L1413">
        <v>0.69285414199999995</v>
      </c>
      <c r="M1413">
        <v>1.2419363779999999</v>
      </c>
      <c r="N1413">
        <v>22.42420473</v>
      </c>
      <c r="O1413">
        <v>19.992178729999999</v>
      </c>
      <c r="P1413">
        <v>1.1090073789999999</v>
      </c>
      <c r="Q1413">
        <v>1.9755167549999999</v>
      </c>
      <c r="R1413">
        <v>1.588124321</v>
      </c>
      <c r="S1413">
        <v>1.0155269629999999</v>
      </c>
      <c r="T1413">
        <v>0.235294118</v>
      </c>
      <c r="U1413">
        <v>0.68518518500000003</v>
      </c>
      <c r="V1413">
        <v>0.26666666700000002</v>
      </c>
      <c r="W1413">
        <v>0.73333333300000003</v>
      </c>
      <c r="X1413">
        <v>0.222222222</v>
      </c>
      <c r="Y1413">
        <v>0.85185185200000002</v>
      </c>
      <c r="Z1413">
        <v>-25</v>
      </c>
      <c r="AA1413" s="5" t="s">
        <v>197</v>
      </c>
      <c r="AB1413">
        <v>-23</v>
      </c>
      <c r="AC1413">
        <v>2</v>
      </c>
      <c r="AD1413" s="5" t="s">
        <v>199</v>
      </c>
      <c r="AE1413">
        <v>2</v>
      </c>
      <c r="AF1413">
        <v>-22</v>
      </c>
      <c r="AG1413">
        <v>3</v>
      </c>
      <c r="AH1413">
        <v>-21</v>
      </c>
      <c r="AI1413">
        <v>4</v>
      </c>
      <c r="AJ1413">
        <v>-20</v>
      </c>
      <c r="AK1413">
        <v>5</v>
      </c>
      <c r="AL1413">
        <v>-17</v>
      </c>
      <c r="AM1413">
        <v>8</v>
      </c>
      <c r="AN1413">
        <v>-17</v>
      </c>
      <c r="AO1413">
        <v>8</v>
      </c>
      <c r="AP1413">
        <v>-17</v>
      </c>
      <c r="AQ1413">
        <v>8</v>
      </c>
      <c r="AR1413">
        <v>-15</v>
      </c>
      <c r="AS1413">
        <v>10</v>
      </c>
      <c r="AT1413">
        <v>-14</v>
      </c>
      <c r="AU1413">
        <v>11</v>
      </c>
      <c r="AV1413">
        <v>-11</v>
      </c>
      <c r="AW1413">
        <v>14</v>
      </c>
      <c r="AX1413">
        <v>-11</v>
      </c>
      <c r="AY1413">
        <v>14</v>
      </c>
      <c r="AZ1413">
        <v>-10</v>
      </c>
      <c r="BA1413">
        <v>15</v>
      </c>
      <c r="BB1413">
        <v>-7</v>
      </c>
      <c r="BC1413">
        <v>18</v>
      </c>
      <c r="BD1413">
        <v>-5</v>
      </c>
      <c r="BE1413">
        <v>20</v>
      </c>
      <c r="BF1413">
        <v>-4</v>
      </c>
      <c r="BG1413">
        <v>21</v>
      </c>
      <c r="BH1413">
        <v>0</v>
      </c>
      <c r="BI1413">
        <v>25</v>
      </c>
      <c r="BJ1413">
        <v>1</v>
      </c>
      <c r="BK1413">
        <v>26</v>
      </c>
      <c r="BL1413">
        <v>7</v>
      </c>
      <c r="BM1413">
        <v>32</v>
      </c>
      <c r="BN1413">
        <v>0</v>
      </c>
      <c r="BO1413">
        <v>0</v>
      </c>
      <c r="BP1413">
        <v>-2</v>
      </c>
      <c r="BQ1413">
        <v>0</v>
      </c>
      <c r="BR1413">
        <v>1</v>
      </c>
      <c r="BS1413">
        <v>0</v>
      </c>
      <c r="BT1413">
        <v>0</v>
      </c>
      <c r="BU1413">
        <v>0</v>
      </c>
      <c r="BV1413">
        <v>0</v>
      </c>
      <c r="BW1413">
        <v>-5</v>
      </c>
      <c r="BX1413">
        <v>-1</v>
      </c>
      <c r="BY1413">
        <v>2</v>
      </c>
      <c r="BZ1413">
        <v>-1</v>
      </c>
      <c r="CA1413">
        <v>0</v>
      </c>
      <c r="CB1413">
        <v>0</v>
      </c>
      <c r="CC1413">
        <v>1</v>
      </c>
      <c r="CD1413">
        <v>-1</v>
      </c>
      <c r="CE1413">
        <v>2</v>
      </c>
      <c r="CF1413">
        <v>-3</v>
      </c>
      <c r="CG1413">
        <v>-1</v>
      </c>
      <c r="CH1413">
        <v>-3</v>
      </c>
      <c r="CI1413">
        <v>1</v>
      </c>
      <c r="CJ1413">
        <v>-1</v>
      </c>
      <c r="CK1413">
        <v>4</v>
      </c>
      <c r="CL1413">
        <v>-1</v>
      </c>
      <c r="CM1413">
        <v>-2</v>
      </c>
      <c r="CN1413">
        <v>-1</v>
      </c>
      <c r="CO1413">
        <v>1</v>
      </c>
      <c r="CP1413">
        <v>0</v>
      </c>
      <c r="CQ1413">
        <v>3</v>
      </c>
      <c r="CR1413">
        <v>0</v>
      </c>
      <c r="CS1413">
        <v>1</v>
      </c>
      <c r="CT1413">
        <v>0</v>
      </c>
      <c r="CU1413">
        <v>1</v>
      </c>
      <c r="CV1413">
        <v>0</v>
      </c>
      <c r="CW1413">
        <v>0</v>
      </c>
      <c r="CX1413">
        <v>2</v>
      </c>
      <c r="CY1413">
        <v>1</v>
      </c>
      <c r="CZ1413">
        <v>0</v>
      </c>
      <c r="DA1413">
        <v>1</v>
      </c>
      <c r="DB1413">
        <v>-21</v>
      </c>
      <c r="DC1413">
        <v>0</v>
      </c>
      <c r="DD1413">
        <v>-27</v>
      </c>
      <c r="DE1413">
        <v>-6</v>
      </c>
      <c r="DF1413">
        <v>-23</v>
      </c>
      <c r="DG1413">
        <v>-2</v>
      </c>
      <c r="DH1413">
        <v>-27</v>
      </c>
      <c r="DI1413">
        <v>-6</v>
      </c>
      <c r="DJ1413">
        <v>-27</v>
      </c>
      <c r="DK1413">
        <v>-6</v>
      </c>
      <c r="DL1413">
        <v>-18</v>
      </c>
      <c r="DM1413">
        <v>3</v>
      </c>
      <c r="DN1413">
        <v>-23</v>
      </c>
      <c r="DO1413">
        <v>-2</v>
      </c>
      <c r="DP1413">
        <v>-16</v>
      </c>
      <c r="DQ1413">
        <v>5</v>
      </c>
      <c r="DR1413">
        <v>-15</v>
      </c>
      <c r="DS1413">
        <v>6</v>
      </c>
      <c r="DT1413">
        <v>-15</v>
      </c>
      <c r="DU1413">
        <v>6</v>
      </c>
      <c r="DV1413">
        <v>-24</v>
      </c>
      <c r="DW1413">
        <v>-3</v>
      </c>
      <c r="DX1413">
        <v>-7</v>
      </c>
      <c r="DY1413">
        <v>14</v>
      </c>
      <c r="DZ1413">
        <v>0</v>
      </c>
      <c r="EA1413">
        <v>21</v>
      </c>
      <c r="EB1413">
        <v>-3</v>
      </c>
      <c r="EC1413">
        <v>18</v>
      </c>
      <c r="ED1413">
        <v>1</v>
      </c>
      <c r="EE1413">
        <v>22</v>
      </c>
      <c r="EF1413">
        <v>-4</v>
      </c>
      <c r="EG1413">
        <v>17</v>
      </c>
      <c r="EH1413">
        <v>2</v>
      </c>
      <c r="EI1413">
        <v>23</v>
      </c>
      <c r="EJ1413">
        <v>0</v>
      </c>
      <c r="EK1413">
        <v>21</v>
      </c>
      <c r="EL1413">
        <v>16</v>
      </c>
      <c r="EM1413">
        <v>37</v>
      </c>
      <c r="EN1413">
        <v>11</v>
      </c>
      <c r="EO1413">
        <v>32</v>
      </c>
      <c r="EP1413">
        <v>163.26450550000001</v>
      </c>
      <c r="EQ1413">
        <v>200.10823310000001</v>
      </c>
      <c r="ER1413">
        <v>89.259344490000004</v>
      </c>
      <c r="ES1413">
        <v>89.496285790000002</v>
      </c>
      <c r="ET1413">
        <v>180.52482280000001</v>
      </c>
      <c r="EU1413">
        <v>176.5370771</v>
      </c>
      <c r="EV1413">
        <v>88.204794530000001</v>
      </c>
      <c r="EW1413">
        <v>87.815270889999994</v>
      </c>
      <c r="EX1413">
        <v>55.250110020000001</v>
      </c>
      <c r="EY1413">
        <v>49.779681150000002</v>
      </c>
      <c r="EZ1413">
        <v>64.42517651</v>
      </c>
      <c r="FA1413">
        <v>66.539913679999998</v>
      </c>
      <c r="FB1413">
        <v>8.0558030810000005</v>
      </c>
      <c r="FC1413">
        <v>11.378679289999999</v>
      </c>
      <c r="FD1413">
        <v>27.867513580000001</v>
      </c>
      <c r="FE1413">
        <v>35.85333902</v>
      </c>
      <c r="FF1413">
        <v>6.569802803</v>
      </c>
      <c r="FG1413">
        <v>9.8455759139999994</v>
      </c>
      <c r="FH1413">
        <v>2.252317347</v>
      </c>
      <c r="FI1413">
        <v>1.245761616</v>
      </c>
      <c r="FJ1413">
        <v>27.260796339999999</v>
      </c>
      <c r="FK1413">
        <v>38.791354339999998</v>
      </c>
      <c r="FL1413">
        <v>10.81177847</v>
      </c>
      <c r="FM1413">
        <v>16.418221769999999</v>
      </c>
      <c r="FN1413">
        <v>0</v>
      </c>
      <c r="FO1413">
        <v>0</v>
      </c>
      <c r="FP1413">
        <v>0</v>
      </c>
      <c r="FQ1413">
        <v>3</v>
      </c>
      <c r="FR1413">
        <f>1/14</f>
        <v>7.1428571428571425E-2</v>
      </c>
      <c r="FS1413">
        <v>2</v>
      </c>
      <c r="FT1413">
        <v>1</v>
      </c>
      <c r="FU1413">
        <v>2</v>
      </c>
      <c r="FV1413" t="s">
        <v>45</v>
      </c>
      <c r="FW1413">
        <v>1</v>
      </c>
      <c r="FX1413">
        <v>1</v>
      </c>
    </row>
    <row r="1414" spans="1:180" x14ac:dyDescent="0.3">
      <c r="A1414" s="7" t="s">
        <v>123</v>
      </c>
      <c r="B1414" s="7" t="s">
        <v>119</v>
      </c>
      <c r="C1414" t="s">
        <v>61</v>
      </c>
      <c r="D1414">
        <v>10</v>
      </c>
      <c r="E1414">
        <v>3</v>
      </c>
      <c r="F1414">
        <v>1.3819117649999999</v>
      </c>
      <c r="G1414">
        <v>1.198595166</v>
      </c>
      <c r="H1414">
        <v>0.74120588200000004</v>
      </c>
      <c r="I1414">
        <v>0.695916918</v>
      </c>
      <c r="J1414">
        <v>1.158131427</v>
      </c>
      <c r="K1414">
        <v>2.3290429559999999</v>
      </c>
      <c r="L1414">
        <v>0.65042644299999997</v>
      </c>
      <c r="M1414">
        <v>1.0220628060000001</v>
      </c>
      <c r="N1414">
        <v>20.131329210000001</v>
      </c>
      <c r="O1414">
        <v>22.582598010000002</v>
      </c>
      <c r="P1414">
        <v>1.051679655</v>
      </c>
      <c r="Q1414">
        <v>2.115032496</v>
      </c>
      <c r="R1414">
        <v>1.430267795</v>
      </c>
      <c r="S1414">
        <v>1.281181889</v>
      </c>
      <c r="T1414">
        <v>0.31372549</v>
      </c>
      <c r="U1414">
        <v>0.62745097999999999</v>
      </c>
      <c r="V1414">
        <v>6.6666666999999999E-2</v>
      </c>
      <c r="W1414">
        <v>0.73333333300000003</v>
      </c>
      <c r="X1414">
        <v>0.29166666699999999</v>
      </c>
      <c r="Y1414">
        <v>0.625</v>
      </c>
      <c r="Z1414">
        <v>-27</v>
      </c>
      <c r="AA1414" s="5" t="s">
        <v>196</v>
      </c>
      <c r="AB1414">
        <v>-24</v>
      </c>
      <c r="AC1414">
        <v>-8</v>
      </c>
      <c r="AD1414" s="5" t="s">
        <v>185</v>
      </c>
      <c r="AE1414">
        <v>-2</v>
      </c>
      <c r="AF1414">
        <v>-18</v>
      </c>
      <c r="AG1414">
        <v>-2</v>
      </c>
      <c r="AH1414">
        <v>-17</v>
      </c>
      <c r="AI1414">
        <v>-1</v>
      </c>
      <c r="AJ1414">
        <v>-16</v>
      </c>
      <c r="AK1414">
        <v>0</v>
      </c>
      <c r="AL1414">
        <v>-15</v>
      </c>
      <c r="AM1414">
        <v>1</v>
      </c>
      <c r="AN1414">
        <v>-14</v>
      </c>
      <c r="AO1414">
        <v>2</v>
      </c>
      <c r="AP1414">
        <v>-11</v>
      </c>
      <c r="AQ1414">
        <v>5</v>
      </c>
      <c r="AR1414">
        <v>-7</v>
      </c>
      <c r="AS1414">
        <v>9</v>
      </c>
      <c r="AT1414">
        <v>-5</v>
      </c>
      <c r="AU1414">
        <v>11</v>
      </c>
      <c r="AV1414">
        <v>-4</v>
      </c>
      <c r="AW1414">
        <v>12</v>
      </c>
      <c r="AX1414">
        <v>-2</v>
      </c>
      <c r="AY1414">
        <v>14</v>
      </c>
      <c r="AZ1414">
        <v>-2</v>
      </c>
      <c r="BA1414">
        <v>14</v>
      </c>
      <c r="BB1414">
        <v>0</v>
      </c>
      <c r="BC1414">
        <v>16</v>
      </c>
      <c r="BD1414">
        <v>1</v>
      </c>
      <c r="BE1414">
        <v>17</v>
      </c>
      <c r="BF1414">
        <v>2</v>
      </c>
      <c r="BG1414">
        <v>18</v>
      </c>
      <c r="BH1414">
        <v>3</v>
      </c>
      <c r="BI1414">
        <v>19</v>
      </c>
      <c r="BJ1414">
        <v>3</v>
      </c>
      <c r="BK1414">
        <v>19</v>
      </c>
      <c r="BL1414">
        <v>4</v>
      </c>
      <c r="BM1414">
        <v>20</v>
      </c>
      <c r="BN1414">
        <v>-1</v>
      </c>
      <c r="BO1414">
        <v>0</v>
      </c>
      <c r="BP1414">
        <v>0</v>
      </c>
      <c r="BQ1414">
        <v>0</v>
      </c>
      <c r="BR1414">
        <v>-1</v>
      </c>
      <c r="BS1414">
        <v>-3</v>
      </c>
      <c r="BT1414">
        <v>-1</v>
      </c>
      <c r="BU1414">
        <v>3</v>
      </c>
      <c r="BV1414">
        <v>-3</v>
      </c>
      <c r="BW1414">
        <v>0</v>
      </c>
      <c r="BX1414">
        <v>0</v>
      </c>
      <c r="BY1414">
        <v>0</v>
      </c>
      <c r="BZ1414">
        <v>2</v>
      </c>
      <c r="CA1414">
        <v>3</v>
      </c>
      <c r="CB1414">
        <v>0</v>
      </c>
      <c r="CC1414">
        <v>4</v>
      </c>
      <c r="CD1414">
        <v>-1</v>
      </c>
      <c r="CE1414">
        <v>-2</v>
      </c>
      <c r="CF1414">
        <v>-1</v>
      </c>
      <c r="CG1414">
        <v>-2</v>
      </c>
      <c r="CH1414">
        <v>-2</v>
      </c>
      <c r="CI1414">
        <v>3</v>
      </c>
      <c r="CJ1414">
        <v>0</v>
      </c>
      <c r="CK1414">
        <v>0</v>
      </c>
      <c r="CL1414">
        <v>-2</v>
      </c>
      <c r="CM1414">
        <v>0</v>
      </c>
      <c r="CN1414">
        <v>-1</v>
      </c>
      <c r="CO1414">
        <v>3</v>
      </c>
      <c r="CP1414">
        <v>0</v>
      </c>
      <c r="CQ1414">
        <v>0</v>
      </c>
      <c r="CR1414">
        <v>1</v>
      </c>
      <c r="CS1414">
        <v>0</v>
      </c>
      <c r="CT1414">
        <v>0</v>
      </c>
      <c r="CU1414">
        <v>3</v>
      </c>
      <c r="CV1414">
        <v>1</v>
      </c>
      <c r="CW1414">
        <v>2</v>
      </c>
      <c r="CX1414">
        <v>1</v>
      </c>
      <c r="CY1414">
        <v>3</v>
      </c>
      <c r="CZ1414">
        <v>0</v>
      </c>
      <c r="DA1414">
        <v>1</v>
      </c>
      <c r="DB1414">
        <v>-28</v>
      </c>
      <c r="DC1414">
        <v>-2</v>
      </c>
      <c r="DD1414">
        <v>-30</v>
      </c>
      <c r="DE1414">
        <v>-4</v>
      </c>
      <c r="DF1414">
        <v>-32</v>
      </c>
      <c r="DG1414">
        <v>-6</v>
      </c>
      <c r="DH1414">
        <v>-16</v>
      </c>
      <c r="DI1414">
        <v>10</v>
      </c>
      <c r="DJ1414">
        <v>-25</v>
      </c>
      <c r="DK1414">
        <v>1</v>
      </c>
      <c r="DL1414">
        <v>-26</v>
      </c>
      <c r="DM1414">
        <v>0</v>
      </c>
      <c r="DN1414">
        <v>-13</v>
      </c>
      <c r="DO1414">
        <v>13</v>
      </c>
      <c r="DP1414">
        <v>-12</v>
      </c>
      <c r="DQ1414">
        <v>14</v>
      </c>
      <c r="DR1414">
        <v>-13</v>
      </c>
      <c r="DS1414">
        <v>13</v>
      </c>
      <c r="DT1414">
        <v>-7</v>
      </c>
      <c r="DU1414">
        <v>19</v>
      </c>
      <c r="DV1414">
        <v>5</v>
      </c>
      <c r="DW1414">
        <v>31</v>
      </c>
      <c r="DX1414">
        <v>-1</v>
      </c>
      <c r="DY1414">
        <v>25</v>
      </c>
      <c r="DZ1414">
        <v>1</v>
      </c>
      <c r="EA1414">
        <v>27</v>
      </c>
      <c r="EB1414">
        <v>3</v>
      </c>
      <c r="EC1414">
        <v>29</v>
      </c>
      <c r="ED1414">
        <v>0</v>
      </c>
      <c r="EE1414">
        <v>26</v>
      </c>
      <c r="EF1414">
        <v>4</v>
      </c>
      <c r="EG1414">
        <v>30</v>
      </c>
      <c r="EH1414">
        <v>5</v>
      </c>
      <c r="EI1414">
        <v>31</v>
      </c>
      <c r="EJ1414">
        <v>1</v>
      </c>
      <c r="EK1414">
        <v>27</v>
      </c>
      <c r="EL1414">
        <v>12</v>
      </c>
      <c r="EM1414">
        <v>38</v>
      </c>
      <c r="EN1414">
        <v>12</v>
      </c>
      <c r="EO1414">
        <v>38</v>
      </c>
      <c r="EP1414">
        <v>148.00695440000001</v>
      </c>
      <c r="EQ1414">
        <v>190.2686807</v>
      </c>
      <c r="ER1414">
        <v>89.124190519999999</v>
      </c>
      <c r="ES1414">
        <v>87.757088339999996</v>
      </c>
      <c r="ET1414">
        <v>158.7448948</v>
      </c>
      <c r="EU1414">
        <v>187.46285549999999</v>
      </c>
      <c r="EV1414">
        <v>87.229650179999993</v>
      </c>
      <c r="EW1414">
        <v>87.104517099999995</v>
      </c>
      <c r="EX1414">
        <v>46.891374829999997</v>
      </c>
      <c r="EY1414">
        <v>49.877290510000002</v>
      </c>
      <c r="EZ1414">
        <v>62.469756080000003</v>
      </c>
      <c r="FA1414">
        <v>64.280852339999996</v>
      </c>
      <c r="FB1414">
        <v>7.8745475169999999</v>
      </c>
      <c r="FC1414">
        <v>10.8133731</v>
      </c>
      <c r="FD1414">
        <v>25.29041269</v>
      </c>
      <c r="FE1414">
        <v>35.45335498</v>
      </c>
      <c r="FF1414">
        <v>7.8167969250000002</v>
      </c>
      <c r="FG1414">
        <v>10.61568501</v>
      </c>
      <c r="FH1414">
        <v>2.2739754169999999</v>
      </c>
      <c r="FI1414">
        <v>2.4005602970000002</v>
      </c>
      <c r="FJ1414">
        <v>29.950917860000001</v>
      </c>
      <c r="FK1414">
        <v>38.392620209999997</v>
      </c>
      <c r="FL1414">
        <v>12.203270610000001</v>
      </c>
      <c r="FM1414">
        <v>16.459583210000002</v>
      </c>
      <c r="FN1414">
        <v>0</v>
      </c>
      <c r="FO1414">
        <v>1</v>
      </c>
      <c r="FP1414">
        <v>2</v>
      </c>
      <c r="FQ1414">
        <v>3</v>
      </c>
      <c r="FR1414">
        <v>0</v>
      </c>
      <c r="FS1414" t="s">
        <v>45</v>
      </c>
      <c r="FT1414">
        <v>1</v>
      </c>
      <c r="FU1414">
        <v>1</v>
      </c>
      <c r="FV1414" t="s">
        <v>45</v>
      </c>
      <c r="FW1414">
        <v>1</v>
      </c>
      <c r="FX1414">
        <v>1</v>
      </c>
    </row>
    <row r="1415" spans="1:180" x14ac:dyDescent="0.3">
      <c r="A1415" s="7" t="s">
        <v>80</v>
      </c>
      <c r="B1415" s="7" t="s">
        <v>53</v>
      </c>
      <c r="C1415" t="s">
        <v>55</v>
      </c>
      <c r="D1415">
        <v>19</v>
      </c>
      <c r="E1415">
        <v>3</v>
      </c>
      <c r="F1415">
        <v>1.4996581950000001</v>
      </c>
      <c r="G1415">
        <v>1.4446752380000001</v>
      </c>
      <c r="H1415">
        <v>0.72854951800000001</v>
      </c>
      <c r="I1415">
        <v>0.68018022600000005</v>
      </c>
      <c r="J1415">
        <v>0.92317254500000001</v>
      </c>
      <c r="K1415">
        <v>0.92919844600000001</v>
      </c>
      <c r="L1415">
        <v>0.70803788199999995</v>
      </c>
      <c r="M1415">
        <v>0.63690964900000002</v>
      </c>
      <c r="N1415">
        <v>14.247972770000001</v>
      </c>
      <c r="O1415">
        <v>17.079892860000001</v>
      </c>
      <c r="P1415">
        <v>1.3133231999999999</v>
      </c>
      <c r="Q1415">
        <v>0.99485644399999995</v>
      </c>
      <c r="R1415">
        <v>1.4678833149999999</v>
      </c>
      <c r="S1415">
        <v>1.425952712</v>
      </c>
      <c r="T1415">
        <v>0.35185185200000002</v>
      </c>
      <c r="U1415">
        <v>0.27777777799999998</v>
      </c>
      <c r="V1415">
        <v>0.33333333300000001</v>
      </c>
      <c r="W1415">
        <v>0.26666666700000002</v>
      </c>
      <c r="X1415">
        <v>0.37037037</v>
      </c>
      <c r="Y1415">
        <v>0.222222222</v>
      </c>
      <c r="Z1415">
        <v>-22</v>
      </c>
      <c r="AA1415" s="5" t="s">
        <v>212</v>
      </c>
      <c r="AB1415">
        <v>-18</v>
      </c>
      <c r="AC1415">
        <v>-22</v>
      </c>
      <c r="AD1415" s="5" t="s">
        <v>228</v>
      </c>
      <c r="AE1415">
        <v>-19</v>
      </c>
      <c r="AF1415">
        <v>-13</v>
      </c>
      <c r="AG1415">
        <v>-17</v>
      </c>
      <c r="AH1415">
        <v>-11</v>
      </c>
      <c r="AI1415">
        <v>-15</v>
      </c>
      <c r="AJ1415">
        <v>-11</v>
      </c>
      <c r="AK1415">
        <v>-15</v>
      </c>
      <c r="AL1415">
        <v>-8</v>
      </c>
      <c r="AM1415">
        <v>-12</v>
      </c>
      <c r="AN1415">
        <v>-4</v>
      </c>
      <c r="AO1415">
        <v>-8</v>
      </c>
      <c r="AP1415">
        <v>-4</v>
      </c>
      <c r="AQ1415">
        <v>-8</v>
      </c>
      <c r="AR1415">
        <v>-4</v>
      </c>
      <c r="AS1415">
        <v>-8</v>
      </c>
      <c r="AT1415">
        <v>-2</v>
      </c>
      <c r="AU1415">
        <v>-6</v>
      </c>
      <c r="AV1415">
        <v>-2</v>
      </c>
      <c r="AW1415">
        <v>-6</v>
      </c>
      <c r="AX1415">
        <v>-1</v>
      </c>
      <c r="AY1415">
        <v>-5</v>
      </c>
      <c r="AZ1415">
        <v>0</v>
      </c>
      <c r="BA1415">
        <v>-4</v>
      </c>
      <c r="BB1415">
        <v>0</v>
      </c>
      <c r="BC1415">
        <v>-4</v>
      </c>
      <c r="BD1415">
        <v>1</v>
      </c>
      <c r="BE1415">
        <v>-3</v>
      </c>
      <c r="BF1415">
        <v>1</v>
      </c>
      <c r="BG1415">
        <v>-3</v>
      </c>
      <c r="BH1415">
        <v>3</v>
      </c>
      <c r="BI1415">
        <v>-1</v>
      </c>
      <c r="BJ1415">
        <v>4</v>
      </c>
      <c r="BK1415">
        <v>0</v>
      </c>
      <c r="BL1415">
        <v>7</v>
      </c>
      <c r="BM1415">
        <v>3</v>
      </c>
      <c r="BN1415">
        <v>-1</v>
      </c>
      <c r="BO1415">
        <v>-2</v>
      </c>
      <c r="BP1415">
        <v>3</v>
      </c>
      <c r="BQ1415">
        <v>0</v>
      </c>
      <c r="BR1415">
        <v>0</v>
      </c>
      <c r="BS1415">
        <v>-4</v>
      </c>
      <c r="BT1415">
        <v>-1</v>
      </c>
      <c r="BU1415">
        <v>-2</v>
      </c>
      <c r="BV1415">
        <v>1</v>
      </c>
      <c r="BW1415">
        <v>0</v>
      </c>
      <c r="BX1415">
        <v>-1</v>
      </c>
      <c r="BY1415">
        <v>-1</v>
      </c>
      <c r="BZ1415">
        <v>-1</v>
      </c>
      <c r="CA1415">
        <v>-2</v>
      </c>
      <c r="CB1415">
        <v>-1</v>
      </c>
      <c r="CC1415">
        <v>2</v>
      </c>
      <c r="CD1415">
        <v>0</v>
      </c>
      <c r="CE1415">
        <v>2</v>
      </c>
      <c r="CF1415">
        <v>-2</v>
      </c>
      <c r="CG1415">
        <v>-2</v>
      </c>
      <c r="CH1415">
        <v>2</v>
      </c>
      <c r="CI1415">
        <v>-2</v>
      </c>
      <c r="CJ1415">
        <v>0</v>
      </c>
      <c r="CK1415">
        <v>1</v>
      </c>
      <c r="CL1415">
        <v>0</v>
      </c>
      <c r="CM1415">
        <v>-1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1</v>
      </c>
      <c r="CU1415">
        <v>-1</v>
      </c>
      <c r="CV1415">
        <v>-1</v>
      </c>
      <c r="CW1415">
        <v>0</v>
      </c>
      <c r="CX1415">
        <v>0</v>
      </c>
      <c r="CY1415">
        <v>0</v>
      </c>
      <c r="CZ1415">
        <v>0</v>
      </c>
      <c r="DA1415">
        <v>0</v>
      </c>
      <c r="DB1415">
        <v>-26</v>
      </c>
      <c r="DC1415">
        <v>-37</v>
      </c>
      <c r="DD1415">
        <v>-16</v>
      </c>
      <c r="DE1415">
        <v>-27</v>
      </c>
      <c r="DF1415">
        <v>-21</v>
      </c>
      <c r="DG1415">
        <v>-32</v>
      </c>
      <c r="DH1415">
        <v>-10</v>
      </c>
      <c r="DI1415">
        <v>-21</v>
      </c>
      <c r="DJ1415">
        <v>-14</v>
      </c>
      <c r="DK1415">
        <v>-25</v>
      </c>
      <c r="DL1415">
        <v>-7</v>
      </c>
      <c r="DM1415">
        <v>-18</v>
      </c>
      <c r="DN1415">
        <v>7</v>
      </c>
      <c r="DO1415">
        <v>-4</v>
      </c>
      <c r="DP1415">
        <v>5</v>
      </c>
      <c r="DQ1415">
        <v>-6</v>
      </c>
      <c r="DR1415">
        <v>6</v>
      </c>
      <c r="DS1415">
        <v>-5</v>
      </c>
      <c r="DT1415">
        <v>8</v>
      </c>
      <c r="DU1415">
        <v>-3</v>
      </c>
      <c r="DV1415">
        <v>0</v>
      </c>
      <c r="DW1415">
        <v>-11</v>
      </c>
      <c r="DX1415">
        <v>0</v>
      </c>
      <c r="DY1415">
        <v>-11</v>
      </c>
      <c r="DZ1415">
        <v>2</v>
      </c>
      <c r="EA1415">
        <v>-9</v>
      </c>
      <c r="EB1415">
        <v>0</v>
      </c>
      <c r="EC1415">
        <v>-11</v>
      </c>
      <c r="ED1415">
        <v>2</v>
      </c>
      <c r="EE1415">
        <v>-9</v>
      </c>
      <c r="EF1415">
        <v>6</v>
      </c>
      <c r="EG1415">
        <v>-5</v>
      </c>
      <c r="EH1415">
        <v>8</v>
      </c>
      <c r="EI1415">
        <v>-3</v>
      </c>
      <c r="EJ1415">
        <v>6</v>
      </c>
      <c r="EK1415">
        <v>-5</v>
      </c>
      <c r="EL1415">
        <v>11</v>
      </c>
      <c r="EM1415">
        <v>0</v>
      </c>
      <c r="EN1415">
        <v>13</v>
      </c>
      <c r="EO1415">
        <v>2</v>
      </c>
      <c r="EP1415">
        <v>127.5648597</v>
      </c>
      <c r="EQ1415">
        <v>111.5775525</v>
      </c>
      <c r="ER1415">
        <v>86.979984520000002</v>
      </c>
      <c r="ES1415">
        <v>82.630797729999998</v>
      </c>
      <c r="ET1415">
        <v>147.33250770000001</v>
      </c>
      <c r="EU1415">
        <v>102.7952019</v>
      </c>
      <c r="EV1415">
        <v>86.010023959999998</v>
      </c>
      <c r="EW1415">
        <v>76.751956100000001</v>
      </c>
      <c r="EX1415">
        <v>48.118944489999997</v>
      </c>
      <c r="EY1415">
        <v>40.18855585</v>
      </c>
      <c r="EZ1415">
        <v>62.725824179999996</v>
      </c>
      <c r="FA1415">
        <v>56.085300439999997</v>
      </c>
      <c r="FB1415">
        <v>6.3095884440000001</v>
      </c>
      <c r="FC1415">
        <v>6.7317830790000004</v>
      </c>
      <c r="FD1415">
        <v>23.652799439999999</v>
      </c>
      <c r="FE1415">
        <v>24.033885189999999</v>
      </c>
      <c r="FF1415">
        <v>6.8208899470000004</v>
      </c>
      <c r="FG1415">
        <v>5.8538268499999999</v>
      </c>
      <c r="FH1415">
        <v>1.9978709029999999</v>
      </c>
      <c r="FI1415">
        <v>2.03938211</v>
      </c>
      <c r="FJ1415">
        <v>32.177870779999999</v>
      </c>
      <c r="FK1415">
        <v>28.92463313</v>
      </c>
      <c r="FL1415">
        <v>9.5682841940000003</v>
      </c>
      <c r="FM1415">
        <v>10.49103985</v>
      </c>
      <c r="FN1415">
        <v>0</v>
      </c>
      <c r="FO1415">
        <v>0</v>
      </c>
      <c r="FP1415">
        <v>2</v>
      </c>
      <c r="FQ1415">
        <v>0</v>
      </c>
      <c r="FR1415">
        <f>8/13</f>
        <v>0.61538461538461542</v>
      </c>
      <c r="FS1415" t="s">
        <v>45</v>
      </c>
      <c r="FT1415">
        <v>1</v>
      </c>
      <c r="FU1415">
        <v>1</v>
      </c>
      <c r="FV1415">
        <v>2</v>
      </c>
      <c r="FW1415">
        <v>0</v>
      </c>
      <c r="FX1415">
        <v>1</v>
      </c>
    </row>
    <row r="1416" spans="1:180" x14ac:dyDescent="0.3">
      <c r="A1416" s="7" t="s">
        <v>89</v>
      </c>
      <c r="B1416" s="7" t="s">
        <v>133</v>
      </c>
      <c r="C1416" t="s">
        <v>55</v>
      </c>
      <c r="D1416">
        <v>19</v>
      </c>
      <c r="E1416">
        <v>3</v>
      </c>
      <c r="F1416">
        <v>1.343380282</v>
      </c>
      <c r="G1416">
        <v>0.63968127500000005</v>
      </c>
      <c r="H1416">
        <v>0.61695774599999997</v>
      </c>
      <c r="I1416">
        <v>0.79371872499999996</v>
      </c>
      <c r="J1416">
        <v>0.81718821699999999</v>
      </c>
      <c r="K1416">
        <v>1.7563573459999999</v>
      </c>
      <c r="L1416">
        <v>0.35687364799999999</v>
      </c>
      <c r="M1416">
        <v>1.1031282309999999</v>
      </c>
      <c r="N1416">
        <v>17.862296270000002</v>
      </c>
      <c r="O1416">
        <v>15.8592929</v>
      </c>
      <c r="P1416">
        <v>1.020919339</v>
      </c>
      <c r="Q1416">
        <v>1.4922304850000001</v>
      </c>
      <c r="R1416">
        <v>1.569799143</v>
      </c>
      <c r="S1416">
        <v>0.70614439699999998</v>
      </c>
      <c r="T1416">
        <v>0.35185185200000002</v>
      </c>
      <c r="U1416">
        <v>0.85416666699999999</v>
      </c>
      <c r="V1416">
        <v>0.26666666700000002</v>
      </c>
      <c r="W1416">
        <v>1</v>
      </c>
      <c r="X1416">
        <v>0.25925925900000002</v>
      </c>
      <c r="Y1416">
        <v>0.76190476200000001</v>
      </c>
      <c r="Z1416">
        <v>-22</v>
      </c>
      <c r="AA1416" s="5" t="s">
        <v>197</v>
      </c>
      <c r="AB1416">
        <v>-18</v>
      </c>
      <c r="AC1416">
        <v>4</v>
      </c>
      <c r="AD1416" s="5" t="s">
        <v>228</v>
      </c>
      <c r="AE1416">
        <v>7</v>
      </c>
      <c r="AF1416">
        <v>-13</v>
      </c>
      <c r="AG1416">
        <v>9</v>
      </c>
      <c r="AH1416">
        <v>-11</v>
      </c>
      <c r="AI1416">
        <v>11</v>
      </c>
      <c r="AJ1416">
        <v>-11</v>
      </c>
      <c r="AK1416">
        <v>11</v>
      </c>
      <c r="AL1416">
        <v>-8</v>
      </c>
      <c r="AM1416">
        <v>14</v>
      </c>
      <c r="AN1416">
        <v>-4</v>
      </c>
      <c r="AO1416">
        <v>18</v>
      </c>
      <c r="AP1416">
        <v>-4</v>
      </c>
      <c r="AQ1416">
        <v>18</v>
      </c>
      <c r="AR1416">
        <v>-4</v>
      </c>
      <c r="AS1416">
        <v>18</v>
      </c>
      <c r="AT1416">
        <v>-2</v>
      </c>
      <c r="AU1416">
        <v>20</v>
      </c>
      <c r="AV1416">
        <v>-2</v>
      </c>
      <c r="AW1416">
        <v>20</v>
      </c>
      <c r="AX1416">
        <v>-1</v>
      </c>
      <c r="AY1416">
        <v>21</v>
      </c>
      <c r="AZ1416">
        <v>0</v>
      </c>
      <c r="BA1416">
        <v>22</v>
      </c>
      <c r="BB1416">
        <v>0</v>
      </c>
      <c r="BC1416">
        <v>22</v>
      </c>
      <c r="BD1416">
        <v>1</v>
      </c>
      <c r="BE1416">
        <v>23</v>
      </c>
      <c r="BF1416">
        <v>1</v>
      </c>
      <c r="BG1416">
        <v>23</v>
      </c>
      <c r="BH1416">
        <v>3</v>
      </c>
      <c r="BI1416">
        <v>25</v>
      </c>
      <c r="BJ1416">
        <v>4</v>
      </c>
      <c r="BK1416">
        <v>26</v>
      </c>
      <c r="BL1416">
        <v>7</v>
      </c>
      <c r="BM1416">
        <v>29</v>
      </c>
      <c r="BN1416">
        <v>0</v>
      </c>
      <c r="BO1416">
        <v>0</v>
      </c>
      <c r="BP1416">
        <v>-2</v>
      </c>
      <c r="BQ1416">
        <v>-2</v>
      </c>
      <c r="BR1416">
        <v>0</v>
      </c>
      <c r="BS1416">
        <v>1</v>
      </c>
      <c r="BT1416">
        <v>-1</v>
      </c>
      <c r="BU1416">
        <v>0</v>
      </c>
      <c r="BV1416">
        <v>0</v>
      </c>
      <c r="BW1416">
        <v>2</v>
      </c>
      <c r="BX1416">
        <v>1</v>
      </c>
      <c r="BY1416">
        <v>2</v>
      </c>
      <c r="BZ1416">
        <v>2</v>
      </c>
      <c r="CA1416">
        <v>5</v>
      </c>
      <c r="CB1416">
        <v>0</v>
      </c>
      <c r="CC1416">
        <v>2</v>
      </c>
      <c r="CD1416">
        <v>-2</v>
      </c>
      <c r="CE1416">
        <v>4</v>
      </c>
      <c r="CF1416">
        <v>2</v>
      </c>
      <c r="CG1416">
        <v>2</v>
      </c>
      <c r="CH1416">
        <v>-1</v>
      </c>
      <c r="CI1416">
        <v>0</v>
      </c>
      <c r="CJ1416">
        <v>-1</v>
      </c>
      <c r="CK1416">
        <v>0</v>
      </c>
      <c r="CL1416">
        <v>0</v>
      </c>
      <c r="CM1416">
        <v>1</v>
      </c>
      <c r="CN1416">
        <v>0</v>
      </c>
      <c r="CO1416">
        <v>1</v>
      </c>
      <c r="CP1416">
        <v>0</v>
      </c>
      <c r="CQ1416">
        <v>0</v>
      </c>
      <c r="CR1416">
        <v>-1</v>
      </c>
      <c r="CS1416">
        <v>1</v>
      </c>
      <c r="CT1416">
        <v>1</v>
      </c>
      <c r="CU1416">
        <v>2</v>
      </c>
      <c r="CV1416">
        <v>-1</v>
      </c>
      <c r="CW1416">
        <v>2</v>
      </c>
      <c r="CX1416">
        <v>0</v>
      </c>
      <c r="CY1416">
        <v>2</v>
      </c>
      <c r="CZ1416">
        <v>0</v>
      </c>
      <c r="DA1416">
        <v>0</v>
      </c>
      <c r="DB1416">
        <v>-28</v>
      </c>
      <c r="DC1416">
        <v>0</v>
      </c>
      <c r="DD1416">
        <v>-18</v>
      </c>
      <c r="DE1416">
        <v>10</v>
      </c>
      <c r="DF1416">
        <v>-23</v>
      </c>
      <c r="DG1416">
        <v>5</v>
      </c>
      <c r="DH1416">
        <v>-12</v>
      </c>
      <c r="DI1416">
        <v>16</v>
      </c>
      <c r="DJ1416">
        <v>-16</v>
      </c>
      <c r="DK1416">
        <v>12</v>
      </c>
      <c r="DL1416">
        <v>-9</v>
      </c>
      <c r="DM1416">
        <v>19</v>
      </c>
      <c r="DN1416">
        <v>5</v>
      </c>
      <c r="DO1416">
        <v>33</v>
      </c>
      <c r="DP1416">
        <v>3</v>
      </c>
      <c r="DQ1416">
        <v>31</v>
      </c>
      <c r="DR1416">
        <v>4</v>
      </c>
      <c r="DS1416">
        <v>32</v>
      </c>
      <c r="DT1416">
        <v>6</v>
      </c>
      <c r="DU1416">
        <v>34</v>
      </c>
      <c r="DV1416">
        <v>-2</v>
      </c>
      <c r="DW1416">
        <v>26</v>
      </c>
      <c r="DX1416">
        <v>-2</v>
      </c>
      <c r="DY1416">
        <v>26</v>
      </c>
      <c r="DZ1416">
        <v>0</v>
      </c>
      <c r="EA1416">
        <v>28</v>
      </c>
      <c r="EB1416">
        <v>-2</v>
      </c>
      <c r="EC1416">
        <v>26</v>
      </c>
      <c r="ED1416">
        <v>0</v>
      </c>
      <c r="EE1416">
        <v>28</v>
      </c>
      <c r="EF1416">
        <v>4</v>
      </c>
      <c r="EG1416">
        <v>32</v>
      </c>
      <c r="EH1416">
        <v>6</v>
      </c>
      <c r="EI1416">
        <v>34</v>
      </c>
      <c r="EJ1416">
        <v>4</v>
      </c>
      <c r="EK1416">
        <v>32</v>
      </c>
      <c r="EL1416">
        <v>9</v>
      </c>
      <c r="EM1416">
        <v>37</v>
      </c>
      <c r="EN1416">
        <v>11</v>
      </c>
      <c r="EO1416">
        <v>39</v>
      </c>
      <c r="EP1416">
        <v>102.6127438</v>
      </c>
      <c r="EQ1416">
        <v>144.02770899999999</v>
      </c>
      <c r="ER1416">
        <v>82.653318619999993</v>
      </c>
      <c r="ES1416">
        <v>86.93290021</v>
      </c>
      <c r="ET1416">
        <v>111.66936320000001</v>
      </c>
      <c r="EU1416">
        <v>127.15971879999999</v>
      </c>
      <c r="EV1416">
        <v>79.636214249999995</v>
      </c>
      <c r="EW1416">
        <v>83.20382841</v>
      </c>
      <c r="EX1416">
        <v>47.657118820000001</v>
      </c>
      <c r="EY1416">
        <v>40.021839040000003</v>
      </c>
      <c r="EZ1416">
        <v>55.726623250000003</v>
      </c>
      <c r="FA1416">
        <v>61.976691410000001</v>
      </c>
      <c r="FB1416">
        <v>5.6165456230000004</v>
      </c>
      <c r="FC1416">
        <v>7.8399573020000002</v>
      </c>
      <c r="FD1416">
        <v>25.235226019999999</v>
      </c>
      <c r="FE1416">
        <v>20.544826090000001</v>
      </c>
      <c r="FF1416">
        <v>4.5157526910000003</v>
      </c>
      <c r="FG1416">
        <v>7.3997460359999998</v>
      </c>
      <c r="FH1416">
        <v>1.568091927</v>
      </c>
      <c r="FI1416">
        <v>1.89745645</v>
      </c>
      <c r="FJ1416">
        <v>30.49798599</v>
      </c>
      <c r="FK1416">
        <v>38.717068730000001</v>
      </c>
      <c r="FL1416">
        <v>10.454935409999999</v>
      </c>
      <c r="FM1416">
        <v>13.47148945</v>
      </c>
      <c r="FN1416">
        <v>1</v>
      </c>
      <c r="FO1416">
        <v>0</v>
      </c>
      <c r="FP1416">
        <v>2</v>
      </c>
      <c r="FQ1416">
        <v>0</v>
      </c>
      <c r="FR1416">
        <f>5/13</f>
        <v>0.38461538461538464</v>
      </c>
      <c r="FS1416">
        <v>2</v>
      </c>
      <c r="FT1416">
        <v>1</v>
      </c>
      <c r="FU1416">
        <v>2</v>
      </c>
      <c r="FV1416" t="s">
        <v>45</v>
      </c>
      <c r="FW1416">
        <v>1</v>
      </c>
      <c r="FX1416">
        <v>1</v>
      </c>
    </row>
    <row r="1417" spans="1:180" x14ac:dyDescent="0.3">
      <c r="A1417" s="7" t="s">
        <v>49</v>
      </c>
      <c r="B1417" s="7" t="s">
        <v>32</v>
      </c>
      <c r="C1417" t="s">
        <v>26</v>
      </c>
      <c r="D1417">
        <v>18</v>
      </c>
      <c r="E1417">
        <v>3</v>
      </c>
      <c r="F1417">
        <v>0.80742513800000004</v>
      </c>
      <c r="G1417">
        <v>1.2605714290000001</v>
      </c>
      <c r="H1417">
        <v>0.73229944700000005</v>
      </c>
      <c r="I1417">
        <v>0.73271428599999999</v>
      </c>
      <c r="J1417">
        <v>2.1160281319999998</v>
      </c>
      <c r="K1417">
        <v>1.0380957669999999</v>
      </c>
      <c r="L1417">
        <v>1.3533278479999999</v>
      </c>
      <c r="M1417">
        <v>0.65555282699999995</v>
      </c>
      <c r="N1417">
        <v>18.233536430000001</v>
      </c>
      <c r="O1417">
        <v>16.147251690000001</v>
      </c>
      <c r="P1417">
        <v>2.265797676</v>
      </c>
      <c r="Q1417">
        <v>0.97306711899999998</v>
      </c>
      <c r="R1417">
        <v>0.96050162500000003</v>
      </c>
      <c r="S1417">
        <v>1.2717142340000001</v>
      </c>
      <c r="T1417">
        <v>0.62962963000000005</v>
      </c>
      <c r="U1417">
        <v>0.31372549</v>
      </c>
      <c r="V1417">
        <v>0.4</v>
      </c>
      <c r="W1417">
        <v>0.4</v>
      </c>
      <c r="X1417">
        <v>0.85185185200000002</v>
      </c>
      <c r="Y1417">
        <v>0.222222222</v>
      </c>
      <c r="Z1417">
        <v>-3</v>
      </c>
      <c r="AA1417" s="5" t="s">
        <v>194</v>
      </c>
      <c r="AB1417">
        <v>-1</v>
      </c>
      <c r="AC1417">
        <v>-19</v>
      </c>
      <c r="AD1417" s="5" t="s">
        <v>219</v>
      </c>
      <c r="AE1417">
        <v>-19</v>
      </c>
      <c r="AF1417">
        <v>0</v>
      </c>
      <c r="AG1417">
        <v>-18</v>
      </c>
      <c r="AH1417">
        <v>1</v>
      </c>
      <c r="AI1417">
        <v>-17</v>
      </c>
      <c r="AJ1417">
        <v>2</v>
      </c>
      <c r="AK1417">
        <v>-16</v>
      </c>
      <c r="AL1417">
        <v>5</v>
      </c>
      <c r="AM1417">
        <v>-13</v>
      </c>
      <c r="AN1417">
        <v>5</v>
      </c>
      <c r="AO1417">
        <v>-13</v>
      </c>
      <c r="AP1417">
        <v>5</v>
      </c>
      <c r="AQ1417">
        <v>-13</v>
      </c>
      <c r="AR1417">
        <v>7</v>
      </c>
      <c r="AS1417">
        <v>-11</v>
      </c>
      <c r="AT1417">
        <v>8</v>
      </c>
      <c r="AU1417">
        <v>-10</v>
      </c>
      <c r="AV1417">
        <v>11</v>
      </c>
      <c r="AW1417">
        <v>-7</v>
      </c>
      <c r="AX1417">
        <v>11</v>
      </c>
      <c r="AY1417">
        <v>-7</v>
      </c>
      <c r="AZ1417">
        <v>12</v>
      </c>
      <c r="BA1417">
        <v>-6</v>
      </c>
      <c r="BB1417">
        <v>15</v>
      </c>
      <c r="BC1417">
        <v>-3</v>
      </c>
      <c r="BD1417">
        <v>17</v>
      </c>
      <c r="BE1417">
        <v>-1</v>
      </c>
      <c r="BF1417">
        <v>18</v>
      </c>
      <c r="BG1417">
        <v>0</v>
      </c>
      <c r="BH1417">
        <v>22</v>
      </c>
      <c r="BI1417">
        <v>4</v>
      </c>
      <c r="BJ1417">
        <v>23</v>
      </c>
      <c r="BK1417">
        <v>5</v>
      </c>
      <c r="BL1417">
        <v>29</v>
      </c>
      <c r="BM1417">
        <v>11</v>
      </c>
      <c r="BN1417">
        <v>0</v>
      </c>
      <c r="BO1417">
        <v>-1</v>
      </c>
      <c r="BP1417">
        <v>0</v>
      </c>
      <c r="BQ1417">
        <v>-5</v>
      </c>
      <c r="BR1417">
        <v>3</v>
      </c>
      <c r="BS1417">
        <v>-2</v>
      </c>
      <c r="BT1417">
        <v>0</v>
      </c>
      <c r="BU1417">
        <v>0</v>
      </c>
      <c r="BV1417">
        <v>1</v>
      </c>
      <c r="BW1417">
        <v>-1</v>
      </c>
      <c r="BX1417">
        <v>0</v>
      </c>
      <c r="BY1417">
        <v>0</v>
      </c>
      <c r="BZ1417">
        <v>2</v>
      </c>
      <c r="CA1417">
        <v>-3</v>
      </c>
      <c r="CB1417">
        <v>-1</v>
      </c>
      <c r="CC1417">
        <v>-1</v>
      </c>
      <c r="CD1417">
        <v>1</v>
      </c>
      <c r="CE1417">
        <v>-1</v>
      </c>
      <c r="CF1417">
        <v>2</v>
      </c>
      <c r="CG1417">
        <v>1</v>
      </c>
      <c r="CH1417">
        <v>-5</v>
      </c>
      <c r="CI1417">
        <v>0</v>
      </c>
      <c r="CJ1417">
        <v>1</v>
      </c>
      <c r="CK1417">
        <v>-1</v>
      </c>
      <c r="CL1417">
        <v>7</v>
      </c>
      <c r="CM1417">
        <v>1</v>
      </c>
      <c r="CN1417">
        <v>4</v>
      </c>
      <c r="CO1417">
        <v>1</v>
      </c>
      <c r="CP1417">
        <v>0</v>
      </c>
      <c r="CQ1417">
        <v>-2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v>0</v>
      </c>
      <c r="CZ1417">
        <v>1</v>
      </c>
      <c r="DA1417">
        <v>1</v>
      </c>
      <c r="DB1417">
        <v>6</v>
      </c>
      <c r="DC1417">
        <v>-23</v>
      </c>
      <c r="DD1417">
        <v>0</v>
      </c>
      <c r="DE1417">
        <v>-29</v>
      </c>
      <c r="DF1417">
        <v>4</v>
      </c>
      <c r="DG1417">
        <v>-25</v>
      </c>
      <c r="DH1417">
        <v>0</v>
      </c>
      <c r="DI1417">
        <v>-29</v>
      </c>
      <c r="DJ1417">
        <v>0</v>
      </c>
      <c r="DK1417">
        <v>-29</v>
      </c>
      <c r="DL1417">
        <v>9</v>
      </c>
      <c r="DM1417">
        <v>-20</v>
      </c>
      <c r="DN1417">
        <v>4</v>
      </c>
      <c r="DO1417">
        <v>-25</v>
      </c>
      <c r="DP1417">
        <v>11</v>
      </c>
      <c r="DQ1417">
        <v>-18</v>
      </c>
      <c r="DR1417">
        <v>12</v>
      </c>
      <c r="DS1417">
        <v>-17</v>
      </c>
      <c r="DT1417">
        <v>12</v>
      </c>
      <c r="DU1417">
        <v>-17</v>
      </c>
      <c r="DV1417">
        <v>3</v>
      </c>
      <c r="DW1417">
        <v>-26</v>
      </c>
      <c r="DX1417">
        <v>20</v>
      </c>
      <c r="DY1417">
        <v>-9</v>
      </c>
      <c r="DZ1417">
        <v>27</v>
      </c>
      <c r="EA1417">
        <v>-2</v>
      </c>
      <c r="EB1417">
        <v>24</v>
      </c>
      <c r="EC1417">
        <v>-5</v>
      </c>
      <c r="ED1417">
        <v>28</v>
      </c>
      <c r="EE1417">
        <v>-1</v>
      </c>
      <c r="EF1417">
        <v>23</v>
      </c>
      <c r="EG1417">
        <v>-6</v>
      </c>
      <c r="EH1417">
        <v>29</v>
      </c>
      <c r="EI1417">
        <v>0</v>
      </c>
      <c r="EJ1417">
        <v>27</v>
      </c>
      <c r="EK1417">
        <v>-2</v>
      </c>
      <c r="EL1417">
        <v>43</v>
      </c>
      <c r="EM1417">
        <v>14</v>
      </c>
      <c r="EN1417">
        <v>38</v>
      </c>
      <c r="EO1417">
        <v>9</v>
      </c>
      <c r="EP1417">
        <v>202.5262152</v>
      </c>
      <c r="EQ1417">
        <v>111.4829135</v>
      </c>
      <c r="ER1417">
        <v>88.553933330000007</v>
      </c>
      <c r="ES1417">
        <v>85.242757900000001</v>
      </c>
      <c r="ET1417">
        <v>227.1742141</v>
      </c>
      <c r="EU1417">
        <v>100.4970294</v>
      </c>
      <c r="EV1417">
        <v>88.744858149999999</v>
      </c>
      <c r="EW1417">
        <v>77.845412550000006</v>
      </c>
      <c r="EX1417">
        <v>74.92331901</v>
      </c>
      <c r="EY1417">
        <v>40.26342125</v>
      </c>
      <c r="EZ1417">
        <v>70.232168680000001</v>
      </c>
      <c r="FA1417">
        <v>49.770822150000001</v>
      </c>
      <c r="FB1417">
        <v>11.76951989</v>
      </c>
      <c r="FC1417">
        <v>6.8518995120000001</v>
      </c>
      <c r="FD1417">
        <v>45.715028889999999</v>
      </c>
      <c r="FE1417">
        <v>20.795872169999999</v>
      </c>
      <c r="FF1417">
        <v>14.65673189</v>
      </c>
      <c r="FG1417">
        <v>6.1833883800000002</v>
      </c>
      <c r="FH1417">
        <v>3.185800838</v>
      </c>
      <c r="FI1417">
        <v>2.182244726</v>
      </c>
      <c r="FJ1417">
        <v>32.779524430000002</v>
      </c>
      <c r="FK1417">
        <v>29.230478999999999</v>
      </c>
      <c r="FL1417">
        <v>15.166265490000001</v>
      </c>
      <c r="FM1417">
        <v>9.5601175420000004</v>
      </c>
      <c r="FN1417">
        <v>0</v>
      </c>
      <c r="FO1417">
        <v>0</v>
      </c>
      <c r="FP1417">
        <v>1</v>
      </c>
      <c r="FQ1417">
        <v>1</v>
      </c>
      <c r="FR1417">
        <f>13/14</f>
        <v>0.9285714285714286</v>
      </c>
      <c r="FS1417">
        <v>2</v>
      </c>
      <c r="FT1417">
        <v>0</v>
      </c>
      <c r="FU1417">
        <v>1</v>
      </c>
      <c r="FV1417" t="s">
        <v>45</v>
      </c>
      <c r="FW1417">
        <v>0</v>
      </c>
      <c r="FX1417">
        <v>0</v>
      </c>
    </row>
    <row r="1418" spans="1:180" x14ac:dyDescent="0.3">
      <c r="A1418" s="7" t="s">
        <v>66</v>
      </c>
      <c r="B1418" s="7" t="s">
        <v>50</v>
      </c>
      <c r="C1418" t="s">
        <v>52</v>
      </c>
      <c r="D1418">
        <v>18</v>
      </c>
      <c r="E1418">
        <v>3</v>
      </c>
      <c r="F1418">
        <v>1.2721212120000001</v>
      </c>
      <c r="G1418">
        <v>1.341956124</v>
      </c>
      <c r="H1418">
        <v>0.71560606100000002</v>
      </c>
      <c r="I1418">
        <v>0.62421206600000001</v>
      </c>
      <c r="J1418">
        <v>1.9868028499999999</v>
      </c>
      <c r="K1418">
        <v>2.5138202729999999</v>
      </c>
      <c r="L1418">
        <v>1.3049435540000001</v>
      </c>
      <c r="M1418">
        <v>1.925611693</v>
      </c>
      <c r="N1418">
        <v>20.578882929999999</v>
      </c>
      <c r="O1418">
        <v>20.267539540000001</v>
      </c>
      <c r="P1418">
        <v>1.910222651</v>
      </c>
      <c r="Q1418">
        <v>2.244499341</v>
      </c>
      <c r="R1418">
        <v>1.239678496</v>
      </c>
      <c r="S1418">
        <v>1.311612073</v>
      </c>
      <c r="T1418">
        <v>0.54901960800000005</v>
      </c>
      <c r="U1418">
        <v>0.56862745100000001</v>
      </c>
      <c r="V1418">
        <v>0.66666666699999999</v>
      </c>
      <c r="W1418">
        <v>0.46666666699999998</v>
      </c>
      <c r="X1418">
        <v>0.592592593</v>
      </c>
      <c r="Y1418">
        <v>0.592592593</v>
      </c>
      <c r="Z1418">
        <v>-11</v>
      </c>
      <c r="AA1418" s="5" t="s">
        <v>215</v>
      </c>
      <c r="AB1418">
        <v>-7</v>
      </c>
      <c r="AC1418">
        <v>-6</v>
      </c>
      <c r="AD1418" s="5" t="s">
        <v>222</v>
      </c>
      <c r="AE1418">
        <v>-3</v>
      </c>
      <c r="AF1418">
        <v>-1</v>
      </c>
      <c r="AG1418">
        <v>0</v>
      </c>
      <c r="AH1418">
        <v>-1</v>
      </c>
      <c r="AI1418">
        <v>0</v>
      </c>
      <c r="AJ1418">
        <v>0</v>
      </c>
      <c r="AK1418">
        <v>1</v>
      </c>
      <c r="AL1418">
        <v>0</v>
      </c>
      <c r="AM1418">
        <v>1</v>
      </c>
      <c r="AN1418">
        <v>1</v>
      </c>
      <c r="AO1418">
        <v>2</v>
      </c>
      <c r="AP1418">
        <v>4</v>
      </c>
      <c r="AQ1418">
        <v>5</v>
      </c>
      <c r="AR1418">
        <v>5</v>
      </c>
      <c r="AS1418">
        <v>6</v>
      </c>
      <c r="AT1418">
        <v>5</v>
      </c>
      <c r="AU1418">
        <v>6</v>
      </c>
      <c r="AV1418">
        <v>6</v>
      </c>
      <c r="AW1418">
        <v>7</v>
      </c>
      <c r="AX1418">
        <v>9</v>
      </c>
      <c r="AY1418">
        <v>10</v>
      </c>
      <c r="AZ1418">
        <v>9</v>
      </c>
      <c r="BA1418">
        <v>10</v>
      </c>
      <c r="BB1418">
        <v>10</v>
      </c>
      <c r="BC1418">
        <v>11</v>
      </c>
      <c r="BD1418">
        <v>11</v>
      </c>
      <c r="BE1418">
        <v>12</v>
      </c>
      <c r="BF1418">
        <v>11</v>
      </c>
      <c r="BG1418">
        <v>12</v>
      </c>
      <c r="BH1418">
        <v>13</v>
      </c>
      <c r="BI1418">
        <v>14</v>
      </c>
      <c r="BJ1418">
        <v>21</v>
      </c>
      <c r="BK1418">
        <v>22</v>
      </c>
      <c r="BL1418">
        <v>21</v>
      </c>
      <c r="BM1418">
        <v>22</v>
      </c>
      <c r="BN1418">
        <v>1</v>
      </c>
      <c r="BO1418">
        <v>-1</v>
      </c>
      <c r="BP1418">
        <v>1</v>
      </c>
      <c r="BQ1418">
        <v>2</v>
      </c>
      <c r="BR1418">
        <v>-1</v>
      </c>
      <c r="BS1418">
        <v>-1</v>
      </c>
      <c r="BT1418">
        <v>-3</v>
      </c>
      <c r="BU1418">
        <v>0</v>
      </c>
      <c r="BV1418">
        <v>0</v>
      </c>
      <c r="BW1418">
        <v>2</v>
      </c>
      <c r="BX1418">
        <v>0</v>
      </c>
      <c r="BY1418">
        <v>-1</v>
      </c>
      <c r="BZ1418">
        <v>0</v>
      </c>
      <c r="CA1418">
        <v>3</v>
      </c>
      <c r="CB1418">
        <v>0</v>
      </c>
      <c r="CC1418">
        <v>0</v>
      </c>
      <c r="CD1418">
        <v>0</v>
      </c>
      <c r="CE1418">
        <v>4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-4</v>
      </c>
      <c r="CL1418">
        <v>-1</v>
      </c>
      <c r="CM1418">
        <v>1</v>
      </c>
      <c r="CN1418">
        <v>0</v>
      </c>
      <c r="CO1418">
        <v>-2</v>
      </c>
      <c r="CP1418">
        <v>1</v>
      </c>
      <c r="CQ1418">
        <v>1</v>
      </c>
      <c r="CR1418">
        <v>0</v>
      </c>
      <c r="CS1418">
        <v>3</v>
      </c>
      <c r="CT1418">
        <v>1</v>
      </c>
      <c r="CU1418">
        <v>2</v>
      </c>
      <c r="CV1418">
        <v>2</v>
      </c>
      <c r="CW1418">
        <v>-1</v>
      </c>
      <c r="CX1418">
        <v>1</v>
      </c>
      <c r="CY1418">
        <v>0</v>
      </c>
      <c r="CZ1418">
        <v>3</v>
      </c>
      <c r="DA1418">
        <v>3</v>
      </c>
      <c r="DB1418">
        <v>-19</v>
      </c>
      <c r="DC1418">
        <v>-13</v>
      </c>
      <c r="DD1418">
        <v>-10</v>
      </c>
      <c r="DE1418">
        <v>-4</v>
      </c>
      <c r="DF1418">
        <v>-10</v>
      </c>
      <c r="DG1418">
        <v>-4</v>
      </c>
      <c r="DH1418">
        <v>-6</v>
      </c>
      <c r="DI1418">
        <v>0</v>
      </c>
      <c r="DJ1418">
        <v>-2</v>
      </c>
      <c r="DK1418">
        <v>4</v>
      </c>
      <c r="DL1418">
        <v>-6</v>
      </c>
      <c r="DM1418">
        <v>0</v>
      </c>
      <c r="DN1418">
        <v>0</v>
      </c>
      <c r="DO1418">
        <v>6</v>
      </c>
      <c r="DP1418">
        <v>1</v>
      </c>
      <c r="DQ1418">
        <v>7</v>
      </c>
      <c r="DR1418">
        <v>2</v>
      </c>
      <c r="DS1418">
        <v>8</v>
      </c>
      <c r="DT1418">
        <v>1.5</v>
      </c>
      <c r="DU1418">
        <v>7.5</v>
      </c>
      <c r="DV1418">
        <v>1.5</v>
      </c>
      <c r="DW1418">
        <v>7.5</v>
      </c>
      <c r="DX1418">
        <v>0</v>
      </c>
      <c r="DY1418">
        <v>6</v>
      </c>
      <c r="DZ1418">
        <v>10</v>
      </c>
      <c r="EA1418">
        <v>16</v>
      </c>
      <c r="EB1418">
        <v>14</v>
      </c>
      <c r="EC1418">
        <v>20</v>
      </c>
      <c r="ED1418">
        <v>11</v>
      </c>
      <c r="EE1418">
        <v>17</v>
      </c>
      <c r="EF1418">
        <v>10</v>
      </c>
      <c r="EG1418">
        <v>16</v>
      </c>
      <c r="EH1418">
        <v>16</v>
      </c>
      <c r="EI1418">
        <v>22</v>
      </c>
      <c r="EJ1418">
        <v>18</v>
      </c>
      <c r="EK1418">
        <v>24</v>
      </c>
      <c r="EL1418">
        <v>26</v>
      </c>
      <c r="EM1418">
        <v>32</v>
      </c>
      <c r="EN1418">
        <v>35</v>
      </c>
      <c r="EO1418">
        <v>41</v>
      </c>
      <c r="EP1418">
        <v>169.72790989999999</v>
      </c>
      <c r="EQ1418">
        <v>239.9049569</v>
      </c>
      <c r="ER1418">
        <v>87.500110039999996</v>
      </c>
      <c r="ES1418">
        <v>89.705963940000004</v>
      </c>
      <c r="ET1418">
        <v>180.7347402</v>
      </c>
      <c r="EU1418">
        <v>238.23118719999999</v>
      </c>
      <c r="EV1418">
        <v>86.656268670000003</v>
      </c>
      <c r="EW1418">
        <v>89.555106280000004</v>
      </c>
      <c r="EX1418">
        <v>55.788651170000001</v>
      </c>
      <c r="EY1418">
        <v>70.753694319999994</v>
      </c>
      <c r="EZ1418">
        <v>67.488357379999997</v>
      </c>
      <c r="FA1418">
        <v>73.314103169999996</v>
      </c>
      <c r="FB1418">
        <v>9.4936387149999995</v>
      </c>
      <c r="FC1418">
        <v>11.84131801</v>
      </c>
      <c r="FD1418">
        <v>27.67723861</v>
      </c>
      <c r="FE1418">
        <v>36.503492360000003</v>
      </c>
      <c r="FF1418">
        <v>8.1059469390000007</v>
      </c>
      <c r="FG1418">
        <v>12.93205962</v>
      </c>
      <c r="FH1418">
        <v>1.8242619659999999</v>
      </c>
      <c r="FI1418">
        <v>1.8605198489999999</v>
      </c>
      <c r="FJ1418">
        <v>38.921987829999999</v>
      </c>
      <c r="FK1418">
        <v>41.300493719999999</v>
      </c>
      <c r="FL1418">
        <v>13.28664764</v>
      </c>
      <c r="FM1418">
        <v>15.545169619999999</v>
      </c>
      <c r="FN1418">
        <v>0</v>
      </c>
      <c r="FO1418">
        <v>0</v>
      </c>
      <c r="FP1418">
        <v>0</v>
      </c>
      <c r="FQ1418">
        <v>3</v>
      </c>
      <c r="FR1418">
        <v>0</v>
      </c>
      <c r="FS1418">
        <v>1</v>
      </c>
      <c r="FT1418">
        <v>4</v>
      </c>
      <c r="FU1418">
        <v>2</v>
      </c>
      <c r="FV1418" t="s">
        <v>45</v>
      </c>
      <c r="FW1418">
        <v>2</v>
      </c>
      <c r="FX1418">
        <v>2</v>
      </c>
    </row>
    <row r="1419" spans="1:180" x14ac:dyDescent="0.3">
      <c r="A1419" s="7" t="s">
        <v>54</v>
      </c>
      <c r="B1419" s="7" t="s">
        <v>94</v>
      </c>
      <c r="C1419" t="s">
        <v>55</v>
      </c>
      <c r="D1419">
        <v>20</v>
      </c>
      <c r="E1419">
        <v>3</v>
      </c>
      <c r="F1419">
        <v>1.424705882</v>
      </c>
      <c r="G1419">
        <v>1.1526229509999999</v>
      </c>
      <c r="H1419">
        <v>0.74241176499999995</v>
      </c>
      <c r="I1419">
        <v>0.72998360699999998</v>
      </c>
      <c r="J1419">
        <v>1.0795322510000001</v>
      </c>
      <c r="K1419">
        <v>0.91765978199999998</v>
      </c>
      <c r="L1419">
        <v>0.756859477</v>
      </c>
      <c r="M1419">
        <v>0.61278851599999995</v>
      </c>
      <c r="N1419">
        <v>16.5886709</v>
      </c>
      <c r="O1419">
        <v>19.25783981</v>
      </c>
      <c r="P1419">
        <v>1.365509541</v>
      </c>
      <c r="Q1419">
        <v>0.84448744099999995</v>
      </c>
      <c r="R1419">
        <v>1.4100303869999999</v>
      </c>
      <c r="S1419">
        <v>1.3089950429999999</v>
      </c>
      <c r="T1419">
        <v>0.407407407</v>
      </c>
      <c r="U1419">
        <v>0.33333333300000001</v>
      </c>
      <c r="V1419">
        <v>0.53333333299999997</v>
      </c>
      <c r="W1419">
        <v>0.33333333300000001</v>
      </c>
      <c r="X1419">
        <v>0.625</v>
      </c>
      <c r="Y1419">
        <v>0.33333333300000001</v>
      </c>
      <c r="Z1419">
        <v>-22</v>
      </c>
      <c r="AA1419" s="5" t="s">
        <v>186</v>
      </c>
      <c r="AB1419">
        <v>-15</v>
      </c>
      <c r="AC1419">
        <v>-18</v>
      </c>
      <c r="AD1419" s="5" t="s">
        <v>209</v>
      </c>
      <c r="AE1419">
        <v>-15</v>
      </c>
      <c r="AF1419">
        <v>-11</v>
      </c>
      <c r="AG1419">
        <v>-14</v>
      </c>
      <c r="AH1419">
        <v>-11</v>
      </c>
      <c r="AI1419">
        <v>-14</v>
      </c>
      <c r="AJ1419">
        <v>-8</v>
      </c>
      <c r="AK1419">
        <v>-11</v>
      </c>
      <c r="AL1419">
        <v>-6</v>
      </c>
      <c r="AM1419">
        <v>-9</v>
      </c>
      <c r="AN1419">
        <v>-4</v>
      </c>
      <c r="AO1419">
        <v>-7</v>
      </c>
      <c r="AP1419">
        <v>-2</v>
      </c>
      <c r="AQ1419">
        <v>-5</v>
      </c>
      <c r="AR1419">
        <v>-1</v>
      </c>
      <c r="AS1419">
        <v>-4</v>
      </c>
      <c r="AT1419">
        <v>-1</v>
      </c>
      <c r="AU1419">
        <v>-4</v>
      </c>
      <c r="AV1419">
        <v>0</v>
      </c>
      <c r="AW1419">
        <v>-3</v>
      </c>
      <c r="AX1419">
        <v>1</v>
      </c>
      <c r="AY1419">
        <v>-2</v>
      </c>
      <c r="AZ1419">
        <v>2</v>
      </c>
      <c r="BA1419">
        <v>-1</v>
      </c>
      <c r="BB1419">
        <v>3</v>
      </c>
      <c r="BC1419">
        <v>0</v>
      </c>
      <c r="BD1419">
        <v>3</v>
      </c>
      <c r="BE1419">
        <v>0</v>
      </c>
      <c r="BF1419">
        <v>4</v>
      </c>
      <c r="BG1419">
        <v>1</v>
      </c>
      <c r="BH1419">
        <v>5</v>
      </c>
      <c r="BI1419">
        <v>2</v>
      </c>
      <c r="BJ1419">
        <v>6</v>
      </c>
      <c r="BK1419">
        <v>3</v>
      </c>
      <c r="BL1419">
        <v>10</v>
      </c>
      <c r="BM1419">
        <v>7</v>
      </c>
      <c r="BN1419">
        <v>0</v>
      </c>
      <c r="BO1419">
        <v>-2</v>
      </c>
      <c r="BP1419">
        <v>-2</v>
      </c>
      <c r="BQ1419">
        <v>-1</v>
      </c>
      <c r="BR1419">
        <v>-1</v>
      </c>
      <c r="BS1419">
        <v>-3</v>
      </c>
      <c r="BT1419">
        <v>-1</v>
      </c>
      <c r="BU1419">
        <v>-2</v>
      </c>
      <c r="BV1419">
        <v>-1</v>
      </c>
      <c r="BW1419">
        <v>0</v>
      </c>
      <c r="BX1419">
        <v>1</v>
      </c>
      <c r="BY1419">
        <v>0</v>
      </c>
      <c r="BZ1419">
        <v>0</v>
      </c>
      <c r="CA1419">
        <v>2</v>
      </c>
      <c r="CB1419">
        <v>1</v>
      </c>
      <c r="CC1419">
        <v>-2</v>
      </c>
      <c r="CD1419">
        <v>0</v>
      </c>
      <c r="CE1419">
        <v>0</v>
      </c>
      <c r="CF1419">
        <v>3</v>
      </c>
      <c r="CG1419">
        <v>1</v>
      </c>
      <c r="CH1419">
        <v>0</v>
      </c>
      <c r="CI1419">
        <v>0</v>
      </c>
      <c r="CJ1419">
        <v>0</v>
      </c>
      <c r="CK1419">
        <v>0</v>
      </c>
      <c r="CL1419">
        <v>-2</v>
      </c>
      <c r="CM1419">
        <v>1</v>
      </c>
      <c r="CN1419">
        <v>-2</v>
      </c>
      <c r="CO1419">
        <v>-1</v>
      </c>
      <c r="CP1419">
        <v>1</v>
      </c>
      <c r="CQ1419">
        <v>-1</v>
      </c>
      <c r="CR1419">
        <v>0</v>
      </c>
      <c r="CS1419">
        <v>0</v>
      </c>
      <c r="CT1419">
        <v>0</v>
      </c>
      <c r="CU1419">
        <v>-2</v>
      </c>
      <c r="CV1419">
        <v>0</v>
      </c>
      <c r="CW1419">
        <v>0</v>
      </c>
      <c r="CX1419">
        <v>2</v>
      </c>
      <c r="CY1419">
        <v>1</v>
      </c>
      <c r="CZ1419">
        <v>0</v>
      </c>
      <c r="DA1419">
        <v>0</v>
      </c>
      <c r="DB1419">
        <v>-27</v>
      </c>
      <c r="DC1419">
        <v>-35</v>
      </c>
      <c r="DD1419">
        <v>-16</v>
      </c>
      <c r="DE1419">
        <v>-24</v>
      </c>
      <c r="DF1419">
        <v>-21</v>
      </c>
      <c r="DG1419">
        <v>-29</v>
      </c>
      <c r="DH1419">
        <v>-10</v>
      </c>
      <c r="DI1419">
        <v>-18</v>
      </c>
      <c r="DJ1419">
        <v>-8</v>
      </c>
      <c r="DK1419">
        <v>-16</v>
      </c>
      <c r="DL1419">
        <v>-14</v>
      </c>
      <c r="DM1419">
        <v>-22</v>
      </c>
      <c r="DN1419">
        <v>7</v>
      </c>
      <c r="DO1419">
        <v>-1</v>
      </c>
      <c r="DP1419">
        <v>7</v>
      </c>
      <c r="DQ1419">
        <v>-1</v>
      </c>
      <c r="DR1419">
        <v>6</v>
      </c>
      <c r="DS1419">
        <v>-2</v>
      </c>
      <c r="DT1419">
        <v>1</v>
      </c>
      <c r="DU1419">
        <v>-7</v>
      </c>
      <c r="DV1419">
        <v>6</v>
      </c>
      <c r="DW1419">
        <v>-2</v>
      </c>
      <c r="DX1419">
        <v>0</v>
      </c>
      <c r="DY1419">
        <v>-8</v>
      </c>
      <c r="DZ1419">
        <v>0</v>
      </c>
      <c r="EA1419">
        <v>-8</v>
      </c>
      <c r="EB1419">
        <v>0</v>
      </c>
      <c r="EC1419">
        <v>-8</v>
      </c>
      <c r="ED1419">
        <v>3</v>
      </c>
      <c r="EE1419">
        <v>-5</v>
      </c>
      <c r="EF1419">
        <v>8</v>
      </c>
      <c r="EG1419">
        <v>0</v>
      </c>
      <c r="EH1419">
        <v>7</v>
      </c>
      <c r="EI1419">
        <v>-1</v>
      </c>
      <c r="EJ1419">
        <v>6</v>
      </c>
      <c r="EK1419">
        <v>-2</v>
      </c>
      <c r="EL1419">
        <v>11</v>
      </c>
      <c r="EM1419">
        <v>3</v>
      </c>
      <c r="EN1419">
        <v>14</v>
      </c>
      <c r="EO1419">
        <v>6</v>
      </c>
      <c r="EP1419">
        <v>125.4507722</v>
      </c>
      <c r="EQ1419">
        <v>122.4248139</v>
      </c>
      <c r="ER1419">
        <v>87.161410590000003</v>
      </c>
      <c r="ES1419">
        <v>85.914620189999994</v>
      </c>
      <c r="ET1419">
        <v>130.80578109999999</v>
      </c>
      <c r="EU1419">
        <v>122.2506731</v>
      </c>
      <c r="EV1419">
        <v>85.725570070000003</v>
      </c>
      <c r="EW1419">
        <v>82.509270130000004</v>
      </c>
      <c r="EX1419">
        <v>44.850913519999999</v>
      </c>
      <c r="EY1419">
        <v>49.004108359999996</v>
      </c>
      <c r="EZ1419">
        <v>64.427511499999994</v>
      </c>
      <c r="FA1419">
        <v>58.300937519999998</v>
      </c>
      <c r="FB1419">
        <v>6.8874384490000002</v>
      </c>
      <c r="FC1419">
        <v>7.6488630850000003</v>
      </c>
      <c r="FD1419">
        <v>21.03830765</v>
      </c>
      <c r="FE1419">
        <v>23.520537019999999</v>
      </c>
      <c r="FF1419">
        <v>6.0419055220000004</v>
      </c>
      <c r="FG1419">
        <v>5.8286600679999996</v>
      </c>
      <c r="FH1419">
        <v>2.133551916</v>
      </c>
      <c r="FI1419">
        <v>2.1263708189999999</v>
      </c>
      <c r="FJ1419">
        <v>38.226961920000001</v>
      </c>
      <c r="FK1419">
        <v>33.046247450000003</v>
      </c>
      <c r="FL1419">
        <v>9.2898131230000001</v>
      </c>
      <c r="FM1419">
        <v>8.8733642459999995</v>
      </c>
      <c r="FN1419">
        <v>0</v>
      </c>
      <c r="FO1419">
        <v>0</v>
      </c>
      <c r="FP1419">
        <v>1</v>
      </c>
      <c r="FQ1419">
        <v>1</v>
      </c>
      <c r="FR1419">
        <f>8/13</f>
        <v>0.61538461538461542</v>
      </c>
      <c r="FS1419" t="s">
        <v>45</v>
      </c>
      <c r="FT1419">
        <v>2</v>
      </c>
      <c r="FU1419">
        <v>2</v>
      </c>
      <c r="FV1419" t="s">
        <v>45</v>
      </c>
      <c r="FW1419">
        <v>0</v>
      </c>
      <c r="FX1419">
        <v>0</v>
      </c>
    </row>
    <row r="1420" spans="1:180" x14ac:dyDescent="0.3">
      <c r="A1420" s="7" t="s">
        <v>113</v>
      </c>
      <c r="B1420" s="7" t="s">
        <v>102</v>
      </c>
      <c r="C1420" t="s">
        <v>58</v>
      </c>
      <c r="D1420">
        <v>21</v>
      </c>
      <c r="E1420">
        <v>3</v>
      </c>
      <c r="F1420">
        <v>0.74529411800000001</v>
      </c>
      <c r="G1420">
        <v>1.94</v>
      </c>
      <c r="H1420">
        <v>0.76241176499999996</v>
      </c>
      <c r="I1420">
        <v>0.68400000000000005</v>
      </c>
      <c r="J1420">
        <v>3.0290227289999998</v>
      </c>
      <c r="K1420">
        <v>0.99939646299999996</v>
      </c>
      <c r="L1420">
        <v>1.839074954</v>
      </c>
      <c r="M1420">
        <v>0.80354620700000001</v>
      </c>
      <c r="N1420">
        <v>16.97830518</v>
      </c>
      <c r="O1420">
        <v>19.83343966</v>
      </c>
      <c r="P1420">
        <v>2.5038023460000001</v>
      </c>
      <c r="Q1420">
        <v>1.3862807070000001</v>
      </c>
      <c r="R1420">
        <v>0.86845894700000004</v>
      </c>
      <c r="S1420">
        <v>1.388829659</v>
      </c>
      <c r="T1420">
        <v>0.7</v>
      </c>
      <c r="U1420">
        <v>0.46666666699999998</v>
      </c>
      <c r="V1420">
        <v>0.73333333300000003</v>
      </c>
      <c r="W1420">
        <v>0.133333333</v>
      </c>
      <c r="X1420">
        <v>0.73333333300000003</v>
      </c>
      <c r="Y1420">
        <v>0.55555555599999995</v>
      </c>
      <c r="Z1420">
        <v>0</v>
      </c>
      <c r="AA1420" s="5" t="s">
        <v>218</v>
      </c>
      <c r="AB1420">
        <v>0</v>
      </c>
      <c r="AC1420">
        <v>-14</v>
      </c>
      <c r="AD1420" s="5" t="s">
        <v>46</v>
      </c>
      <c r="AE1420">
        <v>-12</v>
      </c>
      <c r="AF1420">
        <v>6</v>
      </c>
      <c r="AG1420">
        <v>-8</v>
      </c>
      <c r="AH1420">
        <v>6</v>
      </c>
      <c r="AI1420">
        <v>-8</v>
      </c>
      <c r="AJ1420">
        <v>10</v>
      </c>
      <c r="AK1420">
        <v>-4</v>
      </c>
      <c r="AL1420">
        <v>11</v>
      </c>
      <c r="AM1420">
        <v>-3</v>
      </c>
      <c r="AN1420">
        <v>12</v>
      </c>
      <c r="AO1420">
        <v>-2</v>
      </c>
      <c r="AP1420">
        <v>13</v>
      </c>
      <c r="AQ1420">
        <v>-1</v>
      </c>
      <c r="AR1420">
        <v>14</v>
      </c>
      <c r="AS1420">
        <v>0</v>
      </c>
      <c r="AT1420">
        <v>14</v>
      </c>
      <c r="AU1420">
        <v>0</v>
      </c>
      <c r="AV1420">
        <v>16</v>
      </c>
      <c r="AW1420">
        <v>2</v>
      </c>
      <c r="AX1420">
        <v>19</v>
      </c>
      <c r="AY1420">
        <v>5</v>
      </c>
      <c r="AZ1420">
        <v>19</v>
      </c>
      <c r="BA1420">
        <v>5</v>
      </c>
      <c r="BB1420">
        <v>21</v>
      </c>
      <c r="BC1420">
        <v>7</v>
      </c>
      <c r="BD1420">
        <v>23</v>
      </c>
      <c r="BE1420">
        <v>9</v>
      </c>
      <c r="BF1420">
        <v>24</v>
      </c>
      <c r="BG1420">
        <v>10</v>
      </c>
      <c r="BH1420">
        <v>27</v>
      </c>
      <c r="BI1420">
        <v>13</v>
      </c>
      <c r="BJ1420">
        <v>28</v>
      </c>
      <c r="BK1420">
        <v>14</v>
      </c>
      <c r="BL1420">
        <v>30</v>
      </c>
      <c r="BM1420">
        <v>16</v>
      </c>
      <c r="BN1420">
        <v>0</v>
      </c>
      <c r="BO1420">
        <v>-2</v>
      </c>
      <c r="BP1420">
        <v>0</v>
      </c>
      <c r="BQ1420">
        <v>-1</v>
      </c>
      <c r="BR1420">
        <v>-1</v>
      </c>
      <c r="BS1420">
        <v>1</v>
      </c>
      <c r="BT1420">
        <v>-1</v>
      </c>
      <c r="BU1420">
        <v>-50</v>
      </c>
      <c r="BV1420">
        <v>3</v>
      </c>
      <c r="BW1420">
        <v>-1</v>
      </c>
      <c r="BX1420">
        <v>-1</v>
      </c>
      <c r="BY1420">
        <v>-2</v>
      </c>
      <c r="BZ1420">
        <v>-1</v>
      </c>
      <c r="CA1420">
        <v>1</v>
      </c>
      <c r="CB1420">
        <v>50</v>
      </c>
      <c r="CC1420">
        <v>3</v>
      </c>
      <c r="CD1420">
        <v>0</v>
      </c>
      <c r="CE1420">
        <v>2</v>
      </c>
      <c r="CF1420">
        <v>1</v>
      </c>
      <c r="CG1420">
        <v>-2</v>
      </c>
      <c r="CH1420">
        <v>2</v>
      </c>
      <c r="CI1420">
        <v>0</v>
      </c>
      <c r="CJ1420">
        <v>3</v>
      </c>
      <c r="CK1420">
        <v>0</v>
      </c>
      <c r="CL1420">
        <v>4</v>
      </c>
      <c r="CM1420">
        <v>1</v>
      </c>
      <c r="CN1420">
        <v>3</v>
      </c>
      <c r="CO1420">
        <v>2</v>
      </c>
      <c r="CP1420">
        <v>2</v>
      </c>
      <c r="CQ1420">
        <v>-4</v>
      </c>
      <c r="CR1420">
        <v>0</v>
      </c>
      <c r="CS1420">
        <v>1</v>
      </c>
      <c r="CT1420">
        <v>3</v>
      </c>
      <c r="CU1420">
        <v>0</v>
      </c>
      <c r="CV1420">
        <v>4</v>
      </c>
      <c r="CW1420">
        <v>-1</v>
      </c>
      <c r="CX1420">
        <v>4</v>
      </c>
      <c r="CY1420">
        <v>0</v>
      </c>
      <c r="CZ1420">
        <v>2</v>
      </c>
      <c r="DA1420">
        <v>1</v>
      </c>
      <c r="DB1420">
        <v>0</v>
      </c>
      <c r="DC1420">
        <v>-35</v>
      </c>
      <c r="DD1420">
        <v>13</v>
      </c>
      <c r="DE1420">
        <v>-22</v>
      </c>
      <c r="DF1420">
        <v>13</v>
      </c>
      <c r="DG1420">
        <v>-22</v>
      </c>
      <c r="DH1420">
        <v>23</v>
      </c>
      <c r="DI1420">
        <v>-12</v>
      </c>
      <c r="DJ1420">
        <v>25</v>
      </c>
      <c r="DK1420">
        <v>-10</v>
      </c>
      <c r="DL1420">
        <v>26</v>
      </c>
      <c r="DM1420">
        <v>-9</v>
      </c>
      <c r="DN1420">
        <v>32</v>
      </c>
      <c r="DO1420">
        <v>-3</v>
      </c>
      <c r="DP1420">
        <v>39</v>
      </c>
      <c r="DQ1420">
        <v>4</v>
      </c>
      <c r="DR1420">
        <v>31</v>
      </c>
      <c r="DS1420">
        <v>-4</v>
      </c>
      <c r="DT1420">
        <v>30</v>
      </c>
      <c r="DU1420">
        <v>-5</v>
      </c>
      <c r="DV1420">
        <v>35</v>
      </c>
      <c r="DW1420">
        <v>0</v>
      </c>
      <c r="DX1420">
        <v>38</v>
      </c>
      <c r="DY1420">
        <v>3</v>
      </c>
      <c r="DZ1420">
        <v>36</v>
      </c>
      <c r="EA1420">
        <v>1</v>
      </c>
      <c r="EB1420">
        <v>39</v>
      </c>
      <c r="EC1420">
        <v>4</v>
      </c>
      <c r="ED1420">
        <v>36</v>
      </c>
      <c r="EE1420">
        <v>1</v>
      </c>
      <c r="EF1420">
        <v>43</v>
      </c>
      <c r="EG1420">
        <v>8</v>
      </c>
      <c r="EH1420">
        <v>45</v>
      </c>
      <c r="EI1420">
        <v>10</v>
      </c>
      <c r="EJ1420">
        <v>58</v>
      </c>
      <c r="EK1420">
        <v>23</v>
      </c>
      <c r="EL1420">
        <v>47</v>
      </c>
      <c r="EM1420">
        <v>12</v>
      </c>
      <c r="EN1420">
        <v>51</v>
      </c>
      <c r="EO1420">
        <v>16</v>
      </c>
      <c r="EP1420">
        <v>283.7211825</v>
      </c>
      <c r="EQ1420">
        <v>125.66567860000001</v>
      </c>
      <c r="ER1420">
        <v>92.639034199999998</v>
      </c>
      <c r="ES1420">
        <v>86.158457290000001</v>
      </c>
      <c r="ET1420">
        <v>230.85266949999999</v>
      </c>
      <c r="EU1420">
        <v>150.24777359999999</v>
      </c>
      <c r="EV1420">
        <v>91.309795289999997</v>
      </c>
      <c r="EW1420">
        <v>85.57601631</v>
      </c>
      <c r="EX1420">
        <v>65.797411350000004</v>
      </c>
      <c r="EY1420">
        <v>63.385182579999999</v>
      </c>
      <c r="EZ1420">
        <v>73.121504479999999</v>
      </c>
      <c r="FA1420">
        <v>63.958987499999999</v>
      </c>
      <c r="FB1420">
        <v>12.06560078</v>
      </c>
      <c r="FC1420">
        <v>8.0703536039999992</v>
      </c>
      <c r="FD1420">
        <v>53.158358010000001</v>
      </c>
      <c r="FE1420">
        <v>28.642963909999999</v>
      </c>
      <c r="FF1420">
        <v>16.23550419</v>
      </c>
      <c r="FG1420">
        <v>6.7087601130000003</v>
      </c>
      <c r="FH1420">
        <v>2.9208371560000002</v>
      </c>
      <c r="FI1420">
        <v>2.5943123180000001</v>
      </c>
      <c r="FJ1420">
        <v>40.530004669999997</v>
      </c>
      <c r="FK1420">
        <v>31.97028611</v>
      </c>
      <c r="FL1420">
        <v>18.780828929999998</v>
      </c>
      <c r="FM1420">
        <v>10.75147001</v>
      </c>
      <c r="FN1420">
        <v>0</v>
      </c>
      <c r="FO1420">
        <v>0</v>
      </c>
      <c r="FP1420">
        <v>3</v>
      </c>
      <c r="FQ1420">
        <v>1</v>
      </c>
      <c r="FR1420">
        <f>12/15</f>
        <v>0.8</v>
      </c>
      <c r="FS1420">
        <v>1</v>
      </c>
      <c r="FT1420">
        <v>4</v>
      </c>
      <c r="FU1420">
        <v>0</v>
      </c>
      <c r="FV1420">
        <v>1</v>
      </c>
      <c r="FW1420">
        <v>1</v>
      </c>
      <c r="FX1420">
        <v>0</v>
      </c>
    </row>
    <row r="1421" spans="1:180" x14ac:dyDescent="0.3">
      <c r="A1421" s="7" t="s">
        <v>381</v>
      </c>
      <c r="B1421" s="7" t="s">
        <v>118</v>
      </c>
      <c r="C1421" t="s">
        <v>61</v>
      </c>
      <c r="D1421">
        <v>19</v>
      </c>
      <c r="E1421">
        <v>3</v>
      </c>
      <c r="F1421">
        <v>1.89</v>
      </c>
      <c r="G1421">
        <v>1.817647059</v>
      </c>
      <c r="H1421">
        <v>0.59699999999999998</v>
      </c>
      <c r="I1421">
        <v>0.67111764699999998</v>
      </c>
      <c r="J1421">
        <v>1.0563241800000001</v>
      </c>
      <c r="K1421">
        <v>1.3728322500000001</v>
      </c>
      <c r="L1421">
        <v>0.56006699000000004</v>
      </c>
      <c r="M1421">
        <v>0.65578655699999999</v>
      </c>
      <c r="N1421">
        <v>20.30152481</v>
      </c>
      <c r="O1421">
        <v>22.116026869999999</v>
      </c>
      <c r="P1421">
        <v>1.1709749</v>
      </c>
      <c r="Q1421">
        <v>1.223716126</v>
      </c>
      <c r="R1421">
        <v>1.6645986290000001</v>
      </c>
      <c r="S1421">
        <v>1.701252854</v>
      </c>
      <c r="T1421">
        <v>0.38888888900000002</v>
      </c>
      <c r="U1421">
        <v>0.24074074100000001</v>
      </c>
      <c r="V1421">
        <v>0.4</v>
      </c>
      <c r="W1421">
        <v>0.4</v>
      </c>
      <c r="X1421">
        <v>0.29629629600000001</v>
      </c>
      <c r="Y1421">
        <v>0.29629629600000001</v>
      </c>
      <c r="Z1421">
        <v>-22</v>
      </c>
      <c r="AA1421" s="5" t="s">
        <v>203</v>
      </c>
      <c r="AB1421">
        <v>-19</v>
      </c>
      <c r="AC1421">
        <v>-27</v>
      </c>
      <c r="AD1421" s="5" t="s">
        <v>214</v>
      </c>
      <c r="AE1421">
        <v>-21</v>
      </c>
      <c r="AF1421">
        <v>-13</v>
      </c>
      <c r="AG1421">
        <v>-21</v>
      </c>
      <c r="AH1421">
        <v>-12</v>
      </c>
      <c r="AI1421">
        <v>-20</v>
      </c>
      <c r="AJ1421">
        <v>-12</v>
      </c>
      <c r="AK1421">
        <v>-20</v>
      </c>
      <c r="AL1421">
        <v>-10</v>
      </c>
      <c r="AM1421">
        <v>-18</v>
      </c>
      <c r="AN1421">
        <v>-9</v>
      </c>
      <c r="AO1421">
        <v>-17</v>
      </c>
      <c r="AP1421">
        <v>-6</v>
      </c>
      <c r="AQ1421">
        <v>-14</v>
      </c>
      <c r="AR1421">
        <v>-2</v>
      </c>
      <c r="AS1421">
        <v>-10</v>
      </c>
      <c r="AT1421">
        <v>0</v>
      </c>
      <c r="AU1421">
        <v>-8</v>
      </c>
      <c r="AV1421">
        <v>1</v>
      </c>
      <c r="AW1421">
        <v>-7</v>
      </c>
      <c r="AX1421">
        <v>3</v>
      </c>
      <c r="AY1421">
        <v>-5</v>
      </c>
      <c r="AZ1421">
        <v>3</v>
      </c>
      <c r="BA1421">
        <v>-5</v>
      </c>
      <c r="BB1421">
        <v>4</v>
      </c>
      <c r="BC1421">
        <v>-4</v>
      </c>
      <c r="BD1421">
        <v>6</v>
      </c>
      <c r="BE1421">
        <v>-2</v>
      </c>
      <c r="BF1421">
        <v>7</v>
      </c>
      <c r="BG1421">
        <v>-1</v>
      </c>
      <c r="BH1421">
        <v>8</v>
      </c>
      <c r="BI1421">
        <v>0</v>
      </c>
      <c r="BJ1421">
        <v>8</v>
      </c>
      <c r="BK1421">
        <v>0</v>
      </c>
      <c r="BL1421">
        <v>9</v>
      </c>
      <c r="BM1421">
        <v>1</v>
      </c>
      <c r="BN1421">
        <v>-2</v>
      </c>
      <c r="BO1421">
        <v>-2</v>
      </c>
      <c r="BP1421">
        <v>-3</v>
      </c>
      <c r="BQ1421">
        <v>-2</v>
      </c>
      <c r="BR1421">
        <v>-1</v>
      </c>
      <c r="BS1421">
        <v>0</v>
      </c>
      <c r="BT1421">
        <v>-3</v>
      </c>
      <c r="BU1421">
        <v>-2</v>
      </c>
      <c r="BV1421">
        <v>-3</v>
      </c>
      <c r="BW1421">
        <v>-2</v>
      </c>
      <c r="BX1421">
        <v>0</v>
      </c>
      <c r="BY1421">
        <v>-1</v>
      </c>
      <c r="BZ1421">
        <v>0</v>
      </c>
      <c r="CA1421">
        <v>-1</v>
      </c>
      <c r="CB1421">
        <v>-1</v>
      </c>
      <c r="CC1421">
        <v>0</v>
      </c>
      <c r="CD1421">
        <v>-2</v>
      </c>
      <c r="CE1421">
        <v>0</v>
      </c>
      <c r="CF1421">
        <v>1</v>
      </c>
      <c r="CG1421">
        <v>0</v>
      </c>
      <c r="CH1421">
        <v>0</v>
      </c>
      <c r="CI1421">
        <v>0</v>
      </c>
      <c r="CJ1421">
        <v>1</v>
      </c>
      <c r="CK1421">
        <v>0</v>
      </c>
      <c r="CL1421">
        <v>-3</v>
      </c>
      <c r="CM1421">
        <v>0</v>
      </c>
      <c r="CN1421">
        <v>1</v>
      </c>
      <c r="CO1421">
        <v>-1</v>
      </c>
      <c r="CP1421">
        <v>2</v>
      </c>
      <c r="CQ1421">
        <v>-1</v>
      </c>
      <c r="CR1421">
        <v>2</v>
      </c>
      <c r="CS1421">
        <v>1</v>
      </c>
      <c r="CT1421">
        <v>1</v>
      </c>
      <c r="CU1421">
        <v>-1</v>
      </c>
      <c r="CV1421">
        <v>0</v>
      </c>
      <c r="CW1421">
        <v>0</v>
      </c>
      <c r="CX1421">
        <v>0</v>
      </c>
      <c r="CY1421">
        <v>3</v>
      </c>
      <c r="CZ1421">
        <v>-3</v>
      </c>
      <c r="DA1421">
        <v>0</v>
      </c>
      <c r="DB1421">
        <v>-33</v>
      </c>
      <c r="DC1421">
        <v>-29</v>
      </c>
      <c r="DD1421">
        <v>-35</v>
      </c>
      <c r="DE1421">
        <v>-31</v>
      </c>
      <c r="DF1421">
        <v>-37</v>
      </c>
      <c r="DG1421">
        <v>-33</v>
      </c>
      <c r="DH1421">
        <v>-21</v>
      </c>
      <c r="DI1421">
        <v>-17</v>
      </c>
      <c r="DJ1421">
        <v>-31</v>
      </c>
      <c r="DK1421">
        <v>-27</v>
      </c>
      <c r="DL1421">
        <v>-30</v>
      </c>
      <c r="DM1421">
        <v>-26</v>
      </c>
      <c r="DN1421">
        <v>-18</v>
      </c>
      <c r="DO1421">
        <v>-14</v>
      </c>
      <c r="DP1421">
        <v>-17</v>
      </c>
      <c r="DQ1421">
        <v>-13</v>
      </c>
      <c r="DR1421">
        <v>-18</v>
      </c>
      <c r="DS1421">
        <v>-14</v>
      </c>
      <c r="DT1421">
        <v>-12</v>
      </c>
      <c r="DU1421">
        <v>-8</v>
      </c>
      <c r="DV1421">
        <v>0</v>
      </c>
      <c r="DW1421">
        <v>4</v>
      </c>
      <c r="DX1421">
        <v>-6</v>
      </c>
      <c r="DY1421">
        <v>-2</v>
      </c>
      <c r="DZ1421">
        <v>-4</v>
      </c>
      <c r="EA1421">
        <v>0</v>
      </c>
      <c r="EB1421">
        <v>-2</v>
      </c>
      <c r="EC1421">
        <v>2</v>
      </c>
      <c r="ED1421">
        <v>-5</v>
      </c>
      <c r="EE1421">
        <v>-1</v>
      </c>
      <c r="EF1421">
        <v>-1</v>
      </c>
      <c r="EG1421">
        <v>3</v>
      </c>
      <c r="EH1421">
        <v>0</v>
      </c>
      <c r="EI1421">
        <v>4</v>
      </c>
      <c r="EJ1421">
        <v>-4</v>
      </c>
      <c r="EK1421">
        <v>0</v>
      </c>
      <c r="EL1421">
        <v>7</v>
      </c>
      <c r="EM1421">
        <v>11</v>
      </c>
      <c r="EN1421">
        <v>7</v>
      </c>
      <c r="EO1421">
        <v>11</v>
      </c>
      <c r="EP1421">
        <v>125.6235908</v>
      </c>
      <c r="EQ1421">
        <v>142.91351030000001</v>
      </c>
      <c r="ER1421">
        <v>85.825272589999997</v>
      </c>
      <c r="ES1421">
        <v>89.560433990000007</v>
      </c>
      <c r="ET1421">
        <v>133.98895329999999</v>
      </c>
      <c r="EU1421">
        <v>138.4928985</v>
      </c>
      <c r="EV1421">
        <v>84.822209909999998</v>
      </c>
      <c r="EW1421">
        <v>85.067588999999998</v>
      </c>
      <c r="EX1421">
        <v>37.727110060000001</v>
      </c>
      <c r="EY1421">
        <v>49.409201799999998</v>
      </c>
      <c r="EZ1421">
        <v>61.678541469999999</v>
      </c>
      <c r="FA1421">
        <v>62.075941960000002</v>
      </c>
      <c r="FB1421">
        <v>7.1616585260000001</v>
      </c>
      <c r="FC1421">
        <v>7.9820573579999996</v>
      </c>
      <c r="FD1421">
        <v>22.349377409999999</v>
      </c>
      <c r="FE1421">
        <v>23.122781190000001</v>
      </c>
      <c r="FF1421">
        <v>6.4819299020000001</v>
      </c>
      <c r="FG1421">
        <v>7.9520447259999996</v>
      </c>
      <c r="FH1421">
        <v>1.7809991780000001</v>
      </c>
      <c r="FI1421">
        <v>3.5635905409999999</v>
      </c>
      <c r="FJ1421">
        <v>28.468529520000001</v>
      </c>
      <c r="FK1421">
        <v>33.807425129999999</v>
      </c>
      <c r="FL1421">
        <v>13.955661940000001</v>
      </c>
      <c r="FM1421">
        <v>10.71962525</v>
      </c>
      <c r="FN1421">
        <v>1</v>
      </c>
      <c r="FO1421">
        <v>0</v>
      </c>
      <c r="FP1421">
        <v>0</v>
      </c>
      <c r="FQ1421">
        <v>3</v>
      </c>
      <c r="FR1421">
        <v>0</v>
      </c>
      <c r="FS1421" t="s">
        <v>45</v>
      </c>
      <c r="FT1421">
        <v>2</v>
      </c>
      <c r="FU1421">
        <v>2</v>
      </c>
      <c r="FV1421">
        <v>1</v>
      </c>
      <c r="FW1421">
        <v>1</v>
      </c>
      <c r="FX1421">
        <v>0</v>
      </c>
    </row>
    <row r="1422" spans="1:180" x14ac:dyDescent="0.3">
      <c r="A1422" s="7" t="s">
        <v>69</v>
      </c>
      <c r="B1422" s="7" t="s">
        <v>68</v>
      </c>
      <c r="C1422" t="s">
        <v>52</v>
      </c>
      <c r="D1422">
        <v>18</v>
      </c>
      <c r="E1422">
        <v>3</v>
      </c>
      <c r="F1422">
        <v>1.6273134330000001</v>
      </c>
      <c r="G1422">
        <v>1.2154545450000001</v>
      </c>
      <c r="H1422">
        <v>0.69241790999999997</v>
      </c>
      <c r="I1422">
        <v>0.66704545500000001</v>
      </c>
      <c r="J1422">
        <v>0.98773177300000004</v>
      </c>
      <c r="K1422">
        <v>1.009087941</v>
      </c>
      <c r="L1422">
        <v>0.719453448</v>
      </c>
      <c r="M1422">
        <v>0.88721541000000004</v>
      </c>
      <c r="N1422">
        <v>21.517198239999999</v>
      </c>
      <c r="O1422">
        <v>20.982970900000002</v>
      </c>
      <c r="P1422">
        <v>1.1332506369999999</v>
      </c>
      <c r="Q1422">
        <v>1.486049873</v>
      </c>
      <c r="R1422">
        <v>1.872737557</v>
      </c>
      <c r="S1422">
        <v>1.598525937</v>
      </c>
      <c r="T1422">
        <v>0.37254902000000001</v>
      </c>
      <c r="U1422">
        <v>0.54901960800000005</v>
      </c>
      <c r="V1422">
        <v>0.2</v>
      </c>
      <c r="W1422">
        <v>0.66666666699999999</v>
      </c>
      <c r="X1422">
        <v>0.29629629600000001</v>
      </c>
      <c r="Y1422">
        <v>0.5</v>
      </c>
      <c r="Z1422">
        <v>-20</v>
      </c>
      <c r="AA1422" s="5" t="s">
        <v>196</v>
      </c>
      <c r="AB1422">
        <v>-16</v>
      </c>
      <c r="AC1422">
        <v>-7</v>
      </c>
      <c r="AD1422" s="5" t="s">
        <v>214</v>
      </c>
      <c r="AE1422">
        <v>-4</v>
      </c>
      <c r="AF1422">
        <v>-10</v>
      </c>
      <c r="AG1422">
        <v>-1</v>
      </c>
      <c r="AH1422">
        <v>-10</v>
      </c>
      <c r="AI1422">
        <v>-1</v>
      </c>
      <c r="AJ1422">
        <v>-9</v>
      </c>
      <c r="AK1422">
        <v>0</v>
      </c>
      <c r="AL1422">
        <v>-9</v>
      </c>
      <c r="AM1422">
        <v>0</v>
      </c>
      <c r="AN1422">
        <v>-8</v>
      </c>
      <c r="AO1422">
        <v>1</v>
      </c>
      <c r="AP1422">
        <v>-5</v>
      </c>
      <c r="AQ1422">
        <v>4</v>
      </c>
      <c r="AR1422">
        <v>-4</v>
      </c>
      <c r="AS1422">
        <v>5</v>
      </c>
      <c r="AT1422">
        <v>-4</v>
      </c>
      <c r="AU1422">
        <v>5</v>
      </c>
      <c r="AV1422">
        <v>-3</v>
      </c>
      <c r="AW1422">
        <v>6</v>
      </c>
      <c r="AX1422">
        <v>0</v>
      </c>
      <c r="AY1422">
        <v>9</v>
      </c>
      <c r="AZ1422">
        <v>0</v>
      </c>
      <c r="BA1422">
        <v>9</v>
      </c>
      <c r="BB1422">
        <v>1</v>
      </c>
      <c r="BC1422">
        <v>10</v>
      </c>
      <c r="BD1422">
        <v>2</v>
      </c>
      <c r="BE1422">
        <v>11</v>
      </c>
      <c r="BF1422">
        <v>2</v>
      </c>
      <c r="BG1422">
        <v>11</v>
      </c>
      <c r="BH1422">
        <v>4</v>
      </c>
      <c r="BI1422">
        <v>13</v>
      </c>
      <c r="BJ1422">
        <v>12</v>
      </c>
      <c r="BK1422">
        <v>21</v>
      </c>
      <c r="BL1422">
        <v>12</v>
      </c>
      <c r="BM1422">
        <v>21</v>
      </c>
      <c r="BN1422">
        <v>-1</v>
      </c>
      <c r="BO1422">
        <v>0</v>
      </c>
      <c r="BP1422">
        <v>-2</v>
      </c>
      <c r="BQ1422">
        <v>-1</v>
      </c>
      <c r="BR1422">
        <v>-2</v>
      </c>
      <c r="BS1422">
        <v>1</v>
      </c>
      <c r="BT1422">
        <v>2</v>
      </c>
      <c r="BU1422">
        <v>1</v>
      </c>
      <c r="BV1422">
        <v>0</v>
      </c>
      <c r="BW1422">
        <v>0</v>
      </c>
      <c r="BX1422">
        <v>2</v>
      </c>
      <c r="BY1422">
        <v>0</v>
      </c>
      <c r="BZ1422">
        <v>0</v>
      </c>
      <c r="CA1422">
        <v>0</v>
      </c>
      <c r="CB1422">
        <v>-2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-3</v>
      </c>
      <c r="CK1422">
        <v>0</v>
      </c>
      <c r="CL1422">
        <v>-2</v>
      </c>
      <c r="CM1422">
        <v>2</v>
      </c>
      <c r="CN1422">
        <v>0</v>
      </c>
      <c r="CO1422">
        <v>-2</v>
      </c>
      <c r="CP1422">
        <v>-2</v>
      </c>
      <c r="CQ1422">
        <v>2</v>
      </c>
      <c r="CR1422">
        <v>-3</v>
      </c>
      <c r="CS1422">
        <v>-2</v>
      </c>
      <c r="CT1422">
        <v>1</v>
      </c>
      <c r="CU1422">
        <v>5</v>
      </c>
      <c r="CV1422">
        <v>1</v>
      </c>
      <c r="CW1422">
        <v>1</v>
      </c>
      <c r="CX1422">
        <v>2</v>
      </c>
      <c r="CY1422">
        <v>4</v>
      </c>
      <c r="CZ1422">
        <v>0</v>
      </c>
      <c r="DA1422">
        <v>0</v>
      </c>
      <c r="DB1422">
        <v>-33</v>
      </c>
      <c r="DC1422">
        <v>-13</v>
      </c>
      <c r="DD1422">
        <v>-24</v>
      </c>
      <c r="DE1422">
        <v>-4</v>
      </c>
      <c r="DF1422">
        <v>-24</v>
      </c>
      <c r="DG1422">
        <v>-4</v>
      </c>
      <c r="DH1422">
        <v>-20</v>
      </c>
      <c r="DI1422">
        <v>0</v>
      </c>
      <c r="DJ1422">
        <v>-16</v>
      </c>
      <c r="DK1422">
        <v>4</v>
      </c>
      <c r="DL1422">
        <v>-20</v>
      </c>
      <c r="DM1422">
        <v>0</v>
      </c>
      <c r="DN1422">
        <v>-14</v>
      </c>
      <c r="DO1422">
        <v>6</v>
      </c>
      <c r="DP1422">
        <v>-13</v>
      </c>
      <c r="DQ1422">
        <v>7</v>
      </c>
      <c r="DR1422">
        <v>-12</v>
      </c>
      <c r="DS1422">
        <v>8</v>
      </c>
      <c r="DT1422">
        <v>-12.5</v>
      </c>
      <c r="DU1422">
        <v>7.5</v>
      </c>
      <c r="DV1422">
        <v>-12.5</v>
      </c>
      <c r="DW1422">
        <v>7.5</v>
      </c>
      <c r="DX1422">
        <v>-14</v>
      </c>
      <c r="DY1422">
        <v>6</v>
      </c>
      <c r="DZ1422">
        <v>-4</v>
      </c>
      <c r="EA1422">
        <v>16</v>
      </c>
      <c r="EB1422">
        <v>0</v>
      </c>
      <c r="EC1422">
        <v>20</v>
      </c>
      <c r="ED1422">
        <v>-3</v>
      </c>
      <c r="EE1422">
        <v>17</v>
      </c>
      <c r="EF1422">
        <v>-4</v>
      </c>
      <c r="EG1422">
        <v>16</v>
      </c>
      <c r="EH1422">
        <v>2</v>
      </c>
      <c r="EI1422">
        <v>22</v>
      </c>
      <c r="EJ1422">
        <v>4</v>
      </c>
      <c r="EK1422">
        <v>24</v>
      </c>
      <c r="EL1422">
        <v>12</v>
      </c>
      <c r="EM1422">
        <v>32</v>
      </c>
      <c r="EN1422">
        <v>21</v>
      </c>
      <c r="EO1422">
        <v>41</v>
      </c>
      <c r="EP1422">
        <v>103.5309967</v>
      </c>
      <c r="EQ1422">
        <v>112.7534517</v>
      </c>
      <c r="ER1422">
        <v>84.343525990000003</v>
      </c>
      <c r="ES1422">
        <v>83.453815390000003</v>
      </c>
      <c r="ET1422">
        <v>128.26396460000001</v>
      </c>
      <c r="EU1422">
        <v>128.9442243</v>
      </c>
      <c r="EV1422">
        <v>83.521044130000007</v>
      </c>
      <c r="EW1422">
        <v>81.905055200000007</v>
      </c>
      <c r="EX1422">
        <v>47.070547269999999</v>
      </c>
      <c r="EY1422">
        <v>49.638289010000001</v>
      </c>
      <c r="EZ1422">
        <v>62.318967110000003</v>
      </c>
      <c r="FA1422">
        <v>58.897103319999999</v>
      </c>
      <c r="FB1422">
        <v>6.5081517399999997</v>
      </c>
      <c r="FC1422">
        <v>8.3730674050000005</v>
      </c>
      <c r="FD1422">
        <v>18.75981019</v>
      </c>
      <c r="FE1422">
        <v>23.303234620000001</v>
      </c>
      <c r="FF1422">
        <v>4.8920135079999998</v>
      </c>
      <c r="FG1422">
        <v>5.589157556</v>
      </c>
      <c r="FH1422">
        <v>1.5059182040000001</v>
      </c>
      <c r="FI1422">
        <v>2.7000447780000001</v>
      </c>
      <c r="FJ1422">
        <v>27.85927307</v>
      </c>
      <c r="FK1422">
        <v>33.92820201</v>
      </c>
      <c r="FL1422">
        <v>9.7586411240000004</v>
      </c>
      <c r="FM1422">
        <v>11.86606244</v>
      </c>
      <c r="FN1422">
        <v>0</v>
      </c>
      <c r="FO1422">
        <v>0</v>
      </c>
      <c r="FP1422">
        <v>3</v>
      </c>
      <c r="FQ1422">
        <v>1</v>
      </c>
      <c r="FR1422">
        <f>8/13</f>
        <v>0.61538461538461542</v>
      </c>
      <c r="FS1422">
        <v>1</v>
      </c>
      <c r="FT1422">
        <v>2</v>
      </c>
      <c r="FU1422">
        <v>1</v>
      </c>
      <c r="FV1422" t="s">
        <v>45</v>
      </c>
      <c r="FW1422">
        <v>1</v>
      </c>
      <c r="FX1422">
        <v>1</v>
      </c>
    </row>
    <row r="1423" spans="1:180" x14ac:dyDescent="0.3">
      <c r="A1423" s="7" t="s">
        <v>76</v>
      </c>
      <c r="B1423" s="7" t="s">
        <v>70</v>
      </c>
      <c r="C1423" t="s">
        <v>52</v>
      </c>
      <c r="D1423">
        <v>18</v>
      </c>
      <c r="E1423">
        <v>3</v>
      </c>
      <c r="F1423">
        <v>1.2175</v>
      </c>
      <c r="G1423">
        <v>1.3689655169999999</v>
      </c>
      <c r="H1423">
        <v>0.67449999999999999</v>
      </c>
      <c r="I1423">
        <v>0.68431034499999999</v>
      </c>
      <c r="J1423">
        <v>1.4956046110000001</v>
      </c>
      <c r="K1423">
        <v>1.3646187249999999</v>
      </c>
      <c r="L1423">
        <v>1.1551505790000001</v>
      </c>
      <c r="M1423">
        <v>1.033102081</v>
      </c>
      <c r="N1423">
        <v>18.582476570000001</v>
      </c>
      <c r="O1423">
        <v>24.608093289999999</v>
      </c>
      <c r="P1423">
        <v>1.842169368</v>
      </c>
      <c r="Q1423">
        <v>1.5046869839999999</v>
      </c>
      <c r="R1423">
        <v>1.2479483849999999</v>
      </c>
      <c r="S1423">
        <v>1.3449633000000001</v>
      </c>
      <c r="T1423">
        <v>0.62745097999999999</v>
      </c>
      <c r="U1423">
        <v>0.56862745100000001</v>
      </c>
      <c r="V1423">
        <v>0.26666666700000002</v>
      </c>
      <c r="W1423">
        <v>0.53333333299999997</v>
      </c>
      <c r="X1423">
        <v>0.625</v>
      </c>
      <c r="Y1423">
        <v>0.407407407</v>
      </c>
      <c r="Z1423">
        <v>-7</v>
      </c>
      <c r="AA1423" s="5" t="s">
        <v>215</v>
      </c>
      <c r="AB1423">
        <v>-3</v>
      </c>
      <c r="AC1423">
        <v>-6</v>
      </c>
      <c r="AD1423" s="5" t="s">
        <v>197</v>
      </c>
      <c r="AE1423">
        <v>-3</v>
      </c>
      <c r="AF1423">
        <v>3</v>
      </c>
      <c r="AG1423">
        <v>0</v>
      </c>
      <c r="AH1423">
        <v>3</v>
      </c>
      <c r="AI1423">
        <v>0</v>
      </c>
      <c r="AJ1423">
        <v>4</v>
      </c>
      <c r="AK1423">
        <v>1</v>
      </c>
      <c r="AL1423">
        <v>4</v>
      </c>
      <c r="AM1423">
        <v>1</v>
      </c>
      <c r="AN1423">
        <v>5</v>
      </c>
      <c r="AO1423">
        <v>2</v>
      </c>
      <c r="AP1423">
        <v>8</v>
      </c>
      <c r="AQ1423">
        <v>5</v>
      </c>
      <c r="AR1423">
        <v>9</v>
      </c>
      <c r="AS1423">
        <v>6</v>
      </c>
      <c r="AT1423">
        <v>9</v>
      </c>
      <c r="AU1423">
        <v>6</v>
      </c>
      <c r="AV1423">
        <v>10</v>
      </c>
      <c r="AW1423">
        <v>7</v>
      </c>
      <c r="AX1423">
        <v>13</v>
      </c>
      <c r="AY1423">
        <v>10</v>
      </c>
      <c r="AZ1423">
        <v>13</v>
      </c>
      <c r="BA1423">
        <v>10</v>
      </c>
      <c r="BB1423">
        <v>14</v>
      </c>
      <c r="BC1423">
        <v>11</v>
      </c>
      <c r="BD1423">
        <v>15</v>
      </c>
      <c r="BE1423">
        <v>12</v>
      </c>
      <c r="BF1423">
        <v>15</v>
      </c>
      <c r="BG1423">
        <v>12</v>
      </c>
      <c r="BH1423">
        <v>17</v>
      </c>
      <c r="BI1423">
        <v>14</v>
      </c>
      <c r="BJ1423">
        <v>25</v>
      </c>
      <c r="BK1423">
        <v>22</v>
      </c>
      <c r="BL1423">
        <v>25</v>
      </c>
      <c r="BM1423">
        <v>22</v>
      </c>
      <c r="BN1423">
        <v>-1</v>
      </c>
      <c r="BO1423">
        <v>-1</v>
      </c>
      <c r="BP1423">
        <v>0</v>
      </c>
      <c r="BQ1423">
        <v>0</v>
      </c>
      <c r="BR1423">
        <v>0</v>
      </c>
      <c r="BS1423">
        <v>0</v>
      </c>
      <c r="BT1423">
        <v>1</v>
      </c>
      <c r="BU1423">
        <v>-2</v>
      </c>
      <c r="BV1423">
        <v>0</v>
      </c>
      <c r="BW1423">
        <v>0</v>
      </c>
      <c r="BX1423">
        <v>-1</v>
      </c>
      <c r="BY1423">
        <v>0</v>
      </c>
      <c r="BZ1423">
        <v>1</v>
      </c>
      <c r="CA1423">
        <v>0</v>
      </c>
      <c r="CB1423">
        <v>-1</v>
      </c>
      <c r="CC1423">
        <v>1</v>
      </c>
      <c r="CD1423">
        <v>2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1</v>
      </c>
      <c r="CL1423">
        <v>3</v>
      </c>
      <c r="CM1423">
        <v>1</v>
      </c>
      <c r="CN1423">
        <v>2</v>
      </c>
      <c r="CO1423">
        <v>0</v>
      </c>
      <c r="CP1423">
        <v>0</v>
      </c>
      <c r="CQ1423">
        <v>2</v>
      </c>
      <c r="CR1423">
        <v>0</v>
      </c>
      <c r="CS1423">
        <v>0</v>
      </c>
      <c r="CT1423">
        <v>1</v>
      </c>
      <c r="CU1423">
        <v>1</v>
      </c>
      <c r="CV1423">
        <v>4</v>
      </c>
      <c r="CW1423">
        <v>0</v>
      </c>
      <c r="CX1423">
        <v>1</v>
      </c>
      <c r="CY1423">
        <v>2</v>
      </c>
      <c r="CZ1423">
        <v>3</v>
      </c>
      <c r="DA1423">
        <v>2</v>
      </c>
      <c r="DB1423">
        <v>-9</v>
      </c>
      <c r="DC1423">
        <v>-17</v>
      </c>
      <c r="DD1423">
        <v>0</v>
      </c>
      <c r="DE1423">
        <v>-8</v>
      </c>
      <c r="DF1423">
        <v>0</v>
      </c>
      <c r="DG1423">
        <v>-8</v>
      </c>
      <c r="DH1423">
        <v>4</v>
      </c>
      <c r="DI1423">
        <v>-4</v>
      </c>
      <c r="DJ1423">
        <v>8</v>
      </c>
      <c r="DK1423">
        <v>0</v>
      </c>
      <c r="DL1423">
        <v>4</v>
      </c>
      <c r="DM1423">
        <v>-4</v>
      </c>
      <c r="DN1423">
        <v>10</v>
      </c>
      <c r="DO1423">
        <v>2</v>
      </c>
      <c r="DP1423">
        <v>11</v>
      </c>
      <c r="DQ1423">
        <v>3</v>
      </c>
      <c r="DR1423">
        <v>12</v>
      </c>
      <c r="DS1423">
        <v>4</v>
      </c>
      <c r="DT1423">
        <v>11.5</v>
      </c>
      <c r="DU1423">
        <v>3.5</v>
      </c>
      <c r="DV1423">
        <v>11.5</v>
      </c>
      <c r="DW1423">
        <v>3.5</v>
      </c>
      <c r="DX1423">
        <v>10</v>
      </c>
      <c r="DY1423">
        <v>2</v>
      </c>
      <c r="DZ1423">
        <v>20</v>
      </c>
      <c r="EA1423">
        <v>12</v>
      </c>
      <c r="EB1423">
        <v>24</v>
      </c>
      <c r="EC1423">
        <v>16</v>
      </c>
      <c r="ED1423">
        <v>21</v>
      </c>
      <c r="EE1423">
        <v>13</v>
      </c>
      <c r="EF1423">
        <v>20</v>
      </c>
      <c r="EG1423">
        <v>12</v>
      </c>
      <c r="EH1423">
        <v>26</v>
      </c>
      <c r="EI1423">
        <v>18</v>
      </c>
      <c r="EJ1423">
        <v>28</v>
      </c>
      <c r="EK1423">
        <v>20</v>
      </c>
      <c r="EL1423">
        <v>36</v>
      </c>
      <c r="EM1423">
        <v>28</v>
      </c>
      <c r="EN1423">
        <v>45</v>
      </c>
      <c r="EO1423">
        <v>37</v>
      </c>
      <c r="EP1423">
        <v>189.7967611</v>
      </c>
      <c r="EQ1423">
        <v>119.19548140000001</v>
      </c>
      <c r="ER1423">
        <v>88.824714049999997</v>
      </c>
      <c r="ES1423">
        <v>82.770299750000007</v>
      </c>
      <c r="ET1423">
        <v>225.99577819999999</v>
      </c>
      <c r="EU1423">
        <v>163.95342350000001</v>
      </c>
      <c r="EV1423">
        <v>89.464423240000002</v>
      </c>
      <c r="EW1423">
        <v>82.772382489999998</v>
      </c>
      <c r="EX1423">
        <v>73.916334620000001</v>
      </c>
      <c r="EY1423">
        <v>63.757720059999997</v>
      </c>
      <c r="EZ1423">
        <v>72.55340846</v>
      </c>
      <c r="FA1423">
        <v>64.241406760000004</v>
      </c>
      <c r="FB1423">
        <v>10.89224179</v>
      </c>
      <c r="FC1423">
        <v>9.0382469309999998</v>
      </c>
      <c r="FD1423">
        <v>32.057925070000003</v>
      </c>
      <c r="FE1423">
        <v>28.22069608</v>
      </c>
      <c r="FF1423">
        <v>7.7375037539999996</v>
      </c>
      <c r="FG1423">
        <v>8.3420721170000007</v>
      </c>
      <c r="FH1423">
        <v>2.0332719130000001</v>
      </c>
      <c r="FI1423">
        <v>3.0365491480000002</v>
      </c>
      <c r="FJ1423">
        <v>37.219617769999999</v>
      </c>
      <c r="FK1423">
        <v>33.175745740000004</v>
      </c>
      <c r="FL1423">
        <v>13.000172770000001</v>
      </c>
      <c r="FM1423">
        <v>12.20696995</v>
      </c>
      <c r="FN1423">
        <v>0</v>
      </c>
      <c r="FO1423">
        <v>0</v>
      </c>
      <c r="FP1423">
        <v>0</v>
      </c>
      <c r="FQ1423">
        <v>0</v>
      </c>
      <c r="FR1423">
        <f>7/14</f>
        <v>0.5</v>
      </c>
      <c r="FS1423">
        <v>2</v>
      </c>
      <c r="FT1423">
        <v>0</v>
      </c>
      <c r="FU1423">
        <v>1</v>
      </c>
      <c r="FV1423">
        <v>2</v>
      </c>
      <c r="FW1423">
        <v>0</v>
      </c>
      <c r="FX1423">
        <v>1</v>
      </c>
    </row>
    <row r="1424" spans="1:180" x14ac:dyDescent="0.3">
      <c r="A1424" s="7" t="s">
        <v>385</v>
      </c>
      <c r="B1424" s="7" t="s">
        <v>62</v>
      </c>
      <c r="C1424" t="s">
        <v>52</v>
      </c>
      <c r="D1424">
        <v>18</v>
      </c>
      <c r="E1424">
        <v>3</v>
      </c>
      <c r="F1424">
        <v>1.41</v>
      </c>
      <c r="G1424">
        <v>1.6692857139999999</v>
      </c>
      <c r="H1424">
        <v>0.74399999999999999</v>
      </c>
      <c r="I1424">
        <v>0.65796428600000001</v>
      </c>
      <c r="J1424">
        <v>0.76857473300000001</v>
      </c>
      <c r="K1424">
        <v>1.601469748</v>
      </c>
      <c r="L1424">
        <v>0.61340230500000004</v>
      </c>
      <c r="M1424">
        <v>1.0592122980000001</v>
      </c>
      <c r="N1424">
        <v>19.799138460000002</v>
      </c>
      <c r="O1424">
        <v>21.531531130000001</v>
      </c>
      <c r="P1424">
        <v>0.87463616300000002</v>
      </c>
      <c r="Q1424">
        <v>1.6537726749999999</v>
      </c>
      <c r="R1424">
        <v>1.2825729370000001</v>
      </c>
      <c r="S1424">
        <v>1.6261705049999999</v>
      </c>
      <c r="T1424">
        <v>0.33333333300000001</v>
      </c>
      <c r="U1424">
        <v>0.52941176499999998</v>
      </c>
      <c r="V1424">
        <v>0.66666666699999999</v>
      </c>
      <c r="W1424">
        <v>0.86666666699999995</v>
      </c>
      <c r="X1424">
        <v>0.44444444399999999</v>
      </c>
      <c r="Y1424">
        <v>0.48148148099999999</v>
      </c>
      <c r="Z1424">
        <v>-22</v>
      </c>
      <c r="AA1424" s="5" t="s">
        <v>209</v>
      </c>
      <c r="AB1424">
        <v>-18</v>
      </c>
      <c r="AC1424">
        <v>-8</v>
      </c>
      <c r="AD1424" s="5" t="s">
        <v>228</v>
      </c>
      <c r="AE1424">
        <v>-5</v>
      </c>
      <c r="AF1424">
        <v>-12</v>
      </c>
      <c r="AG1424">
        <v>-2</v>
      </c>
      <c r="AH1424">
        <v>-12</v>
      </c>
      <c r="AI1424">
        <v>-2</v>
      </c>
      <c r="AJ1424">
        <v>-11</v>
      </c>
      <c r="AK1424">
        <v>-1</v>
      </c>
      <c r="AL1424">
        <v>-11</v>
      </c>
      <c r="AM1424">
        <v>-1</v>
      </c>
      <c r="AN1424">
        <v>-10</v>
      </c>
      <c r="AO1424">
        <v>0</v>
      </c>
      <c r="AP1424">
        <v>-7</v>
      </c>
      <c r="AQ1424">
        <v>3</v>
      </c>
      <c r="AR1424">
        <v>-6</v>
      </c>
      <c r="AS1424">
        <v>4</v>
      </c>
      <c r="AT1424">
        <v>-6</v>
      </c>
      <c r="AU1424">
        <v>4</v>
      </c>
      <c r="AV1424">
        <v>-5</v>
      </c>
      <c r="AW1424">
        <v>5</v>
      </c>
      <c r="AX1424">
        <v>-2</v>
      </c>
      <c r="AY1424">
        <v>8</v>
      </c>
      <c r="AZ1424">
        <v>-2</v>
      </c>
      <c r="BA1424">
        <v>8</v>
      </c>
      <c r="BB1424">
        <v>-1</v>
      </c>
      <c r="BC1424">
        <v>9</v>
      </c>
      <c r="BD1424">
        <v>0</v>
      </c>
      <c r="BE1424">
        <v>10</v>
      </c>
      <c r="BF1424">
        <v>0</v>
      </c>
      <c r="BG1424">
        <v>10</v>
      </c>
      <c r="BH1424">
        <v>2</v>
      </c>
      <c r="BI1424">
        <v>12</v>
      </c>
      <c r="BJ1424">
        <v>10</v>
      </c>
      <c r="BK1424">
        <v>20</v>
      </c>
      <c r="BL1424">
        <v>10</v>
      </c>
      <c r="BM1424">
        <v>20</v>
      </c>
      <c r="BN1424">
        <v>-3</v>
      </c>
      <c r="BO1424">
        <v>-5</v>
      </c>
      <c r="BP1424">
        <v>-1</v>
      </c>
      <c r="BQ1424">
        <v>0</v>
      </c>
      <c r="BR1424">
        <v>-1</v>
      </c>
      <c r="BS1424">
        <v>1</v>
      </c>
      <c r="BT1424">
        <v>-2</v>
      </c>
      <c r="BU1424">
        <v>0</v>
      </c>
      <c r="BV1424">
        <v>-1</v>
      </c>
      <c r="BW1424">
        <v>-1</v>
      </c>
      <c r="BX1424">
        <v>-5</v>
      </c>
      <c r="BY1424">
        <v>0</v>
      </c>
      <c r="BZ1424">
        <v>-1</v>
      </c>
      <c r="CA1424">
        <v>0</v>
      </c>
      <c r="CB1424">
        <v>0</v>
      </c>
      <c r="CC1424">
        <v>0</v>
      </c>
      <c r="CD1424">
        <v>-2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3</v>
      </c>
      <c r="CK1424">
        <v>0</v>
      </c>
      <c r="CL1424">
        <v>0</v>
      </c>
      <c r="CM1424">
        <v>1</v>
      </c>
      <c r="CN1424">
        <v>-1</v>
      </c>
      <c r="CO1424">
        <v>2</v>
      </c>
      <c r="CP1424">
        <v>-1</v>
      </c>
      <c r="CQ1424">
        <v>0</v>
      </c>
      <c r="CR1424">
        <v>1</v>
      </c>
      <c r="CS1424">
        <v>2</v>
      </c>
      <c r="CT1424">
        <v>0</v>
      </c>
      <c r="CU1424">
        <v>0</v>
      </c>
      <c r="CV1424">
        <v>1</v>
      </c>
      <c r="CW1424">
        <v>0</v>
      </c>
      <c r="CX1424">
        <v>1</v>
      </c>
      <c r="CY1424">
        <v>2</v>
      </c>
      <c r="CZ1424">
        <v>1</v>
      </c>
      <c r="DA1424">
        <v>2</v>
      </c>
      <c r="DB1424">
        <v>-35</v>
      </c>
      <c r="DC1424">
        <v>-20</v>
      </c>
      <c r="DD1424">
        <v>-26</v>
      </c>
      <c r="DE1424">
        <v>-11</v>
      </c>
      <c r="DF1424">
        <v>-26</v>
      </c>
      <c r="DG1424">
        <v>-11</v>
      </c>
      <c r="DH1424">
        <v>-22</v>
      </c>
      <c r="DI1424">
        <v>-7</v>
      </c>
      <c r="DJ1424">
        <v>-18</v>
      </c>
      <c r="DK1424">
        <v>-3</v>
      </c>
      <c r="DL1424">
        <v>-22</v>
      </c>
      <c r="DM1424">
        <v>-7</v>
      </c>
      <c r="DN1424">
        <v>-16</v>
      </c>
      <c r="DO1424">
        <v>-1</v>
      </c>
      <c r="DP1424">
        <v>-15</v>
      </c>
      <c r="DQ1424">
        <v>0</v>
      </c>
      <c r="DR1424">
        <v>-14</v>
      </c>
      <c r="DS1424">
        <v>1</v>
      </c>
      <c r="DT1424">
        <v>-14.5</v>
      </c>
      <c r="DU1424">
        <v>0.5</v>
      </c>
      <c r="DV1424">
        <v>-14.5</v>
      </c>
      <c r="DW1424">
        <v>0.5</v>
      </c>
      <c r="DX1424">
        <v>-16</v>
      </c>
      <c r="DY1424">
        <v>-1</v>
      </c>
      <c r="DZ1424">
        <v>-6</v>
      </c>
      <c r="EA1424">
        <v>9</v>
      </c>
      <c r="EB1424">
        <v>-2</v>
      </c>
      <c r="EC1424">
        <v>13</v>
      </c>
      <c r="ED1424">
        <v>-5</v>
      </c>
      <c r="EE1424">
        <v>10</v>
      </c>
      <c r="EF1424">
        <v>-6</v>
      </c>
      <c r="EG1424">
        <v>9</v>
      </c>
      <c r="EH1424">
        <v>0</v>
      </c>
      <c r="EI1424">
        <v>15</v>
      </c>
      <c r="EJ1424">
        <v>2</v>
      </c>
      <c r="EK1424">
        <v>17</v>
      </c>
      <c r="EL1424">
        <v>10</v>
      </c>
      <c r="EM1424">
        <v>25</v>
      </c>
      <c r="EN1424">
        <v>19</v>
      </c>
      <c r="EO1424">
        <v>34</v>
      </c>
      <c r="EP1424">
        <v>109.03964620000001</v>
      </c>
      <c r="EQ1424">
        <v>142.4380084</v>
      </c>
      <c r="ER1424">
        <v>83.534468950000004</v>
      </c>
      <c r="ES1424">
        <v>84.809975679999994</v>
      </c>
      <c r="ET1424">
        <v>139.66581540000001</v>
      </c>
      <c r="EU1424">
        <v>158.94170879999999</v>
      </c>
      <c r="EV1424">
        <v>83.302327210000001</v>
      </c>
      <c r="EW1424">
        <v>81.954132970000003</v>
      </c>
      <c r="EX1424">
        <v>47.352594869999997</v>
      </c>
      <c r="EY1424">
        <v>51.286306089999997</v>
      </c>
      <c r="EZ1424">
        <v>61.232702969999998</v>
      </c>
      <c r="FA1424">
        <v>62.641843999999999</v>
      </c>
      <c r="FB1424">
        <v>5.3751256410000003</v>
      </c>
      <c r="FC1424">
        <v>9.8764889749999991</v>
      </c>
      <c r="FD1424">
        <v>21.107341030000001</v>
      </c>
      <c r="FE1424">
        <v>27.80963281</v>
      </c>
      <c r="FF1424">
        <v>4.6584435900000001</v>
      </c>
      <c r="FG1424">
        <v>7.9436975270000003</v>
      </c>
      <c r="FH1424">
        <v>1.4303333330000001</v>
      </c>
      <c r="FI1424">
        <v>2.8198918119999998</v>
      </c>
      <c r="FJ1424">
        <v>26.30658124</v>
      </c>
      <c r="FK1424">
        <v>33.662268949999998</v>
      </c>
      <c r="FL1424">
        <v>7.7399871789999999</v>
      </c>
      <c r="FM1424">
        <v>13.8307272</v>
      </c>
      <c r="FN1424">
        <v>0</v>
      </c>
      <c r="FO1424">
        <v>0</v>
      </c>
      <c r="FP1424">
        <v>1</v>
      </c>
      <c r="FQ1424">
        <v>1</v>
      </c>
      <c r="FR1424">
        <f>3/12</f>
        <v>0.25</v>
      </c>
      <c r="FS1424">
        <v>2</v>
      </c>
      <c r="FT1424">
        <v>1</v>
      </c>
      <c r="FU1424">
        <v>5</v>
      </c>
      <c r="FV1424">
        <v>2</v>
      </c>
      <c r="FW1424">
        <v>1</v>
      </c>
      <c r="FX1424">
        <v>3</v>
      </c>
    </row>
    <row r="1425" spans="1:180" x14ac:dyDescent="0.3">
      <c r="A1425" s="7" t="s">
        <v>64</v>
      </c>
      <c r="B1425" s="7" t="s">
        <v>378</v>
      </c>
      <c r="C1425" t="s">
        <v>52</v>
      </c>
      <c r="D1425">
        <v>18</v>
      </c>
      <c r="E1425">
        <v>3</v>
      </c>
      <c r="F1425">
        <v>1.8720430109999999</v>
      </c>
      <c r="G1425">
        <v>1.59</v>
      </c>
      <c r="H1425">
        <v>0.65196774199999996</v>
      </c>
      <c r="I1425">
        <v>0.69199999999999995</v>
      </c>
      <c r="J1425">
        <v>1.361786113</v>
      </c>
      <c r="K1425">
        <v>2.2191666670000001</v>
      </c>
      <c r="L1425">
        <v>1.3281576930000001</v>
      </c>
      <c r="M1425">
        <v>1.219833333</v>
      </c>
      <c r="N1425">
        <v>18.97002183</v>
      </c>
      <c r="O1425">
        <v>20.75866667</v>
      </c>
      <c r="P1425">
        <v>1.649534772</v>
      </c>
      <c r="Q1425">
        <v>1.8339666670000001</v>
      </c>
      <c r="R1425">
        <v>1.4782445280000001</v>
      </c>
      <c r="S1425">
        <v>1.5745</v>
      </c>
      <c r="T1425">
        <v>0.47058823500000002</v>
      </c>
      <c r="U1425">
        <v>0.43137254899999999</v>
      </c>
      <c r="V1425">
        <v>0.66666666699999999</v>
      </c>
      <c r="W1425">
        <v>0.26666666700000002</v>
      </c>
      <c r="X1425">
        <v>0.48148148099999999</v>
      </c>
      <c r="Y1425">
        <v>0.62962963000000005</v>
      </c>
      <c r="Z1425">
        <v>-15</v>
      </c>
      <c r="AA1425" s="5" t="s">
        <v>220</v>
      </c>
      <c r="AB1425">
        <v>-11</v>
      </c>
      <c r="AC1425">
        <v>-13</v>
      </c>
      <c r="AD1425" s="5" t="s">
        <v>245</v>
      </c>
      <c r="AE1425">
        <v>-10</v>
      </c>
      <c r="AF1425">
        <v>-5</v>
      </c>
      <c r="AG1425">
        <v>-7</v>
      </c>
      <c r="AH1425">
        <v>-5</v>
      </c>
      <c r="AI1425">
        <v>-7</v>
      </c>
      <c r="AJ1425">
        <v>-4</v>
      </c>
      <c r="AK1425">
        <v>-6</v>
      </c>
      <c r="AL1425">
        <v>-4</v>
      </c>
      <c r="AM1425">
        <v>-6</v>
      </c>
      <c r="AN1425">
        <v>-3</v>
      </c>
      <c r="AO1425">
        <v>-5</v>
      </c>
      <c r="AP1425">
        <v>0</v>
      </c>
      <c r="AQ1425">
        <v>-2</v>
      </c>
      <c r="AR1425">
        <v>1</v>
      </c>
      <c r="AS1425">
        <v>-1</v>
      </c>
      <c r="AT1425">
        <v>1</v>
      </c>
      <c r="AU1425">
        <v>-1</v>
      </c>
      <c r="AV1425">
        <v>2</v>
      </c>
      <c r="AW1425">
        <v>0</v>
      </c>
      <c r="AX1425">
        <v>5</v>
      </c>
      <c r="AY1425">
        <v>3</v>
      </c>
      <c r="AZ1425">
        <v>5</v>
      </c>
      <c r="BA1425">
        <v>3</v>
      </c>
      <c r="BB1425">
        <v>6</v>
      </c>
      <c r="BC1425">
        <v>4</v>
      </c>
      <c r="BD1425">
        <v>7</v>
      </c>
      <c r="BE1425">
        <v>5</v>
      </c>
      <c r="BF1425">
        <v>7</v>
      </c>
      <c r="BG1425">
        <v>5</v>
      </c>
      <c r="BH1425">
        <v>9</v>
      </c>
      <c r="BI1425">
        <v>7</v>
      </c>
      <c r="BJ1425">
        <v>17</v>
      </c>
      <c r="BK1425">
        <v>15</v>
      </c>
      <c r="BL1425">
        <v>17</v>
      </c>
      <c r="BM1425">
        <v>15</v>
      </c>
      <c r="BN1425">
        <v>-1</v>
      </c>
      <c r="BO1425">
        <v>-2</v>
      </c>
      <c r="BP1425">
        <v>-3</v>
      </c>
      <c r="BQ1425">
        <v>-1</v>
      </c>
      <c r="BR1425">
        <v>-2</v>
      </c>
      <c r="BS1425">
        <v>0</v>
      </c>
      <c r="BT1425">
        <v>-4</v>
      </c>
      <c r="BU1425">
        <v>4</v>
      </c>
      <c r="BV1425">
        <v>0</v>
      </c>
      <c r="BW1425">
        <v>-1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-1</v>
      </c>
      <c r="CF1425">
        <v>0</v>
      </c>
      <c r="CG1425">
        <v>0</v>
      </c>
      <c r="CH1425">
        <v>0</v>
      </c>
      <c r="CI1425">
        <v>0</v>
      </c>
      <c r="CJ1425">
        <v>1</v>
      </c>
      <c r="CK1425">
        <v>0</v>
      </c>
      <c r="CL1425">
        <v>2</v>
      </c>
      <c r="CM1425">
        <v>0</v>
      </c>
      <c r="CN1425">
        <v>0</v>
      </c>
      <c r="CO1425">
        <v>3</v>
      </c>
      <c r="CP1425">
        <v>0</v>
      </c>
      <c r="CQ1425">
        <v>1</v>
      </c>
      <c r="CR1425">
        <v>3</v>
      </c>
      <c r="CS1425">
        <v>2</v>
      </c>
      <c r="CT1425">
        <v>2</v>
      </c>
      <c r="CU1425">
        <v>-3</v>
      </c>
      <c r="CV1425">
        <v>5</v>
      </c>
      <c r="CW1425">
        <v>0</v>
      </c>
      <c r="CX1425">
        <v>-2</v>
      </c>
      <c r="CY1425">
        <v>3</v>
      </c>
      <c r="CZ1425">
        <v>2</v>
      </c>
      <c r="DA1425">
        <v>0</v>
      </c>
      <c r="DB1425">
        <v>-21</v>
      </c>
      <c r="DC1425">
        <v>-19</v>
      </c>
      <c r="DD1425">
        <v>-12</v>
      </c>
      <c r="DE1425">
        <v>-10</v>
      </c>
      <c r="DF1425">
        <v>-12</v>
      </c>
      <c r="DG1425">
        <v>-10</v>
      </c>
      <c r="DH1425">
        <v>-8</v>
      </c>
      <c r="DI1425">
        <v>-6</v>
      </c>
      <c r="DJ1425">
        <v>-4</v>
      </c>
      <c r="DK1425">
        <v>-2</v>
      </c>
      <c r="DL1425">
        <v>-8</v>
      </c>
      <c r="DM1425">
        <v>-6</v>
      </c>
      <c r="DN1425">
        <v>-2</v>
      </c>
      <c r="DO1425">
        <v>0</v>
      </c>
      <c r="DP1425">
        <v>-1</v>
      </c>
      <c r="DQ1425">
        <v>1</v>
      </c>
      <c r="DR1425">
        <v>0</v>
      </c>
      <c r="DS1425">
        <v>2</v>
      </c>
      <c r="DT1425">
        <v>-0.5</v>
      </c>
      <c r="DU1425">
        <v>1.5</v>
      </c>
      <c r="DV1425">
        <v>-0.5</v>
      </c>
      <c r="DW1425">
        <v>1.5</v>
      </c>
      <c r="DX1425">
        <v>-2</v>
      </c>
      <c r="DY1425">
        <v>0</v>
      </c>
      <c r="DZ1425">
        <v>8</v>
      </c>
      <c r="EA1425">
        <v>10</v>
      </c>
      <c r="EB1425">
        <v>12</v>
      </c>
      <c r="EC1425">
        <v>14</v>
      </c>
      <c r="ED1425">
        <v>9</v>
      </c>
      <c r="EE1425">
        <v>11</v>
      </c>
      <c r="EF1425">
        <v>8</v>
      </c>
      <c r="EG1425">
        <v>10</v>
      </c>
      <c r="EH1425">
        <v>14</v>
      </c>
      <c r="EI1425">
        <v>16</v>
      </c>
      <c r="EJ1425">
        <v>16</v>
      </c>
      <c r="EK1425">
        <v>18</v>
      </c>
      <c r="EL1425">
        <v>24</v>
      </c>
      <c r="EM1425">
        <v>26</v>
      </c>
      <c r="EN1425">
        <v>33</v>
      </c>
      <c r="EO1425">
        <v>35</v>
      </c>
      <c r="EP1425">
        <v>117.4465065</v>
      </c>
      <c r="EQ1425">
        <v>141.58000000000001</v>
      </c>
      <c r="ER1425">
        <v>85.115957699999996</v>
      </c>
      <c r="ES1425">
        <v>86.344565900000006</v>
      </c>
      <c r="ET1425">
        <v>155.99522490000001</v>
      </c>
      <c r="EU1425">
        <v>175.78100000000001</v>
      </c>
      <c r="EV1425">
        <v>86.326544589999997</v>
      </c>
      <c r="EW1425">
        <v>86.652615069999996</v>
      </c>
      <c r="EX1425">
        <v>54.653873580000003</v>
      </c>
      <c r="EY1425">
        <v>52.080666669999999</v>
      </c>
      <c r="EZ1425">
        <v>65.042840229999996</v>
      </c>
      <c r="FA1425">
        <v>64.303933970000003</v>
      </c>
      <c r="FB1425">
        <v>10.05871254</v>
      </c>
      <c r="FC1425">
        <v>10.96766667</v>
      </c>
      <c r="FD1425">
        <v>24.374328169999998</v>
      </c>
      <c r="FE1425">
        <v>27.417666669999999</v>
      </c>
      <c r="FF1425">
        <v>9.4446488609999992</v>
      </c>
      <c r="FG1425">
        <v>9.1923333330000006</v>
      </c>
      <c r="FH1425">
        <v>2.58880767</v>
      </c>
      <c r="FI1425">
        <v>2.1160000000000001</v>
      </c>
      <c r="FJ1425">
        <v>39.58802111</v>
      </c>
      <c r="FK1425">
        <v>33.118129920000001</v>
      </c>
      <c r="FL1425">
        <v>11.452527079999999</v>
      </c>
      <c r="FM1425">
        <v>15.160666669999999</v>
      </c>
      <c r="FN1425">
        <v>0</v>
      </c>
      <c r="FO1425">
        <v>0</v>
      </c>
      <c r="FP1425">
        <v>0</v>
      </c>
      <c r="FQ1425">
        <v>1</v>
      </c>
      <c r="FR1425">
        <f>4/14</f>
        <v>0.2857142857142857</v>
      </c>
      <c r="FS1425">
        <v>1</v>
      </c>
      <c r="FT1425">
        <v>2</v>
      </c>
      <c r="FU1425">
        <v>1</v>
      </c>
      <c r="FV1425">
        <v>1</v>
      </c>
      <c r="FW1425">
        <v>2</v>
      </c>
      <c r="FX1425">
        <v>1</v>
      </c>
    </row>
    <row r="1426" spans="1:180" x14ac:dyDescent="0.3">
      <c r="A1426" s="7" t="s">
        <v>67</v>
      </c>
      <c r="B1426" s="7" t="s">
        <v>63</v>
      </c>
      <c r="C1426" t="s">
        <v>52</v>
      </c>
      <c r="D1426">
        <v>18</v>
      </c>
      <c r="E1426">
        <v>3</v>
      </c>
      <c r="F1426">
        <v>1.8839252339999999</v>
      </c>
      <c r="G1426">
        <v>0.99818181800000005</v>
      </c>
      <c r="H1426">
        <v>0.66427102800000004</v>
      </c>
      <c r="I1426">
        <v>0.71260606100000001</v>
      </c>
      <c r="J1426">
        <v>0.80289923699999999</v>
      </c>
      <c r="K1426">
        <v>1.639307729</v>
      </c>
      <c r="L1426">
        <v>0.93668702699999995</v>
      </c>
      <c r="M1426">
        <v>1.3014178089999999</v>
      </c>
      <c r="N1426">
        <v>24.229044949999999</v>
      </c>
      <c r="O1426">
        <v>19.965703340000001</v>
      </c>
      <c r="P1426">
        <v>1.335472607</v>
      </c>
      <c r="Q1426">
        <v>1.9292003740000001</v>
      </c>
      <c r="R1426">
        <v>1.828781381</v>
      </c>
      <c r="S1426">
        <v>1.041866459</v>
      </c>
      <c r="T1426">
        <v>0.13725490200000001</v>
      </c>
      <c r="U1426">
        <v>0.68627450999999995</v>
      </c>
      <c r="V1426">
        <v>6.6666666999999999E-2</v>
      </c>
      <c r="W1426">
        <v>0.53333333299999997</v>
      </c>
      <c r="X1426">
        <v>7.4074074000000004E-2</v>
      </c>
      <c r="Y1426">
        <v>0.54166666699999999</v>
      </c>
      <c r="Z1426">
        <v>-32</v>
      </c>
      <c r="AA1426" s="5" t="s">
        <v>222</v>
      </c>
      <c r="AB1426">
        <v>-28</v>
      </c>
      <c r="AC1426">
        <v>0</v>
      </c>
      <c r="AD1426" s="5" t="s">
        <v>186</v>
      </c>
      <c r="AE1426">
        <v>3</v>
      </c>
      <c r="AF1426">
        <v>-22</v>
      </c>
      <c r="AG1426">
        <v>6</v>
      </c>
      <c r="AH1426">
        <v>-22</v>
      </c>
      <c r="AI1426">
        <v>6</v>
      </c>
      <c r="AJ1426">
        <v>-21</v>
      </c>
      <c r="AK1426">
        <v>7</v>
      </c>
      <c r="AL1426">
        <v>-21</v>
      </c>
      <c r="AM1426">
        <v>7</v>
      </c>
      <c r="AN1426">
        <v>-20</v>
      </c>
      <c r="AO1426">
        <v>8</v>
      </c>
      <c r="AP1426">
        <v>-17</v>
      </c>
      <c r="AQ1426">
        <v>11</v>
      </c>
      <c r="AR1426">
        <v>-16</v>
      </c>
      <c r="AS1426">
        <v>12</v>
      </c>
      <c r="AT1426">
        <v>-16</v>
      </c>
      <c r="AU1426">
        <v>12</v>
      </c>
      <c r="AV1426">
        <v>-15</v>
      </c>
      <c r="AW1426">
        <v>13</v>
      </c>
      <c r="AX1426">
        <v>-12</v>
      </c>
      <c r="AY1426">
        <v>16</v>
      </c>
      <c r="AZ1426">
        <v>-12</v>
      </c>
      <c r="BA1426">
        <v>16</v>
      </c>
      <c r="BB1426">
        <v>-11</v>
      </c>
      <c r="BC1426">
        <v>17</v>
      </c>
      <c r="BD1426">
        <v>-10</v>
      </c>
      <c r="BE1426">
        <v>18</v>
      </c>
      <c r="BF1426">
        <v>-10</v>
      </c>
      <c r="BG1426">
        <v>18</v>
      </c>
      <c r="BH1426">
        <v>-8</v>
      </c>
      <c r="BI1426">
        <v>20</v>
      </c>
      <c r="BJ1426">
        <v>0</v>
      </c>
      <c r="BK1426">
        <v>28</v>
      </c>
      <c r="BL1426">
        <v>0</v>
      </c>
      <c r="BM1426">
        <v>28</v>
      </c>
      <c r="BN1426">
        <v>-3</v>
      </c>
      <c r="BO1426">
        <v>0</v>
      </c>
      <c r="BP1426">
        <v>-2</v>
      </c>
      <c r="BQ1426">
        <v>0</v>
      </c>
      <c r="BR1426">
        <v>-1</v>
      </c>
      <c r="BS1426">
        <v>0</v>
      </c>
      <c r="BT1426">
        <v>0</v>
      </c>
      <c r="BU1426">
        <v>-2</v>
      </c>
      <c r="BV1426">
        <v>-2</v>
      </c>
      <c r="BW1426">
        <v>0</v>
      </c>
      <c r="BX1426">
        <v>-4</v>
      </c>
      <c r="BY1426">
        <v>1</v>
      </c>
      <c r="BZ1426">
        <v>-1</v>
      </c>
      <c r="CA1426">
        <v>-1</v>
      </c>
      <c r="CB1426">
        <v>-2</v>
      </c>
      <c r="CC1426">
        <v>0</v>
      </c>
      <c r="CD1426">
        <v>2</v>
      </c>
      <c r="CE1426">
        <v>3</v>
      </c>
      <c r="CF1426">
        <v>0</v>
      </c>
      <c r="CG1426">
        <v>0</v>
      </c>
      <c r="CH1426">
        <v>0</v>
      </c>
      <c r="CI1426">
        <v>0</v>
      </c>
      <c r="CJ1426">
        <v>-3</v>
      </c>
      <c r="CK1426">
        <v>1</v>
      </c>
      <c r="CL1426">
        <v>0</v>
      </c>
      <c r="CM1426">
        <v>1</v>
      </c>
      <c r="CN1426">
        <v>-2</v>
      </c>
      <c r="CO1426">
        <v>2</v>
      </c>
      <c r="CP1426">
        <v>-1</v>
      </c>
      <c r="CQ1426">
        <v>2</v>
      </c>
      <c r="CR1426">
        <v>0</v>
      </c>
      <c r="CS1426">
        <v>1</v>
      </c>
      <c r="CT1426">
        <v>-1</v>
      </c>
      <c r="CU1426">
        <v>1</v>
      </c>
      <c r="CV1426">
        <v>-1</v>
      </c>
      <c r="CW1426">
        <v>0</v>
      </c>
      <c r="CX1426">
        <v>0</v>
      </c>
      <c r="CY1426">
        <v>2</v>
      </c>
      <c r="CZ1426">
        <v>0</v>
      </c>
      <c r="DA1426">
        <v>4</v>
      </c>
      <c r="DB1426">
        <v>-45</v>
      </c>
      <c r="DC1426">
        <v>-9</v>
      </c>
      <c r="DD1426">
        <v>-36</v>
      </c>
      <c r="DE1426">
        <v>0</v>
      </c>
      <c r="DF1426">
        <v>-36</v>
      </c>
      <c r="DG1426">
        <v>0</v>
      </c>
      <c r="DH1426">
        <v>-32</v>
      </c>
      <c r="DI1426">
        <v>4</v>
      </c>
      <c r="DJ1426">
        <v>-28</v>
      </c>
      <c r="DK1426">
        <v>8</v>
      </c>
      <c r="DL1426">
        <v>-32</v>
      </c>
      <c r="DM1426">
        <v>4</v>
      </c>
      <c r="DN1426">
        <v>-26</v>
      </c>
      <c r="DO1426">
        <v>10</v>
      </c>
      <c r="DP1426">
        <v>-25</v>
      </c>
      <c r="DQ1426">
        <v>11</v>
      </c>
      <c r="DR1426">
        <v>-24</v>
      </c>
      <c r="DS1426">
        <v>12</v>
      </c>
      <c r="DT1426">
        <v>-24.5</v>
      </c>
      <c r="DU1426">
        <v>11.5</v>
      </c>
      <c r="DV1426">
        <v>-24.5</v>
      </c>
      <c r="DW1426">
        <v>11.5</v>
      </c>
      <c r="DX1426">
        <v>-26</v>
      </c>
      <c r="DY1426">
        <v>10</v>
      </c>
      <c r="DZ1426">
        <v>-16</v>
      </c>
      <c r="EA1426">
        <v>20</v>
      </c>
      <c r="EB1426">
        <v>-12</v>
      </c>
      <c r="EC1426">
        <v>24</v>
      </c>
      <c r="ED1426">
        <v>-15</v>
      </c>
      <c r="EE1426">
        <v>21</v>
      </c>
      <c r="EF1426">
        <v>-16</v>
      </c>
      <c r="EG1426">
        <v>20</v>
      </c>
      <c r="EH1426">
        <v>-10</v>
      </c>
      <c r="EI1426">
        <v>26</v>
      </c>
      <c r="EJ1426">
        <v>-8</v>
      </c>
      <c r="EK1426">
        <v>28</v>
      </c>
      <c r="EL1426">
        <v>0</v>
      </c>
      <c r="EM1426">
        <v>36</v>
      </c>
      <c r="EN1426">
        <v>9</v>
      </c>
      <c r="EO1426">
        <v>45</v>
      </c>
      <c r="EP1426">
        <v>110.707533</v>
      </c>
      <c r="EQ1426">
        <v>207.0577993</v>
      </c>
      <c r="ER1426">
        <v>83.822485049999997</v>
      </c>
      <c r="ES1426">
        <v>88.185075010000006</v>
      </c>
      <c r="ET1426">
        <v>133.1706677</v>
      </c>
      <c r="EU1426">
        <v>203.88911759999999</v>
      </c>
      <c r="EV1426">
        <v>82.487576899999993</v>
      </c>
      <c r="EW1426">
        <v>86.847519439999999</v>
      </c>
      <c r="EX1426">
        <v>44.236302369999997</v>
      </c>
      <c r="EY1426">
        <v>54.975706930000001</v>
      </c>
      <c r="EZ1426">
        <v>62.297719829999998</v>
      </c>
      <c r="FA1426">
        <v>66.783553449999999</v>
      </c>
      <c r="FB1426">
        <v>7.210420622</v>
      </c>
      <c r="FC1426">
        <v>12.46065896</v>
      </c>
      <c r="FD1426">
        <v>21.689026680000001</v>
      </c>
      <c r="FE1426">
        <v>38.315490969999999</v>
      </c>
      <c r="FF1426">
        <v>5.8618348649999996</v>
      </c>
      <c r="FG1426">
        <v>11.09129926</v>
      </c>
      <c r="FH1426">
        <v>1.724860879</v>
      </c>
      <c r="FI1426">
        <v>2.5881452889999998</v>
      </c>
      <c r="FJ1426">
        <v>31.498146909999999</v>
      </c>
      <c r="FK1426">
        <v>33.279031619999998</v>
      </c>
      <c r="FL1426">
        <v>9.9482003619999997</v>
      </c>
      <c r="FM1426">
        <v>15.647942260000001</v>
      </c>
      <c r="FN1426">
        <v>1</v>
      </c>
      <c r="FO1426">
        <v>0</v>
      </c>
      <c r="FP1426">
        <v>1</v>
      </c>
      <c r="FQ1426">
        <v>3</v>
      </c>
      <c r="FR1426">
        <f>1/14</f>
        <v>7.1428571428571425E-2</v>
      </c>
      <c r="FS1426">
        <v>1</v>
      </c>
      <c r="FT1426">
        <v>3</v>
      </c>
      <c r="FU1426">
        <v>2</v>
      </c>
      <c r="FV1426" t="s">
        <v>45</v>
      </c>
      <c r="FW1426">
        <v>2</v>
      </c>
      <c r="FX1426">
        <v>2</v>
      </c>
    </row>
    <row r="1427" spans="1:180" x14ac:dyDescent="0.3">
      <c r="A1427" s="7" t="s">
        <v>71</v>
      </c>
      <c r="B1427" s="7" t="s">
        <v>74</v>
      </c>
      <c r="C1427" t="s">
        <v>52</v>
      </c>
      <c r="D1427">
        <v>18</v>
      </c>
      <c r="E1427">
        <v>3</v>
      </c>
      <c r="F1427">
        <v>1.46019802</v>
      </c>
      <c r="G1427">
        <v>1.887910448</v>
      </c>
      <c r="H1427">
        <v>0.71184158399999997</v>
      </c>
      <c r="I1427">
        <v>0.62468656700000003</v>
      </c>
      <c r="J1427">
        <v>1.2252557740000001</v>
      </c>
      <c r="K1427">
        <v>1.025006659</v>
      </c>
      <c r="L1427">
        <v>0.65783454600000002</v>
      </c>
      <c r="M1427">
        <v>0.67442383800000005</v>
      </c>
      <c r="N1427">
        <v>24.89438758</v>
      </c>
      <c r="O1427">
        <v>22.571310279999999</v>
      </c>
      <c r="P1427">
        <v>1.3167571570000001</v>
      </c>
      <c r="Q1427">
        <v>1.0705634209999999</v>
      </c>
      <c r="R1427">
        <v>1.7393264239999999</v>
      </c>
      <c r="S1427">
        <v>1.680897952</v>
      </c>
      <c r="T1427">
        <v>0.33333333300000001</v>
      </c>
      <c r="U1427">
        <v>0.35294117600000002</v>
      </c>
      <c r="V1427">
        <v>0.26666666700000002</v>
      </c>
      <c r="W1427">
        <v>0.46666666699999998</v>
      </c>
      <c r="X1427">
        <v>0.33333333300000001</v>
      </c>
      <c r="Y1427">
        <v>0.37037037</v>
      </c>
      <c r="Z1427">
        <v>-22</v>
      </c>
      <c r="AA1427" s="5" t="s">
        <v>194</v>
      </c>
      <c r="AB1427">
        <v>-18</v>
      </c>
      <c r="AC1427">
        <v>-17</v>
      </c>
      <c r="AD1427" s="5" t="s">
        <v>228</v>
      </c>
      <c r="AE1427">
        <v>-14</v>
      </c>
      <c r="AF1427">
        <v>-12</v>
      </c>
      <c r="AG1427">
        <v>-11</v>
      </c>
      <c r="AH1427">
        <v>-12</v>
      </c>
      <c r="AI1427">
        <v>-11</v>
      </c>
      <c r="AJ1427">
        <v>-11</v>
      </c>
      <c r="AK1427">
        <v>-10</v>
      </c>
      <c r="AL1427">
        <v>-11</v>
      </c>
      <c r="AM1427">
        <v>-10</v>
      </c>
      <c r="AN1427">
        <v>-10</v>
      </c>
      <c r="AO1427">
        <v>-9</v>
      </c>
      <c r="AP1427">
        <v>-7</v>
      </c>
      <c r="AQ1427">
        <v>-6</v>
      </c>
      <c r="AR1427">
        <v>-6</v>
      </c>
      <c r="AS1427">
        <v>-5</v>
      </c>
      <c r="AT1427">
        <v>-6</v>
      </c>
      <c r="AU1427">
        <v>-5</v>
      </c>
      <c r="AV1427">
        <v>-5</v>
      </c>
      <c r="AW1427">
        <v>-4</v>
      </c>
      <c r="AX1427">
        <v>-2</v>
      </c>
      <c r="AY1427">
        <v>-1</v>
      </c>
      <c r="AZ1427">
        <v>-2</v>
      </c>
      <c r="BA1427">
        <v>-1</v>
      </c>
      <c r="BB1427">
        <v>-1</v>
      </c>
      <c r="BC1427">
        <v>0</v>
      </c>
      <c r="BD1427">
        <v>0</v>
      </c>
      <c r="BE1427">
        <v>1</v>
      </c>
      <c r="BF1427">
        <v>0</v>
      </c>
      <c r="BG1427">
        <v>1</v>
      </c>
      <c r="BH1427">
        <v>2</v>
      </c>
      <c r="BI1427">
        <v>3</v>
      </c>
      <c r="BJ1427">
        <v>10</v>
      </c>
      <c r="BK1427">
        <v>11</v>
      </c>
      <c r="BL1427">
        <v>10</v>
      </c>
      <c r="BM1427">
        <v>11</v>
      </c>
      <c r="BN1427">
        <v>-1</v>
      </c>
      <c r="BO1427">
        <v>0</v>
      </c>
      <c r="BP1427">
        <v>-1</v>
      </c>
      <c r="BQ1427">
        <v>-2</v>
      </c>
      <c r="BR1427">
        <v>0</v>
      </c>
      <c r="BS1427">
        <v>0</v>
      </c>
      <c r="BT1427">
        <v>-3</v>
      </c>
      <c r="BU1427">
        <v>-1</v>
      </c>
      <c r="BV1427">
        <v>0</v>
      </c>
      <c r="BW1427">
        <v>-2</v>
      </c>
      <c r="BX1427">
        <v>2</v>
      </c>
      <c r="BY1427">
        <v>-2</v>
      </c>
      <c r="BZ1427">
        <v>0</v>
      </c>
      <c r="CA1427">
        <v>-1</v>
      </c>
      <c r="CB1427">
        <v>-2</v>
      </c>
      <c r="CC1427">
        <v>0</v>
      </c>
      <c r="CD1427">
        <v>-3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-2</v>
      </c>
      <c r="CK1427">
        <v>-1</v>
      </c>
      <c r="CL1427">
        <v>-3</v>
      </c>
      <c r="CM1427">
        <v>0</v>
      </c>
      <c r="CN1427">
        <v>3</v>
      </c>
      <c r="CO1427">
        <v>2</v>
      </c>
      <c r="CP1427">
        <v>3</v>
      </c>
      <c r="CQ1427">
        <v>0</v>
      </c>
      <c r="CR1427">
        <v>0</v>
      </c>
      <c r="CS1427">
        <v>-3</v>
      </c>
      <c r="CT1427">
        <v>-1</v>
      </c>
      <c r="CU1427">
        <v>1</v>
      </c>
      <c r="CV1427">
        <v>0</v>
      </c>
      <c r="CW1427">
        <v>0</v>
      </c>
      <c r="CX1427">
        <v>0</v>
      </c>
      <c r="CY1427">
        <v>1</v>
      </c>
      <c r="CZ1427">
        <v>3</v>
      </c>
      <c r="DA1427">
        <v>2</v>
      </c>
      <c r="DB1427">
        <v>-29</v>
      </c>
      <c r="DC1427">
        <v>-30</v>
      </c>
      <c r="DD1427">
        <v>-20</v>
      </c>
      <c r="DE1427">
        <v>-21</v>
      </c>
      <c r="DF1427">
        <v>-20</v>
      </c>
      <c r="DG1427">
        <v>-21</v>
      </c>
      <c r="DH1427">
        <v>-16</v>
      </c>
      <c r="DI1427">
        <v>-17</v>
      </c>
      <c r="DJ1427">
        <v>-12</v>
      </c>
      <c r="DK1427">
        <v>-13</v>
      </c>
      <c r="DL1427">
        <v>-16</v>
      </c>
      <c r="DM1427">
        <v>-17</v>
      </c>
      <c r="DN1427">
        <v>-10</v>
      </c>
      <c r="DO1427">
        <v>-11</v>
      </c>
      <c r="DP1427">
        <v>-9</v>
      </c>
      <c r="DQ1427">
        <v>-10</v>
      </c>
      <c r="DR1427">
        <v>-8</v>
      </c>
      <c r="DS1427">
        <v>-9</v>
      </c>
      <c r="DT1427">
        <v>-8.5</v>
      </c>
      <c r="DU1427">
        <v>-9.5</v>
      </c>
      <c r="DV1427">
        <v>-8.5</v>
      </c>
      <c r="DW1427">
        <v>-9.5</v>
      </c>
      <c r="DX1427">
        <v>-10</v>
      </c>
      <c r="DY1427">
        <v>-11</v>
      </c>
      <c r="DZ1427">
        <v>0</v>
      </c>
      <c r="EA1427">
        <v>-1</v>
      </c>
      <c r="EB1427">
        <v>4</v>
      </c>
      <c r="EC1427">
        <v>3</v>
      </c>
      <c r="ED1427">
        <v>1</v>
      </c>
      <c r="EE1427">
        <v>0</v>
      </c>
      <c r="EF1427">
        <v>0</v>
      </c>
      <c r="EG1427">
        <v>-1</v>
      </c>
      <c r="EH1427">
        <v>6</v>
      </c>
      <c r="EI1427">
        <v>5</v>
      </c>
      <c r="EJ1427">
        <v>8</v>
      </c>
      <c r="EK1427">
        <v>7</v>
      </c>
      <c r="EL1427">
        <v>16</v>
      </c>
      <c r="EM1427">
        <v>15</v>
      </c>
      <c r="EN1427">
        <v>25</v>
      </c>
      <c r="EO1427">
        <v>24</v>
      </c>
      <c r="EP1427">
        <v>113.80355640000001</v>
      </c>
      <c r="EQ1427">
        <v>130.47610209999999</v>
      </c>
      <c r="ER1427">
        <v>84.413427479999996</v>
      </c>
      <c r="ES1427">
        <v>84.867704239999995</v>
      </c>
      <c r="ET1427">
        <v>178.18145440000001</v>
      </c>
      <c r="EU1427">
        <v>140.97475679999999</v>
      </c>
      <c r="EV1427">
        <v>88.464796100000001</v>
      </c>
      <c r="EW1427">
        <v>83.305156460000006</v>
      </c>
      <c r="EX1427">
        <v>66.684102859999996</v>
      </c>
      <c r="EY1427">
        <v>42.339312020000001</v>
      </c>
      <c r="EZ1427">
        <v>67.947382129999994</v>
      </c>
      <c r="FA1427">
        <v>59.894713660000001</v>
      </c>
      <c r="FB1427">
        <v>8.4276208280000002</v>
      </c>
      <c r="FC1427">
        <v>5.9862880479999996</v>
      </c>
      <c r="FD1427">
        <v>31.363240399999999</v>
      </c>
      <c r="FE1427">
        <v>23.239406880000001</v>
      </c>
      <c r="FF1427">
        <v>7.1576101010000004</v>
      </c>
      <c r="FG1427">
        <v>6.3333138959999999</v>
      </c>
      <c r="FH1427">
        <v>1.9909766</v>
      </c>
      <c r="FI1427">
        <v>2.0496768250000001</v>
      </c>
      <c r="FJ1427">
        <v>32.612371349999997</v>
      </c>
      <c r="FK1427">
        <v>26.235690810000001</v>
      </c>
      <c r="FL1427">
        <v>11.72693419</v>
      </c>
      <c r="FM1427">
        <v>11.230938800000001</v>
      </c>
      <c r="FN1427">
        <v>0</v>
      </c>
      <c r="FO1427">
        <v>0</v>
      </c>
      <c r="FP1427">
        <v>4</v>
      </c>
      <c r="FQ1427">
        <v>1</v>
      </c>
      <c r="FR1427">
        <f>6/12</f>
        <v>0.5</v>
      </c>
      <c r="FS1427">
        <v>2</v>
      </c>
      <c r="FT1427">
        <v>1</v>
      </c>
      <c r="FU1427">
        <v>4</v>
      </c>
      <c r="FV1427">
        <v>2</v>
      </c>
      <c r="FW1427">
        <v>1</v>
      </c>
      <c r="FX1427">
        <v>2</v>
      </c>
    </row>
    <row r="1428" spans="1:180" x14ac:dyDescent="0.3">
      <c r="A1428" s="7" t="s">
        <v>376</v>
      </c>
      <c r="B1428" s="7" t="s">
        <v>83</v>
      </c>
      <c r="C1428" t="s">
        <v>55</v>
      </c>
      <c r="D1428">
        <v>20</v>
      </c>
      <c r="E1428">
        <v>3</v>
      </c>
      <c r="F1428">
        <v>1.5</v>
      </c>
      <c r="G1428">
        <v>1.167777778</v>
      </c>
      <c r="H1428">
        <v>0.65600000000000003</v>
      </c>
      <c r="I1428">
        <v>0.728583333</v>
      </c>
      <c r="J1428">
        <v>0.78302220899999997</v>
      </c>
      <c r="K1428">
        <v>1.1124290779999999</v>
      </c>
      <c r="L1428">
        <v>0.351455776</v>
      </c>
      <c r="M1428">
        <v>0.84010477100000003</v>
      </c>
      <c r="N1428">
        <v>21.34061294</v>
      </c>
      <c r="O1428">
        <v>16.56373984</v>
      </c>
      <c r="P1428">
        <v>0.708178698</v>
      </c>
      <c r="Q1428">
        <v>1.486580351</v>
      </c>
      <c r="R1428">
        <v>1.963666736</v>
      </c>
      <c r="S1428">
        <v>1.279397259</v>
      </c>
      <c r="T1428">
        <v>0.21052631599999999</v>
      </c>
      <c r="U1428">
        <v>0.57894736800000002</v>
      </c>
      <c r="V1428">
        <v>6.6666666999999999E-2</v>
      </c>
      <c r="W1428">
        <v>0.53333333299999997</v>
      </c>
      <c r="X1428">
        <v>0.25925925900000002</v>
      </c>
      <c r="Y1428">
        <v>0.48148148099999999</v>
      </c>
      <c r="Z1428">
        <v>-32</v>
      </c>
      <c r="AA1428" s="5" t="s">
        <v>196</v>
      </c>
      <c r="AB1428">
        <v>-25</v>
      </c>
      <c r="AC1428">
        <v>-4</v>
      </c>
      <c r="AD1428" s="5" t="s">
        <v>244</v>
      </c>
      <c r="AE1428">
        <v>-1</v>
      </c>
      <c r="AF1428">
        <v>-21</v>
      </c>
      <c r="AG1428">
        <v>0</v>
      </c>
      <c r="AH1428">
        <v>-21</v>
      </c>
      <c r="AI1428">
        <v>0</v>
      </c>
      <c r="AJ1428">
        <v>-18</v>
      </c>
      <c r="AK1428">
        <v>3</v>
      </c>
      <c r="AL1428">
        <v>-16</v>
      </c>
      <c r="AM1428">
        <v>5</v>
      </c>
      <c r="AN1428">
        <v>-14</v>
      </c>
      <c r="AO1428">
        <v>7</v>
      </c>
      <c r="AP1428">
        <v>-12</v>
      </c>
      <c r="AQ1428">
        <v>9</v>
      </c>
      <c r="AR1428">
        <v>-11</v>
      </c>
      <c r="AS1428">
        <v>10</v>
      </c>
      <c r="AT1428">
        <v>-11</v>
      </c>
      <c r="AU1428">
        <v>10</v>
      </c>
      <c r="AV1428">
        <v>-10</v>
      </c>
      <c r="AW1428">
        <v>11</v>
      </c>
      <c r="AX1428">
        <v>-9</v>
      </c>
      <c r="AY1428">
        <v>12</v>
      </c>
      <c r="AZ1428">
        <v>-8</v>
      </c>
      <c r="BA1428">
        <v>13</v>
      </c>
      <c r="BB1428">
        <v>-7</v>
      </c>
      <c r="BC1428">
        <v>14</v>
      </c>
      <c r="BD1428">
        <v>-7</v>
      </c>
      <c r="BE1428">
        <v>14</v>
      </c>
      <c r="BF1428">
        <v>-6</v>
      </c>
      <c r="BG1428">
        <v>15</v>
      </c>
      <c r="BH1428">
        <v>-5</v>
      </c>
      <c r="BI1428">
        <v>16</v>
      </c>
      <c r="BJ1428">
        <v>-4</v>
      </c>
      <c r="BK1428">
        <v>17</v>
      </c>
      <c r="BL1428">
        <v>0</v>
      </c>
      <c r="BM1428">
        <v>21</v>
      </c>
      <c r="BN1428">
        <v>0</v>
      </c>
      <c r="BO1428">
        <v>0</v>
      </c>
      <c r="BP1428">
        <v>-3</v>
      </c>
      <c r="BQ1428">
        <v>0</v>
      </c>
      <c r="BR1428">
        <v>-1</v>
      </c>
      <c r="BS1428">
        <v>-4</v>
      </c>
      <c r="BT1428">
        <v>0</v>
      </c>
      <c r="BU1428">
        <v>0</v>
      </c>
      <c r="BV1428">
        <v>-1</v>
      </c>
      <c r="BW1428">
        <v>-2</v>
      </c>
      <c r="BX1428">
        <v>-3</v>
      </c>
      <c r="BY1428">
        <v>0</v>
      </c>
      <c r="BZ1428">
        <v>0</v>
      </c>
      <c r="CA1428">
        <v>0</v>
      </c>
      <c r="CB1428">
        <v>-2</v>
      </c>
      <c r="CC1428">
        <v>0</v>
      </c>
      <c r="CD1428">
        <v>-2</v>
      </c>
      <c r="CE1428">
        <v>0</v>
      </c>
      <c r="CF1428">
        <v>-1</v>
      </c>
      <c r="CG1428">
        <v>2</v>
      </c>
      <c r="CH1428">
        <v>-1</v>
      </c>
      <c r="CI1428">
        <v>4</v>
      </c>
      <c r="CJ1428">
        <v>0</v>
      </c>
      <c r="CK1428">
        <v>1</v>
      </c>
      <c r="CL1428">
        <v>-2</v>
      </c>
      <c r="CM1428">
        <v>0</v>
      </c>
      <c r="CN1428">
        <v>0</v>
      </c>
      <c r="CO1428">
        <v>1</v>
      </c>
      <c r="CP1428">
        <v>0</v>
      </c>
      <c r="CQ1428">
        <v>1</v>
      </c>
      <c r="CR1428">
        <v>0</v>
      </c>
      <c r="CS1428">
        <v>2</v>
      </c>
      <c r="CT1428">
        <v>1</v>
      </c>
      <c r="CU1428">
        <v>2</v>
      </c>
      <c r="CV1428">
        <v>0</v>
      </c>
      <c r="CW1428">
        <v>0</v>
      </c>
      <c r="CX1428">
        <v>0</v>
      </c>
      <c r="CY1428">
        <v>2</v>
      </c>
      <c r="CZ1428">
        <v>0</v>
      </c>
      <c r="DA1428">
        <v>0</v>
      </c>
      <c r="DB1428">
        <v>-41</v>
      </c>
      <c r="DC1428">
        <v>-17</v>
      </c>
      <c r="DD1428">
        <v>-30</v>
      </c>
      <c r="DE1428">
        <v>-6</v>
      </c>
      <c r="DF1428">
        <v>-35</v>
      </c>
      <c r="DG1428">
        <v>-11</v>
      </c>
      <c r="DH1428">
        <v>-24</v>
      </c>
      <c r="DI1428">
        <v>0</v>
      </c>
      <c r="DJ1428">
        <v>-22</v>
      </c>
      <c r="DK1428">
        <v>2</v>
      </c>
      <c r="DL1428">
        <v>-28</v>
      </c>
      <c r="DM1428">
        <v>-4</v>
      </c>
      <c r="DN1428">
        <v>-7</v>
      </c>
      <c r="DO1428">
        <v>17</v>
      </c>
      <c r="DP1428">
        <v>-7</v>
      </c>
      <c r="DQ1428">
        <v>17</v>
      </c>
      <c r="DR1428">
        <v>-8</v>
      </c>
      <c r="DS1428">
        <v>16</v>
      </c>
      <c r="DT1428">
        <v>-13</v>
      </c>
      <c r="DU1428">
        <v>11</v>
      </c>
      <c r="DV1428">
        <v>-8</v>
      </c>
      <c r="DW1428">
        <v>16</v>
      </c>
      <c r="DX1428">
        <v>-14</v>
      </c>
      <c r="DY1428">
        <v>10</v>
      </c>
      <c r="DZ1428">
        <v>-14</v>
      </c>
      <c r="EA1428">
        <v>10</v>
      </c>
      <c r="EB1428">
        <v>-14</v>
      </c>
      <c r="EC1428">
        <v>10</v>
      </c>
      <c r="ED1428">
        <v>-11</v>
      </c>
      <c r="EE1428">
        <v>13</v>
      </c>
      <c r="EF1428">
        <v>-6</v>
      </c>
      <c r="EG1428">
        <v>18</v>
      </c>
      <c r="EH1428">
        <v>-7</v>
      </c>
      <c r="EI1428">
        <v>17</v>
      </c>
      <c r="EJ1428">
        <v>-8</v>
      </c>
      <c r="EK1428">
        <v>16</v>
      </c>
      <c r="EL1428">
        <v>-3</v>
      </c>
      <c r="EM1428">
        <v>21</v>
      </c>
      <c r="EN1428">
        <v>0</v>
      </c>
      <c r="EO1428">
        <v>24</v>
      </c>
      <c r="EP1428">
        <v>138.23167720000001</v>
      </c>
      <c r="EQ1428">
        <v>162.71390120000001</v>
      </c>
      <c r="ER1428">
        <v>88.313438320000003</v>
      </c>
      <c r="ES1428">
        <v>89.222647789999996</v>
      </c>
      <c r="ET1428">
        <v>162.71973560000001</v>
      </c>
      <c r="EU1428">
        <v>189.1744358</v>
      </c>
      <c r="EV1428">
        <v>86.866998269999996</v>
      </c>
      <c r="EW1428">
        <v>88.679745199999999</v>
      </c>
      <c r="EX1428">
        <v>51.828989</v>
      </c>
      <c r="EY1428">
        <v>74.299002860000002</v>
      </c>
      <c r="EZ1428">
        <v>65.353127700000002</v>
      </c>
      <c r="FA1428">
        <v>69.332584209999993</v>
      </c>
      <c r="FB1428">
        <v>5.3112726930000003</v>
      </c>
      <c r="FC1428">
        <v>7.6131995320000003</v>
      </c>
      <c r="FD1428">
        <v>24.482098820000001</v>
      </c>
      <c r="FE1428">
        <v>33.637025649999998</v>
      </c>
      <c r="FF1428">
        <v>4.6658544800000001</v>
      </c>
      <c r="FG1428">
        <v>6.7581737300000002</v>
      </c>
      <c r="FH1428">
        <v>1.929466506</v>
      </c>
      <c r="FI1428">
        <v>2.1528978699999999</v>
      </c>
      <c r="FJ1428">
        <v>24.986310540000002</v>
      </c>
      <c r="FK1428">
        <v>29.381023979999998</v>
      </c>
      <c r="FL1428">
        <v>10.99444651</v>
      </c>
      <c r="FM1428">
        <v>9.0005257749999998</v>
      </c>
      <c r="FN1428">
        <v>0</v>
      </c>
      <c r="FO1428">
        <v>0</v>
      </c>
      <c r="FP1428">
        <v>1</v>
      </c>
      <c r="FQ1428">
        <v>1</v>
      </c>
      <c r="FR1428">
        <f>6/12</f>
        <v>0.5</v>
      </c>
      <c r="FS1428" t="s">
        <v>45</v>
      </c>
      <c r="FT1428">
        <v>0</v>
      </c>
      <c r="FU1428">
        <v>0</v>
      </c>
      <c r="FV1428" t="s">
        <v>45</v>
      </c>
      <c r="FW1428">
        <v>0</v>
      </c>
      <c r="FX1428">
        <v>0</v>
      </c>
    </row>
    <row r="1429" spans="1:180" x14ac:dyDescent="0.3">
      <c r="A1429" s="7" t="s">
        <v>84</v>
      </c>
      <c r="B1429" s="7" t="s">
        <v>383</v>
      </c>
      <c r="C1429" t="s">
        <v>55</v>
      </c>
      <c r="D1429">
        <v>20</v>
      </c>
      <c r="E1429">
        <v>3</v>
      </c>
      <c r="F1429">
        <v>0.68521126799999998</v>
      </c>
      <c r="G1429">
        <v>1.19</v>
      </c>
      <c r="H1429">
        <v>0.82654929600000004</v>
      </c>
      <c r="I1429">
        <v>0.70199999999999996</v>
      </c>
      <c r="J1429">
        <v>1.148986023</v>
      </c>
      <c r="K1429">
        <v>0.97983333299999997</v>
      </c>
      <c r="L1429">
        <v>0.88821119599999998</v>
      </c>
      <c r="M1429">
        <v>0.47678419399999999</v>
      </c>
      <c r="N1429">
        <v>16.223054810000001</v>
      </c>
      <c r="O1429">
        <v>18.616473809999999</v>
      </c>
      <c r="P1429">
        <v>1.357327229</v>
      </c>
      <c r="Q1429">
        <v>0.99376097799999996</v>
      </c>
      <c r="R1429">
        <v>1.0420246529999999</v>
      </c>
      <c r="S1429">
        <v>1.2992999999999999</v>
      </c>
      <c r="T1429">
        <v>0.61111111100000004</v>
      </c>
      <c r="U1429">
        <v>0.42105263199999998</v>
      </c>
      <c r="V1429">
        <v>0.66666666699999999</v>
      </c>
      <c r="W1429">
        <v>0.4</v>
      </c>
      <c r="X1429">
        <v>0.66666666699999999</v>
      </c>
      <c r="Y1429">
        <v>0.51851851900000001</v>
      </c>
      <c r="Z1429">
        <v>-11</v>
      </c>
      <c r="AA1429" s="5" t="s">
        <v>188</v>
      </c>
      <c r="AB1429">
        <v>-4</v>
      </c>
      <c r="AC1429">
        <v>-13</v>
      </c>
      <c r="AD1429" s="5" t="s">
        <v>219</v>
      </c>
      <c r="AE1429">
        <v>-10</v>
      </c>
      <c r="AF1429">
        <v>0</v>
      </c>
      <c r="AG1429">
        <v>-9</v>
      </c>
      <c r="AH1429">
        <v>0</v>
      </c>
      <c r="AI1429">
        <v>-9</v>
      </c>
      <c r="AJ1429">
        <v>3</v>
      </c>
      <c r="AK1429">
        <v>-6</v>
      </c>
      <c r="AL1429">
        <v>5</v>
      </c>
      <c r="AM1429">
        <v>-4</v>
      </c>
      <c r="AN1429">
        <v>7</v>
      </c>
      <c r="AO1429">
        <v>-2</v>
      </c>
      <c r="AP1429">
        <v>9</v>
      </c>
      <c r="AQ1429">
        <v>0</v>
      </c>
      <c r="AR1429">
        <v>10</v>
      </c>
      <c r="AS1429">
        <v>1</v>
      </c>
      <c r="AT1429">
        <v>10</v>
      </c>
      <c r="AU1429">
        <v>1</v>
      </c>
      <c r="AV1429">
        <v>11</v>
      </c>
      <c r="AW1429">
        <v>2</v>
      </c>
      <c r="AX1429">
        <v>12</v>
      </c>
      <c r="AY1429">
        <v>3</v>
      </c>
      <c r="AZ1429">
        <v>13</v>
      </c>
      <c r="BA1429">
        <v>4</v>
      </c>
      <c r="BB1429">
        <v>14</v>
      </c>
      <c r="BC1429">
        <v>5</v>
      </c>
      <c r="BD1429">
        <v>14</v>
      </c>
      <c r="BE1429">
        <v>5</v>
      </c>
      <c r="BF1429">
        <v>15</v>
      </c>
      <c r="BG1429">
        <v>6</v>
      </c>
      <c r="BH1429">
        <v>16</v>
      </c>
      <c r="BI1429">
        <v>7</v>
      </c>
      <c r="BJ1429">
        <v>17</v>
      </c>
      <c r="BK1429">
        <v>8</v>
      </c>
      <c r="BL1429">
        <v>21</v>
      </c>
      <c r="BM1429">
        <v>12</v>
      </c>
      <c r="BN1429">
        <v>-2</v>
      </c>
      <c r="BO1429">
        <v>-4</v>
      </c>
      <c r="BP1429">
        <v>-1</v>
      </c>
      <c r="BQ1429">
        <v>1</v>
      </c>
      <c r="BR1429">
        <v>0</v>
      </c>
      <c r="BS1429">
        <v>1</v>
      </c>
      <c r="BT1429">
        <v>2</v>
      </c>
      <c r="BU1429">
        <v>0</v>
      </c>
      <c r="BV1429">
        <v>0</v>
      </c>
      <c r="BW1429">
        <v>-2</v>
      </c>
      <c r="BX1429">
        <v>1</v>
      </c>
      <c r="BY1429">
        <v>-1</v>
      </c>
      <c r="BZ1429">
        <v>-1</v>
      </c>
      <c r="CA1429">
        <v>0</v>
      </c>
      <c r="CB1429">
        <v>0</v>
      </c>
      <c r="CC1429">
        <v>-1</v>
      </c>
      <c r="CD1429">
        <v>2</v>
      </c>
      <c r="CE1429">
        <v>0</v>
      </c>
      <c r="CF1429">
        <v>1</v>
      </c>
      <c r="CG1429">
        <v>-2</v>
      </c>
      <c r="CH1429">
        <v>2</v>
      </c>
      <c r="CI1429">
        <v>-4</v>
      </c>
      <c r="CJ1429">
        <v>1</v>
      </c>
      <c r="CK1429">
        <v>0</v>
      </c>
      <c r="CL1429">
        <v>-1</v>
      </c>
      <c r="CM1429">
        <v>1</v>
      </c>
      <c r="CN1429">
        <v>1</v>
      </c>
      <c r="CO1429">
        <v>0</v>
      </c>
      <c r="CP1429">
        <v>-1</v>
      </c>
      <c r="CQ1429">
        <v>2</v>
      </c>
      <c r="CR1429">
        <v>0</v>
      </c>
      <c r="CS1429">
        <v>0</v>
      </c>
      <c r="CT1429">
        <v>1</v>
      </c>
      <c r="CU1429">
        <v>2</v>
      </c>
      <c r="CV1429">
        <v>0</v>
      </c>
      <c r="CW1429">
        <v>0</v>
      </c>
      <c r="CX1429">
        <v>1</v>
      </c>
      <c r="CY1429">
        <v>-2</v>
      </c>
      <c r="CZ1429">
        <v>1</v>
      </c>
      <c r="DA1429">
        <v>2</v>
      </c>
      <c r="DB1429">
        <v>-19</v>
      </c>
      <c r="DC1429">
        <v>-33</v>
      </c>
      <c r="DD1429">
        <v>-8</v>
      </c>
      <c r="DE1429">
        <v>-22</v>
      </c>
      <c r="DF1429">
        <v>-13</v>
      </c>
      <c r="DG1429">
        <v>-27</v>
      </c>
      <c r="DH1429">
        <v>-2</v>
      </c>
      <c r="DI1429">
        <v>-16</v>
      </c>
      <c r="DJ1429">
        <v>0</v>
      </c>
      <c r="DK1429">
        <v>-14</v>
      </c>
      <c r="DL1429">
        <v>-6</v>
      </c>
      <c r="DM1429">
        <v>-20</v>
      </c>
      <c r="DN1429">
        <v>15</v>
      </c>
      <c r="DO1429">
        <v>1</v>
      </c>
      <c r="DP1429">
        <v>15</v>
      </c>
      <c r="DQ1429">
        <v>1</v>
      </c>
      <c r="DR1429">
        <v>14</v>
      </c>
      <c r="DS1429">
        <v>0</v>
      </c>
      <c r="DT1429">
        <v>9</v>
      </c>
      <c r="DU1429">
        <v>-5</v>
      </c>
      <c r="DV1429">
        <v>14</v>
      </c>
      <c r="DW1429">
        <v>0</v>
      </c>
      <c r="DX1429">
        <v>8</v>
      </c>
      <c r="DY1429">
        <v>-6</v>
      </c>
      <c r="DZ1429">
        <v>8</v>
      </c>
      <c r="EA1429">
        <v>-6</v>
      </c>
      <c r="EB1429">
        <v>8</v>
      </c>
      <c r="EC1429">
        <v>-6</v>
      </c>
      <c r="ED1429">
        <v>11</v>
      </c>
      <c r="EE1429">
        <v>-3</v>
      </c>
      <c r="EF1429">
        <v>16</v>
      </c>
      <c r="EG1429">
        <v>2</v>
      </c>
      <c r="EH1429">
        <v>15</v>
      </c>
      <c r="EI1429">
        <v>1</v>
      </c>
      <c r="EJ1429">
        <v>14</v>
      </c>
      <c r="EK1429">
        <v>0</v>
      </c>
      <c r="EL1429">
        <v>19</v>
      </c>
      <c r="EM1429">
        <v>5</v>
      </c>
      <c r="EN1429">
        <v>22</v>
      </c>
      <c r="EO1429">
        <v>8</v>
      </c>
      <c r="EP1429">
        <v>180.01853080000001</v>
      </c>
      <c r="EQ1429">
        <v>77.662121150000004</v>
      </c>
      <c r="ER1429">
        <v>90.080153409999994</v>
      </c>
      <c r="ES1429">
        <v>81.641216600000007</v>
      </c>
      <c r="ET1429">
        <v>198.93815359999999</v>
      </c>
      <c r="EU1429">
        <v>90.467097949999996</v>
      </c>
      <c r="EV1429">
        <v>88.635845140000001</v>
      </c>
      <c r="EW1429">
        <v>81.013304460000001</v>
      </c>
      <c r="EX1429">
        <v>69.518198679999998</v>
      </c>
      <c r="EY1429">
        <v>38.418166669999998</v>
      </c>
      <c r="EZ1429">
        <v>70.000401429999997</v>
      </c>
      <c r="FA1429">
        <v>53.971635380000002</v>
      </c>
      <c r="FB1429">
        <v>9.4488502109999999</v>
      </c>
      <c r="FC1429">
        <v>4.7303726990000001</v>
      </c>
      <c r="FD1429">
        <v>33.522035119999998</v>
      </c>
      <c r="FE1429">
        <v>18.493208330000002</v>
      </c>
      <c r="FF1429">
        <v>10.978539169999999</v>
      </c>
      <c r="FG1429">
        <v>4.6226485510000002</v>
      </c>
      <c r="FH1429">
        <v>3.6159819400000002</v>
      </c>
      <c r="FI1429">
        <v>1.661855987</v>
      </c>
      <c r="FJ1429">
        <v>32.251443999999999</v>
      </c>
      <c r="FK1429">
        <v>37.599787450000001</v>
      </c>
      <c r="FL1429">
        <v>11.194087870000001</v>
      </c>
      <c r="FM1429">
        <v>8.3676666669999999</v>
      </c>
      <c r="FN1429">
        <v>0</v>
      </c>
      <c r="FO1429">
        <v>1</v>
      </c>
      <c r="FP1429">
        <v>3</v>
      </c>
      <c r="FQ1429">
        <v>1</v>
      </c>
      <c r="FR1429">
        <v>1</v>
      </c>
      <c r="FS1429">
        <v>1</v>
      </c>
      <c r="FT1429">
        <v>3</v>
      </c>
      <c r="FU1429">
        <v>0</v>
      </c>
      <c r="FV1429">
        <v>1</v>
      </c>
      <c r="FW1429">
        <v>2</v>
      </c>
      <c r="FX1429">
        <v>0</v>
      </c>
    </row>
    <row r="1430" spans="1:180" x14ac:dyDescent="0.3">
      <c r="A1430" s="7" t="s">
        <v>92</v>
      </c>
      <c r="B1430" s="7" t="s">
        <v>91</v>
      </c>
      <c r="C1430" t="s">
        <v>55</v>
      </c>
      <c r="D1430">
        <v>20</v>
      </c>
      <c r="E1430">
        <v>3</v>
      </c>
      <c r="F1430">
        <v>1.1473015870000001</v>
      </c>
      <c r="G1430">
        <v>1.5192020479999999</v>
      </c>
      <c r="H1430">
        <v>0.70968253999999997</v>
      </c>
      <c r="I1430">
        <v>0.65719692799999996</v>
      </c>
      <c r="J1430">
        <v>1.225625856</v>
      </c>
      <c r="K1430">
        <v>0.95467883099999995</v>
      </c>
      <c r="L1430">
        <v>0.74642221399999997</v>
      </c>
      <c r="M1430">
        <v>0.88293366500000003</v>
      </c>
      <c r="N1430">
        <v>17.641911400000001</v>
      </c>
      <c r="O1430">
        <v>19.108510989999999</v>
      </c>
      <c r="P1430">
        <v>1.5413947720000001</v>
      </c>
      <c r="Q1430">
        <v>1.3719355150000001</v>
      </c>
      <c r="R1430">
        <v>1.167933428</v>
      </c>
      <c r="S1430">
        <v>1.4323929559999999</v>
      </c>
      <c r="T1430">
        <v>0.52631578899999998</v>
      </c>
      <c r="U1430">
        <v>0.456140351</v>
      </c>
      <c r="V1430">
        <v>0.26666666700000002</v>
      </c>
      <c r="W1430">
        <v>0.66666666699999999</v>
      </c>
      <c r="X1430">
        <v>0.48148148099999999</v>
      </c>
      <c r="Y1430">
        <v>0.4</v>
      </c>
      <c r="Z1430">
        <v>-14</v>
      </c>
      <c r="AA1430" s="5" t="s">
        <v>185</v>
      </c>
      <c r="AB1430">
        <v>-7</v>
      </c>
      <c r="AC1430">
        <v>-11</v>
      </c>
      <c r="AD1430" s="5" t="s">
        <v>222</v>
      </c>
      <c r="AE1430">
        <v>-8</v>
      </c>
      <c r="AF1430">
        <v>-3</v>
      </c>
      <c r="AG1430">
        <v>-7</v>
      </c>
      <c r="AH1430">
        <v>-3</v>
      </c>
      <c r="AI1430">
        <v>-7</v>
      </c>
      <c r="AJ1430">
        <v>0</v>
      </c>
      <c r="AK1430">
        <v>-4</v>
      </c>
      <c r="AL1430">
        <v>2</v>
      </c>
      <c r="AM1430">
        <v>-2</v>
      </c>
      <c r="AN1430">
        <v>4</v>
      </c>
      <c r="AO1430">
        <v>0</v>
      </c>
      <c r="AP1430">
        <v>6</v>
      </c>
      <c r="AQ1430">
        <v>2</v>
      </c>
      <c r="AR1430">
        <v>7</v>
      </c>
      <c r="AS1430">
        <v>3</v>
      </c>
      <c r="AT1430">
        <v>7</v>
      </c>
      <c r="AU1430">
        <v>3</v>
      </c>
      <c r="AV1430">
        <v>8</v>
      </c>
      <c r="AW1430">
        <v>4</v>
      </c>
      <c r="AX1430">
        <v>9</v>
      </c>
      <c r="AY1430">
        <v>5</v>
      </c>
      <c r="AZ1430">
        <v>10</v>
      </c>
      <c r="BA1430">
        <v>6</v>
      </c>
      <c r="BB1430">
        <v>11</v>
      </c>
      <c r="BC1430">
        <v>7</v>
      </c>
      <c r="BD1430">
        <v>11</v>
      </c>
      <c r="BE1430">
        <v>7</v>
      </c>
      <c r="BF1430">
        <v>12</v>
      </c>
      <c r="BG1430">
        <v>8</v>
      </c>
      <c r="BH1430">
        <v>13</v>
      </c>
      <c r="BI1430">
        <v>9</v>
      </c>
      <c r="BJ1430">
        <v>14</v>
      </c>
      <c r="BK1430">
        <v>10</v>
      </c>
      <c r="BL1430">
        <v>18</v>
      </c>
      <c r="BM1430">
        <v>14</v>
      </c>
      <c r="BN1430">
        <v>-2</v>
      </c>
      <c r="BO1430">
        <v>-2</v>
      </c>
      <c r="BP1430">
        <v>0</v>
      </c>
      <c r="BQ1430">
        <v>-1</v>
      </c>
      <c r="BR1430">
        <v>-1</v>
      </c>
      <c r="BS1430">
        <v>-3</v>
      </c>
      <c r="BT1430">
        <v>0</v>
      </c>
      <c r="BU1430">
        <v>0</v>
      </c>
      <c r="BV1430">
        <v>-1</v>
      </c>
      <c r="BW1430">
        <v>0</v>
      </c>
      <c r="BX1430">
        <v>0</v>
      </c>
      <c r="BY1430">
        <v>-3</v>
      </c>
      <c r="BZ1430">
        <v>2</v>
      </c>
      <c r="CA1430">
        <v>-2</v>
      </c>
      <c r="CB1430">
        <v>3</v>
      </c>
      <c r="CC1430">
        <v>0</v>
      </c>
      <c r="CD1430">
        <v>1</v>
      </c>
      <c r="CE1430">
        <v>1</v>
      </c>
      <c r="CF1430">
        <v>3</v>
      </c>
      <c r="CG1430">
        <v>-3</v>
      </c>
      <c r="CH1430">
        <v>3</v>
      </c>
      <c r="CI1430">
        <v>1</v>
      </c>
      <c r="CJ1430">
        <v>-1</v>
      </c>
      <c r="CK1430">
        <v>-1</v>
      </c>
      <c r="CL1430">
        <v>1</v>
      </c>
      <c r="CM1430">
        <v>-4</v>
      </c>
      <c r="CN1430">
        <v>-1</v>
      </c>
      <c r="CO1430">
        <v>2</v>
      </c>
      <c r="CP1430">
        <v>0</v>
      </c>
      <c r="CQ1430">
        <v>-2</v>
      </c>
      <c r="CR1430">
        <v>0</v>
      </c>
      <c r="CS1430">
        <v>2</v>
      </c>
      <c r="CT1430">
        <v>0</v>
      </c>
      <c r="CU1430">
        <v>1</v>
      </c>
      <c r="CV1430">
        <v>3</v>
      </c>
      <c r="CW1430">
        <v>2</v>
      </c>
      <c r="CX1430">
        <v>0</v>
      </c>
      <c r="CY1430">
        <v>2</v>
      </c>
      <c r="CZ1430">
        <v>3</v>
      </c>
      <c r="DA1430">
        <v>2</v>
      </c>
      <c r="DB1430">
        <v>-13</v>
      </c>
      <c r="DC1430">
        <v>-34</v>
      </c>
      <c r="DD1430">
        <v>-2</v>
      </c>
      <c r="DE1430">
        <v>-23</v>
      </c>
      <c r="DF1430">
        <v>-7</v>
      </c>
      <c r="DG1430">
        <v>-28</v>
      </c>
      <c r="DH1430">
        <v>4</v>
      </c>
      <c r="DI1430">
        <v>-17</v>
      </c>
      <c r="DJ1430">
        <v>6</v>
      </c>
      <c r="DK1430">
        <v>-15</v>
      </c>
      <c r="DL1430">
        <v>0</v>
      </c>
      <c r="DM1430">
        <v>-21</v>
      </c>
      <c r="DN1430">
        <v>21</v>
      </c>
      <c r="DO1430">
        <v>0</v>
      </c>
      <c r="DP1430">
        <v>21</v>
      </c>
      <c r="DQ1430">
        <v>0</v>
      </c>
      <c r="DR1430">
        <v>20</v>
      </c>
      <c r="DS1430">
        <v>-1</v>
      </c>
      <c r="DT1430">
        <v>15</v>
      </c>
      <c r="DU1430">
        <v>-6</v>
      </c>
      <c r="DV1430">
        <v>20</v>
      </c>
      <c r="DW1430">
        <v>-1</v>
      </c>
      <c r="DX1430">
        <v>14</v>
      </c>
      <c r="DY1430">
        <v>-7</v>
      </c>
      <c r="DZ1430">
        <v>14</v>
      </c>
      <c r="EA1430">
        <v>-7</v>
      </c>
      <c r="EB1430">
        <v>14</v>
      </c>
      <c r="EC1430">
        <v>-7</v>
      </c>
      <c r="ED1430">
        <v>17</v>
      </c>
      <c r="EE1430">
        <v>-4</v>
      </c>
      <c r="EF1430">
        <v>22</v>
      </c>
      <c r="EG1430">
        <v>1</v>
      </c>
      <c r="EH1430">
        <v>21</v>
      </c>
      <c r="EI1430">
        <v>0</v>
      </c>
      <c r="EJ1430">
        <v>20</v>
      </c>
      <c r="EK1430">
        <v>-1</v>
      </c>
      <c r="EL1430">
        <v>25</v>
      </c>
      <c r="EM1430">
        <v>4</v>
      </c>
      <c r="EN1430">
        <v>28</v>
      </c>
      <c r="EO1430">
        <v>7</v>
      </c>
      <c r="EP1430">
        <v>155.99094020000001</v>
      </c>
      <c r="EQ1430">
        <v>171.51451520000001</v>
      </c>
      <c r="ER1430">
        <v>86.807576690000005</v>
      </c>
      <c r="ES1430">
        <v>89.754429389999999</v>
      </c>
      <c r="ET1430">
        <v>171.56861549999999</v>
      </c>
      <c r="EU1430">
        <v>163.4295079</v>
      </c>
      <c r="EV1430">
        <v>86.134460450000006</v>
      </c>
      <c r="EW1430">
        <v>88.140132519999995</v>
      </c>
      <c r="EX1430">
        <v>42.996714750000002</v>
      </c>
      <c r="EY1430">
        <v>53.498688319999999</v>
      </c>
      <c r="EZ1430">
        <v>65.742388809999994</v>
      </c>
      <c r="FA1430">
        <v>69.236064900000002</v>
      </c>
      <c r="FB1430">
        <v>7.1018250810000003</v>
      </c>
      <c r="FC1430">
        <v>9.0994967839999994</v>
      </c>
      <c r="FD1430">
        <v>28.615868670000001</v>
      </c>
      <c r="FE1430">
        <v>26.091267479999999</v>
      </c>
      <c r="FF1430">
        <v>7.4053738100000004</v>
      </c>
      <c r="FG1430">
        <v>8.8082301980000004</v>
      </c>
      <c r="FH1430">
        <v>2.0057987310000001</v>
      </c>
      <c r="FI1430">
        <v>3.2827430660000001</v>
      </c>
      <c r="FJ1430">
        <v>30.798467049999999</v>
      </c>
      <c r="FK1430">
        <v>31.280675939999998</v>
      </c>
      <c r="FL1430">
        <v>9.9195414179999997</v>
      </c>
      <c r="FM1430">
        <v>10.072188479999999</v>
      </c>
      <c r="FN1430">
        <v>0</v>
      </c>
      <c r="FO1430">
        <v>0</v>
      </c>
      <c r="FP1430">
        <v>3</v>
      </c>
      <c r="FQ1430">
        <v>0</v>
      </c>
      <c r="FR1430">
        <f>10/14</f>
        <v>0.7142857142857143</v>
      </c>
      <c r="FS1430" t="s">
        <v>45</v>
      </c>
      <c r="FT1430">
        <v>2</v>
      </c>
      <c r="FU1430">
        <v>2</v>
      </c>
      <c r="FV1430" t="s">
        <v>45</v>
      </c>
      <c r="FW1430">
        <v>0</v>
      </c>
      <c r="FX1430">
        <v>0</v>
      </c>
    </row>
    <row r="1431" spans="1:180" x14ac:dyDescent="0.3">
      <c r="A1431" s="7" t="s">
        <v>82</v>
      </c>
      <c r="B1431" s="7" t="s">
        <v>95</v>
      </c>
      <c r="C1431" t="s">
        <v>55</v>
      </c>
      <c r="D1431">
        <v>20</v>
      </c>
      <c r="E1431">
        <v>3</v>
      </c>
      <c r="F1431">
        <v>1.3833644860000001</v>
      </c>
      <c r="G1431">
        <v>0.65171428600000003</v>
      </c>
      <c r="H1431">
        <v>0.68707165100000001</v>
      </c>
      <c r="I1431">
        <v>0.79517142900000004</v>
      </c>
      <c r="J1431">
        <v>0.91414185999999997</v>
      </c>
      <c r="K1431">
        <v>1.660673471</v>
      </c>
      <c r="L1431">
        <v>0.38672865299999998</v>
      </c>
      <c r="M1431">
        <v>1.341049264</v>
      </c>
      <c r="N1431">
        <v>17.748896949999999</v>
      </c>
      <c r="O1431">
        <v>18.566102699999998</v>
      </c>
      <c r="P1431">
        <v>0.90422099</v>
      </c>
      <c r="Q1431">
        <v>1.861923505</v>
      </c>
      <c r="R1431">
        <v>1.443616376</v>
      </c>
      <c r="S1431">
        <v>0.71865891500000001</v>
      </c>
      <c r="T1431">
        <v>0.31578947400000001</v>
      </c>
      <c r="U1431">
        <v>0.68518518500000003</v>
      </c>
      <c r="V1431">
        <v>0.26666666700000002</v>
      </c>
      <c r="W1431">
        <v>0.73333333300000003</v>
      </c>
      <c r="X1431">
        <v>0.33333333300000001</v>
      </c>
      <c r="Y1431">
        <v>0.63333333300000005</v>
      </c>
      <c r="Z1431">
        <v>-26</v>
      </c>
      <c r="AA1431" s="5" t="s">
        <v>191</v>
      </c>
      <c r="AB1431">
        <v>-19</v>
      </c>
      <c r="AC1431">
        <v>0</v>
      </c>
      <c r="AD1431" s="5" t="s">
        <v>210</v>
      </c>
      <c r="AE1431">
        <v>3</v>
      </c>
      <c r="AF1431">
        <v>-15</v>
      </c>
      <c r="AG1431">
        <v>4</v>
      </c>
      <c r="AH1431">
        <v>-15</v>
      </c>
      <c r="AI1431">
        <v>4</v>
      </c>
      <c r="AJ1431">
        <v>-12</v>
      </c>
      <c r="AK1431">
        <v>7</v>
      </c>
      <c r="AL1431">
        <v>-10</v>
      </c>
      <c r="AM1431">
        <v>9</v>
      </c>
      <c r="AN1431">
        <v>-8</v>
      </c>
      <c r="AO1431">
        <v>11</v>
      </c>
      <c r="AP1431">
        <v>-6</v>
      </c>
      <c r="AQ1431">
        <v>13</v>
      </c>
      <c r="AR1431">
        <v>-5</v>
      </c>
      <c r="AS1431">
        <v>14</v>
      </c>
      <c r="AT1431">
        <v>-5</v>
      </c>
      <c r="AU1431">
        <v>14</v>
      </c>
      <c r="AV1431">
        <v>-4</v>
      </c>
      <c r="AW1431">
        <v>15</v>
      </c>
      <c r="AX1431">
        <v>-3</v>
      </c>
      <c r="AY1431">
        <v>16</v>
      </c>
      <c r="AZ1431">
        <v>-2</v>
      </c>
      <c r="BA1431">
        <v>17</v>
      </c>
      <c r="BB1431">
        <v>-1</v>
      </c>
      <c r="BC1431">
        <v>18</v>
      </c>
      <c r="BD1431">
        <v>-1</v>
      </c>
      <c r="BE1431">
        <v>18</v>
      </c>
      <c r="BF1431">
        <v>0</v>
      </c>
      <c r="BG1431">
        <v>19</v>
      </c>
      <c r="BH1431">
        <v>1</v>
      </c>
      <c r="BI1431">
        <v>20</v>
      </c>
      <c r="BJ1431">
        <v>2</v>
      </c>
      <c r="BK1431">
        <v>21</v>
      </c>
      <c r="BL1431">
        <v>6</v>
      </c>
      <c r="BM1431">
        <v>25</v>
      </c>
      <c r="BN1431">
        <v>-1</v>
      </c>
      <c r="BO1431">
        <v>2</v>
      </c>
      <c r="BP1431">
        <v>1</v>
      </c>
      <c r="BQ1431">
        <v>0</v>
      </c>
      <c r="BR1431">
        <v>0</v>
      </c>
      <c r="BS1431">
        <v>2</v>
      </c>
      <c r="BT1431">
        <v>-2</v>
      </c>
      <c r="BU1431">
        <v>0</v>
      </c>
      <c r="BV1431">
        <v>-1</v>
      </c>
      <c r="BW1431">
        <v>1</v>
      </c>
      <c r="BX1431">
        <v>0</v>
      </c>
      <c r="BY1431">
        <v>0</v>
      </c>
      <c r="BZ1431">
        <v>-1</v>
      </c>
      <c r="CA1431">
        <v>2</v>
      </c>
      <c r="CB1431">
        <v>-1</v>
      </c>
      <c r="CC1431">
        <v>1</v>
      </c>
      <c r="CD1431">
        <v>-2</v>
      </c>
      <c r="CE1431">
        <v>-1</v>
      </c>
      <c r="CF1431">
        <v>0</v>
      </c>
      <c r="CG1431">
        <v>0</v>
      </c>
      <c r="CH1431">
        <v>-2</v>
      </c>
      <c r="CI1431">
        <v>2</v>
      </c>
      <c r="CJ1431">
        <v>0</v>
      </c>
      <c r="CK1431">
        <v>2</v>
      </c>
      <c r="CL1431">
        <v>1</v>
      </c>
      <c r="CM1431">
        <v>2</v>
      </c>
      <c r="CN1431">
        <v>0</v>
      </c>
      <c r="CO1431">
        <v>-3</v>
      </c>
      <c r="CP1431">
        <v>1</v>
      </c>
      <c r="CQ1431">
        <v>2</v>
      </c>
      <c r="CR1431">
        <v>2</v>
      </c>
      <c r="CS1431">
        <v>1</v>
      </c>
      <c r="CT1431">
        <v>0</v>
      </c>
      <c r="CU1431">
        <v>-1</v>
      </c>
      <c r="CV1431">
        <v>-2</v>
      </c>
      <c r="CW1431">
        <v>0</v>
      </c>
      <c r="CX1431">
        <v>0</v>
      </c>
      <c r="CY1431">
        <v>0</v>
      </c>
      <c r="CZ1431">
        <v>-1</v>
      </c>
      <c r="DA1431">
        <v>3</v>
      </c>
      <c r="DB1431">
        <v>-34</v>
      </c>
      <c r="DC1431">
        <v>-11</v>
      </c>
      <c r="DD1431">
        <v>-23</v>
      </c>
      <c r="DE1431">
        <v>0</v>
      </c>
      <c r="DF1431">
        <v>-28</v>
      </c>
      <c r="DG1431">
        <v>-5</v>
      </c>
      <c r="DH1431">
        <v>-17</v>
      </c>
      <c r="DI1431">
        <v>6</v>
      </c>
      <c r="DJ1431">
        <v>-15</v>
      </c>
      <c r="DK1431">
        <v>8</v>
      </c>
      <c r="DL1431">
        <v>-21</v>
      </c>
      <c r="DM1431">
        <v>2</v>
      </c>
      <c r="DN1431">
        <v>0</v>
      </c>
      <c r="DO1431">
        <v>23</v>
      </c>
      <c r="DP1431">
        <v>0</v>
      </c>
      <c r="DQ1431">
        <v>23</v>
      </c>
      <c r="DR1431">
        <v>-1</v>
      </c>
      <c r="DS1431">
        <v>22</v>
      </c>
      <c r="DT1431">
        <v>-6</v>
      </c>
      <c r="DU1431">
        <v>17</v>
      </c>
      <c r="DV1431">
        <v>-1</v>
      </c>
      <c r="DW1431">
        <v>22</v>
      </c>
      <c r="DX1431">
        <v>-7</v>
      </c>
      <c r="DY1431">
        <v>16</v>
      </c>
      <c r="DZ1431">
        <v>-7</v>
      </c>
      <c r="EA1431">
        <v>16</v>
      </c>
      <c r="EB1431">
        <v>-7</v>
      </c>
      <c r="EC1431">
        <v>16</v>
      </c>
      <c r="ED1431">
        <v>-4</v>
      </c>
      <c r="EE1431">
        <v>19</v>
      </c>
      <c r="EF1431">
        <v>1</v>
      </c>
      <c r="EG1431">
        <v>24</v>
      </c>
      <c r="EH1431">
        <v>0</v>
      </c>
      <c r="EI1431">
        <v>23</v>
      </c>
      <c r="EJ1431">
        <v>-1</v>
      </c>
      <c r="EK1431">
        <v>22</v>
      </c>
      <c r="EL1431">
        <v>4</v>
      </c>
      <c r="EM1431">
        <v>27</v>
      </c>
      <c r="EN1431">
        <v>7</v>
      </c>
      <c r="EO1431">
        <v>30</v>
      </c>
      <c r="EP1431">
        <v>102.7656168</v>
      </c>
      <c r="EQ1431">
        <v>238.72234280000001</v>
      </c>
      <c r="ER1431">
        <v>82.295300209999994</v>
      </c>
      <c r="ES1431">
        <v>91.702773019999995</v>
      </c>
      <c r="ET1431">
        <v>108.1980736</v>
      </c>
      <c r="EU1431">
        <v>187.93137060000001</v>
      </c>
      <c r="EV1431">
        <v>79.344584019999999</v>
      </c>
      <c r="EW1431">
        <v>89.105726649999994</v>
      </c>
      <c r="EX1431">
        <v>35.811628810000002</v>
      </c>
      <c r="EY1431">
        <v>72.656683509999993</v>
      </c>
      <c r="EZ1431">
        <v>53.49834697</v>
      </c>
      <c r="FA1431">
        <v>73.230387840000006</v>
      </c>
      <c r="FB1431">
        <v>4.9547528779999999</v>
      </c>
      <c r="FC1431">
        <v>12.13053506</v>
      </c>
      <c r="FD1431">
        <v>19.10875622</v>
      </c>
      <c r="FE1431">
        <v>35.501202329999998</v>
      </c>
      <c r="FF1431">
        <v>4.2072283879999999</v>
      </c>
      <c r="FG1431">
        <v>12.9202434</v>
      </c>
      <c r="FH1431">
        <v>1.516791942</v>
      </c>
      <c r="FI1431">
        <v>3.3015834320000002</v>
      </c>
      <c r="FJ1431">
        <v>29.525688039999999</v>
      </c>
      <c r="FK1431">
        <v>39.303630910000003</v>
      </c>
      <c r="FL1431">
        <v>7.3287360440000002</v>
      </c>
      <c r="FM1431">
        <v>13.07305994</v>
      </c>
      <c r="FN1431">
        <v>0</v>
      </c>
      <c r="FO1431">
        <v>0</v>
      </c>
      <c r="FP1431">
        <v>2</v>
      </c>
      <c r="FQ1431">
        <v>1</v>
      </c>
      <c r="FR1431">
        <f>6/15</f>
        <v>0.4</v>
      </c>
      <c r="FS1431">
        <v>2</v>
      </c>
      <c r="FT1431">
        <v>1</v>
      </c>
      <c r="FU1431">
        <v>4</v>
      </c>
      <c r="FV1431">
        <v>2</v>
      </c>
      <c r="FW1431">
        <v>0</v>
      </c>
      <c r="FX1431">
        <v>3</v>
      </c>
    </row>
    <row r="1432" spans="1:180" x14ac:dyDescent="0.3">
      <c r="A1432" s="7" t="s">
        <v>371</v>
      </c>
      <c r="B1432" s="7" t="s">
        <v>56</v>
      </c>
      <c r="C1432" t="s">
        <v>58</v>
      </c>
      <c r="D1432">
        <v>21</v>
      </c>
      <c r="E1432">
        <v>3</v>
      </c>
      <c r="F1432">
        <v>1.4</v>
      </c>
      <c r="G1432">
        <v>1.40671875</v>
      </c>
      <c r="H1432">
        <v>0.64200000000000002</v>
      </c>
      <c r="I1432">
        <v>0.75140625000000005</v>
      </c>
      <c r="J1432">
        <v>0.93493995200000002</v>
      </c>
      <c r="K1432">
        <v>1.4800100060000001</v>
      </c>
      <c r="L1432">
        <v>0.78646207099999998</v>
      </c>
      <c r="M1432">
        <v>1.102897555</v>
      </c>
      <c r="N1432">
        <v>24.0756543</v>
      </c>
      <c r="O1432">
        <v>21.047385670000001</v>
      </c>
      <c r="P1432">
        <v>1.4491656610000001</v>
      </c>
      <c r="Q1432">
        <v>1.303439545</v>
      </c>
      <c r="R1432">
        <v>1.3938248259999999</v>
      </c>
      <c r="S1432">
        <v>1.3390222620000001</v>
      </c>
      <c r="T1432">
        <v>0.51666666699999997</v>
      </c>
      <c r="U1432">
        <v>0.40350877200000002</v>
      </c>
      <c r="V1432">
        <v>0.46666666699999998</v>
      </c>
      <c r="W1432">
        <v>0.133333333</v>
      </c>
      <c r="X1432">
        <v>0.51851851900000001</v>
      </c>
      <c r="Y1432">
        <v>0.55555555599999995</v>
      </c>
      <c r="Z1432">
        <v>-11</v>
      </c>
      <c r="AA1432" s="5" t="s">
        <v>238</v>
      </c>
      <c r="AB1432">
        <v>-11</v>
      </c>
      <c r="AC1432">
        <v>-19</v>
      </c>
      <c r="AD1432" s="5" t="s">
        <v>193</v>
      </c>
      <c r="AE1432">
        <v>-17</v>
      </c>
      <c r="AF1432">
        <v>-5</v>
      </c>
      <c r="AG1432">
        <v>-13</v>
      </c>
      <c r="AH1432">
        <v>-5</v>
      </c>
      <c r="AI1432">
        <v>-13</v>
      </c>
      <c r="AJ1432">
        <v>-1</v>
      </c>
      <c r="AK1432">
        <v>-9</v>
      </c>
      <c r="AL1432">
        <v>0</v>
      </c>
      <c r="AM1432">
        <v>-8</v>
      </c>
      <c r="AN1432">
        <v>1</v>
      </c>
      <c r="AO1432">
        <v>-7</v>
      </c>
      <c r="AP1432">
        <v>2</v>
      </c>
      <c r="AQ1432">
        <v>-6</v>
      </c>
      <c r="AR1432">
        <v>3</v>
      </c>
      <c r="AS1432">
        <v>-5</v>
      </c>
      <c r="AT1432">
        <v>3</v>
      </c>
      <c r="AU1432">
        <v>-5</v>
      </c>
      <c r="AV1432">
        <v>5</v>
      </c>
      <c r="AW1432">
        <v>-3</v>
      </c>
      <c r="AX1432">
        <v>8</v>
      </c>
      <c r="AY1432">
        <v>0</v>
      </c>
      <c r="AZ1432">
        <v>8</v>
      </c>
      <c r="BA1432">
        <v>0</v>
      </c>
      <c r="BB1432">
        <v>10</v>
      </c>
      <c r="BC1432">
        <v>2</v>
      </c>
      <c r="BD1432">
        <v>12</v>
      </c>
      <c r="BE1432">
        <v>4</v>
      </c>
      <c r="BF1432">
        <v>13</v>
      </c>
      <c r="BG1432">
        <v>5</v>
      </c>
      <c r="BH1432">
        <v>16</v>
      </c>
      <c r="BI1432">
        <v>8</v>
      </c>
      <c r="BJ1432">
        <v>17</v>
      </c>
      <c r="BK1432">
        <v>9</v>
      </c>
      <c r="BL1432">
        <v>19</v>
      </c>
      <c r="BM1432">
        <v>11</v>
      </c>
      <c r="BN1432">
        <v>1</v>
      </c>
      <c r="BO1432">
        <v>-3</v>
      </c>
      <c r="BP1432">
        <v>-4</v>
      </c>
      <c r="BQ1432">
        <v>0</v>
      </c>
      <c r="BR1432">
        <v>-1</v>
      </c>
      <c r="BS1432">
        <v>-3</v>
      </c>
      <c r="BT1432">
        <v>3</v>
      </c>
      <c r="BU1432">
        <v>-1</v>
      </c>
      <c r="BV1432">
        <v>2</v>
      </c>
      <c r="BW1432">
        <v>-1</v>
      </c>
      <c r="BX1432">
        <v>1</v>
      </c>
      <c r="BY1432">
        <v>0</v>
      </c>
      <c r="BZ1432">
        <v>0</v>
      </c>
      <c r="CA1432">
        <v>1</v>
      </c>
      <c r="CB1432">
        <v>-2</v>
      </c>
      <c r="CC1432">
        <v>3</v>
      </c>
      <c r="CD1432">
        <v>1</v>
      </c>
      <c r="CE1432">
        <v>-50</v>
      </c>
      <c r="CF1432">
        <v>-2</v>
      </c>
      <c r="CG1432">
        <v>0</v>
      </c>
      <c r="CH1432">
        <v>-1</v>
      </c>
      <c r="CI1432">
        <v>-2</v>
      </c>
      <c r="CJ1432">
        <v>1</v>
      </c>
      <c r="CK1432">
        <v>-2</v>
      </c>
      <c r="CL1432">
        <v>-1</v>
      </c>
      <c r="CM1432">
        <v>2</v>
      </c>
      <c r="CN1432">
        <v>-1</v>
      </c>
      <c r="CO1432">
        <v>0</v>
      </c>
      <c r="CP1432">
        <v>0</v>
      </c>
      <c r="CQ1432">
        <v>0</v>
      </c>
      <c r="CR1432">
        <v>2</v>
      </c>
      <c r="CS1432">
        <v>2</v>
      </c>
      <c r="CT1432">
        <v>0</v>
      </c>
      <c r="CU1432">
        <v>1</v>
      </c>
      <c r="CV1432">
        <v>0</v>
      </c>
      <c r="CW1432">
        <v>2</v>
      </c>
      <c r="CX1432">
        <v>1</v>
      </c>
      <c r="CY1432">
        <v>-2</v>
      </c>
      <c r="CZ1432">
        <v>1</v>
      </c>
      <c r="DA1432">
        <v>0</v>
      </c>
      <c r="DB1432">
        <v>-32</v>
      </c>
      <c r="DC1432">
        <v>-39</v>
      </c>
      <c r="DD1432">
        <v>-19</v>
      </c>
      <c r="DE1432">
        <v>-26</v>
      </c>
      <c r="DF1432">
        <v>-19</v>
      </c>
      <c r="DG1432">
        <v>-26</v>
      </c>
      <c r="DH1432">
        <v>-9</v>
      </c>
      <c r="DI1432">
        <v>-16</v>
      </c>
      <c r="DJ1432">
        <v>-7</v>
      </c>
      <c r="DK1432">
        <v>-14</v>
      </c>
      <c r="DL1432">
        <v>-6</v>
      </c>
      <c r="DM1432">
        <v>-13</v>
      </c>
      <c r="DN1432">
        <v>0</v>
      </c>
      <c r="DO1432">
        <v>-7</v>
      </c>
      <c r="DP1432">
        <v>7</v>
      </c>
      <c r="DQ1432">
        <v>0</v>
      </c>
      <c r="DR1432">
        <v>-1</v>
      </c>
      <c r="DS1432">
        <v>-8</v>
      </c>
      <c r="DT1432">
        <v>-2</v>
      </c>
      <c r="DU1432">
        <v>-9</v>
      </c>
      <c r="DV1432">
        <v>3</v>
      </c>
      <c r="DW1432">
        <v>-4</v>
      </c>
      <c r="DX1432">
        <v>6</v>
      </c>
      <c r="DY1432">
        <v>-1</v>
      </c>
      <c r="DZ1432">
        <v>4</v>
      </c>
      <c r="EA1432">
        <v>-3</v>
      </c>
      <c r="EB1432">
        <v>7</v>
      </c>
      <c r="EC1432">
        <v>0</v>
      </c>
      <c r="ED1432">
        <v>4</v>
      </c>
      <c r="EE1432">
        <v>-3</v>
      </c>
      <c r="EF1432">
        <v>11</v>
      </c>
      <c r="EG1432">
        <v>4</v>
      </c>
      <c r="EH1432">
        <v>13</v>
      </c>
      <c r="EI1432">
        <v>6</v>
      </c>
      <c r="EJ1432">
        <v>26</v>
      </c>
      <c r="EK1432">
        <v>19</v>
      </c>
      <c r="EL1432">
        <v>15</v>
      </c>
      <c r="EM1432">
        <v>8</v>
      </c>
      <c r="EN1432">
        <v>19</v>
      </c>
      <c r="EO1432">
        <v>12</v>
      </c>
      <c r="EP1432">
        <v>154.35882230000001</v>
      </c>
      <c r="EQ1432">
        <v>184.59596550000001</v>
      </c>
      <c r="ER1432">
        <v>86.688790949999998</v>
      </c>
      <c r="ES1432">
        <v>88.512126559999999</v>
      </c>
      <c r="ET1432">
        <v>185.19548359999999</v>
      </c>
      <c r="EU1432">
        <v>201.05405329999999</v>
      </c>
      <c r="EV1432">
        <v>86.74331033</v>
      </c>
      <c r="EW1432">
        <v>90.664337439999997</v>
      </c>
      <c r="EX1432">
        <v>57.676777039999997</v>
      </c>
      <c r="EY1432">
        <v>49.192866619999997</v>
      </c>
      <c r="EZ1432">
        <v>68.312133399999993</v>
      </c>
      <c r="FA1432">
        <v>67.578600730000005</v>
      </c>
      <c r="FB1432">
        <v>7.7110503960000001</v>
      </c>
      <c r="FC1432">
        <v>6.7584444499999998</v>
      </c>
      <c r="FD1432">
        <v>29.454238920000002</v>
      </c>
      <c r="FE1432">
        <v>29.667018500000001</v>
      </c>
      <c r="FF1432">
        <v>7.4988661629999998</v>
      </c>
      <c r="FG1432">
        <v>6.8420869709999996</v>
      </c>
      <c r="FH1432">
        <v>2.2947571070000001</v>
      </c>
      <c r="FI1432">
        <v>2.1035781459999998</v>
      </c>
      <c r="FJ1432">
        <v>24.30946561</v>
      </c>
      <c r="FK1432">
        <v>41.280394020000003</v>
      </c>
      <c r="FL1432">
        <v>8.8876131360000006</v>
      </c>
      <c r="FM1432">
        <v>10.48068614</v>
      </c>
      <c r="FN1432">
        <v>0</v>
      </c>
      <c r="FO1432">
        <v>0</v>
      </c>
      <c r="FP1432">
        <v>1</v>
      </c>
      <c r="FQ1432">
        <v>2</v>
      </c>
      <c r="FR1432">
        <f>7/14</f>
        <v>0.5</v>
      </c>
      <c r="FS1432">
        <v>2</v>
      </c>
      <c r="FT1432">
        <v>0</v>
      </c>
      <c r="FU1432">
        <v>1</v>
      </c>
      <c r="FV1432" t="s">
        <v>45</v>
      </c>
      <c r="FW1432">
        <v>0</v>
      </c>
      <c r="FX1432">
        <v>0</v>
      </c>
    </row>
    <row r="1433" spans="1:180" x14ac:dyDescent="0.3">
      <c r="A1433" s="7" t="s">
        <v>134</v>
      </c>
      <c r="B1433" s="7" t="s">
        <v>96</v>
      </c>
      <c r="C1433" t="s">
        <v>58</v>
      </c>
      <c r="D1433">
        <v>21</v>
      </c>
      <c r="E1433">
        <v>3</v>
      </c>
      <c r="F1433">
        <v>1.534583333</v>
      </c>
      <c r="G1433">
        <v>0.99690251299999999</v>
      </c>
      <c r="H1433">
        <v>0.68866666700000001</v>
      </c>
      <c r="I1433">
        <v>0.74266922099999999</v>
      </c>
      <c r="J1433">
        <v>1.5173051440000001</v>
      </c>
      <c r="K1433">
        <v>1.7158708460000001</v>
      </c>
      <c r="L1433">
        <v>1.2162453090000001</v>
      </c>
      <c r="M1433">
        <v>0.80197263100000005</v>
      </c>
      <c r="N1433">
        <v>23.07794586</v>
      </c>
      <c r="O1433">
        <v>16.568686</v>
      </c>
      <c r="P1433">
        <v>1.756075998</v>
      </c>
      <c r="Q1433">
        <v>1.4711797470000001</v>
      </c>
      <c r="R1433">
        <v>1.262138223</v>
      </c>
      <c r="S1433">
        <v>1.4753983749999999</v>
      </c>
      <c r="T1433">
        <v>0.6</v>
      </c>
      <c r="U1433">
        <v>0.56140350900000002</v>
      </c>
      <c r="V1433">
        <v>0.86666666699999995</v>
      </c>
      <c r="W1433">
        <v>0.26666666700000002</v>
      </c>
      <c r="X1433">
        <v>0.7</v>
      </c>
      <c r="Y1433">
        <v>0.62962963000000005</v>
      </c>
      <c r="Z1433">
        <v>-6</v>
      </c>
      <c r="AA1433" s="5" t="s">
        <v>215</v>
      </c>
      <c r="AB1433">
        <v>-6</v>
      </c>
      <c r="AC1433">
        <v>-10</v>
      </c>
      <c r="AD1433" s="5" t="s">
        <v>222</v>
      </c>
      <c r="AE1433">
        <v>-8</v>
      </c>
      <c r="AF1433">
        <v>0</v>
      </c>
      <c r="AG1433">
        <v>-4</v>
      </c>
      <c r="AH1433">
        <v>0</v>
      </c>
      <c r="AI1433">
        <v>-4</v>
      </c>
      <c r="AJ1433">
        <v>4</v>
      </c>
      <c r="AK1433">
        <v>0</v>
      </c>
      <c r="AL1433">
        <v>5</v>
      </c>
      <c r="AM1433">
        <v>1</v>
      </c>
      <c r="AN1433">
        <v>6</v>
      </c>
      <c r="AO1433">
        <v>2</v>
      </c>
      <c r="AP1433">
        <v>7</v>
      </c>
      <c r="AQ1433">
        <v>3</v>
      </c>
      <c r="AR1433">
        <v>8</v>
      </c>
      <c r="AS1433">
        <v>4</v>
      </c>
      <c r="AT1433">
        <v>8</v>
      </c>
      <c r="AU1433">
        <v>4</v>
      </c>
      <c r="AV1433">
        <v>10</v>
      </c>
      <c r="AW1433">
        <v>6</v>
      </c>
      <c r="AX1433">
        <v>13</v>
      </c>
      <c r="AY1433">
        <v>9</v>
      </c>
      <c r="AZ1433">
        <v>13</v>
      </c>
      <c r="BA1433">
        <v>9</v>
      </c>
      <c r="BB1433">
        <v>15</v>
      </c>
      <c r="BC1433">
        <v>11</v>
      </c>
      <c r="BD1433">
        <v>17</v>
      </c>
      <c r="BE1433">
        <v>13</v>
      </c>
      <c r="BF1433">
        <v>18</v>
      </c>
      <c r="BG1433">
        <v>14</v>
      </c>
      <c r="BH1433">
        <v>21</v>
      </c>
      <c r="BI1433">
        <v>17</v>
      </c>
      <c r="BJ1433">
        <v>22</v>
      </c>
      <c r="BK1433">
        <v>18</v>
      </c>
      <c r="BL1433">
        <v>24</v>
      </c>
      <c r="BM1433">
        <v>20</v>
      </c>
      <c r="BN1433">
        <v>1</v>
      </c>
      <c r="BO1433">
        <v>1</v>
      </c>
      <c r="BP1433">
        <v>-1</v>
      </c>
      <c r="BQ1433">
        <v>0</v>
      </c>
      <c r="BR1433">
        <v>-3</v>
      </c>
      <c r="BS1433">
        <v>0</v>
      </c>
      <c r="BT1433">
        <v>0</v>
      </c>
      <c r="BU1433">
        <v>1</v>
      </c>
      <c r="BV1433">
        <v>-1</v>
      </c>
      <c r="BW1433">
        <v>-1</v>
      </c>
      <c r="BX1433">
        <v>-1</v>
      </c>
      <c r="BY1433">
        <v>0</v>
      </c>
      <c r="BZ1433">
        <v>-3</v>
      </c>
      <c r="CA1433">
        <v>-1</v>
      </c>
      <c r="CB1433">
        <v>3</v>
      </c>
      <c r="CC1433">
        <v>-1</v>
      </c>
      <c r="CD1433">
        <v>4</v>
      </c>
      <c r="CE1433">
        <v>2</v>
      </c>
      <c r="CF1433">
        <v>1</v>
      </c>
      <c r="CG1433">
        <v>0</v>
      </c>
      <c r="CH1433">
        <v>50</v>
      </c>
      <c r="CI1433">
        <v>2</v>
      </c>
      <c r="CJ1433">
        <v>-1</v>
      </c>
      <c r="CK1433">
        <v>1</v>
      </c>
      <c r="CL1433">
        <v>1</v>
      </c>
      <c r="CM1433">
        <v>1</v>
      </c>
      <c r="CN1433">
        <v>1</v>
      </c>
      <c r="CO1433">
        <v>0</v>
      </c>
      <c r="CP1433">
        <v>0</v>
      </c>
      <c r="CQ1433">
        <v>0</v>
      </c>
      <c r="CR1433">
        <v>0</v>
      </c>
      <c r="CS1433">
        <v>-2</v>
      </c>
      <c r="CT1433">
        <v>1</v>
      </c>
      <c r="CU1433">
        <v>2</v>
      </c>
      <c r="CV1433">
        <v>3</v>
      </c>
      <c r="CW1433">
        <v>50</v>
      </c>
      <c r="CX1433">
        <v>1</v>
      </c>
      <c r="CY1433">
        <v>0</v>
      </c>
      <c r="CZ1433">
        <v>3</v>
      </c>
      <c r="DA1433">
        <v>1</v>
      </c>
      <c r="DB1433">
        <v>-23</v>
      </c>
      <c r="DC1433">
        <v>-26</v>
      </c>
      <c r="DD1433">
        <v>-10</v>
      </c>
      <c r="DE1433">
        <v>-13</v>
      </c>
      <c r="DF1433">
        <v>-10</v>
      </c>
      <c r="DG1433">
        <v>-13</v>
      </c>
      <c r="DH1433">
        <v>0</v>
      </c>
      <c r="DI1433">
        <v>-3</v>
      </c>
      <c r="DJ1433">
        <v>2</v>
      </c>
      <c r="DK1433">
        <v>-1</v>
      </c>
      <c r="DL1433">
        <v>3</v>
      </c>
      <c r="DM1433">
        <v>0</v>
      </c>
      <c r="DN1433">
        <v>9</v>
      </c>
      <c r="DO1433">
        <v>6</v>
      </c>
      <c r="DP1433">
        <v>16</v>
      </c>
      <c r="DQ1433">
        <v>13</v>
      </c>
      <c r="DR1433">
        <v>8</v>
      </c>
      <c r="DS1433">
        <v>5</v>
      </c>
      <c r="DT1433">
        <v>7</v>
      </c>
      <c r="DU1433">
        <v>4</v>
      </c>
      <c r="DV1433">
        <v>12</v>
      </c>
      <c r="DW1433">
        <v>9</v>
      </c>
      <c r="DX1433">
        <v>15</v>
      </c>
      <c r="DY1433">
        <v>12</v>
      </c>
      <c r="DZ1433">
        <v>13</v>
      </c>
      <c r="EA1433">
        <v>10</v>
      </c>
      <c r="EB1433">
        <v>16</v>
      </c>
      <c r="EC1433">
        <v>13</v>
      </c>
      <c r="ED1433">
        <v>13</v>
      </c>
      <c r="EE1433">
        <v>10</v>
      </c>
      <c r="EF1433">
        <v>20</v>
      </c>
      <c r="EG1433">
        <v>17</v>
      </c>
      <c r="EH1433">
        <v>22</v>
      </c>
      <c r="EI1433">
        <v>19</v>
      </c>
      <c r="EJ1433">
        <v>35</v>
      </c>
      <c r="EK1433">
        <v>32</v>
      </c>
      <c r="EL1433">
        <v>24</v>
      </c>
      <c r="EM1433">
        <v>21</v>
      </c>
      <c r="EN1433">
        <v>28</v>
      </c>
      <c r="EO1433">
        <v>25</v>
      </c>
      <c r="EP1433">
        <v>167.77429810000001</v>
      </c>
      <c r="EQ1433">
        <v>164.79600959999999</v>
      </c>
      <c r="ER1433">
        <v>88.548398399999996</v>
      </c>
      <c r="ES1433">
        <v>87.900998169999994</v>
      </c>
      <c r="ET1433">
        <v>190.65741890000001</v>
      </c>
      <c r="EU1433">
        <v>160.83636720000001</v>
      </c>
      <c r="EV1433">
        <v>87.218793969999993</v>
      </c>
      <c r="EW1433">
        <v>87.24861799</v>
      </c>
      <c r="EX1433">
        <v>58.903344339999997</v>
      </c>
      <c r="EY1433">
        <v>57.434499789999997</v>
      </c>
      <c r="EZ1433">
        <v>67.957372320000005</v>
      </c>
      <c r="FA1433">
        <v>66.270274310000005</v>
      </c>
      <c r="FB1433">
        <v>9.7888355780000005</v>
      </c>
      <c r="FC1433">
        <v>8.0200046730000007</v>
      </c>
      <c r="FD1433">
        <v>31.828177749999998</v>
      </c>
      <c r="FE1433">
        <v>25.456846909999999</v>
      </c>
      <c r="FF1433">
        <v>9.065930389</v>
      </c>
      <c r="FG1433">
        <v>6.7504928030000002</v>
      </c>
      <c r="FH1433">
        <v>2.8532624069999999</v>
      </c>
      <c r="FI1433">
        <v>1.7905494399999999</v>
      </c>
      <c r="FJ1433">
        <v>36.593497640000002</v>
      </c>
      <c r="FK1433">
        <v>32.254793249999999</v>
      </c>
      <c r="FL1433">
        <v>11.838004099999999</v>
      </c>
      <c r="FM1433">
        <v>12.956100859999999</v>
      </c>
      <c r="FN1433">
        <v>0</v>
      </c>
      <c r="FO1433">
        <v>0</v>
      </c>
      <c r="FP1433">
        <v>1</v>
      </c>
      <c r="FQ1433">
        <v>2</v>
      </c>
      <c r="FR1433">
        <f>4/14</f>
        <v>0.2857142857142857</v>
      </c>
      <c r="FS1433">
        <v>1</v>
      </c>
      <c r="FT1433">
        <v>3</v>
      </c>
      <c r="FU1433">
        <v>1</v>
      </c>
      <c r="FV1433">
        <v>2</v>
      </c>
      <c r="FW1433">
        <v>0</v>
      </c>
      <c r="FX1433">
        <v>1</v>
      </c>
    </row>
    <row r="1434" spans="1:180" x14ac:dyDescent="0.3">
      <c r="A1434" s="7" t="s">
        <v>33</v>
      </c>
      <c r="B1434" s="7" t="s">
        <v>40</v>
      </c>
      <c r="C1434" t="s">
        <v>26</v>
      </c>
      <c r="D1434">
        <v>11</v>
      </c>
      <c r="E1434">
        <v>3</v>
      </c>
      <c r="F1434">
        <v>1.0815529989999999</v>
      </c>
      <c r="G1434">
        <v>1.67</v>
      </c>
      <c r="H1434">
        <v>0.79974527500000003</v>
      </c>
      <c r="I1434">
        <v>0.69199999999999995</v>
      </c>
      <c r="J1434">
        <v>1.1811776789999999</v>
      </c>
      <c r="K1434">
        <v>0.995939664</v>
      </c>
      <c r="L1434">
        <v>1.069349498</v>
      </c>
      <c r="M1434">
        <v>0.78941845799999999</v>
      </c>
      <c r="N1434">
        <v>17.722248740000001</v>
      </c>
      <c r="O1434">
        <v>16.144505250000002</v>
      </c>
      <c r="P1434">
        <v>1.4783014139999999</v>
      </c>
      <c r="Q1434">
        <v>1.0365038360000001</v>
      </c>
      <c r="R1434">
        <v>1.4475759500000001</v>
      </c>
      <c r="S1434">
        <v>1.5312400859999999</v>
      </c>
      <c r="T1434">
        <v>0.54166666699999999</v>
      </c>
      <c r="U1434">
        <v>0.35185185200000002</v>
      </c>
      <c r="V1434">
        <v>0.46666666699999998</v>
      </c>
      <c r="W1434">
        <v>6.6666666999999999E-2</v>
      </c>
      <c r="X1434">
        <v>0.47619047599999997</v>
      </c>
      <c r="Y1434">
        <v>0.29629629600000001</v>
      </c>
      <c r="Z1434">
        <v>-14</v>
      </c>
      <c r="AA1434" s="5" t="s">
        <v>194</v>
      </c>
      <c r="AB1434">
        <v>-12</v>
      </c>
      <c r="AC1434">
        <v>-19</v>
      </c>
      <c r="AD1434" s="5" t="s">
        <v>209</v>
      </c>
      <c r="AE1434">
        <v>-19</v>
      </c>
      <c r="AF1434">
        <v>-8</v>
      </c>
      <c r="AG1434">
        <v>-15</v>
      </c>
      <c r="AH1434">
        <v>-7</v>
      </c>
      <c r="AI1434">
        <v>-14</v>
      </c>
      <c r="AJ1434">
        <v>-6</v>
      </c>
      <c r="AK1434">
        <v>-13</v>
      </c>
      <c r="AL1434">
        <v>-6</v>
      </c>
      <c r="AM1434">
        <v>-13</v>
      </c>
      <c r="AN1434">
        <v>-3</v>
      </c>
      <c r="AO1434">
        <v>-10</v>
      </c>
      <c r="AP1434">
        <v>-3</v>
      </c>
      <c r="AQ1434">
        <v>-10</v>
      </c>
      <c r="AR1434">
        <v>-1</v>
      </c>
      <c r="AS1434">
        <v>-8</v>
      </c>
      <c r="AT1434">
        <v>0</v>
      </c>
      <c r="AU1434">
        <v>-7</v>
      </c>
      <c r="AV1434">
        <v>3</v>
      </c>
      <c r="AW1434">
        <v>-4</v>
      </c>
      <c r="AX1434">
        <v>3</v>
      </c>
      <c r="AY1434">
        <v>-4</v>
      </c>
      <c r="AZ1434">
        <v>4</v>
      </c>
      <c r="BA1434">
        <v>-3</v>
      </c>
      <c r="BB1434">
        <v>7</v>
      </c>
      <c r="BC1434">
        <v>0</v>
      </c>
      <c r="BD1434">
        <v>7</v>
      </c>
      <c r="BE1434">
        <v>0</v>
      </c>
      <c r="BF1434">
        <v>9</v>
      </c>
      <c r="BG1434">
        <v>2</v>
      </c>
      <c r="BH1434">
        <v>14</v>
      </c>
      <c r="BI1434">
        <v>7</v>
      </c>
      <c r="BJ1434">
        <v>15</v>
      </c>
      <c r="BK1434">
        <v>8</v>
      </c>
      <c r="BL1434">
        <v>21</v>
      </c>
      <c r="BM1434">
        <v>14</v>
      </c>
      <c r="BN1434">
        <v>-1</v>
      </c>
      <c r="BO1434">
        <v>-3</v>
      </c>
      <c r="BP1434">
        <v>-2</v>
      </c>
      <c r="BQ1434">
        <v>-2</v>
      </c>
      <c r="BR1434">
        <v>1</v>
      </c>
      <c r="BS1434">
        <v>-1</v>
      </c>
      <c r="BT1434">
        <v>5</v>
      </c>
      <c r="BU1434">
        <v>0</v>
      </c>
      <c r="BV1434">
        <v>0</v>
      </c>
      <c r="BW1434">
        <v>0</v>
      </c>
      <c r="BX1434">
        <v>0</v>
      </c>
      <c r="BY1434">
        <v>1</v>
      </c>
      <c r="BZ1434">
        <v>-1</v>
      </c>
      <c r="CA1434">
        <v>2</v>
      </c>
      <c r="CB1434">
        <v>0</v>
      </c>
      <c r="CC1434">
        <v>-2</v>
      </c>
      <c r="CD1434">
        <v>-1</v>
      </c>
      <c r="CE1434">
        <v>-2</v>
      </c>
      <c r="CF1434">
        <v>3</v>
      </c>
      <c r="CG1434">
        <v>-3</v>
      </c>
      <c r="CH1434">
        <v>0</v>
      </c>
      <c r="CI1434">
        <v>0</v>
      </c>
      <c r="CJ1434">
        <v>-3</v>
      </c>
      <c r="CK1434">
        <v>-3</v>
      </c>
      <c r="CL1434">
        <v>3</v>
      </c>
      <c r="CM1434">
        <v>2</v>
      </c>
      <c r="CN1434">
        <v>1</v>
      </c>
      <c r="CO1434">
        <v>0</v>
      </c>
      <c r="CP1434">
        <v>0</v>
      </c>
      <c r="CQ1434">
        <v>0</v>
      </c>
      <c r="CR1434">
        <v>0</v>
      </c>
      <c r="CS1434">
        <v>2</v>
      </c>
      <c r="CT1434">
        <v>-1</v>
      </c>
      <c r="CU1434">
        <v>-3</v>
      </c>
      <c r="CV1434">
        <v>3</v>
      </c>
      <c r="CW1434">
        <v>0</v>
      </c>
      <c r="CX1434">
        <v>3</v>
      </c>
      <c r="CY1434">
        <v>1</v>
      </c>
      <c r="CZ1434">
        <v>1</v>
      </c>
      <c r="DA1434">
        <v>-1</v>
      </c>
      <c r="DB1434">
        <v>0</v>
      </c>
      <c r="DC1434">
        <v>-23</v>
      </c>
      <c r="DD1434">
        <v>-7</v>
      </c>
      <c r="DE1434">
        <v>-30</v>
      </c>
      <c r="DF1434">
        <v>-3</v>
      </c>
      <c r="DG1434">
        <v>-26</v>
      </c>
      <c r="DH1434">
        <v>-4</v>
      </c>
      <c r="DI1434">
        <v>-27</v>
      </c>
      <c r="DJ1434">
        <v>-5</v>
      </c>
      <c r="DK1434">
        <v>-28</v>
      </c>
      <c r="DL1434">
        <v>4</v>
      </c>
      <c r="DM1434">
        <v>-19</v>
      </c>
      <c r="DN1434">
        <v>6</v>
      </c>
      <c r="DO1434">
        <v>-17</v>
      </c>
      <c r="DP1434">
        <v>1</v>
      </c>
      <c r="DQ1434">
        <v>-22</v>
      </c>
      <c r="DR1434">
        <v>6</v>
      </c>
      <c r="DS1434">
        <v>-17</v>
      </c>
      <c r="DT1434">
        <v>7</v>
      </c>
      <c r="DU1434">
        <v>-16</v>
      </c>
      <c r="DV1434">
        <v>0</v>
      </c>
      <c r="DW1434">
        <v>-23</v>
      </c>
      <c r="DX1434">
        <v>15</v>
      </c>
      <c r="DY1434">
        <v>-8</v>
      </c>
      <c r="DZ1434">
        <v>22</v>
      </c>
      <c r="EA1434">
        <v>-1</v>
      </c>
      <c r="EB1434">
        <v>19</v>
      </c>
      <c r="EC1434">
        <v>-4</v>
      </c>
      <c r="ED1434">
        <v>23</v>
      </c>
      <c r="EE1434">
        <v>0</v>
      </c>
      <c r="EF1434">
        <v>23</v>
      </c>
      <c r="EG1434">
        <v>0</v>
      </c>
      <c r="EH1434">
        <v>18</v>
      </c>
      <c r="EI1434">
        <v>-5</v>
      </c>
      <c r="EJ1434">
        <v>23</v>
      </c>
      <c r="EK1434">
        <v>0</v>
      </c>
      <c r="EL1434">
        <v>39</v>
      </c>
      <c r="EM1434">
        <v>16</v>
      </c>
      <c r="EN1434">
        <v>33</v>
      </c>
      <c r="EO1434">
        <v>10</v>
      </c>
      <c r="EP1434">
        <v>128.68862100000001</v>
      </c>
      <c r="EQ1434">
        <v>110.1518973</v>
      </c>
      <c r="ER1434">
        <v>86.362640290000002</v>
      </c>
      <c r="ES1434">
        <v>84.619576559999999</v>
      </c>
      <c r="ET1434">
        <v>136.74574329999999</v>
      </c>
      <c r="EU1434">
        <v>104.4678645</v>
      </c>
      <c r="EV1434">
        <v>84.803276980000007</v>
      </c>
      <c r="EW1434">
        <v>81.014332339999996</v>
      </c>
      <c r="EX1434">
        <v>49.27745651</v>
      </c>
      <c r="EY1434">
        <v>37.370330250000002</v>
      </c>
      <c r="EZ1434">
        <v>61.253824109999996</v>
      </c>
      <c r="FA1434">
        <v>56.12212255</v>
      </c>
      <c r="FB1434">
        <v>10.910760359999999</v>
      </c>
      <c r="FC1434">
        <v>7.6446948160000003</v>
      </c>
      <c r="FD1434">
        <v>25.092462529999999</v>
      </c>
      <c r="FE1434">
        <v>19.80999237</v>
      </c>
      <c r="FF1434">
        <v>9.0295833979999998</v>
      </c>
      <c r="FG1434">
        <v>5.910296593</v>
      </c>
      <c r="FH1434">
        <v>2.152468662</v>
      </c>
      <c r="FI1434">
        <v>1.687690119</v>
      </c>
      <c r="FJ1434">
        <v>32.111979220000002</v>
      </c>
      <c r="FK1434">
        <v>28.825019650000002</v>
      </c>
      <c r="FL1434">
        <v>12.87650835</v>
      </c>
      <c r="FM1434">
        <v>11.235382299999999</v>
      </c>
      <c r="FN1434">
        <v>0</v>
      </c>
      <c r="FO1434">
        <v>0</v>
      </c>
      <c r="FP1434">
        <v>1</v>
      </c>
      <c r="FQ1434">
        <v>1</v>
      </c>
      <c r="FR1434">
        <f>6/12</f>
        <v>0.5</v>
      </c>
      <c r="FS1434">
        <v>1</v>
      </c>
      <c r="FT1434">
        <v>2</v>
      </c>
      <c r="FU1434">
        <v>0</v>
      </c>
      <c r="FV1434">
        <v>1</v>
      </c>
      <c r="FW1434">
        <v>2</v>
      </c>
      <c r="FX1434">
        <v>0</v>
      </c>
    </row>
    <row r="1435" spans="1:180" x14ac:dyDescent="0.3">
      <c r="A1435" s="7" t="s">
        <v>128</v>
      </c>
      <c r="B1435" s="7" t="s">
        <v>386</v>
      </c>
      <c r="C1435" t="s">
        <v>61</v>
      </c>
      <c r="D1435">
        <v>19</v>
      </c>
      <c r="E1435">
        <v>3</v>
      </c>
      <c r="F1435">
        <v>1.4068998559999999</v>
      </c>
      <c r="G1435">
        <v>1.67</v>
      </c>
      <c r="H1435">
        <v>0.69901509299999998</v>
      </c>
      <c r="I1435">
        <v>0.64400000000000002</v>
      </c>
      <c r="J1435">
        <v>1.262640381</v>
      </c>
      <c r="K1435">
        <v>1.092597942</v>
      </c>
      <c r="L1435">
        <v>1.270627009</v>
      </c>
      <c r="M1435">
        <v>0.774856141</v>
      </c>
      <c r="N1435">
        <v>19.331706990000001</v>
      </c>
      <c r="O1435">
        <v>22.431826130000001</v>
      </c>
      <c r="P1435">
        <v>1.990259843</v>
      </c>
      <c r="Q1435">
        <v>1.3231821930000001</v>
      </c>
      <c r="R1435">
        <v>1.3785757009999999</v>
      </c>
      <c r="S1435">
        <v>2.0146652029999998</v>
      </c>
      <c r="T1435">
        <v>0.62962963000000005</v>
      </c>
      <c r="U1435">
        <v>0.33333333300000001</v>
      </c>
      <c r="V1435">
        <v>0.66666666699999999</v>
      </c>
      <c r="W1435">
        <v>0.46666666699999998</v>
      </c>
      <c r="X1435">
        <v>0.77777777800000003</v>
      </c>
      <c r="Y1435">
        <v>0.44444444399999999</v>
      </c>
      <c r="Z1435">
        <v>-9</v>
      </c>
      <c r="AA1435" s="5" t="s">
        <v>186</v>
      </c>
      <c r="AB1435">
        <v>-6</v>
      </c>
      <c r="AC1435">
        <v>-22</v>
      </c>
      <c r="AD1435" s="5" t="s">
        <v>197</v>
      </c>
      <c r="AE1435">
        <v>-16</v>
      </c>
      <c r="AF1435">
        <v>0</v>
      </c>
      <c r="AG1435">
        <v>-16</v>
      </c>
      <c r="AH1435">
        <v>1</v>
      </c>
      <c r="AI1435">
        <v>-15</v>
      </c>
      <c r="AJ1435">
        <v>1</v>
      </c>
      <c r="AK1435">
        <v>-15</v>
      </c>
      <c r="AL1435">
        <v>3</v>
      </c>
      <c r="AM1435">
        <v>-13</v>
      </c>
      <c r="AN1435">
        <v>4</v>
      </c>
      <c r="AO1435">
        <v>-12</v>
      </c>
      <c r="AP1435">
        <v>7</v>
      </c>
      <c r="AQ1435">
        <v>-9</v>
      </c>
      <c r="AR1435">
        <v>11</v>
      </c>
      <c r="AS1435">
        <v>-5</v>
      </c>
      <c r="AT1435">
        <v>13</v>
      </c>
      <c r="AU1435">
        <v>-3</v>
      </c>
      <c r="AV1435">
        <v>14</v>
      </c>
      <c r="AW1435">
        <v>-2</v>
      </c>
      <c r="AX1435">
        <v>16</v>
      </c>
      <c r="AY1435">
        <v>0</v>
      </c>
      <c r="AZ1435">
        <v>16</v>
      </c>
      <c r="BA1435">
        <v>0</v>
      </c>
      <c r="BB1435">
        <v>17</v>
      </c>
      <c r="BC1435">
        <v>1</v>
      </c>
      <c r="BD1435">
        <v>19</v>
      </c>
      <c r="BE1435">
        <v>3</v>
      </c>
      <c r="BF1435">
        <v>20</v>
      </c>
      <c r="BG1435">
        <v>4</v>
      </c>
      <c r="BH1435">
        <v>21</v>
      </c>
      <c r="BI1435">
        <v>5</v>
      </c>
      <c r="BJ1435">
        <v>21</v>
      </c>
      <c r="BK1435">
        <v>5</v>
      </c>
      <c r="BL1435">
        <v>22</v>
      </c>
      <c r="BM1435">
        <v>6</v>
      </c>
      <c r="BN1435">
        <v>0</v>
      </c>
      <c r="BO1435">
        <v>-3</v>
      </c>
      <c r="BP1435">
        <v>0</v>
      </c>
      <c r="BQ1435">
        <v>-1</v>
      </c>
      <c r="BR1435">
        <v>-4</v>
      </c>
      <c r="BS1435">
        <v>1</v>
      </c>
      <c r="BT1435">
        <v>0</v>
      </c>
      <c r="BU1435">
        <v>0</v>
      </c>
      <c r="BV1435">
        <v>-3</v>
      </c>
      <c r="BW1435">
        <v>0</v>
      </c>
      <c r="BX1435">
        <v>0</v>
      </c>
      <c r="BY1435">
        <v>-3</v>
      </c>
      <c r="BZ1435">
        <v>-3</v>
      </c>
      <c r="CA1435">
        <v>-1</v>
      </c>
      <c r="CB1435">
        <v>0</v>
      </c>
      <c r="CC1435">
        <v>-3</v>
      </c>
      <c r="CD1435">
        <v>-3</v>
      </c>
      <c r="CE1435">
        <v>-1</v>
      </c>
      <c r="CF1435">
        <v>1</v>
      </c>
      <c r="CG1435">
        <v>1</v>
      </c>
      <c r="CH1435">
        <v>3</v>
      </c>
      <c r="CI1435">
        <v>3</v>
      </c>
      <c r="CJ1435">
        <v>4</v>
      </c>
      <c r="CK1435">
        <v>0</v>
      </c>
      <c r="CL1435">
        <v>0</v>
      </c>
      <c r="CM1435">
        <v>0</v>
      </c>
      <c r="CN1435">
        <v>2</v>
      </c>
      <c r="CO1435">
        <v>0</v>
      </c>
      <c r="CP1435">
        <v>1</v>
      </c>
      <c r="CQ1435">
        <v>2</v>
      </c>
      <c r="CR1435">
        <v>2</v>
      </c>
      <c r="CS1435">
        <v>-1</v>
      </c>
      <c r="CT1435">
        <v>1</v>
      </c>
      <c r="CU1435">
        <v>0</v>
      </c>
      <c r="CV1435">
        <v>2</v>
      </c>
      <c r="CW1435">
        <v>0</v>
      </c>
      <c r="CX1435">
        <v>3</v>
      </c>
      <c r="CY1435">
        <v>0</v>
      </c>
      <c r="CZ1435">
        <v>2</v>
      </c>
      <c r="DA1435">
        <v>-3</v>
      </c>
      <c r="DB1435">
        <v>-12</v>
      </c>
      <c r="DC1435">
        <v>-29</v>
      </c>
      <c r="DD1435">
        <v>-14</v>
      </c>
      <c r="DE1435">
        <v>-31</v>
      </c>
      <c r="DF1435">
        <v>-16</v>
      </c>
      <c r="DG1435">
        <v>-33</v>
      </c>
      <c r="DH1435">
        <v>0</v>
      </c>
      <c r="DI1435">
        <v>-17</v>
      </c>
      <c r="DJ1435">
        <v>-10</v>
      </c>
      <c r="DK1435">
        <v>-27</v>
      </c>
      <c r="DL1435">
        <v>-9</v>
      </c>
      <c r="DM1435">
        <v>-26</v>
      </c>
      <c r="DN1435">
        <v>3</v>
      </c>
      <c r="DO1435">
        <v>-14</v>
      </c>
      <c r="DP1435">
        <v>4</v>
      </c>
      <c r="DQ1435">
        <v>-13</v>
      </c>
      <c r="DR1435">
        <v>3</v>
      </c>
      <c r="DS1435">
        <v>-14</v>
      </c>
      <c r="DT1435">
        <v>9</v>
      </c>
      <c r="DU1435">
        <v>-8</v>
      </c>
      <c r="DV1435">
        <v>21</v>
      </c>
      <c r="DW1435">
        <v>4</v>
      </c>
      <c r="DX1435">
        <v>15</v>
      </c>
      <c r="DY1435">
        <v>-2</v>
      </c>
      <c r="DZ1435">
        <v>17</v>
      </c>
      <c r="EA1435">
        <v>0</v>
      </c>
      <c r="EB1435">
        <v>19</v>
      </c>
      <c r="EC1435">
        <v>2</v>
      </c>
      <c r="ED1435">
        <v>16</v>
      </c>
      <c r="EE1435">
        <v>-1</v>
      </c>
      <c r="EF1435">
        <v>20</v>
      </c>
      <c r="EG1435">
        <v>3</v>
      </c>
      <c r="EH1435">
        <v>21</v>
      </c>
      <c r="EI1435">
        <v>4</v>
      </c>
      <c r="EJ1435">
        <v>17</v>
      </c>
      <c r="EK1435">
        <v>0</v>
      </c>
      <c r="EL1435">
        <v>28</v>
      </c>
      <c r="EM1435">
        <v>11</v>
      </c>
      <c r="EN1435">
        <v>28</v>
      </c>
      <c r="EO1435">
        <v>11</v>
      </c>
      <c r="EP1435">
        <v>167.06668440000001</v>
      </c>
      <c r="EQ1435">
        <v>142.58447559999999</v>
      </c>
      <c r="ER1435">
        <v>89.267827190000006</v>
      </c>
      <c r="ES1435">
        <v>87.651995029999995</v>
      </c>
      <c r="ET1435">
        <v>199.2480041</v>
      </c>
      <c r="EU1435">
        <v>157.61570549999999</v>
      </c>
      <c r="EV1435">
        <v>90.120227490000005</v>
      </c>
      <c r="EW1435">
        <v>86.654379739999996</v>
      </c>
      <c r="EX1435">
        <v>54.730155510000003</v>
      </c>
      <c r="EY1435">
        <v>68.481528890000007</v>
      </c>
      <c r="EZ1435">
        <v>71.542349250000001</v>
      </c>
      <c r="FA1435">
        <v>68.946533459999998</v>
      </c>
      <c r="FB1435">
        <v>10.062557419999999</v>
      </c>
      <c r="FC1435">
        <v>7.2811924240000003</v>
      </c>
      <c r="FD1435">
        <v>32.731926909999999</v>
      </c>
      <c r="FE1435">
        <v>24.799930159999999</v>
      </c>
      <c r="FF1435">
        <v>7.9926669549999998</v>
      </c>
      <c r="FG1435">
        <v>7.1230512690000003</v>
      </c>
      <c r="FH1435">
        <v>1.6586464830000001</v>
      </c>
      <c r="FI1435">
        <v>2.0318055319999999</v>
      </c>
      <c r="FJ1435">
        <v>31.757550330000001</v>
      </c>
      <c r="FK1435">
        <v>41.54376585</v>
      </c>
      <c r="FL1435">
        <v>11.6617005</v>
      </c>
      <c r="FM1435">
        <v>8.7383186859999995</v>
      </c>
      <c r="FN1435">
        <v>0</v>
      </c>
      <c r="FO1435">
        <v>0</v>
      </c>
      <c r="FP1435">
        <v>0</v>
      </c>
      <c r="FQ1435">
        <v>3</v>
      </c>
      <c r="FR1435">
        <f>1/4</f>
        <v>0.25</v>
      </c>
      <c r="FS1435">
        <v>1</v>
      </c>
      <c r="FT1435">
        <v>4</v>
      </c>
      <c r="FU1435">
        <v>3</v>
      </c>
      <c r="FV1435" t="s">
        <v>45</v>
      </c>
      <c r="FW1435">
        <v>1</v>
      </c>
      <c r="FX1435">
        <v>1</v>
      </c>
    </row>
    <row r="1436" spans="1:180" x14ac:dyDescent="0.3">
      <c r="A1436" s="7" t="s">
        <v>60</v>
      </c>
      <c r="B1436" s="7" t="s">
        <v>119</v>
      </c>
      <c r="C1436" t="s">
        <v>61</v>
      </c>
      <c r="D1436">
        <v>19</v>
      </c>
      <c r="E1436">
        <v>3</v>
      </c>
      <c r="F1436">
        <v>1.1213512219999999</v>
      </c>
      <c r="G1436">
        <v>1.1977440800000001</v>
      </c>
      <c r="H1436">
        <v>0.72210924799999998</v>
      </c>
      <c r="I1436">
        <v>0.69102284999999997</v>
      </c>
      <c r="J1436">
        <v>1.954474955</v>
      </c>
      <c r="K1436">
        <v>1.9275382940000001</v>
      </c>
      <c r="L1436">
        <v>1.0308138739999999</v>
      </c>
      <c r="M1436">
        <v>1.2960005219999999</v>
      </c>
      <c r="N1436">
        <v>20.07613375</v>
      </c>
      <c r="O1436">
        <v>20.58995548</v>
      </c>
      <c r="P1436">
        <v>1.9026103430000001</v>
      </c>
      <c r="Q1436">
        <v>2.3062077209999998</v>
      </c>
      <c r="R1436">
        <v>1.302690092</v>
      </c>
      <c r="S1436">
        <v>1.3252150570000001</v>
      </c>
      <c r="T1436">
        <v>0.79629629599999996</v>
      </c>
      <c r="U1436">
        <v>0.61111111100000004</v>
      </c>
      <c r="V1436">
        <v>0.8</v>
      </c>
      <c r="W1436">
        <v>0.73333333300000003</v>
      </c>
      <c r="X1436">
        <v>0.66666666699999999</v>
      </c>
      <c r="Y1436">
        <v>0.592592593</v>
      </c>
      <c r="Z1436">
        <v>0</v>
      </c>
      <c r="AA1436" s="5" t="s">
        <v>215</v>
      </c>
      <c r="AB1436">
        <v>3</v>
      </c>
      <c r="AC1436">
        <v>-7</v>
      </c>
      <c r="AD1436" s="5" t="s">
        <v>183</v>
      </c>
      <c r="AE1436">
        <v>-1</v>
      </c>
      <c r="AF1436">
        <v>9</v>
      </c>
      <c r="AG1436">
        <v>-1</v>
      </c>
      <c r="AH1436">
        <v>10</v>
      </c>
      <c r="AI1436">
        <v>0</v>
      </c>
      <c r="AJ1436">
        <v>10</v>
      </c>
      <c r="AK1436">
        <v>0</v>
      </c>
      <c r="AL1436">
        <v>12</v>
      </c>
      <c r="AM1436">
        <v>2</v>
      </c>
      <c r="AN1436">
        <v>13</v>
      </c>
      <c r="AO1436">
        <v>3</v>
      </c>
      <c r="AP1436">
        <v>16</v>
      </c>
      <c r="AQ1436">
        <v>6</v>
      </c>
      <c r="AR1436">
        <v>20</v>
      </c>
      <c r="AS1436">
        <v>10</v>
      </c>
      <c r="AT1436">
        <v>22</v>
      </c>
      <c r="AU1436">
        <v>12</v>
      </c>
      <c r="AV1436">
        <v>23</v>
      </c>
      <c r="AW1436">
        <v>13</v>
      </c>
      <c r="AX1436">
        <v>25</v>
      </c>
      <c r="AY1436">
        <v>15</v>
      </c>
      <c r="AZ1436">
        <v>25</v>
      </c>
      <c r="BA1436">
        <v>15</v>
      </c>
      <c r="BB1436">
        <v>26</v>
      </c>
      <c r="BC1436">
        <v>16</v>
      </c>
      <c r="BD1436">
        <v>28</v>
      </c>
      <c r="BE1436">
        <v>18</v>
      </c>
      <c r="BF1436">
        <v>29</v>
      </c>
      <c r="BG1436">
        <v>19</v>
      </c>
      <c r="BH1436">
        <v>30</v>
      </c>
      <c r="BI1436">
        <v>20</v>
      </c>
      <c r="BJ1436">
        <v>30</v>
      </c>
      <c r="BK1436">
        <v>20</v>
      </c>
      <c r="BL1436">
        <v>31</v>
      </c>
      <c r="BM1436">
        <v>21</v>
      </c>
      <c r="BN1436">
        <v>0</v>
      </c>
      <c r="BO1436">
        <v>0</v>
      </c>
      <c r="BP1436">
        <v>1</v>
      </c>
      <c r="BQ1436">
        <v>0</v>
      </c>
      <c r="BR1436">
        <v>2</v>
      </c>
      <c r="BS1436">
        <v>-3</v>
      </c>
      <c r="BT1436">
        <v>0</v>
      </c>
      <c r="BU1436">
        <v>3</v>
      </c>
      <c r="BV1436">
        <v>0</v>
      </c>
      <c r="BW1436">
        <v>0</v>
      </c>
      <c r="BX1436">
        <v>-2</v>
      </c>
      <c r="BY1436">
        <v>0</v>
      </c>
      <c r="BZ1436">
        <v>1</v>
      </c>
      <c r="CA1436">
        <v>3</v>
      </c>
      <c r="CB1436">
        <v>1</v>
      </c>
      <c r="CC1436">
        <v>4</v>
      </c>
      <c r="CD1436">
        <v>0</v>
      </c>
      <c r="CE1436">
        <v>-2</v>
      </c>
      <c r="CF1436">
        <v>1</v>
      </c>
      <c r="CG1436">
        <v>-2</v>
      </c>
      <c r="CH1436">
        <v>2</v>
      </c>
      <c r="CI1436">
        <v>3</v>
      </c>
      <c r="CJ1436">
        <v>2</v>
      </c>
      <c r="CK1436">
        <v>0</v>
      </c>
      <c r="CL1436">
        <v>3</v>
      </c>
      <c r="CM1436">
        <v>0</v>
      </c>
      <c r="CN1436">
        <v>2</v>
      </c>
      <c r="CO1436">
        <v>3</v>
      </c>
      <c r="CP1436">
        <v>1</v>
      </c>
      <c r="CQ1436">
        <v>0</v>
      </c>
      <c r="CR1436">
        <v>0</v>
      </c>
      <c r="CS1436">
        <v>0</v>
      </c>
      <c r="CT1436">
        <v>2</v>
      </c>
      <c r="CU1436">
        <v>3</v>
      </c>
      <c r="CV1436">
        <v>2</v>
      </c>
      <c r="CW1436">
        <v>2</v>
      </c>
      <c r="CX1436">
        <v>0</v>
      </c>
      <c r="CY1436">
        <v>3</v>
      </c>
      <c r="CZ1436">
        <v>2</v>
      </c>
      <c r="DA1436">
        <v>1</v>
      </c>
      <c r="DB1436">
        <v>0</v>
      </c>
      <c r="DC1436">
        <v>-2</v>
      </c>
      <c r="DD1436">
        <v>-2</v>
      </c>
      <c r="DE1436">
        <v>-4</v>
      </c>
      <c r="DF1436">
        <v>-4</v>
      </c>
      <c r="DG1436">
        <v>-6</v>
      </c>
      <c r="DH1436">
        <v>12</v>
      </c>
      <c r="DI1436">
        <v>10</v>
      </c>
      <c r="DJ1436">
        <v>2</v>
      </c>
      <c r="DK1436">
        <v>0</v>
      </c>
      <c r="DL1436">
        <v>3</v>
      </c>
      <c r="DM1436">
        <v>1</v>
      </c>
      <c r="DN1436">
        <v>15</v>
      </c>
      <c r="DO1436">
        <v>13</v>
      </c>
      <c r="DP1436">
        <v>16</v>
      </c>
      <c r="DQ1436">
        <v>14</v>
      </c>
      <c r="DR1436">
        <v>15</v>
      </c>
      <c r="DS1436">
        <v>13</v>
      </c>
      <c r="DT1436">
        <v>21</v>
      </c>
      <c r="DU1436">
        <v>19</v>
      </c>
      <c r="DV1436">
        <v>33</v>
      </c>
      <c r="DW1436">
        <v>31</v>
      </c>
      <c r="DX1436">
        <v>27</v>
      </c>
      <c r="DY1436">
        <v>25</v>
      </c>
      <c r="DZ1436">
        <v>29</v>
      </c>
      <c r="EA1436">
        <v>27</v>
      </c>
      <c r="EB1436">
        <v>31</v>
      </c>
      <c r="EC1436">
        <v>29</v>
      </c>
      <c r="ED1436">
        <v>28</v>
      </c>
      <c r="EE1436">
        <v>26</v>
      </c>
      <c r="EF1436">
        <v>32</v>
      </c>
      <c r="EG1436">
        <v>30</v>
      </c>
      <c r="EH1436">
        <v>33</v>
      </c>
      <c r="EI1436">
        <v>31</v>
      </c>
      <c r="EJ1436">
        <v>29</v>
      </c>
      <c r="EK1436">
        <v>27</v>
      </c>
      <c r="EL1436">
        <v>40</v>
      </c>
      <c r="EM1436">
        <v>38</v>
      </c>
      <c r="EN1436">
        <v>40</v>
      </c>
      <c r="EO1436">
        <v>38</v>
      </c>
      <c r="EP1436">
        <v>156.82083030000001</v>
      </c>
      <c r="EQ1436">
        <v>196.1692056</v>
      </c>
      <c r="ER1436">
        <v>87.313865050000004</v>
      </c>
      <c r="ES1436">
        <v>89.600830020000004</v>
      </c>
      <c r="ET1436">
        <v>180.2528753</v>
      </c>
      <c r="EU1436">
        <v>188.45062659999999</v>
      </c>
      <c r="EV1436">
        <v>87.083335750000003</v>
      </c>
      <c r="EW1436">
        <v>88.060098690000004</v>
      </c>
      <c r="EX1436">
        <v>50.086585200000002</v>
      </c>
      <c r="EY1436">
        <v>47.800417070000002</v>
      </c>
      <c r="EZ1436">
        <v>64.827882399999993</v>
      </c>
      <c r="FA1436">
        <v>67.010960359999999</v>
      </c>
      <c r="FB1436">
        <v>11.173282029999999</v>
      </c>
      <c r="FC1436">
        <v>11.121707069999999</v>
      </c>
      <c r="FD1436">
        <v>30.50221106</v>
      </c>
      <c r="FE1436">
        <v>33.832134549999999</v>
      </c>
      <c r="FF1436">
        <v>9.555460386</v>
      </c>
      <c r="FG1436">
        <v>10.95161729</v>
      </c>
      <c r="FH1436">
        <v>2.4001380480000001</v>
      </c>
      <c r="FI1436">
        <v>2.3746859439999999</v>
      </c>
      <c r="FJ1436">
        <v>32.568049260000002</v>
      </c>
      <c r="FK1436">
        <v>32.892781499999998</v>
      </c>
      <c r="FL1436">
        <v>14.68214534</v>
      </c>
      <c r="FM1436">
        <v>14.711878840000001</v>
      </c>
      <c r="FN1436">
        <v>0</v>
      </c>
      <c r="FO1436">
        <v>0</v>
      </c>
      <c r="FP1436">
        <v>1</v>
      </c>
      <c r="FQ1436">
        <v>1</v>
      </c>
      <c r="FR1436">
        <f>6/12</f>
        <v>0.5</v>
      </c>
      <c r="FS1436">
        <v>2</v>
      </c>
      <c r="FT1436">
        <v>0</v>
      </c>
      <c r="FU1436">
        <v>3</v>
      </c>
      <c r="FV1436">
        <v>2</v>
      </c>
      <c r="FW1436">
        <v>0</v>
      </c>
      <c r="FX1436">
        <v>1</v>
      </c>
    </row>
    <row r="1437" spans="1:180" x14ac:dyDescent="0.3">
      <c r="A1437" s="7" t="s">
        <v>123</v>
      </c>
      <c r="B1437" s="7" t="s">
        <v>120</v>
      </c>
      <c r="C1437" t="s">
        <v>61</v>
      </c>
      <c r="D1437">
        <v>19</v>
      </c>
      <c r="E1437">
        <v>3</v>
      </c>
      <c r="F1437">
        <v>1.376571429</v>
      </c>
      <c r="G1437">
        <v>1.003802817</v>
      </c>
      <c r="H1437">
        <v>0.74180000000000001</v>
      </c>
      <c r="I1437">
        <v>0.71059154899999999</v>
      </c>
      <c r="J1437">
        <v>1.190897444</v>
      </c>
      <c r="K1437">
        <v>2.0269146070000001</v>
      </c>
      <c r="L1437">
        <v>0.71349649000000004</v>
      </c>
      <c r="M1437">
        <v>1.2025670530000001</v>
      </c>
      <c r="N1437">
        <v>19.977787039999999</v>
      </c>
      <c r="O1437">
        <v>16.91330653</v>
      </c>
      <c r="P1437">
        <v>1.0544416780000001</v>
      </c>
      <c r="Q1437">
        <v>2.1937075959999999</v>
      </c>
      <c r="R1437">
        <v>1.4141672540000001</v>
      </c>
      <c r="S1437">
        <v>1.0705022900000001</v>
      </c>
      <c r="T1437">
        <v>0.31481481500000003</v>
      </c>
      <c r="U1437">
        <v>0.74074074099999998</v>
      </c>
      <c r="V1437">
        <v>0.133333333</v>
      </c>
      <c r="W1437">
        <v>0.66666666699999999</v>
      </c>
      <c r="X1437">
        <v>0.29629629600000001</v>
      </c>
      <c r="Y1437">
        <v>0.66666666699999999</v>
      </c>
      <c r="Z1437">
        <v>-26</v>
      </c>
      <c r="AA1437" s="5" t="s">
        <v>233</v>
      </c>
      <c r="AB1437">
        <v>-23</v>
      </c>
      <c r="AC1437">
        <v>0</v>
      </c>
      <c r="AD1437" s="5" t="s">
        <v>220</v>
      </c>
      <c r="AE1437">
        <v>6</v>
      </c>
      <c r="AF1437">
        <v>-17</v>
      </c>
      <c r="AG1437">
        <v>6</v>
      </c>
      <c r="AH1437">
        <v>-16</v>
      </c>
      <c r="AI1437">
        <v>7</v>
      </c>
      <c r="AJ1437">
        <v>-16</v>
      </c>
      <c r="AK1437">
        <v>7</v>
      </c>
      <c r="AL1437">
        <v>-14</v>
      </c>
      <c r="AM1437">
        <v>9</v>
      </c>
      <c r="AN1437">
        <v>-13</v>
      </c>
      <c r="AO1437">
        <v>10</v>
      </c>
      <c r="AP1437">
        <v>-10</v>
      </c>
      <c r="AQ1437">
        <v>13</v>
      </c>
      <c r="AR1437">
        <v>-6</v>
      </c>
      <c r="AS1437">
        <v>17</v>
      </c>
      <c r="AT1437">
        <v>-4</v>
      </c>
      <c r="AU1437">
        <v>19</v>
      </c>
      <c r="AV1437">
        <v>-3</v>
      </c>
      <c r="AW1437">
        <v>20</v>
      </c>
      <c r="AX1437">
        <v>-1</v>
      </c>
      <c r="AY1437">
        <v>22</v>
      </c>
      <c r="AZ1437">
        <v>-1</v>
      </c>
      <c r="BA1437">
        <v>22</v>
      </c>
      <c r="BB1437">
        <v>0</v>
      </c>
      <c r="BC1437">
        <v>23</v>
      </c>
      <c r="BD1437">
        <v>2</v>
      </c>
      <c r="BE1437">
        <v>25</v>
      </c>
      <c r="BF1437">
        <v>3</v>
      </c>
      <c r="BG1437">
        <v>26</v>
      </c>
      <c r="BH1437">
        <v>4</v>
      </c>
      <c r="BI1437">
        <v>27</v>
      </c>
      <c r="BJ1437">
        <v>4</v>
      </c>
      <c r="BK1437">
        <v>27</v>
      </c>
      <c r="BL1437">
        <v>5</v>
      </c>
      <c r="BM1437">
        <v>28</v>
      </c>
      <c r="BN1437">
        <v>-1</v>
      </c>
      <c r="BO1437">
        <v>-1</v>
      </c>
      <c r="BP1437">
        <v>0</v>
      </c>
      <c r="BQ1437">
        <v>0</v>
      </c>
      <c r="BR1437">
        <v>-1</v>
      </c>
      <c r="BS1437">
        <v>1</v>
      </c>
      <c r="BT1437">
        <v>-1</v>
      </c>
      <c r="BU1437">
        <v>0</v>
      </c>
      <c r="BV1437">
        <v>0</v>
      </c>
      <c r="BW1437">
        <v>0</v>
      </c>
      <c r="BX1437">
        <v>-3</v>
      </c>
      <c r="BY1437">
        <v>2</v>
      </c>
      <c r="BZ1437">
        <v>2</v>
      </c>
      <c r="CA1437">
        <v>0</v>
      </c>
      <c r="CB1437">
        <v>0</v>
      </c>
      <c r="CC1437">
        <v>3</v>
      </c>
      <c r="CD1437">
        <v>-1</v>
      </c>
      <c r="CE1437">
        <v>1</v>
      </c>
      <c r="CF1437">
        <v>-1</v>
      </c>
      <c r="CG1437">
        <v>-1</v>
      </c>
      <c r="CH1437">
        <v>-2</v>
      </c>
      <c r="CI1437">
        <v>3</v>
      </c>
      <c r="CJ1437">
        <v>0</v>
      </c>
      <c r="CK1437">
        <v>2</v>
      </c>
      <c r="CL1437">
        <v>-2</v>
      </c>
      <c r="CM1437">
        <v>1</v>
      </c>
      <c r="CN1437">
        <v>-1</v>
      </c>
      <c r="CO1437">
        <v>1</v>
      </c>
      <c r="CP1437">
        <v>0</v>
      </c>
      <c r="CQ1437">
        <v>0</v>
      </c>
      <c r="CR1437">
        <v>1</v>
      </c>
      <c r="CS1437">
        <v>2</v>
      </c>
      <c r="CT1437">
        <v>0</v>
      </c>
      <c r="CU1437">
        <v>2</v>
      </c>
      <c r="CV1437">
        <v>1</v>
      </c>
      <c r="CW1437">
        <v>2</v>
      </c>
      <c r="CX1437">
        <v>1</v>
      </c>
      <c r="CY1437">
        <v>0</v>
      </c>
      <c r="CZ1437">
        <v>0</v>
      </c>
      <c r="DA1437">
        <v>4</v>
      </c>
      <c r="DB1437">
        <v>-28</v>
      </c>
      <c r="DC1437">
        <v>2</v>
      </c>
      <c r="DD1437">
        <v>-30</v>
      </c>
      <c r="DE1437">
        <v>0</v>
      </c>
      <c r="DF1437">
        <v>-32</v>
      </c>
      <c r="DG1437">
        <v>-2</v>
      </c>
      <c r="DH1437">
        <v>-16</v>
      </c>
      <c r="DI1437">
        <v>14</v>
      </c>
      <c r="DJ1437">
        <v>-26</v>
      </c>
      <c r="DK1437">
        <v>4</v>
      </c>
      <c r="DL1437">
        <v>-25</v>
      </c>
      <c r="DM1437">
        <v>5</v>
      </c>
      <c r="DN1437">
        <v>-13</v>
      </c>
      <c r="DO1437">
        <v>17</v>
      </c>
      <c r="DP1437">
        <v>-12</v>
      </c>
      <c r="DQ1437">
        <v>18</v>
      </c>
      <c r="DR1437">
        <v>-13</v>
      </c>
      <c r="DS1437">
        <v>17</v>
      </c>
      <c r="DT1437">
        <v>-7</v>
      </c>
      <c r="DU1437">
        <v>23</v>
      </c>
      <c r="DV1437">
        <v>5</v>
      </c>
      <c r="DW1437">
        <v>35</v>
      </c>
      <c r="DX1437">
        <v>-1</v>
      </c>
      <c r="DY1437">
        <v>29</v>
      </c>
      <c r="DZ1437">
        <v>1</v>
      </c>
      <c r="EA1437">
        <v>31</v>
      </c>
      <c r="EB1437">
        <v>3</v>
      </c>
      <c r="EC1437">
        <v>33</v>
      </c>
      <c r="ED1437">
        <v>0</v>
      </c>
      <c r="EE1437">
        <v>30</v>
      </c>
      <c r="EF1437">
        <v>4</v>
      </c>
      <c r="EG1437">
        <v>34</v>
      </c>
      <c r="EH1437">
        <v>5</v>
      </c>
      <c r="EI1437">
        <v>35</v>
      </c>
      <c r="EJ1437">
        <v>1</v>
      </c>
      <c r="EK1437">
        <v>31</v>
      </c>
      <c r="EL1437">
        <v>12</v>
      </c>
      <c r="EM1437">
        <v>42</v>
      </c>
      <c r="EN1437">
        <v>12</v>
      </c>
      <c r="EO1437">
        <v>42</v>
      </c>
      <c r="EP1437">
        <v>144.42688440000001</v>
      </c>
      <c r="EQ1437">
        <v>190.56588410000001</v>
      </c>
      <c r="ER1437">
        <v>88.661434229999998</v>
      </c>
      <c r="ES1437">
        <v>90.477493339999995</v>
      </c>
      <c r="ET1437">
        <v>153.72100599999999</v>
      </c>
      <c r="EU1437">
        <v>215.0884906</v>
      </c>
      <c r="EV1437">
        <v>86.919181800000004</v>
      </c>
      <c r="EW1437">
        <v>90.131043660000003</v>
      </c>
      <c r="EX1437">
        <v>45.076692530000003</v>
      </c>
      <c r="EY1437">
        <v>66.353282559999997</v>
      </c>
      <c r="EZ1437">
        <v>61.446005700000001</v>
      </c>
      <c r="FA1437">
        <v>74.315781380000004</v>
      </c>
      <c r="FB1437">
        <v>7.822231757</v>
      </c>
      <c r="FC1437">
        <v>10.467829119999999</v>
      </c>
      <c r="FD1437">
        <v>23.970724279999999</v>
      </c>
      <c r="FE1437">
        <v>35.654064519999999</v>
      </c>
      <c r="FF1437">
        <v>7.8652772359999998</v>
      </c>
      <c r="FG1437">
        <v>9.8280859219999996</v>
      </c>
      <c r="FH1437">
        <v>2.108877884</v>
      </c>
      <c r="FI1437">
        <v>2.1573002950000002</v>
      </c>
      <c r="FJ1437">
        <v>31.812896840000001</v>
      </c>
      <c r="FK1437">
        <v>35.499953089999998</v>
      </c>
      <c r="FL1437">
        <v>12.1526459</v>
      </c>
      <c r="FM1437">
        <v>14.936928910000001</v>
      </c>
      <c r="FN1437">
        <v>0</v>
      </c>
      <c r="FO1437">
        <v>0</v>
      </c>
      <c r="FP1437">
        <v>0</v>
      </c>
      <c r="FQ1437">
        <v>2</v>
      </c>
      <c r="FR1437">
        <f>1/14</f>
        <v>7.1428571428571425E-2</v>
      </c>
      <c r="FS1437" t="s">
        <v>45</v>
      </c>
      <c r="FT1437">
        <v>0</v>
      </c>
      <c r="FU1437">
        <v>0</v>
      </c>
      <c r="FV1437" t="s">
        <v>45</v>
      </c>
      <c r="FW1437">
        <v>0</v>
      </c>
      <c r="FX1437">
        <v>0</v>
      </c>
    </row>
    <row r="1438" spans="1:180" x14ac:dyDescent="0.3">
      <c r="A1438" s="7" t="s">
        <v>116</v>
      </c>
      <c r="B1438" s="7" t="s">
        <v>380</v>
      </c>
      <c r="C1438" t="s">
        <v>61</v>
      </c>
      <c r="D1438">
        <v>19</v>
      </c>
      <c r="E1438">
        <v>3</v>
      </c>
      <c r="F1438">
        <v>1.449104478</v>
      </c>
      <c r="G1438">
        <v>2.2799999999999998</v>
      </c>
      <c r="H1438">
        <v>0.69785074599999997</v>
      </c>
      <c r="I1438">
        <v>0.60399999999999998</v>
      </c>
      <c r="J1438">
        <v>1.282780703</v>
      </c>
      <c r="K1438">
        <v>1.046064895</v>
      </c>
      <c r="L1438">
        <v>0.98695568499999997</v>
      </c>
      <c r="M1438">
        <v>0.472326144</v>
      </c>
      <c r="N1438">
        <v>16.205006350000001</v>
      </c>
      <c r="O1438">
        <v>18.37429049</v>
      </c>
      <c r="P1438">
        <v>1.2864071720000001</v>
      </c>
      <c r="Q1438">
        <v>1.1384036689999999</v>
      </c>
      <c r="R1438">
        <v>1.3275586749999999</v>
      </c>
      <c r="S1438">
        <v>2.2532494280000002</v>
      </c>
      <c r="T1438">
        <v>0.33333333300000001</v>
      </c>
      <c r="U1438">
        <v>0.222222222</v>
      </c>
      <c r="V1438">
        <v>0.46666666699999998</v>
      </c>
      <c r="W1438">
        <v>0.4</v>
      </c>
      <c r="X1438">
        <v>0.48148148099999999</v>
      </c>
      <c r="Y1438">
        <v>7.4074074000000004E-2</v>
      </c>
      <c r="Z1438">
        <v>-25</v>
      </c>
      <c r="AA1438" s="5" t="s">
        <v>200</v>
      </c>
      <c r="AB1438">
        <v>-22</v>
      </c>
      <c r="AC1438">
        <v>-28</v>
      </c>
      <c r="AD1438" s="5" t="s">
        <v>210</v>
      </c>
      <c r="AE1438">
        <v>-22</v>
      </c>
      <c r="AF1438">
        <v>-16</v>
      </c>
      <c r="AG1438">
        <v>-22</v>
      </c>
      <c r="AH1438">
        <v>-15</v>
      </c>
      <c r="AI1438">
        <v>-21</v>
      </c>
      <c r="AJ1438">
        <v>-15</v>
      </c>
      <c r="AK1438">
        <v>-21</v>
      </c>
      <c r="AL1438">
        <v>-13</v>
      </c>
      <c r="AM1438">
        <v>-19</v>
      </c>
      <c r="AN1438">
        <v>-12</v>
      </c>
      <c r="AO1438">
        <v>-18</v>
      </c>
      <c r="AP1438">
        <v>-9</v>
      </c>
      <c r="AQ1438">
        <v>-15</v>
      </c>
      <c r="AR1438">
        <v>-5</v>
      </c>
      <c r="AS1438">
        <v>-11</v>
      </c>
      <c r="AT1438">
        <v>-3</v>
      </c>
      <c r="AU1438">
        <v>-9</v>
      </c>
      <c r="AV1438">
        <v>-2</v>
      </c>
      <c r="AW1438">
        <v>-8</v>
      </c>
      <c r="AX1438">
        <v>0</v>
      </c>
      <c r="AY1438">
        <v>-6</v>
      </c>
      <c r="AZ1438">
        <v>0</v>
      </c>
      <c r="BA1438">
        <v>-6</v>
      </c>
      <c r="BB1438">
        <v>1</v>
      </c>
      <c r="BC1438">
        <v>-5</v>
      </c>
      <c r="BD1438">
        <v>3</v>
      </c>
      <c r="BE1438">
        <v>-3</v>
      </c>
      <c r="BF1438">
        <v>4</v>
      </c>
      <c r="BG1438">
        <v>-2</v>
      </c>
      <c r="BH1438">
        <v>5</v>
      </c>
      <c r="BI1438">
        <v>-1</v>
      </c>
      <c r="BJ1438">
        <v>5</v>
      </c>
      <c r="BK1438">
        <v>-1</v>
      </c>
      <c r="BL1438">
        <v>6</v>
      </c>
      <c r="BM1438">
        <v>0</v>
      </c>
      <c r="BN1438">
        <v>-2</v>
      </c>
      <c r="BO1438">
        <v>-2</v>
      </c>
      <c r="BP1438">
        <v>-1</v>
      </c>
      <c r="BQ1438">
        <v>-4</v>
      </c>
      <c r="BR1438">
        <v>-6</v>
      </c>
      <c r="BS1438">
        <v>-4</v>
      </c>
      <c r="BT1438">
        <v>-2</v>
      </c>
      <c r="BU1438">
        <v>-2</v>
      </c>
      <c r="BV1438">
        <v>-3</v>
      </c>
      <c r="BW1438">
        <v>-1</v>
      </c>
      <c r="BX1438">
        <v>3</v>
      </c>
      <c r="BY1438">
        <v>0</v>
      </c>
      <c r="BZ1438">
        <v>-1</v>
      </c>
      <c r="CA1438">
        <v>-2</v>
      </c>
      <c r="CB1438">
        <v>0</v>
      </c>
      <c r="CC1438">
        <v>-3</v>
      </c>
      <c r="CD1438">
        <v>0</v>
      </c>
      <c r="CE1438">
        <v>-1</v>
      </c>
      <c r="CF1438">
        <v>-1</v>
      </c>
      <c r="CG1438">
        <v>-2</v>
      </c>
      <c r="CH1438">
        <v>-1</v>
      </c>
      <c r="CI1438">
        <v>3</v>
      </c>
      <c r="CJ1438">
        <v>0</v>
      </c>
      <c r="CK1438">
        <v>-1</v>
      </c>
      <c r="CL1438">
        <v>0</v>
      </c>
      <c r="CM1438">
        <v>3</v>
      </c>
      <c r="CN1438">
        <v>0</v>
      </c>
      <c r="CO1438">
        <v>0</v>
      </c>
      <c r="CP1438">
        <v>1</v>
      </c>
      <c r="CQ1438">
        <v>0</v>
      </c>
      <c r="CR1438">
        <v>0</v>
      </c>
      <c r="CS1438">
        <v>-3</v>
      </c>
      <c r="CT1438">
        <v>1</v>
      </c>
      <c r="CU1438">
        <v>-2</v>
      </c>
      <c r="CV1438">
        <v>1</v>
      </c>
      <c r="CW1438">
        <v>0</v>
      </c>
      <c r="CX1438">
        <v>0</v>
      </c>
      <c r="CY1438">
        <v>1</v>
      </c>
      <c r="CZ1438">
        <v>0</v>
      </c>
      <c r="DA1438">
        <v>0</v>
      </c>
      <c r="DB1438">
        <v>-31</v>
      </c>
      <c r="DC1438">
        <v>-40</v>
      </c>
      <c r="DD1438">
        <v>-33</v>
      </c>
      <c r="DE1438">
        <v>-42</v>
      </c>
      <c r="DF1438">
        <v>-35</v>
      </c>
      <c r="DG1438">
        <v>-44</v>
      </c>
      <c r="DH1438">
        <v>-19</v>
      </c>
      <c r="DI1438">
        <v>-28</v>
      </c>
      <c r="DJ1438">
        <v>-29</v>
      </c>
      <c r="DK1438">
        <v>-38</v>
      </c>
      <c r="DL1438">
        <v>-28</v>
      </c>
      <c r="DM1438">
        <v>-37</v>
      </c>
      <c r="DN1438">
        <v>-16</v>
      </c>
      <c r="DO1438">
        <v>-25</v>
      </c>
      <c r="DP1438">
        <v>-15</v>
      </c>
      <c r="DQ1438">
        <v>-24</v>
      </c>
      <c r="DR1438">
        <v>-16</v>
      </c>
      <c r="DS1438">
        <v>-25</v>
      </c>
      <c r="DT1438">
        <v>-10</v>
      </c>
      <c r="DU1438">
        <v>-19</v>
      </c>
      <c r="DV1438">
        <v>2</v>
      </c>
      <c r="DW1438">
        <v>-7</v>
      </c>
      <c r="DX1438">
        <v>-4</v>
      </c>
      <c r="DY1438">
        <v>-13</v>
      </c>
      <c r="DZ1438">
        <v>-2</v>
      </c>
      <c r="EA1438">
        <v>-11</v>
      </c>
      <c r="EB1438">
        <v>0</v>
      </c>
      <c r="EC1438">
        <v>-9</v>
      </c>
      <c r="ED1438">
        <v>-3</v>
      </c>
      <c r="EE1438">
        <v>-12</v>
      </c>
      <c r="EF1438">
        <v>1</v>
      </c>
      <c r="EG1438">
        <v>-8</v>
      </c>
      <c r="EH1438">
        <v>2</v>
      </c>
      <c r="EI1438">
        <v>-7</v>
      </c>
      <c r="EJ1438">
        <v>-2</v>
      </c>
      <c r="EK1438">
        <v>-11</v>
      </c>
      <c r="EL1438">
        <v>9</v>
      </c>
      <c r="EM1438">
        <v>0</v>
      </c>
      <c r="EN1438">
        <v>9</v>
      </c>
      <c r="EO1438">
        <v>0</v>
      </c>
      <c r="EP1438">
        <v>144.53614060000001</v>
      </c>
      <c r="EQ1438">
        <v>132.7121348</v>
      </c>
      <c r="ER1438">
        <v>88.908611890000003</v>
      </c>
      <c r="ES1438">
        <v>87.6282085</v>
      </c>
      <c r="ET1438">
        <v>169.43044190000001</v>
      </c>
      <c r="EU1438">
        <v>167.67009569999999</v>
      </c>
      <c r="EV1438">
        <v>88.151905560000003</v>
      </c>
      <c r="EW1438">
        <v>87.121658199999999</v>
      </c>
      <c r="EX1438">
        <v>53.113835610000002</v>
      </c>
      <c r="EY1438">
        <v>42.881637949999998</v>
      </c>
      <c r="EZ1438">
        <v>68.725024099999999</v>
      </c>
      <c r="FA1438">
        <v>63.246517189999999</v>
      </c>
      <c r="FB1438">
        <v>9.910362267</v>
      </c>
      <c r="FC1438">
        <v>5.5372428249999999</v>
      </c>
      <c r="FD1438">
        <v>28.667009230000001</v>
      </c>
      <c r="FE1438">
        <v>20.257926350000002</v>
      </c>
      <c r="FF1438">
        <v>8.7040471410000002</v>
      </c>
      <c r="FG1438">
        <v>4.6783842130000002</v>
      </c>
      <c r="FH1438">
        <v>2.7398978409999999</v>
      </c>
      <c r="FI1438">
        <v>1.4780151109999999</v>
      </c>
      <c r="FJ1438">
        <v>32.052044289999998</v>
      </c>
      <c r="FK1438">
        <v>32.855971940000003</v>
      </c>
      <c r="FL1438">
        <v>11.993695170000001</v>
      </c>
      <c r="FM1438">
        <v>8.1886806300000003</v>
      </c>
      <c r="FN1438">
        <v>0</v>
      </c>
      <c r="FO1438">
        <v>0</v>
      </c>
      <c r="FP1438">
        <v>2</v>
      </c>
      <c r="FQ1438">
        <v>0</v>
      </c>
      <c r="FR1438">
        <f>7/11</f>
        <v>0.63636363636363635</v>
      </c>
      <c r="FS1438">
        <v>1</v>
      </c>
      <c r="FT1438">
        <v>2</v>
      </c>
      <c r="FU1438">
        <v>1</v>
      </c>
      <c r="FV1438">
        <v>1</v>
      </c>
      <c r="FW1438">
        <v>2</v>
      </c>
      <c r="FX1438">
        <v>0</v>
      </c>
    </row>
    <row r="1439" spans="1:180" x14ac:dyDescent="0.3">
      <c r="A1439" s="7" t="s">
        <v>73</v>
      </c>
      <c r="B1439" s="7" t="s">
        <v>132</v>
      </c>
      <c r="C1439" t="s">
        <v>52</v>
      </c>
      <c r="D1439">
        <v>18</v>
      </c>
      <c r="E1439">
        <v>3</v>
      </c>
      <c r="F1439">
        <v>3.5737954940000001</v>
      </c>
      <c r="G1439">
        <v>1.0744776119999999</v>
      </c>
      <c r="H1439">
        <v>0.77970537299999998</v>
      </c>
      <c r="I1439">
        <v>0.72110447799999999</v>
      </c>
      <c r="J1439">
        <v>1.66950541</v>
      </c>
      <c r="K1439">
        <v>2.6379740150000002</v>
      </c>
      <c r="L1439">
        <v>0.79020979599999996</v>
      </c>
      <c r="M1439">
        <v>2.1275030799999999</v>
      </c>
      <c r="N1439">
        <v>22.814519359999998</v>
      </c>
      <c r="O1439">
        <v>17.66528315</v>
      </c>
      <c r="P1439">
        <v>1.1748701210000001</v>
      </c>
      <c r="Q1439">
        <v>2.7289470640000002</v>
      </c>
      <c r="R1439">
        <v>2.0143827050000001</v>
      </c>
      <c r="S1439">
        <v>1.0629166919999999</v>
      </c>
      <c r="T1439">
        <v>0.13725490200000001</v>
      </c>
      <c r="U1439">
        <v>0.764705882</v>
      </c>
      <c r="V1439">
        <v>0.2</v>
      </c>
      <c r="W1439">
        <v>0.8</v>
      </c>
      <c r="X1439">
        <v>0.185185185</v>
      </c>
      <c r="Y1439">
        <v>0.70370370400000004</v>
      </c>
      <c r="Z1439">
        <v>-32</v>
      </c>
      <c r="AA1439" s="5" t="s">
        <v>197</v>
      </c>
      <c r="AB1439">
        <v>-28</v>
      </c>
      <c r="AC1439">
        <v>4</v>
      </c>
      <c r="AD1439" s="5" t="s">
        <v>186</v>
      </c>
      <c r="AE1439">
        <v>7</v>
      </c>
      <c r="AF1439">
        <v>-22</v>
      </c>
      <c r="AG1439">
        <v>10</v>
      </c>
      <c r="AH1439">
        <v>-22</v>
      </c>
      <c r="AI1439">
        <v>10</v>
      </c>
      <c r="AJ1439">
        <v>-21</v>
      </c>
      <c r="AK1439">
        <v>11</v>
      </c>
      <c r="AL1439">
        <v>-21</v>
      </c>
      <c r="AM1439">
        <v>11</v>
      </c>
      <c r="AN1439">
        <v>-20</v>
      </c>
      <c r="AO1439">
        <v>12</v>
      </c>
      <c r="AP1439">
        <v>-17</v>
      </c>
      <c r="AQ1439">
        <v>15</v>
      </c>
      <c r="AR1439">
        <v>-16</v>
      </c>
      <c r="AS1439">
        <v>16</v>
      </c>
      <c r="AT1439">
        <v>-16</v>
      </c>
      <c r="AU1439">
        <v>16</v>
      </c>
      <c r="AV1439">
        <v>-15</v>
      </c>
      <c r="AW1439">
        <v>17</v>
      </c>
      <c r="AX1439">
        <v>-12</v>
      </c>
      <c r="AY1439">
        <v>20</v>
      </c>
      <c r="AZ1439">
        <v>-12</v>
      </c>
      <c r="BA1439">
        <v>20</v>
      </c>
      <c r="BB1439">
        <v>-11</v>
      </c>
      <c r="BC1439">
        <v>21</v>
      </c>
      <c r="BD1439">
        <v>-10</v>
      </c>
      <c r="BE1439">
        <v>22</v>
      </c>
      <c r="BF1439">
        <v>-10</v>
      </c>
      <c r="BG1439">
        <v>22</v>
      </c>
      <c r="BH1439">
        <v>-8</v>
      </c>
      <c r="BI1439">
        <v>24</v>
      </c>
      <c r="BJ1439">
        <v>0</v>
      </c>
      <c r="BK1439">
        <v>32</v>
      </c>
      <c r="BL1439">
        <v>0</v>
      </c>
      <c r="BM1439">
        <v>32</v>
      </c>
      <c r="BN1439">
        <v>-8</v>
      </c>
      <c r="BO1439">
        <v>0</v>
      </c>
      <c r="BP1439">
        <v>-4</v>
      </c>
      <c r="BQ1439">
        <v>0</v>
      </c>
      <c r="BR1439">
        <v>-3</v>
      </c>
      <c r="BS1439">
        <v>1</v>
      </c>
      <c r="BT1439">
        <v>-3</v>
      </c>
      <c r="BU1439">
        <v>1</v>
      </c>
      <c r="BV1439">
        <v>-2</v>
      </c>
      <c r="BW1439">
        <v>1</v>
      </c>
      <c r="BX1439">
        <v>0</v>
      </c>
      <c r="BY1439">
        <v>0</v>
      </c>
      <c r="BZ1439">
        <v>-3</v>
      </c>
      <c r="CA1439">
        <v>-1</v>
      </c>
      <c r="CB1439">
        <v>-2</v>
      </c>
      <c r="CC1439">
        <v>5</v>
      </c>
      <c r="CD1439">
        <v>-2</v>
      </c>
      <c r="CE1439">
        <v>1</v>
      </c>
      <c r="CF1439">
        <v>0</v>
      </c>
      <c r="CG1439">
        <v>0</v>
      </c>
      <c r="CH1439">
        <v>0</v>
      </c>
      <c r="CI1439">
        <v>0</v>
      </c>
      <c r="CJ1439">
        <v>0</v>
      </c>
      <c r="CK1439">
        <v>2</v>
      </c>
      <c r="CL1439">
        <v>4</v>
      </c>
      <c r="CM1439">
        <v>-3</v>
      </c>
      <c r="CN1439">
        <v>0</v>
      </c>
      <c r="CO1439">
        <v>1</v>
      </c>
      <c r="CP1439">
        <v>-2</v>
      </c>
      <c r="CQ1439">
        <v>0</v>
      </c>
      <c r="CR1439">
        <v>-3</v>
      </c>
      <c r="CS1439">
        <v>1</v>
      </c>
      <c r="CT1439">
        <v>-1</v>
      </c>
      <c r="CU1439">
        <v>3</v>
      </c>
      <c r="CV1439">
        <v>-1</v>
      </c>
      <c r="CW1439">
        <v>1</v>
      </c>
      <c r="CX1439">
        <v>0</v>
      </c>
      <c r="CY1439">
        <v>3</v>
      </c>
      <c r="CZ1439">
        <v>0</v>
      </c>
      <c r="DA1439">
        <v>8</v>
      </c>
      <c r="DB1439">
        <v>-54</v>
      </c>
      <c r="DC1439">
        <v>0</v>
      </c>
      <c r="DD1439">
        <v>-45</v>
      </c>
      <c r="DE1439">
        <v>9</v>
      </c>
      <c r="DF1439">
        <v>-45</v>
      </c>
      <c r="DG1439">
        <v>9</v>
      </c>
      <c r="DH1439">
        <v>-41</v>
      </c>
      <c r="DI1439">
        <v>13</v>
      </c>
      <c r="DJ1439">
        <v>-37</v>
      </c>
      <c r="DK1439">
        <v>17</v>
      </c>
      <c r="DL1439">
        <v>-41</v>
      </c>
      <c r="DM1439">
        <v>13</v>
      </c>
      <c r="DN1439">
        <v>-35</v>
      </c>
      <c r="DO1439">
        <v>19</v>
      </c>
      <c r="DP1439">
        <v>-34</v>
      </c>
      <c r="DQ1439">
        <v>20</v>
      </c>
      <c r="DR1439">
        <v>-33</v>
      </c>
      <c r="DS1439">
        <v>21</v>
      </c>
      <c r="DT1439">
        <v>-33.5</v>
      </c>
      <c r="DU1439">
        <v>20.5</v>
      </c>
      <c r="DV1439">
        <v>-33.5</v>
      </c>
      <c r="DW1439">
        <v>20.5</v>
      </c>
      <c r="DX1439">
        <v>-35</v>
      </c>
      <c r="DY1439">
        <v>19</v>
      </c>
      <c r="DZ1439">
        <v>-25</v>
      </c>
      <c r="EA1439">
        <v>29</v>
      </c>
      <c r="EB1439">
        <v>-21</v>
      </c>
      <c r="EC1439">
        <v>33</v>
      </c>
      <c r="ED1439">
        <v>-24</v>
      </c>
      <c r="EE1439">
        <v>30</v>
      </c>
      <c r="EF1439">
        <v>-25</v>
      </c>
      <c r="EG1439">
        <v>29</v>
      </c>
      <c r="EH1439">
        <v>-19</v>
      </c>
      <c r="EI1439">
        <v>35</v>
      </c>
      <c r="EJ1439">
        <v>-17</v>
      </c>
      <c r="EK1439">
        <v>37</v>
      </c>
      <c r="EL1439">
        <v>-9</v>
      </c>
      <c r="EM1439">
        <v>45</v>
      </c>
      <c r="EN1439">
        <v>0</v>
      </c>
      <c r="EO1439">
        <v>54</v>
      </c>
      <c r="EP1439">
        <v>115.22738409999999</v>
      </c>
      <c r="EQ1439">
        <v>196.27506539999999</v>
      </c>
      <c r="ER1439">
        <v>86.053824849999998</v>
      </c>
      <c r="ES1439">
        <v>89.244935780000006</v>
      </c>
      <c r="ET1439">
        <v>142.14004829999999</v>
      </c>
      <c r="EU1439">
        <v>252.4065555</v>
      </c>
      <c r="EV1439">
        <v>85.486615220000004</v>
      </c>
      <c r="EW1439">
        <v>90.445275429999995</v>
      </c>
      <c r="EX1439">
        <v>48.993524100000002</v>
      </c>
      <c r="EY1439">
        <v>82.291925969999994</v>
      </c>
      <c r="EZ1439">
        <v>63.040708279999997</v>
      </c>
      <c r="FA1439">
        <v>73.589351539999996</v>
      </c>
      <c r="FB1439">
        <v>8.5650953390000009</v>
      </c>
      <c r="FC1439">
        <v>13.613218160000001</v>
      </c>
      <c r="FD1439">
        <v>21.708839279999999</v>
      </c>
      <c r="FE1439">
        <v>48.034954829999997</v>
      </c>
      <c r="FF1439">
        <v>6.2079491640000004</v>
      </c>
      <c r="FG1439">
        <v>13.959976709999999</v>
      </c>
      <c r="FH1439">
        <v>1.175546207</v>
      </c>
      <c r="FI1439">
        <v>3.0505250670000001</v>
      </c>
      <c r="FJ1439">
        <v>34.790001160000003</v>
      </c>
      <c r="FK1439">
        <v>38.452448529999998</v>
      </c>
      <c r="FL1439">
        <v>12.059231860000001</v>
      </c>
      <c r="FM1439">
        <v>17.075004719999999</v>
      </c>
      <c r="FN1439">
        <v>0</v>
      </c>
      <c r="FO1439">
        <v>0</v>
      </c>
      <c r="FP1439">
        <v>0</v>
      </c>
      <c r="FQ1439">
        <v>8</v>
      </c>
      <c r="FR1439">
        <v>0</v>
      </c>
      <c r="FS1439">
        <v>2</v>
      </c>
      <c r="FT1439">
        <v>0</v>
      </c>
      <c r="FU1439">
        <v>4</v>
      </c>
      <c r="FV1439">
        <v>2</v>
      </c>
      <c r="FW1439">
        <v>0</v>
      </c>
      <c r="FX1439">
        <v>1</v>
      </c>
    </row>
    <row r="1440" spans="1:180" x14ac:dyDescent="0.3">
      <c r="A1440" s="7" t="s">
        <v>75</v>
      </c>
      <c r="B1440" s="7" t="s">
        <v>51</v>
      </c>
      <c r="C1440" t="s">
        <v>52</v>
      </c>
      <c r="D1440">
        <v>18</v>
      </c>
      <c r="E1440">
        <v>3</v>
      </c>
      <c r="F1440">
        <v>1.676451613</v>
      </c>
      <c r="G1440">
        <v>1.9341525420000001</v>
      </c>
      <c r="H1440">
        <v>0.68064516100000005</v>
      </c>
      <c r="I1440">
        <v>0.60468644100000002</v>
      </c>
      <c r="J1440">
        <v>1.634058971</v>
      </c>
      <c r="K1440">
        <v>0.68317914199999996</v>
      </c>
      <c r="L1440">
        <v>0.87160375199999995</v>
      </c>
      <c r="M1440">
        <v>0.768834778</v>
      </c>
      <c r="N1440">
        <v>19.269494120000001</v>
      </c>
      <c r="O1440">
        <v>24.550566029999999</v>
      </c>
      <c r="P1440">
        <v>1.4710437489999999</v>
      </c>
      <c r="Q1440">
        <v>1.26092286</v>
      </c>
      <c r="R1440">
        <v>1.6486786490000001</v>
      </c>
      <c r="S1440">
        <v>1.818211754</v>
      </c>
      <c r="T1440">
        <v>0.37254902000000001</v>
      </c>
      <c r="U1440">
        <v>0.29411764699999998</v>
      </c>
      <c r="V1440">
        <v>0.46666666699999998</v>
      </c>
      <c r="W1440">
        <v>0.33333333300000001</v>
      </c>
      <c r="X1440">
        <v>0.33333333300000001</v>
      </c>
      <c r="Y1440">
        <v>0.5</v>
      </c>
      <c r="Z1440">
        <v>-20</v>
      </c>
      <c r="AA1440" s="5" t="s">
        <v>213</v>
      </c>
      <c r="AB1440">
        <v>-16</v>
      </c>
      <c r="AC1440">
        <v>-20</v>
      </c>
      <c r="AD1440" s="5" t="s">
        <v>214</v>
      </c>
      <c r="AE1440">
        <v>-17</v>
      </c>
      <c r="AF1440">
        <v>-10</v>
      </c>
      <c r="AG1440">
        <v>-14</v>
      </c>
      <c r="AH1440">
        <v>-10</v>
      </c>
      <c r="AI1440">
        <v>-14</v>
      </c>
      <c r="AJ1440">
        <v>-9</v>
      </c>
      <c r="AK1440">
        <v>-13</v>
      </c>
      <c r="AL1440">
        <v>-9</v>
      </c>
      <c r="AM1440">
        <v>-13</v>
      </c>
      <c r="AN1440">
        <v>-8</v>
      </c>
      <c r="AO1440">
        <v>-12</v>
      </c>
      <c r="AP1440">
        <v>-5</v>
      </c>
      <c r="AQ1440">
        <v>-9</v>
      </c>
      <c r="AR1440">
        <v>-4</v>
      </c>
      <c r="AS1440">
        <v>-8</v>
      </c>
      <c r="AT1440">
        <v>-4</v>
      </c>
      <c r="AU1440">
        <v>-8</v>
      </c>
      <c r="AV1440">
        <v>-3</v>
      </c>
      <c r="AW1440">
        <v>-7</v>
      </c>
      <c r="AX1440">
        <v>0</v>
      </c>
      <c r="AY1440">
        <v>-4</v>
      </c>
      <c r="AZ1440">
        <v>0</v>
      </c>
      <c r="BA1440">
        <v>-4</v>
      </c>
      <c r="BB1440">
        <v>1</v>
      </c>
      <c r="BC1440">
        <v>-3</v>
      </c>
      <c r="BD1440">
        <v>2</v>
      </c>
      <c r="BE1440">
        <v>-2</v>
      </c>
      <c r="BF1440">
        <v>2</v>
      </c>
      <c r="BG1440">
        <v>-2</v>
      </c>
      <c r="BH1440">
        <v>4</v>
      </c>
      <c r="BI1440">
        <v>0</v>
      </c>
      <c r="BJ1440">
        <v>12</v>
      </c>
      <c r="BK1440">
        <v>8</v>
      </c>
      <c r="BL1440">
        <v>12</v>
      </c>
      <c r="BM1440">
        <v>8</v>
      </c>
      <c r="BN1440">
        <v>3</v>
      </c>
      <c r="BO1440">
        <v>-1</v>
      </c>
      <c r="BP1440">
        <v>-1</v>
      </c>
      <c r="BQ1440">
        <v>0</v>
      </c>
      <c r="BR1440">
        <v>-3</v>
      </c>
      <c r="BS1440">
        <v>-4</v>
      </c>
      <c r="BT1440">
        <v>-1</v>
      </c>
      <c r="BU1440">
        <v>1</v>
      </c>
      <c r="BV1440">
        <v>-1</v>
      </c>
      <c r="BW1440">
        <v>0</v>
      </c>
      <c r="BX1440">
        <v>-2</v>
      </c>
      <c r="BY1440">
        <v>-1</v>
      </c>
      <c r="BZ1440">
        <v>1</v>
      </c>
      <c r="CA1440">
        <v>-2</v>
      </c>
      <c r="CB1440">
        <v>-1</v>
      </c>
      <c r="CC1440">
        <v>0</v>
      </c>
      <c r="CD1440">
        <v>-2</v>
      </c>
      <c r="CE1440">
        <v>-5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-1</v>
      </c>
      <c r="CN1440">
        <v>2</v>
      </c>
      <c r="CO1440">
        <v>-1</v>
      </c>
      <c r="CP1440">
        <v>0</v>
      </c>
      <c r="CQ1440">
        <v>0</v>
      </c>
      <c r="CR1440">
        <v>3</v>
      </c>
      <c r="CS1440">
        <v>0</v>
      </c>
      <c r="CT1440">
        <v>0</v>
      </c>
      <c r="CU1440">
        <v>-1</v>
      </c>
      <c r="CV1440">
        <v>1</v>
      </c>
      <c r="CW1440">
        <v>0</v>
      </c>
      <c r="CX1440">
        <v>0</v>
      </c>
      <c r="CY1440">
        <v>1</v>
      </c>
      <c r="CZ1440">
        <v>-4</v>
      </c>
      <c r="DA1440">
        <v>1</v>
      </c>
      <c r="DB1440">
        <v>-29</v>
      </c>
      <c r="DC1440">
        <v>-37</v>
      </c>
      <c r="DD1440">
        <v>-20</v>
      </c>
      <c r="DE1440">
        <v>-28</v>
      </c>
      <c r="DF1440">
        <v>-20</v>
      </c>
      <c r="DG1440">
        <v>-28</v>
      </c>
      <c r="DH1440">
        <v>-16</v>
      </c>
      <c r="DI1440">
        <v>-24</v>
      </c>
      <c r="DJ1440">
        <v>-12</v>
      </c>
      <c r="DK1440">
        <v>-20</v>
      </c>
      <c r="DL1440">
        <v>-16</v>
      </c>
      <c r="DM1440">
        <v>-24</v>
      </c>
      <c r="DN1440">
        <v>-10</v>
      </c>
      <c r="DO1440">
        <v>-18</v>
      </c>
      <c r="DP1440">
        <v>-9</v>
      </c>
      <c r="DQ1440">
        <v>-17</v>
      </c>
      <c r="DR1440">
        <v>-8</v>
      </c>
      <c r="DS1440">
        <v>-16</v>
      </c>
      <c r="DT1440">
        <v>-8.5</v>
      </c>
      <c r="DU1440">
        <v>-16.5</v>
      </c>
      <c r="DV1440">
        <v>-8.5</v>
      </c>
      <c r="DW1440">
        <v>-16.5</v>
      </c>
      <c r="DX1440">
        <v>-10</v>
      </c>
      <c r="DY1440">
        <v>-18</v>
      </c>
      <c r="DZ1440">
        <v>0</v>
      </c>
      <c r="EA1440">
        <v>-8</v>
      </c>
      <c r="EB1440">
        <v>4</v>
      </c>
      <c r="EC1440">
        <v>-4</v>
      </c>
      <c r="ED1440">
        <v>1</v>
      </c>
      <c r="EE1440">
        <v>-7</v>
      </c>
      <c r="EF1440">
        <v>0</v>
      </c>
      <c r="EG1440">
        <v>-8</v>
      </c>
      <c r="EH1440">
        <v>6</v>
      </c>
      <c r="EI1440">
        <v>-2</v>
      </c>
      <c r="EJ1440">
        <v>8</v>
      </c>
      <c r="EK1440">
        <v>0</v>
      </c>
      <c r="EL1440">
        <v>16</v>
      </c>
      <c r="EM1440">
        <v>8</v>
      </c>
      <c r="EN1440">
        <v>25</v>
      </c>
      <c r="EO1440">
        <v>17</v>
      </c>
      <c r="EP1440">
        <v>137.51820309999999</v>
      </c>
      <c r="EQ1440">
        <v>115.5262997</v>
      </c>
      <c r="ER1440">
        <v>84.995169480000001</v>
      </c>
      <c r="ES1440">
        <v>84.190187080000001</v>
      </c>
      <c r="ET1440">
        <v>153.62815069999999</v>
      </c>
      <c r="EU1440">
        <v>147.15999590000001</v>
      </c>
      <c r="EV1440">
        <v>85.792124189999996</v>
      </c>
      <c r="EW1440">
        <v>84.363348869999996</v>
      </c>
      <c r="EX1440">
        <v>48.244080029999999</v>
      </c>
      <c r="EY1440">
        <v>53.775190729999998</v>
      </c>
      <c r="EZ1440">
        <v>63.396016009999997</v>
      </c>
      <c r="FA1440">
        <v>60.20725358</v>
      </c>
      <c r="FB1440">
        <v>8.8125592410000007</v>
      </c>
      <c r="FC1440">
        <v>7.2932372809999997</v>
      </c>
      <c r="FD1440">
        <v>27.048383699999999</v>
      </c>
      <c r="FE1440">
        <v>22.77713739</v>
      </c>
      <c r="FF1440">
        <v>7.3785990899999998</v>
      </c>
      <c r="FG1440">
        <v>7.2444434619999996</v>
      </c>
      <c r="FH1440">
        <v>1.8054589640000001</v>
      </c>
      <c r="FI1440">
        <v>2.5845294989999998</v>
      </c>
      <c r="FJ1440">
        <v>36.989658609999999</v>
      </c>
      <c r="FK1440">
        <v>33.082365090000003</v>
      </c>
      <c r="FL1440">
        <v>13.7158578</v>
      </c>
      <c r="FM1440">
        <v>7.2021335449999997</v>
      </c>
      <c r="FN1440">
        <v>1</v>
      </c>
      <c r="FO1440">
        <v>0</v>
      </c>
      <c r="FP1440">
        <v>3</v>
      </c>
      <c r="FQ1440">
        <v>2</v>
      </c>
      <c r="FR1440">
        <v>1</v>
      </c>
      <c r="FS1440">
        <v>1</v>
      </c>
      <c r="FT1440">
        <v>3</v>
      </c>
      <c r="FU1440">
        <v>0</v>
      </c>
      <c r="FV1440">
        <v>1</v>
      </c>
      <c r="FW1440">
        <v>2</v>
      </c>
      <c r="FX1440">
        <v>0</v>
      </c>
    </row>
    <row r="1441" spans="1:180" x14ac:dyDescent="0.3">
      <c r="A1441" s="7" t="s">
        <v>53</v>
      </c>
      <c r="B1441" s="7" t="s">
        <v>85</v>
      </c>
      <c r="C1441" t="s">
        <v>55</v>
      </c>
      <c r="D1441">
        <v>20</v>
      </c>
      <c r="E1441">
        <v>3</v>
      </c>
      <c r="F1441">
        <v>1.4344041780000001</v>
      </c>
      <c r="G1441">
        <v>1.303943662</v>
      </c>
      <c r="H1441">
        <v>0.67973715599999995</v>
      </c>
      <c r="I1441">
        <v>0.69184506999999995</v>
      </c>
      <c r="J1441">
        <v>0.81004625900000005</v>
      </c>
      <c r="K1441">
        <v>1.241596567</v>
      </c>
      <c r="L1441">
        <v>0.77198039100000004</v>
      </c>
      <c r="M1441">
        <v>0.97779921400000003</v>
      </c>
      <c r="N1441">
        <v>17.000315480000001</v>
      </c>
      <c r="O1441">
        <v>15.392255670000001</v>
      </c>
      <c r="P1441">
        <v>1.1437211890000001</v>
      </c>
      <c r="Q1441">
        <v>1.411221056</v>
      </c>
      <c r="R1441">
        <v>1.3768234559999999</v>
      </c>
      <c r="S1441">
        <v>1.2575156009999999</v>
      </c>
      <c r="T1441">
        <v>0.28070175400000003</v>
      </c>
      <c r="U1441">
        <v>0.49122807000000002</v>
      </c>
      <c r="V1441">
        <v>0.26666666700000002</v>
      </c>
      <c r="W1441">
        <v>0.46666666699999998</v>
      </c>
      <c r="X1441">
        <v>0.33333333300000001</v>
      </c>
      <c r="Y1441">
        <v>0.29629629600000001</v>
      </c>
      <c r="Z1441">
        <v>-28</v>
      </c>
      <c r="AA1441" s="5" t="s">
        <v>210</v>
      </c>
      <c r="AB1441">
        <v>-21</v>
      </c>
      <c r="AC1441">
        <v>-9</v>
      </c>
      <c r="AD1441" s="5" t="s">
        <v>185</v>
      </c>
      <c r="AE1441">
        <v>-6</v>
      </c>
      <c r="AF1441">
        <v>-17</v>
      </c>
      <c r="AG1441">
        <v>-5</v>
      </c>
      <c r="AH1441">
        <v>-17</v>
      </c>
      <c r="AI1441">
        <v>-5</v>
      </c>
      <c r="AJ1441">
        <v>-14</v>
      </c>
      <c r="AK1441">
        <v>-2</v>
      </c>
      <c r="AL1441">
        <v>-12</v>
      </c>
      <c r="AM1441">
        <v>0</v>
      </c>
      <c r="AN1441">
        <v>-10</v>
      </c>
      <c r="AO1441">
        <v>2</v>
      </c>
      <c r="AP1441">
        <v>-8</v>
      </c>
      <c r="AQ1441">
        <v>4</v>
      </c>
      <c r="AR1441">
        <v>-7</v>
      </c>
      <c r="AS1441">
        <v>5</v>
      </c>
      <c r="AT1441">
        <v>-7</v>
      </c>
      <c r="AU1441">
        <v>5</v>
      </c>
      <c r="AV1441">
        <v>-6</v>
      </c>
      <c r="AW1441">
        <v>6</v>
      </c>
      <c r="AX1441">
        <v>-5</v>
      </c>
      <c r="AY1441">
        <v>7</v>
      </c>
      <c r="AZ1441">
        <v>-4</v>
      </c>
      <c r="BA1441">
        <v>8</v>
      </c>
      <c r="BB1441">
        <v>-3</v>
      </c>
      <c r="BC1441">
        <v>9</v>
      </c>
      <c r="BD1441">
        <v>-3</v>
      </c>
      <c r="BE1441">
        <v>9</v>
      </c>
      <c r="BF1441">
        <v>-2</v>
      </c>
      <c r="BG1441">
        <v>10</v>
      </c>
      <c r="BH1441">
        <v>-1</v>
      </c>
      <c r="BI1441">
        <v>11</v>
      </c>
      <c r="BJ1441">
        <v>0</v>
      </c>
      <c r="BK1441">
        <v>12</v>
      </c>
      <c r="BL1441">
        <v>4</v>
      </c>
      <c r="BM1441">
        <v>16</v>
      </c>
      <c r="BN1441">
        <v>-2</v>
      </c>
      <c r="BO1441">
        <v>-5</v>
      </c>
      <c r="BP1441">
        <v>0</v>
      </c>
      <c r="BQ1441">
        <v>-2</v>
      </c>
      <c r="BR1441">
        <v>-4</v>
      </c>
      <c r="BS1441">
        <v>-4</v>
      </c>
      <c r="BT1441">
        <v>-2</v>
      </c>
      <c r="BU1441">
        <v>0</v>
      </c>
      <c r="BV1441">
        <v>-1</v>
      </c>
      <c r="BW1441">
        <v>1</v>
      </c>
      <c r="BX1441">
        <v>0</v>
      </c>
      <c r="BY1441">
        <v>-2</v>
      </c>
      <c r="BZ1441">
        <v>-2</v>
      </c>
      <c r="CA1441">
        <v>0</v>
      </c>
      <c r="CB1441">
        <v>-2</v>
      </c>
      <c r="CC1441">
        <v>2</v>
      </c>
      <c r="CD1441">
        <v>2</v>
      </c>
      <c r="CE1441">
        <v>0</v>
      </c>
      <c r="CF1441">
        <v>-1</v>
      </c>
      <c r="CG1441">
        <v>1</v>
      </c>
      <c r="CH1441">
        <v>2</v>
      </c>
      <c r="CI1441">
        <v>-2</v>
      </c>
      <c r="CJ1441">
        <v>-2</v>
      </c>
      <c r="CK1441">
        <v>0</v>
      </c>
      <c r="CL1441">
        <v>1</v>
      </c>
      <c r="CM1441">
        <v>2</v>
      </c>
      <c r="CN1441">
        <v>0</v>
      </c>
      <c r="CO1441">
        <v>1</v>
      </c>
      <c r="CP1441">
        <v>0</v>
      </c>
      <c r="CQ1441">
        <v>-2</v>
      </c>
      <c r="CR1441">
        <v>-1</v>
      </c>
      <c r="CS1441">
        <v>-2</v>
      </c>
      <c r="CT1441">
        <v>0</v>
      </c>
      <c r="CU1441">
        <v>1</v>
      </c>
      <c r="CV1441">
        <v>0</v>
      </c>
      <c r="CW1441">
        <v>1</v>
      </c>
      <c r="CX1441">
        <v>0</v>
      </c>
      <c r="CY1441">
        <v>2</v>
      </c>
      <c r="CZ1441">
        <v>0</v>
      </c>
      <c r="DA1441">
        <v>0</v>
      </c>
      <c r="DB1441">
        <v>-38</v>
      </c>
      <c r="DC1441">
        <v>-34</v>
      </c>
      <c r="DD1441">
        <v>-27</v>
      </c>
      <c r="DE1441">
        <v>-23</v>
      </c>
      <c r="DF1441">
        <v>-32</v>
      </c>
      <c r="DG1441">
        <v>-28</v>
      </c>
      <c r="DH1441">
        <v>-21</v>
      </c>
      <c r="DI1441">
        <v>-17</v>
      </c>
      <c r="DJ1441">
        <v>-19</v>
      </c>
      <c r="DK1441">
        <v>-15</v>
      </c>
      <c r="DL1441">
        <v>-25</v>
      </c>
      <c r="DM1441">
        <v>-21</v>
      </c>
      <c r="DN1441">
        <v>-4</v>
      </c>
      <c r="DO1441">
        <v>0</v>
      </c>
      <c r="DP1441">
        <v>-4</v>
      </c>
      <c r="DQ1441">
        <v>0</v>
      </c>
      <c r="DR1441">
        <v>-5</v>
      </c>
      <c r="DS1441">
        <v>-1</v>
      </c>
      <c r="DT1441">
        <v>-10</v>
      </c>
      <c r="DU1441">
        <v>-6</v>
      </c>
      <c r="DV1441">
        <v>-5</v>
      </c>
      <c r="DW1441">
        <v>-1</v>
      </c>
      <c r="DX1441">
        <v>-11</v>
      </c>
      <c r="DY1441">
        <v>-7</v>
      </c>
      <c r="DZ1441">
        <v>-11</v>
      </c>
      <c r="EA1441">
        <v>-7</v>
      </c>
      <c r="EB1441">
        <v>-11</v>
      </c>
      <c r="EC1441">
        <v>-7</v>
      </c>
      <c r="ED1441">
        <v>-8</v>
      </c>
      <c r="EE1441">
        <v>-4</v>
      </c>
      <c r="EF1441">
        <v>-3</v>
      </c>
      <c r="EG1441">
        <v>1</v>
      </c>
      <c r="EH1441">
        <v>-4</v>
      </c>
      <c r="EI1441">
        <v>0</v>
      </c>
      <c r="EJ1441">
        <v>-5</v>
      </c>
      <c r="EK1441">
        <v>-1</v>
      </c>
      <c r="EL1441">
        <v>0</v>
      </c>
      <c r="EM1441">
        <v>4</v>
      </c>
      <c r="EN1441">
        <v>3</v>
      </c>
      <c r="EO1441">
        <v>7</v>
      </c>
      <c r="EP1441">
        <v>112.9890367</v>
      </c>
      <c r="EQ1441">
        <v>82.662754000000007</v>
      </c>
      <c r="ER1441">
        <v>82.979326880000002</v>
      </c>
      <c r="ES1441">
        <v>83.687960259999997</v>
      </c>
      <c r="ET1441">
        <v>117.2235173</v>
      </c>
      <c r="EU1441">
        <v>106.378435</v>
      </c>
      <c r="EV1441">
        <v>78.975030590000003</v>
      </c>
      <c r="EW1441">
        <v>81.825200219999999</v>
      </c>
      <c r="EX1441">
        <v>42.090320370000001</v>
      </c>
      <c r="EY1441">
        <v>46.886388060000002</v>
      </c>
      <c r="EZ1441">
        <v>55.869270880000002</v>
      </c>
      <c r="FA1441">
        <v>56.649650790000003</v>
      </c>
      <c r="FB1441">
        <v>7.7457107369999996</v>
      </c>
      <c r="FC1441">
        <v>7.5584889779999997</v>
      </c>
      <c r="FD1441">
        <v>22.00315608</v>
      </c>
      <c r="FE1441">
        <v>19.41896272</v>
      </c>
      <c r="FF1441">
        <v>7.4362707629999996</v>
      </c>
      <c r="FG1441">
        <v>6.2050109070000001</v>
      </c>
      <c r="FH1441">
        <v>3.1907467989999998</v>
      </c>
      <c r="FI1441">
        <v>2.4798196629999998</v>
      </c>
      <c r="FJ1441">
        <v>31.748844729999998</v>
      </c>
      <c r="FK1441">
        <v>34.449410149999999</v>
      </c>
      <c r="FL1441">
        <v>9.5586337700000001</v>
      </c>
      <c r="FM1441">
        <v>11.327197269999999</v>
      </c>
      <c r="FN1441">
        <v>0</v>
      </c>
      <c r="FO1441">
        <v>0</v>
      </c>
      <c r="FP1441">
        <v>0</v>
      </c>
      <c r="FQ1441">
        <v>2</v>
      </c>
      <c r="FR1441">
        <f>3/15</f>
        <v>0.2</v>
      </c>
      <c r="FS1441">
        <v>1</v>
      </c>
      <c r="FT1441">
        <v>3</v>
      </c>
      <c r="FU1441">
        <v>1</v>
      </c>
      <c r="FV1441">
        <v>1</v>
      </c>
      <c r="FW1441">
        <v>2</v>
      </c>
      <c r="FX1441">
        <v>0</v>
      </c>
    </row>
    <row r="1442" spans="1:180" x14ac:dyDescent="0.3">
      <c r="A1442" s="7" t="s">
        <v>379</v>
      </c>
      <c r="B1442" s="7" t="s">
        <v>81</v>
      </c>
      <c r="C1442" t="s">
        <v>55</v>
      </c>
      <c r="D1442">
        <v>20</v>
      </c>
      <c r="E1442">
        <v>3</v>
      </c>
      <c r="F1442">
        <v>1.35</v>
      </c>
      <c r="G1442">
        <v>0.98399999999999999</v>
      </c>
      <c r="H1442">
        <v>0.74</v>
      </c>
      <c r="I1442">
        <v>0.73580000000000001</v>
      </c>
      <c r="J1442">
        <v>0.64461711300000002</v>
      </c>
      <c r="K1442">
        <v>1.3040912570000001</v>
      </c>
      <c r="L1442">
        <v>0.57680288499999999</v>
      </c>
      <c r="M1442">
        <v>0.926095891</v>
      </c>
      <c r="N1442">
        <v>21.023031039999999</v>
      </c>
      <c r="O1442">
        <v>17.932734050000001</v>
      </c>
      <c r="P1442">
        <v>1.0110168859999999</v>
      </c>
      <c r="Q1442">
        <v>2.2365873280000002</v>
      </c>
      <c r="R1442">
        <v>1.424523378</v>
      </c>
      <c r="S1442">
        <v>0.933747997</v>
      </c>
      <c r="T1442">
        <v>0.33333333300000001</v>
      </c>
      <c r="U1442">
        <v>0.62962963000000005</v>
      </c>
      <c r="V1442">
        <v>0.2</v>
      </c>
      <c r="W1442">
        <v>0.86666666699999995</v>
      </c>
      <c r="X1442">
        <v>0.29629629600000001</v>
      </c>
      <c r="Y1442">
        <v>0.592592593</v>
      </c>
      <c r="Z1442">
        <v>-27</v>
      </c>
      <c r="AA1442" s="5" t="s">
        <v>215</v>
      </c>
      <c r="AB1442">
        <v>-20</v>
      </c>
      <c r="AC1442">
        <v>-3</v>
      </c>
      <c r="AD1442" s="5" t="s">
        <v>220</v>
      </c>
      <c r="AE1442">
        <v>0</v>
      </c>
      <c r="AF1442">
        <v>-16</v>
      </c>
      <c r="AG1442">
        <v>1</v>
      </c>
      <c r="AH1442">
        <v>-16</v>
      </c>
      <c r="AI1442">
        <v>1</v>
      </c>
      <c r="AJ1442">
        <v>-13</v>
      </c>
      <c r="AK1442">
        <v>4</v>
      </c>
      <c r="AL1442">
        <v>-11</v>
      </c>
      <c r="AM1442">
        <v>6</v>
      </c>
      <c r="AN1442">
        <v>-9</v>
      </c>
      <c r="AO1442">
        <v>8</v>
      </c>
      <c r="AP1442">
        <v>-7</v>
      </c>
      <c r="AQ1442">
        <v>10</v>
      </c>
      <c r="AR1442">
        <v>-6</v>
      </c>
      <c r="AS1442">
        <v>11</v>
      </c>
      <c r="AT1442">
        <v>-6</v>
      </c>
      <c r="AU1442">
        <v>11</v>
      </c>
      <c r="AV1442">
        <v>-5</v>
      </c>
      <c r="AW1442">
        <v>12</v>
      </c>
      <c r="AX1442">
        <v>-4</v>
      </c>
      <c r="AY1442">
        <v>13</v>
      </c>
      <c r="AZ1442">
        <v>-3</v>
      </c>
      <c r="BA1442">
        <v>14</v>
      </c>
      <c r="BB1442">
        <v>-2</v>
      </c>
      <c r="BC1442">
        <v>15</v>
      </c>
      <c r="BD1442">
        <v>-2</v>
      </c>
      <c r="BE1442">
        <v>15</v>
      </c>
      <c r="BF1442">
        <v>-1</v>
      </c>
      <c r="BG1442">
        <v>16</v>
      </c>
      <c r="BH1442">
        <v>0</v>
      </c>
      <c r="BI1442">
        <v>17</v>
      </c>
      <c r="BJ1442">
        <v>1</v>
      </c>
      <c r="BK1442">
        <v>18</v>
      </c>
      <c r="BL1442">
        <v>5</v>
      </c>
      <c r="BM1442">
        <v>22</v>
      </c>
      <c r="BN1442">
        <v>-2</v>
      </c>
      <c r="BO1442">
        <v>-1</v>
      </c>
      <c r="BP1442">
        <v>0</v>
      </c>
      <c r="BQ1442">
        <v>-2</v>
      </c>
      <c r="BR1442">
        <v>0</v>
      </c>
      <c r="BS1442">
        <v>0</v>
      </c>
      <c r="BT1442">
        <v>0</v>
      </c>
      <c r="BU1442">
        <v>4</v>
      </c>
      <c r="BV1442">
        <v>0</v>
      </c>
      <c r="BW1442">
        <v>0</v>
      </c>
      <c r="BX1442">
        <v>-3</v>
      </c>
      <c r="BY1442">
        <v>1</v>
      </c>
      <c r="BZ1442">
        <v>-1</v>
      </c>
      <c r="CA1442">
        <v>4</v>
      </c>
      <c r="CB1442">
        <v>-2</v>
      </c>
      <c r="CC1442">
        <v>3</v>
      </c>
      <c r="CD1442">
        <v>0</v>
      </c>
      <c r="CE1442">
        <v>-1</v>
      </c>
      <c r="CF1442">
        <v>-2</v>
      </c>
      <c r="CG1442">
        <v>-1</v>
      </c>
      <c r="CH1442">
        <v>0</v>
      </c>
      <c r="CI1442">
        <v>3</v>
      </c>
      <c r="CJ1442">
        <v>0</v>
      </c>
      <c r="CK1442">
        <v>1</v>
      </c>
      <c r="CL1442">
        <v>-1</v>
      </c>
      <c r="CM1442">
        <v>1</v>
      </c>
      <c r="CN1442">
        <v>1</v>
      </c>
      <c r="CO1442">
        <v>0</v>
      </c>
      <c r="CP1442">
        <v>1</v>
      </c>
      <c r="CQ1442">
        <v>0</v>
      </c>
      <c r="CR1442">
        <v>0</v>
      </c>
      <c r="CS1442">
        <v>3</v>
      </c>
      <c r="CT1442">
        <v>2</v>
      </c>
      <c r="CU1442">
        <v>0</v>
      </c>
      <c r="CV1442">
        <v>0</v>
      </c>
      <c r="CW1442">
        <v>0</v>
      </c>
      <c r="CX1442">
        <v>0</v>
      </c>
      <c r="CY1442">
        <v>4</v>
      </c>
      <c r="CZ1442">
        <v>0</v>
      </c>
      <c r="DA1442">
        <v>1</v>
      </c>
      <c r="DB1442">
        <v>-33</v>
      </c>
      <c r="DC1442">
        <v>-6</v>
      </c>
      <c r="DD1442">
        <v>-22</v>
      </c>
      <c r="DE1442">
        <v>5</v>
      </c>
      <c r="DF1442">
        <v>-27</v>
      </c>
      <c r="DG1442">
        <v>0</v>
      </c>
      <c r="DH1442">
        <v>-16</v>
      </c>
      <c r="DI1442">
        <v>11</v>
      </c>
      <c r="DJ1442">
        <v>-14</v>
      </c>
      <c r="DK1442">
        <v>13</v>
      </c>
      <c r="DL1442">
        <v>-20</v>
      </c>
      <c r="DM1442">
        <v>7</v>
      </c>
      <c r="DN1442">
        <v>1</v>
      </c>
      <c r="DO1442">
        <v>28</v>
      </c>
      <c r="DP1442">
        <v>1</v>
      </c>
      <c r="DQ1442">
        <v>28</v>
      </c>
      <c r="DR1442">
        <v>0</v>
      </c>
      <c r="DS1442">
        <v>27</v>
      </c>
      <c r="DT1442">
        <v>-5</v>
      </c>
      <c r="DU1442">
        <v>22</v>
      </c>
      <c r="DV1442">
        <v>0</v>
      </c>
      <c r="DW1442">
        <v>27</v>
      </c>
      <c r="DX1442">
        <v>-6</v>
      </c>
      <c r="DY1442">
        <v>21</v>
      </c>
      <c r="DZ1442">
        <v>-6</v>
      </c>
      <c r="EA1442">
        <v>21</v>
      </c>
      <c r="EB1442">
        <v>-6</v>
      </c>
      <c r="EC1442">
        <v>21</v>
      </c>
      <c r="ED1442">
        <v>-3</v>
      </c>
      <c r="EE1442">
        <v>24</v>
      </c>
      <c r="EF1442">
        <v>2</v>
      </c>
      <c r="EG1442">
        <v>29</v>
      </c>
      <c r="EH1442">
        <v>1</v>
      </c>
      <c r="EI1442">
        <v>28</v>
      </c>
      <c r="EJ1442">
        <v>0</v>
      </c>
      <c r="EK1442">
        <v>27</v>
      </c>
      <c r="EL1442">
        <v>5</v>
      </c>
      <c r="EM1442">
        <v>32</v>
      </c>
      <c r="EN1442">
        <v>8</v>
      </c>
      <c r="EO1442">
        <v>35</v>
      </c>
      <c r="EP1442">
        <v>166.21680380000001</v>
      </c>
      <c r="EQ1442">
        <v>270.71513520000002</v>
      </c>
      <c r="ER1442">
        <v>89.318719150000007</v>
      </c>
      <c r="ES1442">
        <v>92.383878179999996</v>
      </c>
      <c r="ET1442">
        <v>176.83408589999999</v>
      </c>
      <c r="EU1442">
        <v>247.49430860000001</v>
      </c>
      <c r="EV1442">
        <v>90.534254259999997</v>
      </c>
      <c r="EW1442">
        <v>91.374923910000007</v>
      </c>
      <c r="EX1442">
        <v>54.876577249999997</v>
      </c>
      <c r="EY1442">
        <v>57.355629329999999</v>
      </c>
      <c r="EZ1442">
        <v>66.999939240000003</v>
      </c>
      <c r="FA1442">
        <v>76.735885199999998</v>
      </c>
      <c r="FB1442">
        <v>5.5864961050000002</v>
      </c>
      <c r="FC1442">
        <v>9.4885445579999992</v>
      </c>
      <c r="FD1442">
        <v>19.611353609999998</v>
      </c>
      <c r="FE1442">
        <v>42.747339060000002</v>
      </c>
      <c r="FF1442">
        <v>5.0984339150000002</v>
      </c>
      <c r="FG1442">
        <v>10.16327647</v>
      </c>
      <c r="FH1442">
        <v>1.7021394270000001</v>
      </c>
      <c r="FI1442">
        <v>1.455558559</v>
      </c>
      <c r="FJ1442">
        <v>31.460803200000001</v>
      </c>
      <c r="FK1442">
        <v>39.102718469999999</v>
      </c>
      <c r="FL1442">
        <v>6.8564984859999996</v>
      </c>
      <c r="FM1442">
        <v>8.9635238770000001</v>
      </c>
      <c r="FN1442">
        <v>0</v>
      </c>
      <c r="FO1442">
        <v>0</v>
      </c>
      <c r="FP1442">
        <v>0</v>
      </c>
      <c r="FQ1442">
        <v>1</v>
      </c>
      <c r="FR1442">
        <v>0</v>
      </c>
      <c r="FS1442">
        <v>2</v>
      </c>
      <c r="FT1442">
        <v>0</v>
      </c>
      <c r="FU1442">
        <v>2</v>
      </c>
      <c r="FV1442">
        <v>2</v>
      </c>
      <c r="FW1442">
        <v>0</v>
      </c>
      <c r="FX1442">
        <v>1</v>
      </c>
    </row>
    <row r="1443" spans="1:180" x14ac:dyDescent="0.3">
      <c r="A1443" s="7" t="s">
        <v>88</v>
      </c>
      <c r="B1443" s="7" t="s">
        <v>89</v>
      </c>
      <c r="C1443" t="s">
        <v>55</v>
      </c>
      <c r="D1443">
        <v>20</v>
      </c>
      <c r="E1443">
        <v>3</v>
      </c>
      <c r="F1443">
        <v>1.3859375</v>
      </c>
      <c r="G1443">
        <v>1.3532876709999999</v>
      </c>
      <c r="H1443">
        <v>0.67057812500000002</v>
      </c>
      <c r="I1443">
        <v>0.61731506800000002</v>
      </c>
      <c r="J1443">
        <v>0.93984094399999996</v>
      </c>
      <c r="K1443">
        <v>0.73542330300000003</v>
      </c>
      <c r="L1443">
        <v>0.58554750600000005</v>
      </c>
      <c r="M1443">
        <v>0.31815478600000002</v>
      </c>
      <c r="N1443">
        <v>18.220142639999999</v>
      </c>
      <c r="O1443">
        <v>18.175841049999999</v>
      </c>
      <c r="P1443">
        <v>1.1041064650000001</v>
      </c>
      <c r="Q1443">
        <v>1.109242048</v>
      </c>
      <c r="R1443">
        <v>1.4016625869999999</v>
      </c>
      <c r="S1443">
        <v>1.507933398</v>
      </c>
      <c r="T1443">
        <v>0.40350877200000002</v>
      </c>
      <c r="U1443">
        <v>0.33333333300000001</v>
      </c>
      <c r="V1443">
        <v>0.26666666700000002</v>
      </c>
      <c r="W1443">
        <v>0.26666666700000002</v>
      </c>
      <c r="X1443">
        <v>0.55555555599999995</v>
      </c>
      <c r="Y1443">
        <v>0.44444444399999999</v>
      </c>
      <c r="Z1443">
        <v>-21</v>
      </c>
      <c r="AA1443" s="5" t="s">
        <v>186</v>
      </c>
      <c r="AB1443">
        <v>-14</v>
      </c>
      <c r="AC1443">
        <v>-18</v>
      </c>
      <c r="AD1443" s="5" t="s">
        <v>196</v>
      </c>
      <c r="AE1443">
        <v>-15</v>
      </c>
      <c r="AF1443">
        <v>-10</v>
      </c>
      <c r="AG1443">
        <v>-14</v>
      </c>
      <c r="AH1443">
        <v>-10</v>
      </c>
      <c r="AI1443">
        <v>-14</v>
      </c>
      <c r="AJ1443">
        <v>-7</v>
      </c>
      <c r="AK1443">
        <v>-11</v>
      </c>
      <c r="AL1443">
        <v>-5</v>
      </c>
      <c r="AM1443">
        <v>-9</v>
      </c>
      <c r="AN1443">
        <v>-3</v>
      </c>
      <c r="AO1443">
        <v>-7</v>
      </c>
      <c r="AP1443">
        <v>-1</v>
      </c>
      <c r="AQ1443">
        <v>-5</v>
      </c>
      <c r="AR1443">
        <v>0</v>
      </c>
      <c r="AS1443">
        <v>-4</v>
      </c>
      <c r="AT1443">
        <v>0</v>
      </c>
      <c r="AU1443">
        <v>-4</v>
      </c>
      <c r="AV1443">
        <v>1</v>
      </c>
      <c r="AW1443">
        <v>-3</v>
      </c>
      <c r="AX1443">
        <v>2</v>
      </c>
      <c r="AY1443">
        <v>-2</v>
      </c>
      <c r="AZ1443">
        <v>3</v>
      </c>
      <c r="BA1443">
        <v>-1</v>
      </c>
      <c r="BB1443">
        <v>4</v>
      </c>
      <c r="BC1443">
        <v>0</v>
      </c>
      <c r="BD1443">
        <v>4</v>
      </c>
      <c r="BE1443">
        <v>0</v>
      </c>
      <c r="BF1443">
        <v>5</v>
      </c>
      <c r="BG1443">
        <v>1</v>
      </c>
      <c r="BH1443">
        <v>6</v>
      </c>
      <c r="BI1443">
        <v>2</v>
      </c>
      <c r="BJ1443">
        <v>7</v>
      </c>
      <c r="BK1443">
        <v>3</v>
      </c>
      <c r="BL1443">
        <v>11</v>
      </c>
      <c r="BM1443">
        <v>7</v>
      </c>
      <c r="BN1443">
        <v>-2</v>
      </c>
      <c r="BO1443">
        <v>-1</v>
      </c>
      <c r="BP1443">
        <v>-2</v>
      </c>
      <c r="BQ1443">
        <v>-2</v>
      </c>
      <c r="BR1443">
        <v>-3</v>
      </c>
      <c r="BS1443">
        <v>0</v>
      </c>
      <c r="BT1443">
        <v>-4</v>
      </c>
      <c r="BU1443">
        <v>-1</v>
      </c>
      <c r="BV1443">
        <v>-2</v>
      </c>
      <c r="BW1443">
        <v>1</v>
      </c>
      <c r="BX1443">
        <v>-3</v>
      </c>
      <c r="BY1443">
        <v>0</v>
      </c>
      <c r="BZ1443">
        <v>2</v>
      </c>
      <c r="CA1443">
        <v>2</v>
      </c>
      <c r="CB1443">
        <v>-1</v>
      </c>
      <c r="CC1443">
        <v>2</v>
      </c>
      <c r="CD1443">
        <v>4</v>
      </c>
      <c r="CE1443">
        <v>-2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-1</v>
      </c>
      <c r="CL1443">
        <v>2</v>
      </c>
      <c r="CM1443">
        <v>-1</v>
      </c>
      <c r="CN1443">
        <v>1</v>
      </c>
      <c r="CO1443">
        <v>0</v>
      </c>
      <c r="CP1443">
        <v>0</v>
      </c>
      <c r="CQ1443">
        <v>0</v>
      </c>
      <c r="CR1443">
        <v>0</v>
      </c>
      <c r="CS1443">
        <v>1</v>
      </c>
      <c r="CT1443">
        <v>2</v>
      </c>
      <c r="CU1443">
        <v>-1</v>
      </c>
      <c r="CV1443">
        <v>0</v>
      </c>
      <c r="CW1443">
        <v>-1</v>
      </c>
      <c r="CX1443">
        <v>-2</v>
      </c>
      <c r="CY1443">
        <v>0</v>
      </c>
      <c r="CZ1443">
        <v>1</v>
      </c>
      <c r="DA1443">
        <v>0</v>
      </c>
      <c r="DB1443">
        <v>-33</v>
      </c>
      <c r="DC1443">
        <v>-30</v>
      </c>
      <c r="DD1443">
        <v>-22</v>
      </c>
      <c r="DE1443">
        <v>-19</v>
      </c>
      <c r="DF1443">
        <v>-27</v>
      </c>
      <c r="DG1443">
        <v>-24</v>
      </c>
      <c r="DH1443">
        <v>-16</v>
      </c>
      <c r="DI1443">
        <v>-13</v>
      </c>
      <c r="DJ1443">
        <v>-14</v>
      </c>
      <c r="DK1443">
        <v>-11</v>
      </c>
      <c r="DL1443">
        <v>-20</v>
      </c>
      <c r="DM1443">
        <v>-17</v>
      </c>
      <c r="DN1443">
        <v>1</v>
      </c>
      <c r="DO1443">
        <v>4</v>
      </c>
      <c r="DP1443">
        <v>1</v>
      </c>
      <c r="DQ1443">
        <v>4</v>
      </c>
      <c r="DR1443">
        <v>0</v>
      </c>
      <c r="DS1443">
        <v>3</v>
      </c>
      <c r="DT1443">
        <v>-5</v>
      </c>
      <c r="DU1443">
        <v>-2</v>
      </c>
      <c r="DV1443">
        <v>0</v>
      </c>
      <c r="DW1443">
        <v>3</v>
      </c>
      <c r="DX1443">
        <v>-6</v>
      </c>
      <c r="DY1443">
        <v>-3</v>
      </c>
      <c r="DZ1443">
        <v>-6</v>
      </c>
      <c r="EA1443">
        <v>-3</v>
      </c>
      <c r="EB1443">
        <v>-6</v>
      </c>
      <c r="EC1443">
        <v>-3</v>
      </c>
      <c r="ED1443">
        <v>-3</v>
      </c>
      <c r="EE1443">
        <v>0</v>
      </c>
      <c r="EF1443">
        <v>2</v>
      </c>
      <c r="EG1443">
        <v>5</v>
      </c>
      <c r="EH1443">
        <v>1</v>
      </c>
      <c r="EI1443">
        <v>4</v>
      </c>
      <c r="EJ1443">
        <v>0</v>
      </c>
      <c r="EK1443">
        <v>3</v>
      </c>
      <c r="EL1443">
        <v>5</v>
      </c>
      <c r="EM1443">
        <v>8</v>
      </c>
      <c r="EN1443">
        <v>8</v>
      </c>
      <c r="EO1443">
        <v>11</v>
      </c>
      <c r="EP1443">
        <v>144.86986400000001</v>
      </c>
      <c r="EQ1443">
        <v>116.2319435</v>
      </c>
      <c r="ER1443">
        <v>87.709282700000003</v>
      </c>
      <c r="ES1443">
        <v>84.703813199999999</v>
      </c>
      <c r="ET1443">
        <v>157.82951550000001</v>
      </c>
      <c r="EU1443">
        <v>109.5116821</v>
      </c>
      <c r="EV1443">
        <v>86.411891420000003</v>
      </c>
      <c r="EW1443">
        <v>79.07392188</v>
      </c>
      <c r="EX1443">
        <v>47.906760079999998</v>
      </c>
      <c r="EY1443">
        <v>42.501925380000003</v>
      </c>
      <c r="EZ1443">
        <v>64.356615910000002</v>
      </c>
      <c r="FA1443">
        <v>53.52831114</v>
      </c>
      <c r="FB1443">
        <v>6.2304331590000004</v>
      </c>
      <c r="FC1443">
        <v>7.3725000879999998</v>
      </c>
      <c r="FD1443">
        <v>21.525846600000001</v>
      </c>
      <c r="FE1443">
        <v>23.03428225</v>
      </c>
      <c r="FF1443">
        <v>6.7772209830000003</v>
      </c>
      <c r="FG1443">
        <v>6.1612781380000001</v>
      </c>
      <c r="FH1443">
        <v>1.782114202</v>
      </c>
      <c r="FI1443">
        <v>2.7299077839999999</v>
      </c>
      <c r="FJ1443">
        <v>32.989880540000001</v>
      </c>
      <c r="FK1443">
        <v>31.328123810000001</v>
      </c>
      <c r="FL1443">
        <v>9.9655322000000002</v>
      </c>
      <c r="FM1443">
        <v>10.452403820000001</v>
      </c>
      <c r="FN1443">
        <v>0</v>
      </c>
      <c r="FO1443">
        <v>1</v>
      </c>
      <c r="FP1443">
        <v>0</v>
      </c>
      <c r="FQ1443">
        <v>0</v>
      </c>
      <c r="FR1443">
        <f>5/13</f>
        <v>0.38461538461538464</v>
      </c>
      <c r="FS1443" t="s">
        <v>45</v>
      </c>
      <c r="FT1443">
        <v>1</v>
      </c>
      <c r="FU1443">
        <v>1</v>
      </c>
      <c r="FV1443">
        <v>1</v>
      </c>
      <c r="FW1443">
        <v>1</v>
      </c>
      <c r="FX1443">
        <v>0</v>
      </c>
    </row>
    <row r="1444" spans="1:180" x14ac:dyDescent="0.3">
      <c r="A1444" s="7" t="s">
        <v>86</v>
      </c>
      <c r="B1444" s="7" t="s">
        <v>80</v>
      </c>
      <c r="C1444" t="s">
        <v>55</v>
      </c>
      <c r="D1444">
        <v>20</v>
      </c>
      <c r="E1444">
        <v>3</v>
      </c>
      <c r="F1444">
        <v>0.646522076</v>
      </c>
      <c r="G1444">
        <v>1.4915134910000001</v>
      </c>
      <c r="H1444">
        <v>0.79493958200000003</v>
      </c>
      <c r="I1444">
        <v>0.73004637400000005</v>
      </c>
      <c r="J1444">
        <v>1.5711850629999999</v>
      </c>
      <c r="K1444">
        <v>1.237733846</v>
      </c>
      <c r="L1444">
        <v>1.0598233560000001</v>
      </c>
      <c r="M1444">
        <v>0.51232230400000001</v>
      </c>
      <c r="N1444">
        <v>16.57722631</v>
      </c>
      <c r="O1444">
        <v>13.996845649999999</v>
      </c>
      <c r="P1444">
        <v>1.517750105</v>
      </c>
      <c r="Q1444">
        <v>1.3545340210000001</v>
      </c>
      <c r="R1444">
        <v>0.67042880699999996</v>
      </c>
      <c r="S1444">
        <v>1.404312923</v>
      </c>
      <c r="T1444">
        <v>0.86274509799999999</v>
      </c>
      <c r="U1444">
        <v>0.35087719299999998</v>
      </c>
      <c r="V1444">
        <v>1</v>
      </c>
      <c r="W1444">
        <v>0.33333333300000001</v>
      </c>
      <c r="X1444">
        <v>0.92592592600000001</v>
      </c>
      <c r="Y1444">
        <v>0.33333333300000001</v>
      </c>
      <c r="Z1444">
        <v>0</v>
      </c>
      <c r="AA1444" s="5" t="s">
        <v>213</v>
      </c>
      <c r="AB1444">
        <v>7</v>
      </c>
      <c r="AC1444">
        <v>-17</v>
      </c>
      <c r="AD1444" s="5" t="s">
        <v>387</v>
      </c>
      <c r="AE1444">
        <v>-14</v>
      </c>
      <c r="AF1444">
        <v>11</v>
      </c>
      <c r="AG1444">
        <v>-13</v>
      </c>
      <c r="AH1444">
        <v>11</v>
      </c>
      <c r="AI1444">
        <v>-13</v>
      </c>
      <c r="AJ1444">
        <v>14</v>
      </c>
      <c r="AK1444">
        <v>-10</v>
      </c>
      <c r="AL1444">
        <v>16</v>
      </c>
      <c r="AM1444">
        <v>-8</v>
      </c>
      <c r="AN1444">
        <v>18</v>
      </c>
      <c r="AO1444">
        <v>-6</v>
      </c>
      <c r="AP1444">
        <v>20</v>
      </c>
      <c r="AQ1444">
        <v>-4</v>
      </c>
      <c r="AR1444">
        <v>21</v>
      </c>
      <c r="AS1444">
        <v>-3</v>
      </c>
      <c r="AT1444">
        <v>21</v>
      </c>
      <c r="AU1444">
        <v>-3</v>
      </c>
      <c r="AV1444">
        <v>22</v>
      </c>
      <c r="AW1444">
        <v>-2</v>
      </c>
      <c r="AX1444">
        <v>23</v>
      </c>
      <c r="AY1444">
        <v>-1</v>
      </c>
      <c r="AZ1444">
        <v>24</v>
      </c>
      <c r="BA1444">
        <v>0</v>
      </c>
      <c r="BB1444">
        <v>25</v>
      </c>
      <c r="BC1444">
        <v>1</v>
      </c>
      <c r="BD1444">
        <v>25</v>
      </c>
      <c r="BE1444">
        <v>1</v>
      </c>
      <c r="BF1444">
        <v>26</v>
      </c>
      <c r="BG1444">
        <v>2</v>
      </c>
      <c r="BH1444">
        <v>27</v>
      </c>
      <c r="BI1444">
        <v>3</v>
      </c>
      <c r="BJ1444">
        <v>28</v>
      </c>
      <c r="BK1444">
        <v>4</v>
      </c>
      <c r="BL1444">
        <v>32</v>
      </c>
      <c r="BM1444">
        <v>8</v>
      </c>
      <c r="BN1444">
        <v>0</v>
      </c>
      <c r="BO1444">
        <v>-1</v>
      </c>
      <c r="BP1444">
        <v>-2</v>
      </c>
      <c r="BQ1444">
        <v>3</v>
      </c>
      <c r="BR1444">
        <v>1</v>
      </c>
      <c r="BS1444">
        <v>0</v>
      </c>
      <c r="BT1444">
        <v>0</v>
      </c>
      <c r="BU1444">
        <v>-1</v>
      </c>
      <c r="BV1444">
        <v>2</v>
      </c>
      <c r="BW1444">
        <v>-1</v>
      </c>
      <c r="BX1444">
        <v>2</v>
      </c>
      <c r="BY1444">
        <v>1</v>
      </c>
      <c r="BZ1444">
        <v>5</v>
      </c>
      <c r="CA1444">
        <v>-1</v>
      </c>
      <c r="CB1444">
        <v>2</v>
      </c>
      <c r="CC1444">
        <v>-2</v>
      </c>
      <c r="CD1444">
        <v>4</v>
      </c>
      <c r="CE1444">
        <v>0</v>
      </c>
      <c r="CF1444">
        <v>1</v>
      </c>
      <c r="CG1444">
        <v>0</v>
      </c>
      <c r="CH1444">
        <v>2</v>
      </c>
      <c r="CI1444">
        <v>-1</v>
      </c>
      <c r="CJ1444">
        <v>0</v>
      </c>
      <c r="CK1444">
        <v>2</v>
      </c>
      <c r="CL1444">
        <v>0</v>
      </c>
      <c r="CM1444">
        <v>0</v>
      </c>
      <c r="CN1444">
        <v>1</v>
      </c>
      <c r="CO1444">
        <v>0</v>
      </c>
      <c r="CP1444">
        <v>1</v>
      </c>
      <c r="CQ1444">
        <v>0</v>
      </c>
      <c r="CR1444">
        <v>2</v>
      </c>
      <c r="CS1444">
        <v>1</v>
      </c>
      <c r="CT1444">
        <v>1</v>
      </c>
      <c r="CU1444">
        <v>0</v>
      </c>
      <c r="CV1444">
        <v>2</v>
      </c>
      <c r="CW1444">
        <v>-1</v>
      </c>
      <c r="CX1444">
        <v>2</v>
      </c>
      <c r="CY1444">
        <v>0</v>
      </c>
      <c r="CZ1444">
        <v>0</v>
      </c>
      <c r="DA1444">
        <v>0</v>
      </c>
      <c r="DB1444">
        <v>0</v>
      </c>
      <c r="DC1444">
        <v>-27</v>
      </c>
      <c r="DD1444">
        <v>11</v>
      </c>
      <c r="DE1444">
        <v>-16</v>
      </c>
      <c r="DF1444">
        <v>6</v>
      </c>
      <c r="DG1444">
        <v>-21</v>
      </c>
      <c r="DH1444">
        <v>17</v>
      </c>
      <c r="DI1444">
        <v>-10</v>
      </c>
      <c r="DJ1444">
        <v>19</v>
      </c>
      <c r="DK1444">
        <v>-8</v>
      </c>
      <c r="DL1444">
        <v>13</v>
      </c>
      <c r="DM1444">
        <v>-14</v>
      </c>
      <c r="DN1444">
        <v>34</v>
      </c>
      <c r="DO1444">
        <v>7</v>
      </c>
      <c r="DP1444">
        <v>34</v>
      </c>
      <c r="DQ1444">
        <v>7</v>
      </c>
      <c r="DR1444">
        <v>33</v>
      </c>
      <c r="DS1444">
        <v>6</v>
      </c>
      <c r="DT1444">
        <v>28</v>
      </c>
      <c r="DU1444">
        <v>1</v>
      </c>
      <c r="DV1444">
        <v>33</v>
      </c>
      <c r="DW1444">
        <v>6</v>
      </c>
      <c r="DX1444">
        <v>27</v>
      </c>
      <c r="DY1444">
        <v>0</v>
      </c>
      <c r="DZ1444">
        <v>27</v>
      </c>
      <c r="EA1444">
        <v>0</v>
      </c>
      <c r="EB1444">
        <v>27</v>
      </c>
      <c r="EC1444">
        <v>0</v>
      </c>
      <c r="ED1444">
        <v>30</v>
      </c>
      <c r="EE1444">
        <v>3</v>
      </c>
      <c r="EF1444">
        <v>35</v>
      </c>
      <c r="EG1444">
        <v>8</v>
      </c>
      <c r="EH1444">
        <v>34</v>
      </c>
      <c r="EI1444">
        <v>7</v>
      </c>
      <c r="EJ1444">
        <v>33</v>
      </c>
      <c r="EK1444">
        <v>6</v>
      </c>
      <c r="EL1444">
        <v>38</v>
      </c>
      <c r="EM1444">
        <v>11</v>
      </c>
      <c r="EN1444">
        <v>41</v>
      </c>
      <c r="EO1444">
        <v>14</v>
      </c>
      <c r="EP1444">
        <v>155.50421549999999</v>
      </c>
      <c r="EQ1444">
        <v>117.928296</v>
      </c>
      <c r="ER1444">
        <v>88.811006480000003</v>
      </c>
      <c r="ES1444">
        <v>86.04626897</v>
      </c>
      <c r="ET1444">
        <v>139.5751879</v>
      </c>
      <c r="EU1444">
        <v>132.20835009999999</v>
      </c>
      <c r="EV1444">
        <v>85.241355240000004</v>
      </c>
      <c r="EW1444">
        <v>84.55054921</v>
      </c>
      <c r="EX1444">
        <v>43.592116359999999</v>
      </c>
      <c r="EY1444">
        <v>44.542031180000002</v>
      </c>
      <c r="EZ1444">
        <v>61.635437439999997</v>
      </c>
      <c r="FA1444">
        <v>64.823231919999998</v>
      </c>
      <c r="FB1444">
        <v>7.9567470470000004</v>
      </c>
      <c r="FC1444">
        <v>5.216194529</v>
      </c>
      <c r="FD1444">
        <v>25.17139628</v>
      </c>
      <c r="FE1444">
        <v>20.70682468</v>
      </c>
      <c r="FF1444">
        <v>6.9159003480000001</v>
      </c>
      <c r="FG1444">
        <v>6.9553083420000004</v>
      </c>
      <c r="FH1444">
        <v>1.7603063290000001</v>
      </c>
      <c r="FI1444">
        <v>2.0477844209999998</v>
      </c>
      <c r="FJ1444">
        <v>38.025866800000003</v>
      </c>
      <c r="FK1444">
        <v>38.705408499999997</v>
      </c>
      <c r="FL1444">
        <v>12.31472449</v>
      </c>
      <c r="FM1444">
        <v>9.3591517639999999</v>
      </c>
      <c r="FN1444">
        <v>0</v>
      </c>
      <c r="FO1444">
        <v>0</v>
      </c>
      <c r="FP1444">
        <v>1</v>
      </c>
      <c r="FQ1444">
        <v>0</v>
      </c>
      <c r="FR1444">
        <f>9/12</f>
        <v>0.75</v>
      </c>
      <c r="FS1444">
        <v>1</v>
      </c>
      <c r="FT1444">
        <v>3</v>
      </c>
      <c r="FU1444">
        <v>1</v>
      </c>
      <c r="FV1444" t="s">
        <v>45</v>
      </c>
      <c r="FW1444">
        <v>1</v>
      </c>
      <c r="FX1444">
        <v>1</v>
      </c>
    </row>
    <row r="1445" spans="1:180" x14ac:dyDescent="0.3">
      <c r="A1445" s="7" t="s">
        <v>111</v>
      </c>
      <c r="B1445" s="7" t="s">
        <v>97</v>
      </c>
      <c r="C1445" t="s">
        <v>58</v>
      </c>
      <c r="D1445">
        <v>21</v>
      </c>
      <c r="E1445">
        <v>3</v>
      </c>
      <c r="F1445">
        <v>1.1776470590000001</v>
      </c>
      <c r="G1445">
        <v>1.55</v>
      </c>
      <c r="H1445">
        <v>0.70711764700000002</v>
      </c>
      <c r="I1445">
        <v>0.65800620300000001</v>
      </c>
      <c r="J1445">
        <v>1.0150719880000001</v>
      </c>
      <c r="K1445">
        <v>0.85883205399999996</v>
      </c>
      <c r="L1445">
        <v>1.10502821</v>
      </c>
      <c r="M1445">
        <v>0.643527564</v>
      </c>
      <c r="N1445">
        <v>19.531116340000001</v>
      </c>
      <c r="O1445">
        <v>21.870195710000001</v>
      </c>
      <c r="P1445">
        <v>1.2875784130000001</v>
      </c>
      <c r="Q1445">
        <v>1.0483365760000001</v>
      </c>
      <c r="R1445">
        <v>1.159027781</v>
      </c>
      <c r="S1445">
        <v>1.2681823679999999</v>
      </c>
      <c r="T1445">
        <v>0.48333333299999998</v>
      </c>
      <c r="U1445">
        <v>0.5</v>
      </c>
      <c r="V1445">
        <v>0.66666666699999999</v>
      </c>
      <c r="W1445">
        <v>0.46666666699999998</v>
      </c>
      <c r="X1445">
        <v>0.5</v>
      </c>
      <c r="Y1445">
        <v>0.56666666700000001</v>
      </c>
      <c r="Z1445">
        <v>-13</v>
      </c>
      <c r="AA1445" s="5" t="s">
        <v>209</v>
      </c>
      <c r="AB1445">
        <v>-13</v>
      </c>
      <c r="AC1445">
        <v>-12</v>
      </c>
      <c r="AD1445" s="5" t="s">
        <v>196</v>
      </c>
      <c r="AE1445">
        <v>-10</v>
      </c>
      <c r="AF1445">
        <v>-7</v>
      </c>
      <c r="AG1445">
        <v>-6</v>
      </c>
      <c r="AH1445">
        <v>-7</v>
      </c>
      <c r="AI1445">
        <v>-6</v>
      </c>
      <c r="AJ1445">
        <v>-3</v>
      </c>
      <c r="AK1445">
        <v>-2</v>
      </c>
      <c r="AL1445">
        <v>-2</v>
      </c>
      <c r="AM1445">
        <v>-1</v>
      </c>
      <c r="AN1445">
        <v>-1</v>
      </c>
      <c r="AO1445">
        <v>0</v>
      </c>
      <c r="AP1445">
        <v>0</v>
      </c>
      <c r="AQ1445">
        <v>1</v>
      </c>
      <c r="AR1445">
        <v>1</v>
      </c>
      <c r="AS1445">
        <v>2</v>
      </c>
      <c r="AT1445">
        <v>1</v>
      </c>
      <c r="AU1445">
        <v>2</v>
      </c>
      <c r="AV1445">
        <v>3</v>
      </c>
      <c r="AW1445">
        <v>4</v>
      </c>
      <c r="AX1445">
        <v>6</v>
      </c>
      <c r="AY1445">
        <v>7</v>
      </c>
      <c r="AZ1445">
        <v>6</v>
      </c>
      <c r="BA1445">
        <v>7</v>
      </c>
      <c r="BB1445">
        <v>8</v>
      </c>
      <c r="BC1445">
        <v>9</v>
      </c>
      <c r="BD1445">
        <v>10</v>
      </c>
      <c r="BE1445">
        <v>11</v>
      </c>
      <c r="BF1445">
        <v>11</v>
      </c>
      <c r="BG1445">
        <v>12</v>
      </c>
      <c r="BH1445">
        <v>14</v>
      </c>
      <c r="BI1445">
        <v>15</v>
      </c>
      <c r="BJ1445">
        <v>15</v>
      </c>
      <c r="BK1445">
        <v>16</v>
      </c>
      <c r="BL1445">
        <v>17</v>
      </c>
      <c r="BM1445">
        <v>18</v>
      </c>
      <c r="BN1445">
        <v>0</v>
      </c>
      <c r="BO1445">
        <v>-50</v>
      </c>
      <c r="BP1445">
        <v>-1</v>
      </c>
      <c r="BQ1445">
        <v>1</v>
      </c>
      <c r="BR1445">
        <v>0</v>
      </c>
      <c r="BS1445">
        <v>-1</v>
      </c>
      <c r="BT1445">
        <v>-4</v>
      </c>
      <c r="BU1445">
        <v>-3</v>
      </c>
      <c r="BV1445">
        <v>1</v>
      </c>
      <c r="BW1445">
        <v>1</v>
      </c>
      <c r="BX1445">
        <v>-2</v>
      </c>
      <c r="BY1445">
        <v>1</v>
      </c>
      <c r="BZ1445">
        <v>-1</v>
      </c>
      <c r="CA1445">
        <v>2</v>
      </c>
      <c r="CB1445">
        <v>2</v>
      </c>
      <c r="CC1445">
        <v>0</v>
      </c>
      <c r="CD1445">
        <v>0</v>
      </c>
      <c r="CE1445">
        <v>-2</v>
      </c>
      <c r="CF1445">
        <v>0</v>
      </c>
      <c r="CG1445">
        <v>0</v>
      </c>
      <c r="CH1445">
        <v>-2</v>
      </c>
      <c r="CI1445">
        <v>-3</v>
      </c>
      <c r="CJ1445">
        <v>1</v>
      </c>
      <c r="CK1445">
        <v>1</v>
      </c>
      <c r="CL1445">
        <v>2</v>
      </c>
      <c r="CM1445">
        <v>-2</v>
      </c>
      <c r="CN1445">
        <v>50</v>
      </c>
      <c r="CO1445">
        <v>-3</v>
      </c>
      <c r="CP1445">
        <v>-2</v>
      </c>
      <c r="CQ1445">
        <v>1</v>
      </c>
      <c r="CR1445">
        <v>-1</v>
      </c>
      <c r="CS1445">
        <v>0</v>
      </c>
      <c r="CT1445">
        <v>0</v>
      </c>
      <c r="CU1445">
        <v>0</v>
      </c>
      <c r="CV1445">
        <v>2</v>
      </c>
      <c r="CW1445">
        <v>4</v>
      </c>
      <c r="CX1445">
        <v>3</v>
      </c>
      <c r="CY1445">
        <v>1</v>
      </c>
      <c r="CZ1445">
        <v>1</v>
      </c>
      <c r="DA1445">
        <v>2</v>
      </c>
      <c r="DB1445">
        <v>-31</v>
      </c>
      <c r="DC1445">
        <v>-39</v>
      </c>
      <c r="DD1445">
        <v>-18</v>
      </c>
      <c r="DE1445">
        <v>-26</v>
      </c>
      <c r="DF1445">
        <v>-18</v>
      </c>
      <c r="DG1445">
        <v>-26</v>
      </c>
      <c r="DH1445">
        <v>-8</v>
      </c>
      <c r="DI1445">
        <v>-16</v>
      </c>
      <c r="DJ1445">
        <v>-6</v>
      </c>
      <c r="DK1445">
        <v>-14</v>
      </c>
      <c r="DL1445">
        <v>-5</v>
      </c>
      <c r="DM1445">
        <v>-13</v>
      </c>
      <c r="DN1445">
        <v>1</v>
      </c>
      <c r="DO1445">
        <v>-7</v>
      </c>
      <c r="DP1445">
        <v>8</v>
      </c>
      <c r="DQ1445">
        <v>0</v>
      </c>
      <c r="DR1445">
        <v>0</v>
      </c>
      <c r="DS1445">
        <v>-8</v>
      </c>
      <c r="DT1445">
        <v>-1</v>
      </c>
      <c r="DU1445">
        <v>-9</v>
      </c>
      <c r="DV1445">
        <v>4</v>
      </c>
      <c r="DW1445">
        <v>-4</v>
      </c>
      <c r="DX1445">
        <v>7</v>
      </c>
      <c r="DY1445">
        <v>-1</v>
      </c>
      <c r="DZ1445">
        <v>5</v>
      </c>
      <c r="EA1445">
        <v>-3</v>
      </c>
      <c r="EB1445">
        <v>8</v>
      </c>
      <c r="EC1445">
        <v>0</v>
      </c>
      <c r="ED1445">
        <v>5</v>
      </c>
      <c r="EE1445">
        <v>-3</v>
      </c>
      <c r="EF1445">
        <v>12</v>
      </c>
      <c r="EG1445">
        <v>4</v>
      </c>
      <c r="EH1445">
        <v>14</v>
      </c>
      <c r="EI1445">
        <v>6</v>
      </c>
      <c r="EJ1445">
        <v>27</v>
      </c>
      <c r="EK1445">
        <v>19</v>
      </c>
      <c r="EL1445">
        <v>16</v>
      </c>
      <c r="EM1445">
        <v>8</v>
      </c>
      <c r="EN1445">
        <v>20</v>
      </c>
      <c r="EO1445">
        <v>12</v>
      </c>
      <c r="EP1445">
        <v>162.56745230000001</v>
      </c>
      <c r="EQ1445">
        <v>162.43845289999999</v>
      </c>
      <c r="ER1445">
        <v>88.499022240000002</v>
      </c>
      <c r="ES1445">
        <v>89.261466510000005</v>
      </c>
      <c r="ET1445">
        <v>176.39923999999999</v>
      </c>
      <c r="EU1445">
        <v>150.91243249999999</v>
      </c>
      <c r="EV1445">
        <v>87.340108790000002</v>
      </c>
      <c r="EW1445">
        <v>86.488734859999994</v>
      </c>
      <c r="EX1445">
        <v>49.527457349999999</v>
      </c>
      <c r="EY1445">
        <v>43.50133907</v>
      </c>
      <c r="EZ1445">
        <v>63.714043359999998</v>
      </c>
      <c r="FA1445">
        <v>61.768938579999997</v>
      </c>
      <c r="FB1445">
        <v>9.7130142759999991</v>
      </c>
      <c r="FC1445">
        <v>7.9667741369999998</v>
      </c>
      <c r="FD1445">
        <v>26.00636407</v>
      </c>
      <c r="FE1445">
        <v>23.233576209999999</v>
      </c>
      <c r="FF1445">
        <v>6.2660442429999996</v>
      </c>
      <c r="FG1445">
        <v>6.1806794939999996</v>
      </c>
      <c r="FH1445">
        <v>1.821356137</v>
      </c>
      <c r="FI1445">
        <v>1.6966653679999999</v>
      </c>
      <c r="FJ1445">
        <v>32.707322769999998</v>
      </c>
      <c r="FK1445">
        <v>33.162846139999999</v>
      </c>
      <c r="FL1445">
        <v>12.703653299999999</v>
      </c>
      <c r="FM1445">
        <v>10.06475504</v>
      </c>
      <c r="FN1445">
        <v>0</v>
      </c>
      <c r="FO1445">
        <v>0</v>
      </c>
      <c r="FP1445">
        <v>2</v>
      </c>
      <c r="FQ1445">
        <v>0</v>
      </c>
      <c r="FR1445">
        <f>7/14</f>
        <v>0.5</v>
      </c>
      <c r="FS1445">
        <v>1</v>
      </c>
      <c r="FT1445">
        <v>2</v>
      </c>
      <c r="FU1445">
        <v>1</v>
      </c>
      <c r="FV1445">
        <v>1</v>
      </c>
      <c r="FW1445">
        <v>2</v>
      </c>
      <c r="FX1445">
        <v>1</v>
      </c>
    </row>
    <row r="1446" spans="1:180" x14ac:dyDescent="0.3">
      <c r="A1446" s="7" t="s">
        <v>103</v>
      </c>
      <c r="B1446" s="7" t="s">
        <v>101</v>
      </c>
      <c r="C1446" t="s">
        <v>58</v>
      </c>
      <c r="D1446">
        <v>21</v>
      </c>
      <c r="E1446">
        <v>3</v>
      </c>
      <c r="F1446">
        <v>0.8</v>
      </c>
      <c r="G1446">
        <v>1.5</v>
      </c>
      <c r="H1446">
        <v>0.84199999999999997</v>
      </c>
      <c r="I1446">
        <v>0.70599999999999996</v>
      </c>
      <c r="J1446">
        <v>0.71507858899999999</v>
      </c>
      <c r="K1446">
        <v>1.614051441</v>
      </c>
      <c r="L1446">
        <v>0.76045506200000001</v>
      </c>
      <c r="M1446">
        <v>0.90834505300000001</v>
      </c>
      <c r="N1446">
        <v>22.899233469999999</v>
      </c>
      <c r="O1446">
        <v>23.066590519999998</v>
      </c>
      <c r="P1446">
        <v>0.89889792199999996</v>
      </c>
      <c r="Q1446">
        <v>1.3089438099999999</v>
      </c>
      <c r="R1446">
        <v>1.39858305</v>
      </c>
      <c r="S1446">
        <v>1.3204410099999999</v>
      </c>
      <c r="T1446">
        <v>0.24561403500000001</v>
      </c>
      <c r="U1446">
        <v>0.383333333</v>
      </c>
      <c r="V1446">
        <v>0.33333333300000001</v>
      </c>
      <c r="W1446">
        <v>0.6</v>
      </c>
      <c r="X1446">
        <v>0.16666666699999999</v>
      </c>
      <c r="Y1446">
        <v>0.4</v>
      </c>
      <c r="Z1446">
        <v>-28</v>
      </c>
      <c r="AA1446" s="5" t="s">
        <v>238</v>
      </c>
      <c r="AB1446">
        <v>-28</v>
      </c>
      <c r="AC1446">
        <v>-19</v>
      </c>
      <c r="AD1446" s="5" t="s">
        <v>212</v>
      </c>
      <c r="AE1446">
        <v>-17</v>
      </c>
      <c r="AF1446">
        <v>-22</v>
      </c>
      <c r="AG1446">
        <v>-13</v>
      </c>
      <c r="AH1446">
        <v>-22</v>
      </c>
      <c r="AI1446">
        <v>-13</v>
      </c>
      <c r="AJ1446">
        <v>-18</v>
      </c>
      <c r="AK1446">
        <v>-9</v>
      </c>
      <c r="AL1446">
        <v>-17</v>
      </c>
      <c r="AM1446">
        <v>-8</v>
      </c>
      <c r="AN1446">
        <v>-16</v>
      </c>
      <c r="AO1446">
        <v>-7</v>
      </c>
      <c r="AP1446">
        <v>-15</v>
      </c>
      <c r="AQ1446">
        <v>-6</v>
      </c>
      <c r="AR1446">
        <v>-14</v>
      </c>
      <c r="AS1446">
        <v>-5</v>
      </c>
      <c r="AT1446">
        <v>-14</v>
      </c>
      <c r="AU1446">
        <v>-5</v>
      </c>
      <c r="AV1446">
        <v>-12</v>
      </c>
      <c r="AW1446">
        <v>-3</v>
      </c>
      <c r="AX1446">
        <v>-9</v>
      </c>
      <c r="AY1446">
        <v>0</v>
      </c>
      <c r="AZ1446">
        <v>-9</v>
      </c>
      <c r="BA1446">
        <v>0</v>
      </c>
      <c r="BB1446">
        <v>-7</v>
      </c>
      <c r="BC1446">
        <v>2</v>
      </c>
      <c r="BD1446">
        <v>-5</v>
      </c>
      <c r="BE1446">
        <v>4</v>
      </c>
      <c r="BF1446">
        <v>-4</v>
      </c>
      <c r="BG1446">
        <v>5</v>
      </c>
      <c r="BH1446">
        <v>-1</v>
      </c>
      <c r="BI1446">
        <v>8</v>
      </c>
      <c r="BJ1446">
        <v>0</v>
      </c>
      <c r="BK1446">
        <v>9</v>
      </c>
      <c r="BL1446">
        <v>2</v>
      </c>
      <c r="BM1446">
        <v>11</v>
      </c>
      <c r="BN1446">
        <v>-4</v>
      </c>
      <c r="BO1446">
        <v>-4</v>
      </c>
      <c r="BP1446">
        <v>-2</v>
      </c>
      <c r="BQ1446">
        <v>-3</v>
      </c>
      <c r="BR1446">
        <v>-3</v>
      </c>
      <c r="BS1446">
        <v>-1</v>
      </c>
      <c r="BT1446">
        <v>-1</v>
      </c>
      <c r="BU1446">
        <v>-1</v>
      </c>
      <c r="BV1446">
        <v>0</v>
      </c>
      <c r="BW1446">
        <v>0</v>
      </c>
      <c r="BX1446">
        <v>0</v>
      </c>
      <c r="BY1446">
        <v>-1</v>
      </c>
      <c r="BZ1446">
        <v>-1</v>
      </c>
      <c r="CA1446">
        <v>1</v>
      </c>
      <c r="CB1446">
        <v>-1</v>
      </c>
      <c r="CC1446">
        <v>2</v>
      </c>
      <c r="CD1446">
        <v>-3</v>
      </c>
      <c r="CE1446">
        <v>-2</v>
      </c>
      <c r="CF1446">
        <v>0</v>
      </c>
      <c r="CG1446">
        <v>0</v>
      </c>
      <c r="CH1446">
        <v>0</v>
      </c>
      <c r="CI1446">
        <v>-1</v>
      </c>
      <c r="CJ1446">
        <v>-2</v>
      </c>
      <c r="CK1446">
        <v>3</v>
      </c>
      <c r="CL1446">
        <v>-1</v>
      </c>
      <c r="CM1446">
        <v>0</v>
      </c>
      <c r="CN1446">
        <v>2</v>
      </c>
      <c r="CO1446">
        <v>-2</v>
      </c>
      <c r="CP1446">
        <v>0</v>
      </c>
      <c r="CQ1446">
        <v>-1</v>
      </c>
      <c r="CR1446">
        <v>0</v>
      </c>
      <c r="CS1446">
        <v>-50</v>
      </c>
      <c r="CT1446">
        <v>0</v>
      </c>
      <c r="CU1446">
        <v>4</v>
      </c>
      <c r="CV1446">
        <v>2</v>
      </c>
      <c r="CW1446">
        <v>5</v>
      </c>
      <c r="CX1446">
        <v>0</v>
      </c>
      <c r="CY1446">
        <v>1</v>
      </c>
      <c r="CZ1446">
        <v>0</v>
      </c>
      <c r="DA1446">
        <v>-2</v>
      </c>
      <c r="DB1446">
        <v>-47</v>
      </c>
      <c r="DC1446">
        <v>-36</v>
      </c>
      <c r="DD1446">
        <v>-34</v>
      </c>
      <c r="DE1446">
        <v>-23</v>
      </c>
      <c r="DF1446">
        <v>-34</v>
      </c>
      <c r="DG1446">
        <v>-23</v>
      </c>
      <c r="DH1446">
        <v>-24</v>
      </c>
      <c r="DI1446">
        <v>-13</v>
      </c>
      <c r="DJ1446">
        <v>-22</v>
      </c>
      <c r="DK1446">
        <v>-11</v>
      </c>
      <c r="DL1446">
        <v>-21</v>
      </c>
      <c r="DM1446">
        <v>-10</v>
      </c>
      <c r="DN1446">
        <v>-15</v>
      </c>
      <c r="DO1446">
        <v>-4</v>
      </c>
      <c r="DP1446">
        <v>-8</v>
      </c>
      <c r="DQ1446">
        <v>3</v>
      </c>
      <c r="DR1446">
        <v>-16</v>
      </c>
      <c r="DS1446">
        <v>-5</v>
      </c>
      <c r="DT1446">
        <v>-17</v>
      </c>
      <c r="DU1446">
        <v>-6</v>
      </c>
      <c r="DV1446">
        <v>-12</v>
      </c>
      <c r="DW1446">
        <v>-1</v>
      </c>
      <c r="DX1446">
        <v>-9</v>
      </c>
      <c r="DY1446">
        <v>2</v>
      </c>
      <c r="DZ1446">
        <v>-11</v>
      </c>
      <c r="EA1446">
        <v>0</v>
      </c>
      <c r="EB1446">
        <v>-8</v>
      </c>
      <c r="EC1446">
        <v>3</v>
      </c>
      <c r="ED1446">
        <v>-11</v>
      </c>
      <c r="EE1446">
        <v>0</v>
      </c>
      <c r="EF1446">
        <v>-4</v>
      </c>
      <c r="EG1446">
        <v>7</v>
      </c>
      <c r="EH1446">
        <v>-2</v>
      </c>
      <c r="EI1446">
        <v>9</v>
      </c>
      <c r="EJ1446">
        <v>11</v>
      </c>
      <c r="EK1446">
        <v>22</v>
      </c>
      <c r="EL1446">
        <v>0</v>
      </c>
      <c r="EM1446">
        <v>11</v>
      </c>
      <c r="EN1446">
        <v>4</v>
      </c>
      <c r="EO1446">
        <v>15</v>
      </c>
      <c r="EP1446">
        <v>139.8197251</v>
      </c>
      <c r="EQ1446">
        <v>122.4923099</v>
      </c>
      <c r="ER1446">
        <v>87.311469000000002</v>
      </c>
      <c r="ES1446">
        <v>85.484428269999995</v>
      </c>
      <c r="ET1446">
        <v>160.48864420000001</v>
      </c>
      <c r="EU1446">
        <v>144.72636850000001</v>
      </c>
      <c r="EV1446">
        <v>85.997515199999995</v>
      </c>
      <c r="EW1446">
        <v>86.202368829999998</v>
      </c>
      <c r="EX1446">
        <v>59.67881663</v>
      </c>
      <c r="EY1446">
        <v>57.129151110000002</v>
      </c>
      <c r="EZ1446">
        <v>66.594925380000006</v>
      </c>
      <c r="FA1446">
        <v>67.433055670000002</v>
      </c>
      <c r="FB1446">
        <v>8.9604360839999995</v>
      </c>
      <c r="FC1446">
        <v>7.4541967959999997</v>
      </c>
      <c r="FD1446">
        <v>23.377235280000001</v>
      </c>
      <c r="FE1446">
        <v>25.2911997</v>
      </c>
      <c r="FF1446">
        <v>7.1397179169999996</v>
      </c>
      <c r="FG1446">
        <v>6.8564146079999997</v>
      </c>
      <c r="FH1446">
        <v>2.226655703</v>
      </c>
      <c r="FI1446">
        <v>2.3023999339999999</v>
      </c>
      <c r="FJ1446">
        <v>24.063011670000002</v>
      </c>
      <c r="FK1446">
        <v>30.94890097</v>
      </c>
      <c r="FL1446">
        <v>9.9839612889999998</v>
      </c>
      <c r="FM1446">
        <v>12.39091234</v>
      </c>
      <c r="FN1446">
        <v>0</v>
      </c>
      <c r="FO1446">
        <v>0</v>
      </c>
      <c r="FP1446">
        <v>0</v>
      </c>
      <c r="FQ1446">
        <v>1</v>
      </c>
      <c r="FR1446">
        <f>6/15</f>
        <v>0.4</v>
      </c>
      <c r="FS1446" t="s">
        <v>45</v>
      </c>
      <c r="FT1446">
        <v>1</v>
      </c>
      <c r="FU1446">
        <v>1</v>
      </c>
      <c r="FV1446" t="s">
        <v>45</v>
      </c>
      <c r="FW1446">
        <v>0</v>
      </c>
      <c r="FX1446">
        <v>0</v>
      </c>
    </row>
    <row r="1447" spans="1:180" x14ac:dyDescent="0.3">
      <c r="A1447" s="7" t="s">
        <v>105</v>
      </c>
      <c r="B1447" s="7" t="s">
        <v>110</v>
      </c>
      <c r="C1447" t="s">
        <v>58</v>
      </c>
      <c r="D1447">
        <v>21</v>
      </c>
      <c r="E1447">
        <v>3</v>
      </c>
      <c r="F1447">
        <v>1.105209374</v>
      </c>
      <c r="G1447">
        <v>1.2282089549999999</v>
      </c>
      <c r="H1447">
        <v>0.78176701699999995</v>
      </c>
      <c r="I1447">
        <v>0.71370149299999996</v>
      </c>
      <c r="J1447">
        <v>0.945640857</v>
      </c>
      <c r="K1447">
        <v>0.96209407300000005</v>
      </c>
      <c r="L1447">
        <v>0.44891368300000001</v>
      </c>
      <c r="M1447">
        <v>0.54067278799999996</v>
      </c>
      <c r="N1447">
        <v>23.639862440000002</v>
      </c>
      <c r="O1447">
        <v>19.438405889999999</v>
      </c>
      <c r="P1447">
        <v>1.0303794799999999</v>
      </c>
      <c r="Q1447">
        <v>0.896318167</v>
      </c>
      <c r="R1447">
        <v>1.127858534</v>
      </c>
      <c r="S1447">
        <v>1.219604044</v>
      </c>
      <c r="T1447">
        <v>0.46666666699999998</v>
      </c>
      <c r="U1447">
        <v>0.3</v>
      </c>
      <c r="V1447">
        <v>0.53333333299999997</v>
      </c>
      <c r="W1447">
        <v>0.26666666700000002</v>
      </c>
      <c r="X1447">
        <v>0.5</v>
      </c>
      <c r="Y1447">
        <v>0.2</v>
      </c>
      <c r="Z1447">
        <v>-14</v>
      </c>
      <c r="AA1447" s="5" t="s">
        <v>213</v>
      </c>
      <c r="AB1447">
        <v>-14</v>
      </c>
      <c r="AC1447">
        <v>-24</v>
      </c>
      <c r="AD1447" s="5" t="s">
        <v>209</v>
      </c>
      <c r="AE1447">
        <v>-22</v>
      </c>
      <c r="AF1447">
        <v>-8</v>
      </c>
      <c r="AG1447">
        <v>-18</v>
      </c>
      <c r="AH1447">
        <v>-8</v>
      </c>
      <c r="AI1447">
        <v>-18</v>
      </c>
      <c r="AJ1447">
        <v>-4</v>
      </c>
      <c r="AK1447">
        <v>-14</v>
      </c>
      <c r="AL1447">
        <v>-3</v>
      </c>
      <c r="AM1447">
        <v>-13</v>
      </c>
      <c r="AN1447">
        <v>-2</v>
      </c>
      <c r="AO1447">
        <v>-12</v>
      </c>
      <c r="AP1447">
        <v>-1</v>
      </c>
      <c r="AQ1447">
        <v>-11</v>
      </c>
      <c r="AR1447">
        <v>0</v>
      </c>
      <c r="AS1447">
        <v>-10</v>
      </c>
      <c r="AT1447">
        <v>0</v>
      </c>
      <c r="AU1447">
        <v>-10</v>
      </c>
      <c r="AV1447">
        <v>2</v>
      </c>
      <c r="AW1447">
        <v>-8</v>
      </c>
      <c r="AX1447">
        <v>5</v>
      </c>
      <c r="AY1447">
        <v>-5</v>
      </c>
      <c r="AZ1447">
        <v>5</v>
      </c>
      <c r="BA1447">
        <v>-5</v>
      </c>
      <c r="BB1447">
        <v>7</v>
      </c>
      <c r="BC1447">
        <v>-3</v>
      </c>
      <c r="BD1447">
        <v>9</v>
      </c>
      <c r="BE1447">
        <v>-1</v>
      </c>
      <c r="BF1447">
        <v>10</v>
      </c>
      <c r="BG1447">
        <v>0</v>
      </c>
      <c r="BH1447">
        <v>13</v>
      </c>
      <c r="BI1447">
        <v>3</v>
      </c>
      <c r="BJ1447">
        <v>14</v>
      </c>
      <c r="BK1447">
        <v>4</v>
      </c>
      <c r="BL1447">
        <v>16</v>
      </c>
      <c r="BM1447">
        <v>6</v>
      </c>
      <c r="BN1447">
        <v>-1</v>
      </c>
      <c r="BO1447">
        <v>-3</v>
      </c>
      <c r="BP1447">
        <v>-1</v>
      </c>
      <c r="BQ1447">
        <v>-2</v>
      </c>
      <c r="BR1447">
        <v>-50</v>
      </c>
      <c r="BS1447">
        <v>-3</v>
      </c>
      <c r="BT1447">
        <v>-1</v>
      </c>
      <c r="BU1447">
        <v>-1</v>
      </c>
      <c r="BV1447">
        <v>-1</v>
      </c>
      <c r="BW1447">
        <v>0</v>
      </c>
      <c r="BX1447">
        <v>0</v>
      </c>
      <c r="BY1447">
        <v>-2</v>
      </c>
      <c r="BZ1447">
        <v>2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2</v>
      </c>
      <c r="CI1447">
        <v>0</v>
      </c>
      <c r="CJ1447">
        <v>-2</v>
      </c>
      <c r="CK1447">
        <v>2</v>
      </c>
      <c r="CL1447">
        <v>0</v>
      </c>
      <c r="CM1447">
        <v>-4</v>
      </c>
      <c r="CN1447">
        <v>0</v>
      </c>
      <c r="CO1447">
        <v>-1</v>
      </c>
      <c r="CP1447">
        <v>1</v>
      </c>
      <c r="CQ1447">
        <v>-1</v>
      </c>
      <c r="CR1447">
        <v>2</v>
      </c>
      <c r="CS1447">
        <v>0</v>
      </c>
      <c r="CT1447">
        <v>0</v>
      </c>
      <c r="CU1447">
        <v>0</v>
      </c>
      <c r="CV1447">
        <v>1</v>
      </c>
      <c r="CW1447">
        <v>1</v>
      </c>
      <c r="CX1447">
        <v>0</v>
      </c>
      <c r="CY1447">
        <v>0</v>
      </c>
      <c r="CZ1447">
        <v>2</v>
      </c>
      <c r="DA1447">
        <v>2</v>
      </c>
      <c r="DB1447">
        <v>-30</v>
      </c>
      <c r="DC1447">
        <v>-45</v>
      </c>
      <c r="DD1447">
        <v>-17</v>
      </c>
      <c r="DE1447">
        <v>-32</v>
      </c>
      <c r="DF1447">
        <v>-17</v>
      </c>
      <c r="DG1447">
        <v>-32</v>
      </c>
      <c r="DH1447">
        <v>-7</v>
      </c>
      <c r="DI1447">
        <v>-22</v>
      </c>
      <c r="DJ1447">
        <v>-5</v>
      </c>
      <c r="DK1447">
        <v>-20</v>
      </c>
      <c r="DL1447">
        <v>-4</v>
      </c>
      <c r="DM1447">
        <v>-19</v>
      </c>
      <c r="DN1447">
        <v>2</v>
      </c>
      <c r="DO1447">
        <v>-13</v>
      </c>
      <c r="DP1447">
        <v>9</v>
      </c>
      <c r="DQ1447">
        <v>-6</v>
      </c>
      <c r="DR1447">
        <v>1</v>
      </c>
      <c r="DS1447">
        <v>-14</v>
      </c>
      <c r="DT1447">
        <v>0</v>
      </c>
      <c r="DU1447">
        <v>-15</v>
      </c>
      <c r="DV1447">
        <v>5</v>
      </c>
      <c r="DW1447">
        <v>-10</v>
      </c>
      <c r="DX1447">
        <v>8</v>
      </c>
      <c r="DY1447">
        <v>-7</v>
      </c>
      <c r="DZ1447">
        <v>6</v>
      </c>
      <c r="EA1447">
        <v>-9</v>
      </c>
      <c r="EB1447">
        <v>9</v>
      </c>
      <c r="EC1447">
        <v>-6</v>
      </c>
      <c r="ED1447">
        <v>6</v>
      </c>
      <c r="EE1447">
        <v>-9</v>
      </c>
      <c r="EF1447">
        <v>13</v>
      </c>
      <c r="EG1447">
        <v>-2</v>
      </c>
      <c r="EH1447">
        <v>15</v>
      </c>
      <c r="EI1447">
        <v>0</v>
      </c>
      <c r="EJ1447">
        <v>28</v>
      </c>
      <c r="EK1447">
        <v>13</v>
      </c>
      <c r="EL1447">
        <v>17</v>
      </c>
      <c r="EM1447">
        <v>2</v>
      </c>
      <c r="EN1447">
        <v>21</v>
      </c>
      <c r="EO1447">
        <v>6</v>
      </c>
      <c r="EP1447">
        <v>131.1327555</v>
      </c>
      <c r="EQ1447">
        <v>142.031171</v>
      </c>
      <c r="ER1447">
        <v>87.263517800000002</v>
      </c>
      <c r="ES1447">
        <v>86.368274529999994</v>
      </c>
      <c r="ET1447">
        <v>144.8459167</v>
      </c>
      <c r="EU1447">
        <v>141.9024933</v>
      </c>
      <c r="EV1447">
        <v>86.856751059999993</v>
      </c>
      <c r="EW1447">
        <v>84.432885639999995</v>
      </c>
      <c r="EX1447">
        <v>45.193011980000001</v>
      </c>
      <c r="EY1447">
        <v>38.854037720000001</v>
      </c>
      <c r="EZ1447">
        <v>65.785647170000004</v>
      </c>
      <c r="FA1447">
        <v>61.525205450000001</v>
      </c>
      <c r="FB1447">
        <v>6.1464228350000001</v>
      </c>
      <c r="FC1447">
        <v>8.0203298600000004</v>
      </c>
      <c r="FD1447">
        <v>22.825441359999999</v>
      </c>
      <c r="FE1447">
        <v>25.783454760000001</v>
      </c>
      <c r="FF1447">
        <v>5.7189066369999999</v>
      </c>
      <c r="FG1447">
        <v>5.2787733159999997</v>
      </c>
      <c r="FH1447">
        <v>1.5510173279999999</v>
      </c>
      <c r="FI1447">
        <v>1.690803005</v>
      </c>
      <c r="FJ1447">
        <v>30.99712538</v>
      </c>
      <c r="FK1447">
        <v>28.31424535</v>
      </c>
      <c r="FL1447">
        <v>10.219924580000001</v>
      </c>
      <c r="FM1447">
        <v>12.78108076</v>
      </c>
      <c r="FN1447">
        <v>0</v>
      </c>
      <c r="FO1447">
        <v>0</v>
      </c>
      <c r="FP1447">
        <v>1</v>
      </c>
      <c r="FQ1447">
        <v>1</v>
      </c>
      <c r="FR1447">
        <f>6/12</f>
        <v>0.5</v>
      </c>
      <c r="FS1447">
        <v>1</v>
      </c>
      <c r="FT1447">
        <v>2</v>
      </c>
      <c r="FU1447">
        <v>0</v>
      </c>
      <c r="FV1447">
        <v>1</v>
      </c>
      <c r="FW1447">
        <v>1</v>
      </c>
      <c r="FX1447">
        <v>0</v>
      </c>
    </row>
    <row r="1448" spans="1:180" x14ac:dyDescent="0.3">
      <c r="A1448" s="7" t="s">
        <v>104</v>
      </c>
      <c r="B1448" s="7" t="s">
        <v>98</v>
      </c>
      <c r="C1448" t="s">
        <v>58</v>
      </c>
      <c r="D1448">
        <v>21</v>
      </c>
      <c r="E1448">
        <v>3</v>
      </c>
      <c r="F1448">
        <v>0.94460937499999997</v>
      </c>
      <c r="G1448">
        <v>1.436052017</v>
      </c>
      <c r="H1448">
        <v>0.75521875000000005</v>
      </c>
      <c r="I1448">
        <v>0.73849349799999997</v>
      </c>
      <c r="J1448">
        <v>0.89230896699999995</v>
      </c>
      <c r="K1448">
        <v>1.2743076360000001</v>
      </c>
      <c r="L1448">
        <v>0.55806899799999998</v>
      </c>
      <c r="M1448">
        <v>0.94886456200000002</v>
      </c>
      <c r="N1448">
        <v>20.549961029999999</v>
      </c>
      <c r="O1448">
        <v>21.24002033</v>
      </c>
      <c r="P1448">
        <v>1.270105628</v>
      </c>
      <c r="Q1448">
        <v>1.316447895</v>
      </c>
      <c r="R1448">
        <v>1.1295266349999999</v>
      </c>
      <c r="S1448">
        <v>1.625321775</v>
      </c>
      <c r="T1448">
        <v>0.35</v>
      </c>
      <c r="U1448">
        <v>0.43333333299999999</v>
      </c>
      <c r="V1448">
        <v>0.53333333299999997</v>
      </c>
      <c r="W1448">
        <v>0.26666666700000002</v>
      </c>
      <c r="X1448">
        <v>0.407407407</v>
      </c>
      <c r="Y1448">
        <v>0.233333333</v>
      </c>
      <c r="Z1448">
        <v>-21</v>
      </c>
      <c r="AA1448" s="5" t="s">
        <v>210</v>
      </c>
      <c r="AB1448">
        <v>-21</v>
      </c>
      <c r="AC1448">
        <v>-16</v>
      </c>
      <c r="AD1448" s="5" t="s">
        <v>238</v>
      </c>
      <c r="AE1448">
        <v>-14</v>
      </c>
      <c r="AF1448">
        <v>-15</v>
      </c>
      <c r="AG1448">
        <v>-10</v>
      </c>
      <c r="AH1448">
        <v>-15</v>
      </c>
      <c r="AI1448">
        <v>-10</v>
      </c>
      <c r="AJ1448">
        <v>-11</v>
      </c>
      <c r="AK1448">
        <v>-6</v>
      </c>
      <c r="AL1448">
        <v>-10</v>
      </c>
      <c r="AM1448">
        <v>-5</v>
      </c>
      <c r="AN1448">
        <v>-9</v>
      </c>
      <c r="AO1448">
        <v>-4</v>
      </c>
      <c r="AP1448">
        <v>-8</v>
      </c>
      <c r="AQ1448">
        <v>-3</v>
      </c>
      <c r="AR1448">
        <v>-7</v>
      </c>
      <c r="AS1448">
        <v>-2</v>
      </c>
      <c r="AT1448">
        <v>-7</v>
      </c>
      <c r="AU1448">
        <v>-2</v>
      </c>
      <c r="AV1448">
        <v>-5</v>
      </c>
      <c r="AW1448">
        <v>0</v>
      </c>
      <c r="AX1448">
        <v>-2</v>
      </c>
      <c r="AY1448">
        <v>3</v>
      </c>
      <c r="AZ1448">
        <v>-2</v>
      </c>
      <c r="BA1448">
        <v>3</v>
      </c>
      <c r="BB1448">
        <v>0</v>
      </c>
      <c r="BC1448">
        <v>5</v>
      </c>
      <c r="BD1448">
        <v>2</v>
      </c>
      <c r="BE1448">
        <v>7</v>
      </c>
      <c r="BF1448">
        <v>3</v>
      </c>
      <c r="BG1448">
        <v>8</v>
      </c>
      <c r="BH1448">
        <v>6</v>
      </c>
      <c r="BI1448">
        <v>11</v>
      </c>
      <c r="BJ1448">
        <v>7</v>
      </c>
      <c r="BK1448">
        <v>12</v>
      </c>
      <c r="BL1448">
        <v>9</v>
      </c>
      <c r="BM1448">
        <v>14</v>
      </c>
      <c r="BN1448">
        <v>-2</v>
      </c>
      <c r="BO1448">
        <v>-3</v>
      </c>
      <c r="BP1448">
        <v>-50</v>
      </c>
      <c r="BQ1448">
        <v>1</v>
      </c>
      <c r="BR1448">
        <v>-3</v>
      </c>
      <c r="BS1448">
        <v>0</v>
      </c>
      <c r="BT1448">
        <v>0</v>
      </c>
      <c r="BU1448">
        <v>1</v>
      </c>
      <c r="BV1448">
        <v>0</v>
      </c>
      <c r="BW1448">
        <v>-50</v>
      </c>
      <c r="BX1448">
        <v>0</v>
      </c>
      <c r="BY1448">
        <v>-1</v>
      </c>
      <c r="BZ1448">
        <v>0</v>
      </c>
      <c r="CA1448">
        <v>-1</v>
      </c>
      <c r="CB1448">
        <v>-1</v>
      </c>
      <c r="CC1448">
        <v>-1</v>
      </c>
      <c r="CD1448">
        <v>2</v>
      </c>
      <c r="CE1448">
        <v>-1</v>
      </c>
      <c r="CF1448">
        <v>-1</v>
      </c>
      <c r="CG1448">
        <v>2</v>
      </c>
      <c r="CH1448">
        <v>4</v>
      </c>
      <c r="CI1448">
        <v>0</v>
      </c>
      <c r="CJ1448">
        <v>-1</v>
      </c>
      <c r="CK1448">
        <v>0</v>
      </c>
      <c r="CL1448">
        <v>1</v>
      </c>
      <c r="CM1448">
        <v>-3</v>
      </c>
      <c r="CN1448">
        <v>0</v>
      </c>
      <c r="CO1448">
        <v>2</v>
      </c>
      <c r="CP1448">
        <v>0</v>
      </c>
      <c r="CQ1448">
        <v>1</v>
      </c>
      <c r="CR1448">
        <v>2</v>
      </c>
      <c r="CS1448">
        <v>3</v>
      </c>
      <c r="CT1448">
        <v>1</v>
      </c>
      <c r="CU1448">
        <v>-2</v>
      </c>
      <c r="CV1448">
        <v>-1</v>
      </c>
      <c r="CW1448">
        <v>-4</v>
      </c>
      <c r="CX1448">
        <v>0</v>
      </c>
      <c r="CY1448">
        <v>2</v>
      </c>
      <c r="CZ1448">
        <v>-2</v>
      </c>
      <c r="DA1448">
        <v>1</v>
      </c>
      <c r="DB1448">
        <v>-36</v>
      </c>
      <c r="DC1448">
        <v>-38</v>
      </c>
      <c r="DD1448">
        <v>-23</v>
      </c>
      <c r="DE1448">
        <v>-25</v>
      </c>
      <c r="DF1448">
        <v>-23</v>
      </c>
      <c r="DG1448">
        <v>-25</v>
      </c>
      <c r="DH1448">
        <v>-13</v>
      </c>
      <c r="DI1448">
        <v>-15</v>
      </c>
      <c r="DJ1448">
        <v>-11</v>
      </c>
      <c r="DK1448">
        <v>-13</v>
      </c>
      <c r="DL1448">
        <v>-10</v>
      </c>
      <c r="DM1448">
        <v>-12</v>
      </c>
      <c r="DN1448">
        <v>-4</v>
      </c>
      <c r="DO1448">
        <v>-6</v>
      </c>
      <c r="DP1448">
        <v>3</v>
      </c>
      <c r="DQ1448">
        <v>1</v>
      </c>
      <c r="DR1448">
        <v>-5</v>
      </c>
      <c r="DS1448">
        <v>-7</v>
      </c>
      <c r="DT1448">
        <v>-6</v>
      </c>
      <c r="DU1448">
        <v>-8</v>
      </c>
      <c r="DV1448">
        <v>-1</v>
      </c>
      <c r="DW1448">
        <v>-3</v>
      </c>
      <c r="DX1448">
        <v>2</v>
      </c>
      <c r="DY1448">
        <v>0</v>
      </c>
      <c r="DZ1448">
        <v>0</v>
      </c>
      <c r="EA1448">
        <v>-2</v>
      </c>
      <c r="EB1448">
        <v>3</v>
      </c>
      <c r="EC1448">
        <v>1</v>
      </c>
      <c r="ED1448">
        <v>0</v>
      </c>
      <c r="EE1448">
        <v>-2</v>
      </c>
      <c r="EF1448">
        <v>7</v>
      </c>
      <c r="EG1448">
        <v>5</v>
      </c>
      <c r="EH1448">
        <v>9</v>
      </c>
      <c r="EI1448">
        <v>7</v>
      </c>
      <c r="EJ1448">
        <v>22</v>
      </c>
      <c r="EK1448">
        <v>20</v>
      </c>
      <c r="EL1448">
        <v>11</v>
      </c>
      <c r="EM1448">
        <v>9</v>
      </c>
      <c r="EN1448">
        <v>15</v>
      </c>
      <c r="EO1448">
        <v>13</v>
      </c>
      <c r="EP1448">
        <v>133.25464729999999</v>
      </c>
      <c r="EQ1448">
        <v>144.62716169999999</v>
      </c>
      <c r="ER1448">
        <v>87.325810180000005</v>
      </c>
      <c r="ES1448">
        <v>86.428928810000002</v>
      </c>
      <c r="ET1448">
        <v>149.01395550000001</v>
      </c>
      <c r="EU1448">
        <v>167.15572950000001</v>
      </c>
      <c r="EV1448">
        <v>85.463213929999995</v>
      </c>
      <c r="EW1448">
        <v>86.378930650000001</v>
      </c>
      <c r="EX1448">
        <v>50.132512050000003</v>
      </c>
      <c r="EY1448">
        <v>55.519743120000001</v>
      </c>
      <c r="EZ1448">
        <v>64.090221389999996</v>
      </c>
      <c r="FA1448">
        <v>66.688510609999994</v>
      </c>
      <c r="FB1448">
        <v>8.0102355260000007</v>
      </c>
      <c r="FC1448">
        <v>9.3531759520000008</v>
      </c>
      <c r="FD1448">
        <v>23.839785240000001</v>
      </c>
      <c r="FE1448">
        <v>26.14269045</v>
      </c>
      <c r="FF1448">
        <v>6.9632456429999996</v>
      </c>
      <c r="FG1448">
        <v>7.919539833</v>
      </c>
      <c r="FH1448">
        <v>1.916868668</v>
      </c>
      <c r="FI1448">
        <v>2.9776934110000002</v>
      </c>
      <c r="FJ1448">
        <v>35.523099340000002</v>
      </c>
      <c r="FK1448">
        <v>39.16564107</v>
      </c>
      <c r="FL1448">
        <v>10.87077665</v>
      </c>
      <c r="FM1448">
        <v>10.5338745</v>
      </c>
      <c r="FN1448">
        <v>1</v>
      </c>
      <c r="FO1448">
        <v>0</v>
      </c>
      <c r="FP1448">
        <v>1</v>
      </c>
      <c r="FQ1448">
        <v>2</v>
      </c>
      <c r="FR1448">
        <f>4/14</f>
        <v>0.2857142857142857</v>
      </c>
      <c r="FS1448">
        <v>1</v>
      </c>
      <c r="FT1448">
        <v>1</v>
      </c>
      <c r="FU1448">
        <v>0</v>
      </c>
      <c r="FV1448">
        <v>1</v>
      </c>
      <c r="FW1448">
        <v>1</v>
      </c>
      <c r="FX1448">
        <v>0</v>
      </c>
    </row>
    <row r="1449" spans="1:180" x14ac:dyDescent="0.3">
      <c r="A1449" s="7" t="s">
        <v>57</v>
      </c>
      <c r="B1449" s="7" t="s">
        <v>112</v>
      </c>
      <c r="C1449" t="s">
        <v>58</v>
      </c>
      <c r="D1449">
        <v>21</v>
      </c>
      <c r="E1449">
        <v>3</v>
      </c>
      <c r="F1449">
        <v>1.1100000000000001</v>
      </c>
      <c r="G1449">
        <v>0.89823529400000002</v>
      </c>
      <c r="H1449">
        <v>0.72987500000000005</v>
      </c>
      <c r="I1449">
        <v>0.71941176500000004</v>
      </c>
      <c r="J1449">
        <v>0.68844852099999998</v>
      </c>
      <c r="K1449">
        <v>1.0740361439999999</v>
      </c>
      <c r="L1449">
        <v>0.86739017799999996</v>
      </c>
      <c r="M1449">
        <v>0.99502849199999999</v>
      </c>
      <c r="N1449">
        <v>20.519708730000001</v>
      </c>
      <c r="O1449">
        <v>22.319293900000002</v>
      </c>
      <c r="P1449">
        <v>1.3649635280000001</v>
      </c>
      <c r="Q1449">
        <v>1.4317235109999999</v>
      </c>
      <c r="R1449">
        <v>1.0155678969999999</v>
      </c>
      <c r="S1449">
        <v>0.87801324800000002</v>
      </c>
      <c r="T1449">
        <v>0.6</v>
      </c>
      <c r="U1449">
        <v>0.7</v>
      </c>
      <c r="V1449">
        <v>0.73333333300000003</v>
      </c>
      <c r="W1449">
        <v>0.66666666699999999</v>
      </c>
      <c r="X1449">
        <v>0.56666666700000001</v>
      </c>
      <c r="Y1449">
        <v>0.66666666699999999</v>
      </c>
      <c r="Z1449">
        <v>-6</v>
      </c>
      <c r="AA1449" s="5" t="s">
        <v>197</v>
      </c>
      <c r="AB1449">
        <v>-6</v>
      </c>
      <c r="AC1449">
        <v>0</v>
      </c>
      <c r="AD1449" s="5" t="s">
        <v>222</v>
      </c>
      <c r="AE1449">
        <v>2</v>
      </c>
      <c r="AF1449">
        <v>0</v>
      </c>
      <c r="AG1449">
        <v>6</v>
      </c>
      <c r="AH1449">
        <v>0</v>
      </c>
      <c r="AI1449">
        <v>6</v>
      </c>
      <c r="AJ1449">
        <v>4</v>
      </c>
      <c r="AK1449">
        <v>10</v>
      </c>
      <c r="AL1449">
        <v>5</v>
      </c>
      <c r="AM1449">
        <v>11</v>
      </c>
      <c r="AN1449">
        <v>6</v>
      </c>
      <c r="AO1449">
        <v>12</v>
      </c>
      <c r="AP1449">
        <v>7</v>
      </c>
      <c r="AQ1449">
        <v>13</v>
      </c>
      <c r="AR1449">
        <v>8</v>
      </c>
      <c r="AS1449">
        <v>14</v>
      </c>
      <c r="AT1449">
        <v>8</v>
      </c>
      <c r="AU1449">
        <v>14</v>
      </c>
      <c r="AV1449">
        <v>10</v>
      </c>
      <c r="AW1449">
        <v>16</v>
      </c>
      <c r="AX1449">
        <v>13</v>
      </c>
      <c r="AY1449">
        <v>19</v>
      </c>
      <c r="AZ1449">
        <v>13</v>
      </c>
      <c r="BA1449">
        <v>19</v>
      </c>
      <c r="BB1449">
        <v>15</v>
      </c>
      <c r="BC1449">
        <v>21</v>
      </c>
      <c r="BD1449">
        <v>17</v>
      </c>
      <c r="BE1449">
        <v>23</v>
      </c>
      <c r="BF1449">
        <v>18</v>
      </c>
      <c r="BG1449">
        <v>24</v>
      </c>
      <c r="BH1449">
        <v>21</v>
      </c>
      <c r="BI1449">
        <v>27</v>
      </c>
      <c r="BJ1449">
        <v>22</v>
      </c>
      <c r="BK1449">
        <v>28</v>
      </c>
      <c r="BL1449">
        <v>24</v>
      </c>
      <c r="BM1449">
        <v>30</v>
      </c>
      <c r="BN1449">
        <v>-3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1</v>
      </c>
      <c r="BU1449">
        <v>1</v>
      </c>
      <c r="BV1449">
        <v>0</v>
      </c>
      <c r="BW1449">
        <v>0</v>
      </c>
      <c r="BX1449">
        <v>1</v>
      </c>
      <c r="BY1449">
        <v>0</v>
      </c>
      <c r="BZ1449">
        <v>-2</v>
      </c>
      <c r="CA1449">
        <v>4</v>
      </c>
      <c r="CB1449">
        <v>-1</v>
      </c>
      <c r="CC1449">
        <v>-1</v>
      </c>
      <c r="CD1449">
        <v>-1</v>
      </c>
      <c r="CE1449">
        <v>1</v>
      </c>
      <c r="CF1449">
        <v>1</v>
      </c>
      <c r="CG1449">
        <v>1</v>
      </c>
      <c r="CH1449">
        <v>1</v>
      </c>
      <c r="CI1449">
        <v>1</v>
      </c>
      <c r="CJ1449">
        <v>50</v>
      </c>
      <c r="CK1449">
        <v>-1</v>
      </c>
      <c r="CL1449">
        <v>0</v>
      </c>
      <c r="CM1449">
        <v>3</v>
      </c>
      <c r="CN1449">
        <v>1</v>
      </c>
      <c r="CO1449">
        <v>0</v>
      </c>
      <c r="CP1449">
        <v>0</v>
      </c>
      <c r="CQ1449">
        <v>50</v>
      </c>
      <c r="CR1449">
        <v>3</v>
      </c>
      <c r="CS1449">
        <v>0</v>
      </c>
      <c r="CT1449">
        <v>0</v>
      </c>
      <c r="CU1449">
        <v>2</v>
      </c>
      <c r="CV1449">
        <v>2</v>
      </c>
      <c r="CW1449">
        <v>1</v>
      </c>
      <c r="CX1449">
        <v>0</v>
      </c>
      <c r="CY1449">
        <v>2</v>
      </c>
      <c r="CZ1449">
        <v>3</v>
      </c>
      <c r="DA1449">
        <v>4</v>
      </c>
      <c r="DB1449">
        <v>-25</v>
      </c>
      <c r="DC1449">
        <v>-13</v>
      </c>
      <c r="DD1449">
        <v>-12</v>
      </c>
      <c r="DE1449">
        <v>0</v>
      </c>
      <c r="DF1449">
        <v>-12</v>
      </c>
      <c r="DG1449">
        <v>0</v>
      </c>
      <c r="DH1449">
        <v>-2</v>
      </c>
      <c r="DI1449">
        <v>10</v>
      </c>
      <c r="DJ1449">
        <v>0</v>
      </c>
      <c r="DK1449">
        <v>12</v>
      </c>
      <c r="DL1449">
        <v>1</v>
      </c>
      <c r="DM1449">
        <v>13</v>
      </c>
      <c r="DN1449">
        <v>7</v>
      </c>
      <c r="DO1449">
        <v>19</v>
      </c>
      <c r="DP1449">
        <v>14</v>
      </c>
      <c r="DQ1449">
        <v>26</v>
      </c>
      <c r="DR1449">
        <v>6</v>
      </c>
      <c r="DS1449">
        <v>18</v>
      </c>
      <c r="DT1449">
        <v>5</v>
      </c>
      <c r="DU1449">
        <v>17</v>
      </c>
      <c r="DV1449">
        <v>10</v>
      </c>
      <c r="DW1449">
        <v>22</v>
      </c>
      <c r="DX1449">
        <v>13</v>
      </c>
      <c r="DY1449">
        <v>25</v>
      </c>
      <c r="DZ1449">
        <v>11</v>
      </c>
      <c r="EA1449">
        <v>23</v>
      </c>
      <c r="EB1449">
        <v>14</v>
      </c>
      <c r="EC1449">
        <v>26</v>
      </c>
      <c r="ED1449">
        <v>11</v>
      </c>
      <c r="EE1449">
        <v>23</v>
      </c>
      <c r="EF1449">
        <v>18</v>
      </c>
      <c r="EG1449">
        <v>30</v>
      </c>
      <c r="EH1449">
        <v>20</v>
      </c>
      <c r="EI1449">
        <v>32</v>
      </c>
      <c r="EJ1449">
        <v>33</v>
      </c>
      <c r="EK1449">
        <v>45</v>
      </c>
      <c r="EL1449">
        <v>22</v>
      </c>
      <c r="EM1449">
        <v>34</v>
      </c>
      <c r="EN1449">
        <v>26</v>
      </c>
      <c r="EO1449">
        <v>38</v>
      </c>
      <c r="EP1449">
        <v>195.4026518</v>
      </c>
      <c r="EQ1449">
        <v>186.50983360000001</v>
      </c>
      <c r="ER1449">
        <v>90.780911750000001</v>
      </c>
      <c r="ES1449">
        <v>89.349361450000004</v>
      </c>
      <c r="ET1449">
        <v>219.6570935</v>
      </c>
      <c r="EU1449">
        <v>180.6871433</v>
      </c>
      <c r="EV1449">
        <v>89.169085550000005</v>
      </c>
      <c r="EW1449">
        <v>87.040942310000005</v>
      </c>
      <c r="EX1449">
        <v>64.173733679999998</v>
      </c>
      <c r="EY1449">
        <v>57.263962720000002</v>
      </c>
      <c r="EZ1449">
        <v>70.437141699999998</v>
      </c>
      <c r="FA1449">
        <v>67.288016909999996</v>
      </c>
      <c r="FB1449">
        <v>8.4196241149999995</v>
      </c>
      <c r="FC1449">
        <v>11.249275859999999</v>
      </c>
      <c r="FD1449">
        <v>35.39372256</v>
      </c>
      <c r="FE1449">
        <v>37.21946191</v>
      </c>
      <c r="FF1449">
        <v>7.7222129629999996</v>
      </c>
      <c r="FG1449">
        <v>7.5087964109999996</v>
      </c>
      <c r="FH1449">
        <v>3.4994185920000001</v>
      </c>
      <c r="FI1449">
        <v>1.5983938959999999</v>
      </c>
      <c r="FJ1449">
        <v>29.335092450000001</v>
      </c>
      <c r="FK1449">
        <v>36.189228450000002</v>
      </c>
      <c r="FL1449">
        <v>8.6165136249999996</v>
      </c>
      <c r="FM1449">
        <v>11.82952437</v>
      </c>
      <c r="FN1449">
        <v>0</v>
      </c>
      <c r="FO1449">
        <v>0</v>
      </c>
      <c r="FP1449">
        <v>1</v>
      </c>
      <c r="FQ1449">
        <v>1</v>
      </c>
      <c r="FR1449">
        <f>8/13</f>
        <v>0.61538461538461542</v>
      </c>
      <c r="FS1449">
        <v>2</v>
      </c>
      <c r="FT1449">
        <v>0</v>
      </c>
      <c r="FU1449">
        <v>1</v>
      </c>
      <c r="FV1449">
        <v>2</v>
      </c>
      <c r="FW1449">
        <v>0</v>
      </c>
      <c r="FX1449">
        <v>1</v>
      </c>
    </row>
    <row r="1450" spans="1:180" x14ac:dyDescent="0.3">
      <c r="A1450" s="7" t="s">
        <v>106</v>
      </c>
      <c r="B1450" s="7" t="s">
        <v>108</v>
      </c>
      <c r="C1450" t="s">
        <v>58</v>
      </c>
      <c r="D1450">
        <v>21</v>
      </c>
      <c r="E1450">
        <v>3</v>
      </c>
      <c r="F1450">
        <v>1.111111111</v>
      </c>
      <c r="G1450">
        <v>0.95696969700000001</v>
      </c>
      <c r="H1450">
        <v>0.76800000000000002</v>
      </c>
      <c r="I1450">
        <v>0.73657575799999997</v>
      </c>
      <c r="J1450">
        <v>0.79533087199999997</v>
      </c>
      <c r="K1450">
        <v>1.908679861</v>
      </c>
      <c r="L1450">
        <v>0.49566927799999999</v>
      </c>
      <c r="M1450">
        <v>1.071576294</v>
      </c>
      <c r="N1450">
        <v>22.590766800000001</v>
      </c>
      <c r="O1450">
        <v>20.604302919999999</v>
      </c>
      <c r="P1450">
        <v>1.049039872</v>
      </c>
      <c r="Q1450">
        <v>1.7971753989999999</v>
      </c>
      <c r="R1450">
        <v>1.73000815</v>
      </c>
      <c r="S1450">
        <v>0.87096905499999999</v>
      </c>
      <c r="T1450">
        <v>0.31666666700000001</v>
      </c>
      <c r="U1450">
        <v>0.66666666699999999</v>
      </c>
      <c r="V1450">
        <v>0.2</v>
      </c>
      <c r="W1450">
        <v>0.66666666699999999</v>
      </c>
      <c r="X1450">
        <v>0.37037037</v>
      </c>
      <c r="Y1450">
        <v>0.63333333300000005</v>
      </c>
      <c r="Z1450">
        <v>-23</v>
      </c>
      <c r="AA1450" s="5" t="s">
        <v>181</v>
      </c>
      <c r="AB1450">
        <v>-23</v>
      </c>
      <c r="AC1450">
        <v>-2</v>
      </c>
      <c r="AD1450" s="5" t="s">
        <v>194</v>
      </c>
      <c r="AE1450">
        <v>0</v>
      </c>
      <c r="AF1450">
        <v>-17</v>
      </c>
      <c r="AG1450">
        <v>4</v>
      </c>
      <c r="AH1450">
        <v>-17</v>
      </c>
      <c r="AI1450">
        <v>4</v>
      </c>
      <c r="AJ1450">
        <v>-13</v>
      </c>
      <c r="AK1450">
        <v>8</v>
      </c>
      <c r="AL1450">
        <v>-12</v>
      </c>
      <c r="AM1450">
        <v>9</v>
      </c>
      <c r="AN1450">
        <v>-11</v>
      </c>
      <c r="AO1450">
        <v>10</v>
      </c>
      <c r="AP1450">
        <v>-10</v>
      </c>
      <c r="AQ1450">
        <v>11</v>
      </c>
      <c r="AR1450">
        <v>-9</v>
      </c>
      <c r="AS1450">
        <v>12</v>
      </c>
      <c r="AT1450">
        <v>-9</v>
      </c>
      <c r="AU1450">
        <v>12</v>
      </c>
      <c r="AV1450">
        <v>-7</v>
      </c>
      <c r="AW1450">
        <v>14</v>
      </c>
      <c r="AX1450">
        <v>-4</v>
      </c>
      <c r="AY1450">
        <v>17</v>
      </c>
      <c r="AZ1450">
        <v>-4</v>
      </c>
      <c r="BA1450">
        <v>17</v>
      </c>
      <c r="BB1450">
        <v>-2</v>
      </c>
      <c r="BC1450">
        <v>19</v>
      </c>
      <c r="BD1450">
        <v>0</v>
      </c>
      <c r="BE1450">
        <v>21</v>
      </c>
      <c r="BF1450">
        <v>1</v>
      </c>
      <c r="BG1450">
        <v>22</v>
      </c>
      <c r="BH1450">
        <v>4</v>
      </c>
      <c r="BI1450">
        <v>25</v>
      </c>
      <c r="BJ1450">
        <v>5</v>
      </c>
      <c r="BK1450">
        <v>26</v>
      </c>
      <c r="BL1450">
        <v>7</v>
      </c>
      <c r="BM1450">
        <v>28</v>
      </c>
      <c r="BN1450">
        <v>0</v>
      </c>
      <c r="BO1450">
        <v>1</v>
      </c>
      <c r="BP1450">
        <v>0</v>
      </c>
      <c r="BQ1450">
        <v>0</v>
      </c>
      <c r="BR1450">
        <v>-1</v>
      </c>
      <c r="BS1450">
        <v>0</v>
      </c>
      <c r="BT1450">
        <v>0</v>
      </c>
      <c r="BU1450">
        <v>3</v>
      </c>
      <c r="BV1450">
        <v>-3</v>
      </c>
      <c r="BW1450">
        <v>0</v>
      </c>
      <c r="BX1450">
        <v>2</v>
      </c>
      <c r="BY1450">
        <v>0</v>
      </c>
      <c r="BZ1450">
        <v>-2</v>
      </c>
      <c r="CA1450">
        <v>1</v>
      </c>
      <c r="CB1450">
        <v>0</v>
      </c>
      <c r="CC1450">
        <v>1</v>
      </c>
      <c r="CD1450">
        <v>1</v>
      </c>
      <c r="CE1450">
        <v>0</v>
      </c>
      <c r="CF1450">
        <v>-2</v>
      </c>
      <c r="CG1450">
        <v>50</v>
      </c>
      <c r="CH1450">
        <v>-1</v>
      </c>
      <c r="CI1450">
        <v>-1</v>
      </c>
      <c r="CJ1450">
        <v>-3</v>
      </c>
      <c r="CK1450">
        <v>0</v>
      </c>
      <c r="CL1450">
        <v>50</v>
      </c>
      <c r="CM1450">
        <v>1</v>
      </c>
      <c r="CN1450">
        <v>-2</v>
      </c>
      <c r="CO1450">
        <v>3</v>
      </c>
      <c r="CP1450">
        <v>-2</v>
      </c>
      <c r="CQ1450">
        <v>3</v>
      </c>
      <c r="CR1450">
        <v>0</v>
      </c>
      <c r="CS1450">
        <v>1</v>
      </c>
      <c r="CT1450">
        <v>0</v>
      </c>
      <c r="CU1450">
        <v>3</v>
      </c>
      <c r="CV1450">
        <v>0</v>
      </c>
      <c r="CW1450">
        <v>0</v>
      </c>
      <c r="CX1450">
        <v>0</v>
      </c>
      <c r="CY1450">
        <v>3</v>
      </c>
      <c r="CZ1450">
        <v>2</v>
      </c>
      <c r="DA1450">
        <v>0</v>
      </c>
      <c r="DB1450">
        <v>-43</v>
      </c>
      <c r="DC1450">
        <v>-13</v>
      </c>
      <c r="DD1450">
        <v>-30</v>
      </c>
      <c r="DE1450">
        <v>0</v>
      </c>
      <c r="DF1450">
        <v>-30</v>
      </c>
      <c r="DG1450">
        <v>0</v>
      </c>
      <c r="DH1450">
        <v>-20</v>
      </c>
      <c r="DI1450">
        <v>10</v>
      </c>
      <c r="DJ1450">
        <v>-18</v>
      </c>
      <c r="DK1450">
        <v>12</v>
      </c>
      <c r="DL1450">
        <v>-17</v>
      </c>
      <c r="DM1450">
        <v>13</v>
      </c>
      <c r="DN1450">
        <v>-11</v>
      </c>
      <c r="DO1450">
        <v>19</v>
      </c>
      <c r="DP1450">
        <v>-4</v>
      </c>
      <c r="DQ1450">
        <v>26</v>
      </c>
      <c r="DR1450">
        <v>-12</v>
      </c>
      <c r="DS1450">
        <v>18</v>
      </c>
      <c r="DT1450">
        <v>-13</v>
      </c>
      <c r="DU1450">
        <v>17</v>
      </c>
      <c r="DV1450">
        <v>-8</v>
      </c>
      <c r="DW1450">
        <v>22</v>
      </c>
      <c r="DX1450">
        <v>-5</v>
      </c>
      <c r="DY1450">
        <v>25</v>
      </c>
      <c r="DZ1450">
        <v>-7</v>
      </c>
      <c r="EA1450">
        <v>23</v>
      </c>
      <c r="EB1450">
        <v>-4</v>
      </c>
      <c r="EC1450">
        <v>26</v>
      </c>
      <c r="ED1450">
        <v>-7</v>
      </c>
      <c r="EE1450">
        <v>23</v>
      </c>
      <c r="EF1450">
        <v>0</v>
      </c>
      <c r="EG1450">
        <v>30</v>
      </c>
      <c r="EH1450">
        <v>2</v>
      </c>
      <c r="EI1450">
        <v>32</v>
      </c>
      <c r="EJ1450">
        <v>15</v>
      </c>
      <c r="EK1450">
        <v>45</v>
      </c>
      <c r="EL1450">
        <v>4</v>
      </c>
      <c r="EM1450">
        <v>34</v>
      </c>
      <c r="EN1450">
        <v>8</v>
      </c>
      <c r="EO1450">
        <v>38</v>
      </c>
      <c r="EP1450">
        <v>154.13617360000001</v>
      </c>
      <c r="EQ1450">
        <v>185.9174648</v>
      </c>
      <c r="ER1450">
        <v>86.377458360000006</v>
      </c>
      <c r="ES1450">
        <v>89.641168809999996</v>
      </c>
      <c r="ET1450">
        <v>148.18884940000001</v>
      </c>
      <c r="EU1450">
        <v>201.95087899999999</v>
      </c>
      <c r="EV1450">
        <v>84.061801220000007</v>
      </c>
      <c r="EW1450">
        <v>89.369734410000007</v>
      </c>
      <c r="EX1450">
        <v>47.189779440000002</v>
      </c>
      <c r="EY1450">
        <v>62.877285219999997</v>
      </c>
      <c r="EZ1450">
        <v>62.534006849999997</v>
      </c>
      <c r="FA1450">
        <v>72.187451870000004</v>
      </c>
      <c r="FB1450">
        <v>7.8691354990000004</v>
      </c>
      <c r="FC1450">
        <v>10.420660679999999</v>
      </c>
      <c r="FD1450">
        <v>23.736204950000001</v>
      </c>
      <c r="FE1450">
        <v>36.179472259999997</v>
      </c>
      <c r="FF1450">
        <v>5.1187822369999996</v>
      </c>
      <c r="FG1450">
        <v>10.23106056</v>
      </c>
      <c r="FH1450">
        <v>1.0974619569999999</v>
      </c>
      <c r="FI1450">
        <v>1.67387423</v>
      </c>
      <c r="FJ1450">
        <v>30.191180880000001</v>
      </c>
      <c r="FK1450">
        <v>34.134230449999997</v>
      </c>
      <c r="FL1450">
        <v>8.1881602069999992</v>
      </c>
      <c r="FM1450">
        <v>14.459827629999999</v>
      </c>
      <c r="FN1450">
        <v>1</v>
      </c>
      <c r="FO1450">
        <v>0</v>
      </c>
      <c r="FP1450">
        <v>1</v>
      </c>
      <c r="FQ1450">
        <v>2</v>
      </c>
      <c r="FR1450">
        <f>3/15</f>
        <v>0.2</v>
      </c>
      <c r="FS1450">
        <v>2</v>
      </c>
      <c r="FT1450">
        <v>0</v>
      </c>
      <c r="FU1450">
        <v>5</v>
      </c>
      <c r="FV1450">
        <v>2</v>
      </c>
      <c r="FW1450">
        <v>0</v>
      </c>
      <c r="FX1450">
        <v>2</v>
      </c>
    </row>
    <row r="1451" spans="1:180" x14ac:dyDescent="0.3">
      <c r="A1451" s="7" t="s">
        <v>131</v>
      </c>
      <c r="B1451" s="7" t="s">
        <v>115</v>
      </c>
      <c r="C1451" t="s">
        <v>61</v>
      </c>
      <c r="D1451">
        <v>19</v>
      </c>
      <c r="E1451">
        <v>3</v>
      </c>
      <c r="F1451">
        <v>1.1689819509999999</v>
      </c>
      <c r="G1451">
        <v>1.6964406780000001</v>
      </c>
      <c r="H1451">
        <v>0.76400162199999999</v>
      </c>
      <c r="I1451">
        <v>0.67315254199999996</v>
      </c>
      <c r="J1451">
        <v>2.0134294829999999</v>
      </c>
      <c r="K1451">
        <v>1.345094835</v>
      </c>
      <c r="L1451">
        <v>1.197074515</v>
      </c>
      <c r="M1451">
        <v>1.1729608</v>
      </c>
      <c r="N1451">
        <v>17.038297480000001</v>
      </c>
      <c r="O1451">
        <v>17.014562779999999</v>
      </c>
      <c r="P1451">
        <v>1.9108440339999999</v>
      </c>
      <c r="Q1451">
        <v>1.4041414969999999</v>
      </c>
      <c r="R1451">
        <v>1.169156751</v>
      </c>
      <c r="S1451">
        <v>1.6832309130000001</v>
      </c>
      <c r="T1451">
        <v>0.64705882400000003</v>
      </c>
      <c r="U1451">
        <v>0.37037037</v>
      </c>
      <c r="V1451">
        <v>0.6</v>
      </c>
      <c r="W1451">
        <v>0.4</v>
      </c>
      <c r="X1451">
        <v>0.70833333300000001</v>
      </c>
      <c r="Y1451">
        <v>0.222222222</v>
      </c>
      <c r="Z1451">
        <v>-10</v>
      </c>
      <c r="AA1451" s="5" t="s">
        <v>199</v>
      </c>
      <c r="AB1451">
        <v>-7</v>
      </c>
      <c r="AC1451">
        <v>-20</v>
      </c>
      <c r="AD1451" s="5" t="s">
        <v>219</v>
      </c>
      <c r="AE1451">
        <v>-14</v>
      </c>
      <c r="AF1451">
        <v>-1</v>
      </c>
      <c r="AG1451">
        <v>-14</v>
      </c>
      <c r="AH1451">
        <v>0</v>
      </c>
      <c r="AI1451">
        <v>-13</v>
      </c>
      <c r="AJ1451">
        <v>0</v>
      </c>
      <c r="AK1451">
        <v>-13</v>
      </c>
      <c r="AL1451">
        <v>2</v>
      </c>
      <c r="AM1451">
        <v>-11</v>
      </c>
      <c r="AN1451">
        <v>3</v>
      </c>
      <c r="AO1451">
        <v>-10</v>
      </c>
      <c r="AP1451">
        <v>6</v>
      </c>
      <c r="AQ1451">
        <v>-7</v>
      </c>
      <c r="AR1451">
        <v>10</v>
      </c>
      <c r="AS1451">
        <v>-3</v>
      </c>
      <c r="AT1451">
        <v>12</v>
      </c>
      <c r="AU1451">
        <v>-1</v>
      </c>
      <c r="AV1451">
        <v>13</v>
      </c>
      <c r="AW1451">
        <v>0</v>
      </c>
      <c r="AX1451">
        <v>15</v>
      </c>
      <c r="AY1451">
        <v>2</v>
      </c>
      <c r="AZ1451">
        <v>15</v>
      </c>
      <c r="BA1451">
        <v>2</v>
      </c>
      <c r="BB1451">
        <v>16</v>
      </c>
      <c r="BC1451">
        <v>3</v>
      </c>
      <c r="BD1451">
        <v>18</v>
      </c>
      <c r="BE1451">
        <v>5</v>
      </c>
      <c r="BF1451">
        <v>19</v>
      </c>
      <c r="BG1451">
        <v>6</v>
      </c>
      <c r="BH1451">
        <v>20</v>
      </c>
      <c r="BI1451">
        <v>7</v>
      </c>
      <c r="BJ1451">
        <v>20</v>
      </c>
      <c r="BK1451">
        <v>7</v>
      </c>
      <c r="BL1451">
        <v>21</v>
      </c>
      <c r="BM1451">
        <v>8</v>
      </c>
      <c r="BN1451">
        <v>2</v>
      </c>
      <c r="BO1451">
        <v>-2</v>
      </c>
      <c r="BP1451">
        <v>-2</v>
      </c>
      <c r="BQ1451">
        <v>-2</v>
      </c>
      <c r="BR1451">
        <v>0</v>
      </c>
      <c r="BS1451">
        <v>-1</v>
      </c>
      <c r="BT1451">
        <v>0</v>
      </c>
      <c r="BU1451">
        <v>-4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-1</v>
      </c>
      <c r="CB1451">
        <v>2</v>
      </c>
      <c r="CC1451">
        <v>-1</v>
      </c>
      <c r="CD1451">
        <v>0</v>
      </c>
      <c r="CE1451">
        <v>1</v>
      </c>
      <c r="CF1451">
        <v>3</v>
      </c>
      <c r="CG1451">
        <v>1</v>
      </c>
      <c r="CH1451">
        <v>0</v>
      </c>
      <c r="CI1451">
        <v>-1</v>
      </c>
      <c r="CJ1451">
        <v>0</v>
      </c>
      <c r="CK1451">
        <v>0</v>
      </c>
      <c r="CL1451">
        <v>3</v>
      </c>
      <c r="CM1451">
        <v>0</v>
      </c>
      <c r="CN1451">
        <v>-3</v>
      </c>
      <c r="CO1451">
        <v>0</v>
      </c>
      <c r="CP1451">
        <v>3</v>
      </c>
      <c r="CQ1451">
        <v>0</v>
      </c>
      <c r="CR1451">
        <v>2</v>
      </c>
      <c r="CS1451">
        <v>-2</v>
      </c>
      <c r="CT1451">
        <v>2</v>
      </c>
      <c r="CU1451">
        <v>1</v>
      </c>
      <c r="CV1451">
        <v>1</v>
      </c>
      <c r="CW1451">
        <v>0</v>
      </c>
      <c r="CX1451">
        <v>4</v>
      </c>
      <c r="CY1451">
        <v>3</v>
      </c>
      <c r="CZ1451">
        <v>0</v>
      </c>
      <c r="DA1451">
        <v>1</v>
      </c>
      <c r="DB1451">
        <v>-3</v>
      </c>
      <c r="DC1451">
        <v>-27</v>
      </c>
      <c r="DD1451">
        <v>-5</v>
      </c>
      <c r="DE1451">
        <v>-29</v>
      </c>
      <c r="DF1451">
        <v>-7</v>
      </c>
      <c r="DG1451">
        <v>-31</v>
      </c>
      <c r="DH1451">
        <v>9</v>
      </c>
      <c r="DI1451">
        <v>-15</v>
      </c>
      <c r="DJ1451">
        <v>-1</v>
      </c>
      <c r="DK1451">
        <v>-25</v>
      </c>
      <c r="DL1451">
        <v>0</v>
      </c>
      <c r="DM1451">
        <v>-24</v>
      </c>
      <c r="DN1451">
        <v>12</v>
      </c>
      <c r="DO1451">
        <v>-12</v>
      </c>
      <c r="DP1451">
        <v>13</v>
      </c>
      <c r="DQ1451">
        <v>-11</v>
      </c>
      <c r="DR1451">
        <v>12</v>
      </c>
      <c r="DS1451">
        <v>-12</v>
      </c>
      <c r="DT1451">
        <v>18</v>
      </c>
      <c r="DU1451">
        <v>-6</v>
      </c>
      <c r="DV1451">
        <v>30</v>
      </c>
      <c r="DW1451">
        <v>6</v>
      </c>
      <c r="DX1451">
        <v>24</v>
      </c>
      <c r="DY1451">
        <v>0</v>
      </c>
      <c r="DZ1451">
        <v>26</v>
      </c>
      <c r="EA1451">
        <v>2</v>
      </c>
      <c r="EB1451">
        <v>28</v>
      </c>
      <c r="EC1451">
        <v>4</v>
      </c>
      <c r="ED1451">
        <v>25</v>
      </c>
      <c r="EE1451">
        <v>1</v>
      </c>
      <c r="EF1451">
        <v>29</v>
      </c>
      <c r="EG1451">
        <v>5</v>
      </c>
      <c r="EH1451">
        <v>30</v>
      </c>
      <c r="EI1451">
        <v>6</v>
      </c>
      <c r="EJ1451">
        <v>26</v>
      </c>
      <c r="EK1451">
        <v>2</v>
      </c>
      <c r="EL1451">
        <v>37</v>
      </c>
      <c r="EM1451">
        <v>13</v>
      </c>
      <c r="EN1451">
        <v>37</v>
      </c>
      <c r="EO1451">
        <v>13</v>
      </c>
      <c r="EP1451">
        <v>207.59793719999999</v>
      </c>
      <c r="EQ1451">
        <v>148.93435550000001</v>
      </c>
      <c r="ER1451">
        <v>91.970896460000006</v>
      </c>
      <c r="ES1451">
        <v>86.047940030000007</v>
      </c>
      <c r="ET1451">
        <v>236.4359599</v>
      </c>
      <c r="EU1451">
        <v>152.66256319999999</v>
      </c>
      <c r="EV1451">
        <v>91.389079039999999</v>
      </c>
      <c r="EW1451">
        <v>83.689881810000003</v>
      </c>
      <c r="EX1451">
        <v>67.407362379999995</v>
      </c>
      <c r="EY1451">
        <v>46.055818539999997</v>
      </c>
      <c r="EZ1451">
        <v>75.436015819999994</v>
      </c>
      <c r="FA1451">
        <v>63.485579110000003</v>
      </c>
      <c r="FB1451">
        <v>11.317893489999999</v>
      </c>
      <c r="FC1451">
        <v>11.49603613</v>
      </c>
      <c r="FD1451">
        <v>42.685381530000001</v>
      </c>
      <c r="FE1451">
        <v>28.144964550000001</v>
      </c>
      <c r="FF1451">
        <v>9.0204830170000001</v>
      </c>
      <c r="FG1451">
        <v>8.8161394120000001</v>
      </c>
      <c r="FH1451">
        <v>1.7805538380000001</v>
      </c>
      <c r="FI1451">
        <v>2.4549772029999999</v>
      </c>
      <c r="FJ1451">
        <v>32.731198290000002</v>
      </c>
      <c r="FK1451">
        <v>34.232488109999998</v>
      </c>
      <c r="FL1451">
        <v>15.36405663</v>
      </c>
      <c r="FM1451">
        <v>15.02087532</v>
      </c>
      <c r="FN1451">
        <v>0</v>
      </c>
      <c r="FO1451">
        <v>0</v>
      </c>
      <c r="FP1451">
        <v>2</v>
      </c>
      <c r="FQ1451">
        <v>0</v>
      </c>
      <c r="FR1451">
        <v>1</v>
      </c>
      <c r="FS1451">
        <v>1</v>
      </c>
      <c r="FT1451">
        <v>2</v>
      </c>
      <c r="FU1451">
        <v>0</v>
      </c>
      <c r="FV1451">
        <v>1</v>
      </c>
      <c r="FW1451">
        <v>1</v>
      </c>
      <c r="FX1451">
        <v>0</v>
      </c>
    </row>
    <row r="1452" spans="1:180" x14ac:dyDescent="0.3">
      <c r="A1452" s="7" t="s">
        <v>117</v>
      </c>
      <c r="B1452" s="7" t="s">
        <v>121</v>
      </c>
      <c r="C1452" t="s">
        <v>61</v>
      </c>
      <c r="D1452">
        <v>19</v>
      </c>
      <c r="E1452">
        <v>3</v>
      </c>
      <c r="F1452">
        <v>1.6894485610000001</v>
      </c>
      <c r="G1452">
        <v>1.548846154</v>
      </c>
      <c r="H1452">
        <v>0.65275653899999997</v>
      </c>
      <c r="I1452">
        <v>0.74588461500000003</v>
      </c>
      <c r="J1452">
        <v>1.1813289650000001</v>
      </c>
      <c r="K1452">
        <v>1.3129754849999999</v>
      </c>
      <c r="L1452">
        <v>0.71904817899999995</v>
      </c>
      <c r="M1452">
        <v>0.92542074699999999</v>
      </c>
      <c r="N1452">
        <v>21.49322123</v>
      </c>
      <c r="O1452">
        <v>17.15677736</v>
      </c>
      <c r="P1452">
        <v>1.178679032</v>
      </c>
      <c r="Q1452">
        <v>1.403648631</v>
      </c>
      <c r="R1452">
        <v>1.677515176</v>
      </c>
      <c r="S1452">
        <v>1.60379552</v>
      </c>
      <c r="T1452">
        <v>0.27777777799999998</v>
      </c>
      <c r="U1452">
        <v>0.25925925900000002</v>
      </c>
      <c r="V1452">
        <v>0.53333333299999997</v>
      </c>
      <c r="W1452">
        <v>0</v>
      </c>
      <c r="X1452">
        <v>0.29629629600000001</v>
      </c>
      <c r="Y1452">
        <v>0.222222222</v>
      </c>
      <c r="Z1452">
        <v>-28</v>
      </c>
      <c r="AA1452" s="5" t="s">
        <v>202</v>
      </c>
      <c r="AB1452">
        <v>-25</v>
      </c>
      <c r="AC1452">
        <v>-26</v>
      </c>
      <c r="AD1452" s="5" t="s">
        <v>238</v>
      </c>
      <c r="AE1452">
        <v>-20</v>
      </c>
      <c r="AF1452">
        <v>-19</v>
      </c>
      <c r="AG1452">
        <v>-20</v>
      </c>
      <c r="AH1452">
        <v>-18</v>
      </c>
      <c r="AI1452">
        <v>-19</v>
      </c>
      <c r="AJ1452">
        <v>-18</v>
      </c>
      <c r="AK1452">
        <v>-19</v>
      </c>
      <c r="AL1452">
        <v>-16</v>
      </c>
      <c r="AM1452">
        <v>-17</v>
      </c>
      <c r="AN1452">
        <v>-15</v>
      </c>
      <c r="AO1452">
        <v>-16</v>
      </c>
      <c r="AP1452">
        <v>-12</v>
      </c>
      <c r="AQ1452">
        <v>-13</v>
      </c>
      <c r="AR1452">
        <v>-8</v>
      </c>
      <c r="AS1452">
        <v>-9</v>
      </c>
      <c r="AT1452">
        <v>-6</v>
      </c>
      <c r="AU1452">
        <v>-7</v>
      </c>
      <c r="AV1452">
        <v>-5</v>
      </c>
      <c r="AW1452">
        <v>-6</v>
      </c>
      <c r="AX1452">
        <v>-3</v>
      </c>
      <c r="AY1452">
        <v>-4</v>
      </c>
      <c r="AZ1452">
        <v>-3</v>
      </c>
      <c r="BA1452">
        <v>-4</v>
      </c>
      <c r="BB1452">
        <v>-2</v>
      </c>
      <c r="BC1452">
        <v>-3</v>
      </c>
      <c r="BD1452">
        <v>0</v>
      </c>
      <c r="BE1452">
        <v>-1</v>
      </c>
      <c r="BF1452">
        <v>1</v>
      </c>
      <c r="BG1452">
        <v>0</v>
      </c>
      <c r="BH1452">
        <v>2</v>
      </c>
      <c r="BI1452">
        <v>1</v>
      </c>
      <c r="BJ1452">
        <v>2</v>
      </c>
      <c r="BK1452">
        <v>1</v>
      </c>
      <c r="BL1452">
        <v>3</v>
      </c>
      <c r="BM1452">
        <v>2</v>
      </c>
      <c r="BN1452">
        <v>0</v>
      </c>
      <c r="BO1452">
        <v>-2</v>
      </c>
      <c r="BP1452">
        <v>-2</v>
      </c>
      <c r="BQ1452">
        <v>-2</v>
      </c>
      <c r="BR1452">
        <v>-6</v>
      </c>
      <c r="BS1452">
        <v>-3</v>
      </c>
      <c r="BT1452">
        <v>-2</v>
      </c>
      <c r="BU1452">
        <v>-1</v>
      </c>
      <c r="BV1452">
        <v>0</v>
      </c>
      <c r="BW1452">
        <v>-3</v>
      </c>
      <c r="BX1452">
        <v>-2</v>
      </c>
      <c r="BY1452">
        <v>-2</v>
      </c>
      <c r="BZ1452">
        <v>0</v>
      </c>
      <c r="CA1452">
        <v>-2</v>
      </c>
      <c r="CB1452">
        <v>-1</v>
      </c>
      <c r="CC1452">
        <v>0</v>
      </c>
      <c r="CD1452">
        <v>0</v>
      </c>
      <c r="CE1452">
        <v>0</v>
      </c>
      <c r="CF1452">
        <v>0</v>
      </c>
      <c r="CG1452">
        <v>2</v>
      </c>
      <c r="CH1452">
        <v>-2</v>
      </c>
      <c r="CI1452">
        <v>-1</v>
      </c>
      <c r="CJ1452">
        <v>2</v>
      </c>
      <c r="CK1452">
        <v>-1</v>
      </c>
      <c r="CL1452">
        <v>1</v>
      </c>
      <c r="CM1452">
        <v>0</v>
      </c>
      <c r="CN1452">
        <v>0</v>
      </c>
      <c r="CO1452">
        <v>-1</v>
      </c>
      <c r="CP1452">
        <v>-1</v>
      </c>
      <c r="CQ1452">
        <v>0</v>
      </c>
      <c r="CR1452">
        <v>0</v>
      </c>
      <c r="CS1452">
        <v>0</v>
      </c>
      <c r="CT1452">
        <v>0</v>
      </c>
      <c r="CU1452">
        <v>0</v>
      </c>
      <c r="CV1452">
        <v>-1</v>
      </c>
      <c r="CW1452">
        <v>1</v>
      </c>
      <c r="CX1452">
        <v>-1</v>
      </c>
      <c r="CY1452">
        <v>0</v>
      </c>
      <c r="CZ1452">
        <v>3</v>
      </c>
      <c r="DA1452">
        <v>2</v>
      </c>
      <c r="DB1452">
        <v>-32</v>
      </c>
      <c r="DC1452">
        <v>-33</v>
      </c>
      <c r="DD1452">
        <v>-34</v>
      </c>
      <c r="DE1452">
        <v>-35</v>
      </c>
      <c r="DF1452">
        <v>-36</v>
      </c>
      <c r="DG1452">
        <v>-37</v>
      </c>
      <c r="DH1452">
        <v>-20</v>
      </c>
      <c r="DI1452">
        <v>-21</v>
      </c>
      <c r="DJ1452">
        <v>-30</v>
      </c>
      <c r="DK1452">
        <v>-31</v>
      </c>
      <c r="DL1452">
        <v>-29</v>
      </c>
      <c r="DM1452">
        <v>-30</v>
      </c>
      <c r="DN1452">
        <v>-17</v>
      </c>
      <c r="DO1452">
        <v>-18</v>
      </c>
      <c r="DP1452">
        <v>-16</v>
      </c>
      <c r="DQ1452">
        <v>-17</v>
      </c>
      <c r="DR1452">
        <v>-17</v>
      </c>
      <c r="DS1452">
        <v>-18</v>
      </c>
      <c r="DT1452">
        <v>-11</v>
      </c>
      <c r="DU1452">
        <v>-12</v>
      </c>
      <c r="DV1452">
        <v>1</v>
      </c>
      <c r="DW1452">
        <v>0</v>
      </c>
      <c r="DX1452">
        <v>-5</v>
      </c>
      <c r="DY1452">
        <v>-6</v>
      </c>
      <c r="DZ1452">
        <v>-3</v>
      </c>
      <c r="EA1452">
        <v>-4</v>
      </c>
      <c r="EB1452">
        <v>-1</v>
      </c>
      <c r="EC1452">
        <v>-2</v>
      </c>
      <c r="ED1452">
        <v>-4</v>
      </c>
      <c r="EE1452">
        <v>-5</v>
      </c>
      <c r="EF1452">
        <v>0</v>
      </c>
      <c r="EG1452">
        <v>-1</v>
      </c>
      <c r="EH1452">
        <v>1</v>
      </c>
      <c r="EI1452">
        <v>0</v>
      </c>
      <c r="EJ1452">
        <v>-3</v>
      </c>
      <c r="EK1452">
        <v>-4</v>
      </c>
      <c r="EL1452">
        <v>8</v>
      </c>
      <c r="EM1452">
        <v>7</v>
      </c>
      <c r="EN1452">
        <v>8</v>
      </c>
      <c r="EO1452">
        <v>7</v>
      </c>
      <c r="EP1452">
        <v>146.05969569999999</v>
      </c>
      <c r="EQ1452">
        <v>132.0915995</v>
      </c>
      <c r="ER1452">
        <v>88.593761889999996</v>
      </c>
      <c r="ES1452">
        <v>87.352057900000005</v>
      </c>
      <c r="ET1452">
        <v>156.56375360000001</v>
      </c>
      <c r="EU1452">
        <v>148.23920150000001</v>
      </c>
      <c r="EV1452">
        <v>85.736207969999995</v>
      </c>
      <c r="EW1452">
        <v>83.697461360000005</v>
      </c>
      <c r="EX1452">
        <v>50.380967980000001</v>
      </c>
      <c r="EY1452">
        <v>50.969326240000001</v>
      </c>
      <c r="EZ1452">
        <v>62.941750059999997</v>
      </c>
      <c r="FA1452">
        <v>65.206389799999997</v>
      </c>
      <c r="FB1452">
        <v>7.4604489899999997</v>
      </c>
      <c r="FC1452">
        <v>8.3948730010000006</v>
      </c>
      <c r="FD1452">
        <v>27.082773790000001</v>
      </c>
      <c r="FE1452">
        <v>25.8726351</v>
      </c>
      <c r="FF1452">
        <v>6.2927744629999998</v>
      </c>
      <c r="FG1452">
        <v>8.9703940400000004</v>
      </c>
      <c r="FH1452">
        <v>1.886076334</v>
      </c>
      <c r="FI1452">
        <v>2.0188931019999998</v>
      </c>
      <c r="FJ1452">
        <v>35.038457700000002</v>
      </c>
      <c r="FK1452">
        <v>31.38463458</v>
      </c>
      <c r="FL1452">
        <v>9.8494118460000006</v>
      </c>
      <c r="FM1452">
        <v>12.64772642</v>
      </c>
      <c r="FN1452">
        <v>0</v>
      </c>
      <c r="FO1452">
        <v>0</v>
      </c>
      <c r="FP1452">
        <v>1</v>
      </c>
      <c r="FQ1452">
        <v>0</v>
      </c>
      <c r="FR1452">
        <f>7/14</f>
        <v>0.5</v>
      </c>
      <c r="FS1452">
        <v>1</v>
      </c>
      <c r="FT1452">
        <v>1</v>
      </c>
      <c r="FU1452">
        <v>0</v>
      </c>
      <c r="FV1452">
        <v>1</v>
      </c>
      <c r="FW1452">
        <v>1</v>
      </c>
      <c r="FX1452">
        <v>0</v>
      </c>
    </row>
    <row r="1453" spans="1:180" x14ac:dyDescent="0.3">
      <c r="A1453" s="7" t="s">
        <v>126</v>
      </c>
      <c r="B1453" s="7" t="s">
        <v>138</v>
      </c>
      <c r="C1453" t="s">
        <v>61</v>
      </c>
      <c r="D1453">
        <v>19</v>
      </c>
      <c r="E1453">
        <v>3</v>
      </c>
      <c r="F1453">
        <v>1.156478873</v>
      </c>
      <c r="G1453">
        <v>1.417975709</v>
      </c>
      <c r="H1453">
        <v>0.76181690099999999</v>
      </c>
      <c r="I1453">
        <v>0.64926564899999994</v>
      </c>
      <c r="J1453">
        <v>1.420113398</v>
      </c>
      <c r="K1453">
        <v>1.6883054179999999</v>
      </c>
      <c r="L1453">
        <v>0.93821547000000005</v>
      </c>
      <c r="M1453">
        <v>0.92066587200000005</v>
      </c>
      <c r="N1453">
        <v>16.218908519999999</v>
      </c>
      <c r="O1453">
        <v>18.0586673</v>
      </c>
      <c r="P1453">
        <v>1.2818306930000001</v>
      </c>
      <c r="Q1453">
        <v>1.736258997</v>
      </c>
      <c r="R1453">
        <v>1.3087893420000001</v>
      </c>
      <c r="S1453">
        <v>1.241222949</v>
      </c>
      <c r="T1453">
        <v>0.5</v>
      </c>
      <c r="U1453">
        <v>0.66666666699999999</v>
      </c>
      <c r="V1453">
        <v>0.46666666699999998</v>
      </c>
      <c r="W1453">
        <v>0.66666666699999999</v>
      </c>
      <c r="X1453">
        <v>0.51851851900000001</v>
      </c>
      <c r="Y1453">
        <v>0.75</v>
      </c>
      <c r="Z1453">
        <v>-16</v>
      </c>
      <c r="AA1453" s="5" t="s">
        <v>193</v>
      </c>
      <c r="AB1453">
        <v>-13</v>
      </c>
      <c r="AC1453">
        <v>-6</v>
      </c>
      <c r="AD1453" s="5" t="s">
        <v>191</v>
      </c>
      <c r="AE1453">
        <v>0</v>
      </c>
      <c r="AF1453">
        <v>-7</v>
      </c>
      <c r="AG1453">
        <v>0</v>
      </c>
      <c r="AH1453">
        <v>-6</v>
      </c>
      <c r="AI1453">
        <v>1</v>
      </c>
      <c r="AJ1453">
        <v>-6</v>
      </c>
      <c r="AK1453">
        <v>1</v>
      </c>
      <c r="AL1453">
        <v>-4</v>
      </c>
      <c r="AM1453">
        <v>3</v>
      </c>
      <c r="AN1453">
        <v>-3</v>
      </c>
      <c r="AO1453">
        <v>4</v>
      </c>
      <c r="AP1453">
        <v>0</v>
      </c>
      <c r="AQ1453">
        <v>7</v>
      </c>
      <c r="AR1453">
        <v>4</v>
      </c>
      <c r="AS1453">
        <v>11</v>
      </c>
      <c r="AT1453">
        <v>6</v>
      </c>
      <c r="AU1453">
        <v>13</v>
      </c>
      <c r="AV1453">
        <v>7</v>
      </c>
      <c r="AW1453">
        <v>14</v>
      </c>
      <c r="AX1453">
        <v>9</v>
      </c>
      <c r="AY1453">
        <v>16</v>
      </c>
      <c r="AZ1453">
        <v>9</v>
      </c>
      <c r="BA1453">
        <v>16</v>
      </c>
      <c r="BB1453">
        <v>10</v>
      </c>
      <c r="BC1453">
        <v>17</v>
      </c>
      <c r="BD1453">
        <v>12</v>
      </c>
      <c r="BE1453">
        <v>19</v>
      </c>
      <c r="BF1453">
        <v>13</v>
      </c>
      <c r="BG1453">
        <v>20</v>
      </c>
      <c r="BH1453">
        <v>14</v>
      </c>
      <c r="BI1453">
        <v>21</v>
      </c>
      <c r="BJ1453">
        <v>14</v>
      </c>
      <c r="BK1453">
        <v>21</v>
      </c>
      <c r="BL1453">
        <v>15</v>
      </c>
      <c r="BM1453">
        <v>22</v>
      </c>
      <c r="BN1453">
        <v>0</v>
      </c>
      <c r="BO1453">
        <v>-2</v>
      </c>
      <c r="BP1453">
        <v>-1</v>
      </c>
      <c r="BQ1453">
        <v>-1</v>
      </c>
      <c r="BR1453">
        <v>0</v>
      </c>
      <c r="BS1453">
        <v>0</v>
      </c>
      <c r="BT1453">
        <v>3</v>
      </c>
      <c r="BU1453">
        <v>4</v>
      </c>
      <c r="BV1453">
        <v>2</v>
      </c>
      <c r="BW1453">
        <v>3</v>
      </c>
      <c r="BX1453">
        <v>0</v>
      </c>
      <c r="BY1453">
        <v>0</v>
      </c>
      <c r="BZ1453">
        <v>1</v>
      </c>
      <c r="CA1453">
        <v>-2</v>
      </c>
      <c r="CB1453">
        <v>-2</v>
      </c>
      <c r="CC1453">
        <v>-2</v>
      </c>
      <c r="CD1453">
        <v>0</v>
      </c>
      <c r="CE1453">
        <v>0</v>
      </c>
      <c r="CF1453">
        <v>-1</v>
      </c>
      <c r="CG1453">
        <v>1</v>
      </c>
      <c r="CH1453">
        <v>2</v>
      </c>
      <c r="CI1453">
        <v>1</v>
      </c>
      <c r="CJ1453">
        <v>-1</v>
      </c>
      <c r="CK1453">
        <v>1</v>
      </c>
      <c r="CL1453">
        <v>1</v>
      </c>
      <c r="CM1453">
        <v>-1</v>
      </c>
      <c r="CN1453">
        <v>0</v>
      </c>
      <c r="CO1453">
        <v>6</v>
      </c>
      <c r="CP1453">
        <v>1</v>
      </c>
      <c r="CQ1453">
        <v>1</v>
      </c>
      <c r="CR1453">
        <v>0</v>
      </c>
      <c r="CS1453">
        <v>6</v>
      </c>
      <c r="CT1453">
        <v>0</v>
      </c>
      <c r="CU1453">
        <v>3</v>
      </c>
      <c r="CV1453">
        <v>0</v>
      </c>
      <c r="CW1453">
        <v>0</v>
      </c>
      <c r="CX1453">
        <v>-1</v>
      </c>
      <c r="CY1453">
        <v>2</v>
      </c>
      <c r="CZ1453">
        <v>1</v>
      </c>
      <c r="DA1453">
        <v>4</v>
      </c>
      <c r="DB1453">
        <v>-15</v>
      </c>
      <c r="DC1453">
        <v>4</v>
      </c>
      <c r="DD1453">
        <v>-17</v>
      </c>
      <c r="DE1453">
        <v>2</v>
      </c>
      <c r="DF1453">
        <v>-19</v>
      </c>
      <c r="DG1453">
        <v>0</v>
      </c>
      <c r="DH1453">
        <v>-3</v>
      </c>
      <c r="DI1453">
        <v>16</v>
      </c>
      <c r="DJ1453">
        <v>-13</v>
      </c>
      <c r="DK1453">
        <v>6</v>
      </c>
      <c r="DL1453">
        <v>-12</v>
      </c>
      <c r="DM1453">
        <v>7</v>
      </c>
      <c r="DN1453">
        <v>0</v>
      </c>
      <c r="DO1453">
        <v>19</v>
      </c>
      <c r="DP1453">
        <v>1</v>
      </c>
      <c r="DQ1453">
        <v>20</v>
      </c>
      <c r="DR1453">
        <v>0</v>
      </c>
      <c r="DS1453">
        <v>19</v>
      </c>
      <c r="DT1453">
        <v>6</v>
      </c>
      <c r="DU1453">
        <v>25</v>
      </c>
      <c r="DV1453">
        <v>18</v>
      </c>
      <c r="DW1453">
        <v>37</v>
      </c>
      <c r="DX1453">
        <v>12</v>
      </c>
      <c r="DY1453">
        <v>31</v>
      </c>
      <c r="DZ1453">
        <v>14</v>
      </c>
      <c r="EA1453">
        <v>33</v>
      </c>
      <c r="EB1453">
        <v>16</v>
      </c>
      <c r="EC1453">
        <v>35</v>
      </c>
      <c r="ED1453">
        <v>13</v>
      </c>
      <c r="EE1453">
        <v>32</v>
      </c>
      <c r="EF1453">
        <v>17</v>
      </c>
      <c r="EG1453">
        <v>36</v>
      </c>
      <c r="EH1453">
        <v>18</v>
      </c>
      <c r="EI1453">
        <v>37</v>
      </c>
      <c r="EJ1453">
        <v>14</v>
      </c>
      <c r="EK1453">
        <v>33</v>
      </c>
      <c r="EL1453">
        <v>25</v>
      </c>
      <c r="EM1453">
        <v>44</v>
      </c>
      <c r="EN1453">
        <v>25</v>
      </c>
      <c r="EO1453">
        <v>44</v>
      </c>
      <c r="EP1453">
        <v>143.4380204</v>
      </c>
      <c r="EQ1453">
        <v>216.62003949999999</v>
      </c>
      <c r="ER1453">
        <v>85.898287670000002</v>
      </c>
      <c r="ES1453">
        <v>91.462387140000004</v>
      </c>
      <c r="ET1453">
        <v>144.64191099999999</v>
      </c>
      <c r="EU1453">
        <v>218.81920890000001</v>
      </c>
      <c r="EV1453">
        <v>83.460962309999999</v>
      </c>
      <c r="EW1453">
        <v>90.718987619999993</v>
      </c>
      <c r="EX1453">
        <v>42.001553100000002</v>
      </c>
      <c r="EY1453">
        <v>61.806117870000001</v>
      </c>
      <c r="EZ1453">
        <v>60.513016139999998</v>
      </c>
      <c r="FA1453">
        <v>75.588239229999999</v>
      </c>
      <c r="FB1453">
        <v>8.7605861360000006</v>
      </c>
      <c r="FC1453">
        <v>10.17592496</v>
      </c>
      <c r="FD1453">
        <v>24.462382340000001</v>
      </c>
      <c r="FE1453">
        <v>41.567753009999997</v>
      </c>
      <c r="FF1453">
        <v>8.8530755899999996</v>
      </c>
      <c r="FG1453">
        <v>9.0962498810000003</v>
      </c>
      <c r="FH1453">
        <v>1.9002425759999999</v>
      </c>
      <c r="FI1453">
        <v>1.710569231</v>
      </c>
      <c r="FJ1453">
        <v>34.898092370000001</v>
      </c>
      <c r="FK1453">
        <v>34.083792000000003</v>
      </c>
      <c r="FL1453">
        <v>11.005092489999999</v>
      </c>
      <c r="FM1453">
        <v>16.07319287</v>
      </c>
      <c r="FN1453">
        <v>0</v>
      </c>
      <c r="FO1453">
        <v>0</v>
      </c>
      <c r="FP1453">
        <v>0</v>
      </c>
      <c r="FQ1453">
        <v>2</v>
      </c>
      <c r="FR1453">
        <v>0</v>
      </c>
      <c r="FS1453">
        <v>1</v>
      </c>
      <c r="FT1453">
        <v>3</v>
      </c>
      <c r="FU1453">
        <v>1</v>
      </c>
      <c r="FV1453" t="s">
        <v>45</v>
      </c>
      <c r="FW1453">
        <v>1</v>
      </c>
      <c r="FX1453">
        <v>1</v>
      </c>
    </row>
    <row r="1454" spans="1:180" x14ac:dyDescent="0.3">
      <c r="A1454" s="7" t="s">
        <v>129</v>
      </c>
      <c r="B1454" s="7" t="s">
        <v>125</v>
      </c>
      <c r="C1454" t="s">
        <v>61</v>
      </c>
      <c r="D1454">
        <v>19</v>
      </c>
      <c r="E1454">
        <v>3</v>
      </c>
      <c r="F1454">
        <v>1.466052632</v>
      </c>
      <c r="G1454">
        <v>1.7229230769999999</v>
      </c>
      <c r="H1454">
        <v>0.68842105300000001</v>
      </c>
      <c r="I1454">
        <v>0.66510769199999997</v>
      </c>
      <c r="J1454">
        <v>1.5803891670000001</v>
      </c>
      <c r="K1454">
        <v>1.5937465820000001</v>
      </c>
      <c r="L1454">
        <v>0.95970630999999995</v>
      </c>
      <c r="M1454">
        <v>1.1165943730000001</v>
      </c>
      <c r="N1454">
        <v>21.195961730000001</v>
      </c>
      <c r="O1454">
        <v>17.103071480000001</v>
      </c>
      <c r="P1454">
        <v>1.9975545299999999</v>
      </c>
      <c r="Q1454">
        <v>1.835024693</v>
      </c>
      <c r="R1454">
        <v>1.189627502</v>
      </c>
      <c r="S1454">
        <v>1.570437903</v>
      </c>
      <c r="T1454">
        <v>0.57407407399999999</v>
      </c>
      <c r="U1454">
        <v>0.55555555599999995</v>
      </c>
      <c r="V1454">
        <v>0.66666666699999999</v>
      </c>
      <c r="W1454">
        <v>0.46666666699999998</v>
      </c>
      <c r="X1454">
        <v>0.51851851900000001</v>
      </c>
      <c r="Y1454">
        <v>0.62962963000000005</v>
      </c>
      <c r="Z1454">
        <v>-12</v>
      </c>
      <c r="AA1454" s="5" t="s">
        <v>214</v>
      </c>
      <c r="AB1454">
        <v>-9</v>
      </c>
      <c r="AC1454">
        <v>-10</v>
      </c>
      <c r="AD1454" s="5" t="s">
        <v>233</v>
      </c>
      <c r="AE1454">
        <v>-4</v>
      </c>
      <c r="AF1454">
        <v>-3</v>
      </c>
      <c r="AG1454">
        <v>-4</v>
      </c>
      <c r="AH1454">
        <v>-2</v>
      </c>
      <c r="AI1454">
        <v>-3</v>
      </c>
      <c r="AJ1454">
        <v>-2</v>
      </c>
      <c r="AK1454">
        <v>-3</v>
      </c>
      <c r="AL1454">
        <v>0</v>
      </c>
      <c r="AM1454">
        <v>-1</v>
      </c>
      <c r="AN1454">
        <v>1</v>
      </c>
      <c r="AO1454">
        <v>0</v>
      </c>
      <c r="AP1454">
        <v>4</v>
      </c>
      <c r="AQ1454">
        <v>3</v>
      </c>
      <c r="AR1454">
        <v>8</v>
      </c>
      <c r="AS1454">
        <v>7</v>
      </c>
      <c r="AT1454">
        <v>10</v>
      </c>
      <c r="AU1454">
        <v>9</v>
      </c>
      <c r="AV1454">
        <v>11</v>
      </c>
      <c r="AW1454">
        <v>10</v>
      </c>
      <c r="AX1454">
        <v>13</v>
      </c>
      <c r="AY1454">
        <v>12</v>
      </c>
      <c r="AZ1454">
        <v>13</v>
      </c>
      <c r="BA1454">
        <v>12</v>
      </c>
      <c r="BB1454">
        <v>14</v>
      </c>
      <c r="BC1454">
        <v>13</v>
      </c>
      <c r="BD1454">
        <v>16</v>
      </c>
      <c r="BE1454">
        <v>15</v>
      </c>
      <c r="BF1454">
        <v>17</v>
      </c>
      <c r="BG1454">
        <v>16</v>
      </c>
      <c r="BH1454">
        <v>18</v>
      </c>
      <c r="BI1454">
        <v>17</v>
      </c>
      <c r="BJ1454">
        <v>18</v>
      </c>
      <c r="BK1454">
        <v>17</v>
      </c>
      <c r="BL1454">
        <v>19</v>
      </c>
      <c r="BM1454">
        <v>18</v>
      </c>
      <c r="BN1454">
        <v>-1</v>
      </c>
      <c r="BO1454">
        <v>-1</v>
      </c>
      <c r="BP1454">
        <v>0</v>
      </c>
      <c r="BQ1454">
        <v>-3</v>
      </c>
      <c r="BR1454">
        <v>2</v>
      </c>
      <c r="BS1454">
        <v>2</v>
      </c>
      <c r="BT1454">
        <v>3</v>
      </c>
      <c r="BU1454">
        <v>0</v>
      </c>
      <c r="BV1454">
        <v>-3</v>
      </c>
      <c r="BW1454">
        <v>-4</v>
      </c>
      <c r="BX1454">
        <v>0</v>
      </c>
      <c r="BY1454">
        <v>-2</v>
      </c>
      <c r="BZ1454">
        <v>0</v>
      </c>
      <c r="CA1454">
        <v>0</v>
      </c>
      <c r="CB1454">
        <v>0</v>
      </c>
      <c r="CC1454">
        <v>0</v>
      </c>
      <c r="CD1454">
        <v>-1</v>
      </c>
      <c r="CE1454">
        <v>2</v>
      </c>
      <c r="CF1454">
        <v>-3</v>
      </c>
      <c r="CG1454">
        <v>1</v>
      </c>
      <c r="CH1454">
        <v>0</v>
      </c>
      <c r="CI1454">
        <v>1</v>
      </c>
      <c r="CJ1454">
        <v>1</v>
      </c>
      <c r="CK1454">
        <v>1</v>
      </c>
      <c r="CL1454">
        <v>1</v>
      </c>
      <c r="CM1454">
        <v>3</v>
      </c>
      <c r="CN1454">
        <v>1</v>
      </c>
      <c r="CO1454">
        <v>0</v>
      </c>
      <c r="CP1454">
        <v>-2</v>
      </c>
      <c r="CQ1454">
        <v>0</v>
      </c>
      <c r="CR1454">
        <v>0</v>
      </c>
      <c r="CS1454">
        <v>1</v>
      </c>
      <c r="CT1454">
        <v>2</v>
      </c>
      <c r="CU1454">
        <v>0</v>
      </c>
      <c r="CV1454">
        <v>1</v>
      </c>
      <c r="CW1454">
        <v>0</v>
      </c>
      <c r="CX1454">
        <v>2</v>
      </c>
      <c r="CY1454">
        <v>0</v>
      </c>
      <c r="CZ1454">
        <v>2</v>
      </c>
      <c r="DA1454">
        <v>3</v>
      </c>
      <c r="DB1454">
        <v>-15</v>
      </c>
      <c r="DC1454">
        <v>-16</v>
      </c>
      <c r="DD1454">
        <v>-17</v>
      </c>
      <c r="DE1454">
        <v>-18</v>
      </c>
      <c r="DF1454">
        <v>-19</v>
      </c>
      <c r="DG1454">
        <v>-20</v>
      </c>
      <c r="DH1454">
        <v>-3</v>
      </c>
      <c r="DI1454">
        <v>-4</v>
      </c>
      <c r="DJ1454">
        <v>-13</v>
      </c>
      <c r="DK1454">
        <v>-14</v>
      </c>
      <c r="DL1454">
        <v>-12</v>
      </c>
      <c r="DM1454">
        <v>-13</v>
      </c>
      <c r="DN1454">
        <v>0</v>
      </c>
      <c r="DO1454">
        <v>-1</v>
      </c>
      <c r="DP1454">
        <v>1</v>
      </c>
      <c r="DQ1454">
        <v>0</v>
      </c>
      <c r="DR1454">
        <v>0</v>
      </c>
      <c r="DS1454">
        <v>-1</v>
      </c>
      <c r="DT1454">
        <v>6</v>
      </c>
      <c r="DU1454">
        <v>5</v>
      </c>
      <c r="DV1454">
        <v>18</v>
      </c>
      <c r="DW1454">
        <v>17</v>
      </c>
      <c r="DX1454">
        <v>12</v>
      </c>
      <c r="DY1454">
        <v>11</v>
      </c>
      <c r="DZ1454">
        <v>14</v>
      </c>
      <c r="EA1454">
        <v>13</v>
      </c>
      <c r="EB1454">
        <v>16</v>
      </c>
      <c r="EC1454">
        <v>15</v>
      </c>
      <c r="ED1454">
        <v>13</v>
      </c>
      <c r="EE1454">
        <v>12</v>
      </c>
      <c r="EF1454">
        <v>17</v>
      </c>
      <c r="EG1454">
        <v>16</v>
      </c>
      <c r="EH1454">
        <v>18</v>
      </c>
      <c r="EI1454">
        <v>17</v>
      </c>
      <c r="EJ1454">
        <v>14</v>
      </c>
      <c r="EK1454">
        <v>13</v>
      </c>
      <c r="EL1454">
        <v>25</v>
      </c>
      <c r="EM1454">
        <v>24</v>
      </c>
      <c r="EN1454">
        <v>25</v>
      </c>
      <c r="EO1454">
        <v>24</v>
      </c>
      <c r="EP1454">
        <v>155.2097354</v>
      </c>
      <c r="EQ1454">
        <v>215.3914551</v>
      </c>
      <c r="ER1454">
        <v>88.777256379999997</v>
      </c>
      <c r="ES1454">
        <v>90.843370579999998</v>
      </c>
      <c r="ET1454">
        <v>163.87429320000001</v>
      </c>
      <c r="EU1454">
        <v>195.13976919999999</v>
      </c>
      <c r="EV1454">
        <v>87.402694780000004</v>
      </c>
      <c r="EW1454">
        <v>91.055720550000004</v>
      </c>
      <c r="EX1454">
        <v>54.987962289999999</v>
      </c>
      <c r="EY1454">
        <v>44.316294300000003</v>
      </c>
      <c r="EZ1454">
        <v>73.503537339999994</v>
      </c>
      <c r="FA1454">
        <v>70.219807040000006</v>
      </c>
      <c r="FB1454">
        <v>9.2478321759999993</v>
      </c>
      <c r="FC1454">
        <v>10.565452390000001</v>
      </c>
      <c r="FD1454">
        <v>29.556631230000001</v>
      </c>
      <c r="FE1454">
        <v>34.377764050000003</v>
      </c>
      <c r="FF1454">
        <v>9.2271622539999996</v>
      </c>
      <c r="FG1454">
        <v>8.0173149759999998</v>
      </c>
      <c r="FH1454">
        <v>2.3549235610000001</v>
      </c>
      <c r="FI1454">
        <v>1.197483342</v>
      </c>
      <c r="FJ1454">
        <v>35.812961809999997</v>
      </c>
      <c r="FK1454">
        <v>34.082043669999997</v>
      </c>
      <c r="FL1454">
        <v>12.40103764</v>
      </c>
      <c r="FM1454">
        <v>13.175459849999999</v>
      </c>
      <c r="FN1454">
        <v>0</v>
      </c>
      <c r="FO1454">
        <v>0</v>
      </c>
      <c r="FP1454">
        <v>1</v>
      </c>
      <c r="FQ1454">
        <v>2</v>
      </c>
      <c r="FR1454">
        <f>8/13</f>
        <v>0.61538461538461542</v>
      </c>
      <c r="FS1454">
        <v>1</v>
      </c>
      <c r="FT1454">
        <v>2</v>
      </c>
      <c r="FU1454">
        <v>1</v>
      </c>
      <c r="FV1454" t="s">
        <v>45</v>
      </c>
      <c r="FW1454">
        <v>1</v>
      </c>
      <c r="FX1454">
        <v>1</v>
      </c>
    </row>
    <row r="1455" spans="1:180" x14ac:dyDescent="0.3">
      <c r="A1455" s="7" t="s">
        <v>122</v>
      </c>
      <c r="B1455" s="7" t="s">
        <v>124</v>
      </c>
      <c r="C1455" t="s">
        <v>61</v>
      </c>
      <c r="D1455">
        <v>19</v>
      </c>
      <c r="E1455">
        <v>3</v>
      </c>
      <c r="F1455">
        <v>1.6448571430000001</v>
      </c>
      <c r="G1455">
        <v>1.655</v>
      </c>
      <c r="H1455">
        <v>0.721342857</v>
      </c>
      <c r="I1455">
        <v>0.68074999999999997</v>
      </c>
      <c r="J1455">
        <v>1.268215528</v>
      </c>
      <c r="K1455">
        <v>1.6991532279999999</v>
      </c>
      <c r="L1455">
        <v>0.80941562700000003</v>
      </c>
      <c r="M1455">
        <v>1.040332536</v>
      </c>
      <c r="N1455">
        <v>19.735474279999998</v>
      </c>
      <c r="O1455">
        <v>17.150271400000001</v>
      </c>
      <c r="P1455">
        <v>1.2982208989999999</v>
      </c>
      <c r="Q1455">
        <v>1.476045289</v>
      </c>
      <c r="R1455">
        <v>1.5698085100000001</v>
      </c>
      <c r="S1455">
        <v>1.653335022</v>
      </c>
      <c r="T1455">
        <v>0.24074074100000001</v>
      </c>
      <c r="U1455">
        <v>0.42592592600000001</v>
      </c>
      <c r="V1455">
        <v>6.6666666999999999E-2</v>
      </c>
      <c r="W1455">
        <v>0.4</v>
      </c>
      <c r="X1455">
        <v>0.25925925900000002</v>
      </c>
      <c r="Y1455">
        <v>0.37037037</v>
      </c>
      <c r="Z1455">
        <v>-30</v>
      </c>
      <c r="AA1455" s="5" t="s">
        <v>188</v>
      </c>
      <c r="AB1455">
        <v>-27</v>
      </c>
      <c r="AC1455">
        <v>-17</v>
      </c>
      <c r="AD1455" s="5" t="s">
        <v>194</v>
      </c>
      <c r="AE1455">
        <v>-11</v>
      </c>
      <c r="AF1455">
        <v>-21</v>
      </c>
      <c r="AG1455">
        <v>-11</v>
      </c>
      <c r="AH1455">
        <v>-20</v>
      </c>
      <c r="AI1455">
        <v>-10</v>
      </c>
      <c r="AJ1455">
        <v>-20</v>
      </c>
      <c r="AK1455">
        <v>-10</v>
      </c>
      <c r="AL1455">
        <v>-18</v>
      </c>
      <c r="AM1455">
        <v>-8</v>
      </c>
      <c r="AN1455">
        <v>-17</v>
      </c>
      <c r="AO1455">
        <v>-7</v>
      </c>
      <c r="AP1455">
        <v>-14</v>
      </c>
      <c r="AQ1455">
        <v>-4</v>
      </c>
      <c r="AR1455">
        <v>-10</v>
      </c>
      <c r="AS1455">
        <v>0</v>
      </c>
      <c r="AT1455">
        <v>-8</v>
      </c>
      <c r="AU1455">
        <v>2</v>
      </c>
      <c r="AV1455">
        <v>-7</v>
      </c>
      <c r="AW1455">
        <v>3</v>
      </c>
      <c r="AX1455">
        <v>-5</v>
      </c>
      <c r="AY1455">
        <v>5</v>
      </c>
      <c r="AZ1455">
        <v>-5</v>
      </c>
      <c r="BA1455">
        <v>5</v>
      </c>
      <c r="BB1455">
        <v>-4</v>
      </c>
      <c r="BC1455">
        <v>6</v>
      </c>
      <c r="BD1455">
        <v>-2</v>
      </c>
      <c r="BE1455">
        <v>8</v>
      </c>
      <c r="BF1455">
        <v>-1</v>
      </c>
      <c r="BG1455">
        <v>9</v>
      </c>
      <c r="BH1455">
        <v>0</v>
      </c>
      <c r="BI1455">
        <v>10</v>
      </c>
      <c r="BJ1455">
        <v>0</v>
      </c>
      <c r="BK1455">
        <v>10</v>
      </c>
      <c r="BL1455">
        <v>1</v>
      </c>
      <c r="BM1455">
        <v>11</v>
      </c>
      <c r="BN1455">
        <v>0</v>
      </c>
      <c r="BO1455">
        <v>-1</v>
      </c>
      <c r="BP1455">
        <v>0</v>
      </c>
      <c r="BQ1455">
        <v>1</v>
      </c>
      <c r="BR1455">
        <v>-2</v>
      </c>
      <c r="BS1455">
        <v>-1</v>
      </c>
      <c r="BT1455">
        <v>-3</v>
      </c>
      <c r="BU1455">
        <v>-1</v>
      </c>
      <c r="BV1455">
        <v>-3</v>
      </c>
      <c r="BW1455">
        <v>2</v>
      </c>
      <c r="BX1455">
        <v>-4</v>
      </c>
      <c r="BY1455">
        <v>-3</v>
      </c>
      <c r="BZ1455">
        <v>-2</v>
      </c>
      <c r="CA1455">
        <v>3</v>
      </c>
      <c r="CB1455">
        <v>0</v>
      </c>
      <c r="CC1455">
        <v>-1</v>
      </c>
      <c r="CD1455">
        <v>1</v>
      </c>
      <c r="CE1455">
        <v>1</v>
      </c>
      <c r="CF1455">
        <v>0</v>
      </c>
      <c r="CG1455">
        <v>0</v>
      </c>
      <c r="CH1455">
        <v>0</v>
      </c>
      <c r="CI1455">
        <v>-1</v>
      </c>
      <c r="CJ1455">
        <v>-3</v>
      </c>
      <c r="CK1455">
        <v>-1</v>
      </c>
      <c r="CL1455">
        <v>0</v>
      </c>
      <c r="CM1455">
        <v>-1</v>
      </c>
      <c r="CN1455">
        <v>0</v>
      </c>
      <c r="CO1455">
        <v>1</v>
      </c>
      <c r="CP1455">
        <v>-1</v>
      </c>
      <c r="CQ1455">
        <v>1</v>
      </c>
      <c r="CR1455">
        <v>1</v>
      </c>
      <c r="CS1455">
        <v>0</v>
      </c>
      <c r="CT1455">
        <v>0</v>
      </c>
      <c r="CU1455">
        <v>-2</v>
      </c>
      <c r="CV1455">
        <v>-3</v>
      </c>
      <c r="CW1455">
        <v>0</v>
      </c>
      <c r="CX1455">
        <v>0</v>
      </c>
      <c r="CY1455">
        <v>0</v>
      </c>
      <c r="CZ1455">
        <v>-1</v>
      </c>
      <c r="DA1455">
        <v>2</v>
      </c>
      <c r="DB1455">
        <v>-40</v>
      </c>
      <c r="DC1455">
        <v>-21</v>
      </c>
      <c r="DD1455">
        <v>-42</v>
      </c>
      <c r="DE1455">
        <v>-23</v>
      </c>
      <c r="DF1455">
        <v>-44</v>
      </c>
      <c r="DG1455">
        <v>-25</v>
      </c>
      <c r="DH1455">
        <v>-28</v>
      </c>
      <c r="DI1455">
        <v>-9</v>
      </c>
      <c r="DJ1455">
        <v>-38</v>
      </c>
      <c r="DK1455">
        <v>-19</v>
      </c>
      <c r="DL1455">
        <v>-37</v>
      </c>
      <c r="DM1455">
        <v>-18</v>
      </c>
      <c r="DN1455">
        <v>-25</v>
      </c>
      <c r="DO1455">
        <v>-6</v>
      </c>
      <c r="DP1455">
        <v>-24</v>
      </c>
      <c r="DQ1455">
        <v>-5</v>
      </c>
      <c r="DR1455">
        <v>-25</v>
      </c>
      <c r="DS1455">
        <v>-6</v>
      </c>
      <c r="DT1455">
        <v>-19</v>
      </c>
      <c r="DU1455">
        <v>0</v>
      </c>
      <c r="DV1455">
        <v>-7</v>
      </c>
      <c r="DW1455">
        <v>12</v>
      </c>
      <c r="DX1455">
        <v>-13</v>
      </c>
      <c r="DY1455">
        <v>6</v>
      </c>
      <c r="DZ1455">
        <v>-11</v>
      </c>
      <c r="EA1455">
        <v>8</v>
      </c>
      <c r="EB1455">
        <v>-9</v>
      </c>
      <c r="EC1455">
        <v>10</v>
      </c>
      <c r="ED1455">
        <v>-12</v>
      </c>
      <c r="EE1455">
        <v>7</v>
      </c>
      <c r="EF1455">
        <v>-8</v>
      </c>
      <c r="EG1455">
        <v>11</v>
      </c>
      <c r="EH1455">
        <v>-7</v>
      </c>
      <c r="EI1455">
        <v>12</v>
      </c>
      <c r="EJ1455">
        <v>-11</v>
      </c>
      <c r="EK1455">
        <v>8</v>
      </c>
      <c r="EL1455">
        <v>0</v>
      </c>
      <c r="EM1455">
        <v>19</v>
      </c>
      <c r="EN1455">
        <v>0</v>
      </c>
      <c r="EO1455">
        <v>19</v>
      </c>
      <c r="EP1455">
        <v>127.88027990000001</v>
      </c>
      <c r="EQ1455">
        <v>142.48729549999999</v>
      </c>
      <c r="ER1455">
        <v>87.190573150000006</v>
      </c>
      <c r="ES1455">
        <v>85.993654539999994</v>
      </c>
      <c r="ET1455">
        <v>138.34283859999999</v>
      </c>
      <c r="EU1455">
        <v>135.69736549999999</v>
      </c>
      <c r="EV1455">
        <v>84.596087240000003</v>
      </c>
      <c r="EW1455">
        <v>82.933026269999999</v>
      </c>
      <c r="EX1455">
        <v>45.690445750000002</v>
      </c>
      <c r="EY1455">
        <v>44.743593490000002</v>
      </c>
      <c r="EZ1455">
        <v>62.664596349999997</v>
      </c>
      <c r="FA1455">
        <v>58.613876050000002</v>
      </c>
      <c r="FB1455">
        <v>7.399292548</v>
      </c>
      <c r="FC1455">
        <v>9.5262347970000008</v>
      </c>
      <c r="FD1455">
        <v>25.9403398</v>
      </c>
      <c r="FE1455">
        <v>24.56313544</v>
      </c>
      <c r="FF1455">
        <v>6.7055005679999997</v>
      </c>
      <c r="FG1455">
        <v>8.3684346260000009</v>
      </c>
      <c r="FH1455">
        <v>1.9440850220000001</v>
      </c>
      <c r="FI1455">
        <v>2.4042388730000002</v>
      </c>
      <c r="FJ1455">
        <v>30.291188160000001</v>
      </c>
      <c r="FK1455">
        <v>33.750539449999998</v>
      </c>
      <c r="FL1455">
        <v>11.6891163</v>
      </c>
      <c r="FM1455">
        <v>14.624630679999999</v>
      </c>
      <c r="FN1455">
        <v>0</v>
      </c>
      <c r="FO1455">
        <v>0</v>
      </c>
      <c r="FP1455">
        <v>2</v>
      </c>
      <c r="FQ1455">
        <v>3</v>
      </c>
      <c r="FR1455">
        <f>7/14</f>
        <v>0.5</v>
      </c>
      <c r="FS1455">
        <v>2</v>
      </c>
      <c r="FT1455">
        <v>0</v>
      </c>
      <c r="FU1455">
        <v>2</v>
      </c>
      <c r="FV1455">
        <v>2</v>
      </c>
      <c r="FW1455">
        <v>0</v>
      </c>
      <c r="FX1455">
        <v>2</v>
      </c>
    </row>
    <row r="1456" spans="1:180" x14ac:dyDescent="0.3">
      <c r="A1456" s="7" t="s">
        <v>79</v>
      </c>
      <c r="B1456" s="7" t="s">
        <v>90</v>
      </c>
      <c r="C1456" t="s">
        <v>55</v>
      </c>
      <c r="D1456">
        <v>20</v>
      </c>
      <c r="E1456">
        <v>3</v>
      </c>
      <c r="F1456">
        <v>0.96099663000000002</v>
      </c>
      <c r="G1456">
        <v>0.67</v>
      </c>
      <c r="H1456">
        <v>0.72670149299999998</v>
      </c>
      <c r="I1456">
        <v>0.78600000000000003</v>
      </c>
      <c r="J1456">
        <v>0.95096218700000001</v>
      </c>
      <c r="K1456">
        <v>0.97848644799999995</v>
      </c>
      <c r="L1456">
        <v>0.57492672700000003</v>
      </c>
      <c r="M1456">
        <v>0.654904017</v>
      </c>
      <c r="N1456">
        <v>15.55972482</v>
      </c>
      <c r="O1456">
        <v>17.67899448</v>
      </c>
      <c r="P1456">
        <v>0.983961262</v>
      </c>
      <c r="Q1456">
        <v>1.0928328140000001</v>
      </c>
      <c r="R1456">
        <v>1.148560676</v>
      </c>
      <c r="S1456">
        <v>1.001320623</v>
      </c>
      <c r="T1456">
        <v>0.38888888900000002</v>
      </c>
      <c r="U1456">
        <v>0.42592592600000001</v>
      </c>
      <c r="V1456">
        <v>0.46666666699999998</v>
      </c>
      <c r="W1456">
        <v>0.46666666699999998</v>
      </c>
      <c r="X1456">
        <v>0.55555555599999995</v>
      </c>
      <c r="Y1456">
        <v>0.375</v>
      </c>
      <c r="Z1456">
        <v>-23</v>
      </c>
      <c r="AA1456" s="5" t="s">
        <v>194</v>
      </c>
      <c r="AB1456">
        <v>-16</v>
      </c>
      <c r="AC1456">
        <v>-14</v>
      </c>
      <c r="AD1456" s="5" t="s">
        <v>214</v>
      </c>
      <c r="AE1456">
        <v>-11</v>
      </c>
      <c r="AF1456">
        <v>-12</v>
      </c>
      <c r="AG1456">
        <v>-10</v>
      </c>
      <c r="AH1456">
        <v>-12</v>
      </c>
      <c r="AI1456">
        <v>-10</v>
      </c>
      <c r="AJ1456">
        <v>-9</v>
      </c>
      <c r="AK1456">
        <v>-7</v>
      </c>
      <c r="AL1456">
        <v>-7</v>
      </c>
      <c r="AM1456">
        <v>-5</v>
      </c>
      <c r="AN1456">
        <v>-5</v>
      </c>
      <c r="AO1456">
        <v>-3</v>
      </c>
      <c r="AP1456">
        <v>-3</v>
      </c>
      <c r="AQ1456">
        <v>-1</v>
      </c>
      <c r="AR1456">
        <v>-2</v>
      </c>
      <c r="AS1456">
        <v>0</v>
      </c>
      <c r="AT1456">
        <v>-2</v>
      </c>
      <c r="AU1456">
        <v>0</v>
      </c>
      <c r="AV1456">
        <v>-1</v>
      </c>
      <c r="AW1456">
        <v>1</v>
      </c>
      <c r="AX1456">
        <v>0</v>
      </c>
      <c r="AY1456">
        <v>2</v>
      </c>
      <c r="AZ1456">
        <v>1</v>
      </c>
      <c r="BA1456">
        <v>3</v>
      </c>
      <c r="BB1456">
        <v>2</v>
      </c>
      <c r="BC1456">
        <v>4</v>
      </c>
      <c r="BD1456">
        <v>2</v>
      </c>
      <c r="BE1456">
        <v>4</v>
      </c>
      <c r="BF1456">
        <v>3</v>
      </c>
      <c r="BG1456">
        <v>5</v>
      </c>
      <c r="BH1456">
        <v>4</v>
      </c>
      <c r="BI1456">
        <v>6</v>
      </c>
      <c r="BJ1456">
        <v>5</v>
      </c>
      <c r="BK1456">
        <v>7</v>
      </c>
      <c r="BL1456">
        <v>9</v>
      </c>
      <c r="BM1456">
        <v>11</v>
      </c>
      <c r="BN1456">
        <v>0</v>
      </c>
      <c r="BO1456">
        <v>-1</v>
      </c>
      <c r="BP1456">
        <v>-2</v>
      </c>
      <c r="BQ1456">
        <v>0</v>
      </c>
      <c r="BR1456">
        <v>-1</v>
      </c>
      <c r="BS1456">
        <v>1</v>
      </c>
      <c r="BT1456">
        <v>0</v>
      </c>
      <c r="BU1456">
        <v>-2</v>
      </c>
      <c r="BV1456">
        <v>1</v>
      </c>
      <c r="BW1456">
        <v>-1</v>
      </c>
      <c r="BX1456">
        <v>-1</v>
      </c>
      <c r="BY1456">
        <v>-3</v>
      </c>
      <c r="BZ1456">
        <v>-2</v>
      </c>
      <c r="CA1456">
        <v>-1</v>
      </c>
      <c r="CB1456">
        <v>4</v>
      </c>
      <c r="CC1456">
        <v>3</v>
      </c>
      <c r="CD1456">
        <v>-1</v>
      </c>
      <c r="CE1456">
        <v>2</v>
      </c>
      <c r="CF1456">
        <v>0</v>
      </c>
      <c r="CG1456">
        <v>0</v>
      </c>
      <c r="CH1456">
        <v>-2</v>
      </c>
      <c r="CI1456">
        <v>0</v>
      </c>
      <c r="CJ1456">
        <v>2</v>
      </c>
      <c r="CK1456">
        <v>-3</v>
      </c>
      <c r="CL1456">
        <v>0</v>
      </c>
      <c r="CM1456">
        <v>0</v>
      </c>
      <c r="CN1456">
        <v>0</v>
      </c>
      <c r="CO1456">
        <v>0</v>
      </c>
      <c r="CP1456">
        <v>1</v>
      </c>
      <c r="CQ1456">
        <v>0</v>
      </c>
      <c r="CR1456">
        <v>-1</v>
      </c>
      <c r="CS1456">
        <v>-1</v>
      </c>
      <c r="CT1456">
        <v>-1</v>
      </c>
      <c r="CU1456">
        <v>0</v>
      </c>
      <c r="CV1456">
        <v>1</v>
      </c>
      <c r="CW1456">
        <v>2</v>
      </c>
      <c r="CX1456">
        <v>-1</v>
      </c>
      <c r="CY1456">
        <v>1</v>
      </c>
      <c r="CZ1456">
        <v>2</v>
      </c>
      <c r="DA1456">
        <v>1</v>
      </c>
      <c r="DB1456">
        <v>-27</v>
      </c>
      <c r="DC1456">
        <v>-28</v>
      </c>
      <c r="DD1456">
        <v>-16</v>
      </c>
      <c r="DE1456">
        <v>-17</v>
      </c>
      <c r="DF1456">
        <v>-21</v>
      </c>
      <c r="DG1456">
        <v>-22</v>
      </c>
      <c r="DH1456">
        <v>-10</v>
      </c>
      <c r="DI1456">
        <v>-11</v>
      </c>
      <c r="DJ1456">
        <v>-8</v>
      </c>
      <c r="DK1456">
        <v>-9</v>
      </c>
      <c r="DL1456">
        <v>-14</v>
      </c>
      <c r="DM1456">
        <v>-15</v>
      </c>
      <c r="DN1456">
        <v>7</v>
      </c>
      <c r="DO1456">
        <v>6</v>
      </c>
      <c r="DP1456">
        <v>7</v>
      </c>
      <c r="DQ1456">
        <v>6</v>
      </c>
      <c r="DR1456">
        <v>6</v>
      </c>
      <c r="DS1456">
        <v>5</v>
      </c>
      <c r="DT1456">
        <v>1</v>
      </c>
      <c r="DU1456">
        <v>0</v>
      </c>
      <c r="DV1456">
        <v>6</v>
      </c>
      <c r="DW1456">
        <v>5</v>
      </c>
      <c r="DX1456">
        <v>0</v>
      </c>
      <c r="DY1456">
        <v>-1</v>
      </c>
      <c r="DZ1456">
        <v>0</v>
      </c>
      <c r="EA1456">
        <v>-1</v>
      </c>
      <c r="EB1456">
        <v>0</v>
      </c>
      <c r="EC1456">
        <v>-1</v>
      </c>
      <c r="ED1456">
        <v>3</v>
      </c>
      <c r="EE1456">
        <v>2</v>
      </c>
      <c r="EF1456">
        <v>8</v>
      </c>
      <c r="EG1456">
        <v>7</v>
      </c>
      <c r="EH1456">
        <v>7</v>
      </c>
      <c r="EI1456">
        <v>6</v>
      </c>
      <c r="EJ1456">
        <v>6</v>
      </c>
      <c r="EK1456">
        <v>5</v>
      </c>
      <c r="EL1456">
        <v>11</v>
      </c>
      <c r="EM1456">
        <v>10</v>
      </c>
      <c r="EN1456">
        <v>14</v>
      </c>
      <c r="EO1456">
        <v>13</v>
      </c>
      <c r="EP1456">
        <v>126.1948484</v>
      </c>
      <c r="EQ1456">
        <v>101.43029749999999</v>
      </c>
      <c r="ER1456">
        <v>85.172760159999996</v>
      </c>
      <c r="ES1456">
        <v>80.223504090000006</v>
      </c>
      <c r="ET1456">
        <v>136.04758469999999</v>
      </c>
      <c r="EU1456">
        <v>99.695191429999994</v>
      </c>
      <c r="EV1456">
        <v>83.215943420000002</v>
      </c>
      <c r="EW1456">
        <v>77.286914019999998</v>
      </c>
      <c r="EX1456">
        <v>53.858884770000003</v>
      </c>
      <c r="EY1456">
        <v>37.287103170000002</v>
      </c>
      <c r="EZ1456">
        <v>65.567741889999994</v>
      </c>
      <c r="FA1456">
        <v>56.582113049999997</v>
      </c>
      <c r="FB1456">
        <v>6.3745752080000004</v>
      </c>
      <c r="FC1456">
        <v>7.0595976699999996</v>
      </c>
      <c r="FD1456">
        <v>25.99253478</v>
      </c>
      <c r="FE1456">
        <v>24.479276710000001</v>
      </c>
      <c r="FF1456">
        <v>5.7490121869999999</v>
      </c>
      <c r="FG1456">
        <v>7.4729969120000002</v>
      </c>
      <c r="FH1456">
        <v>1.7935138150000001</v>
      </c>
      <c r="FI1456">
        <v>2.848049198</v>
      </c>
      <c r="FJ1456">
        <v>32.607844929999999</v>
      </c>
      <c r="FK1456">
        <v>33.567887900000002</v>
      </c>
      <c r="FL1456">
        <v>8.5638340320000008</v>
      </c>
      <c r="FM1456">
        <v>11.41460919</v>
      </c>
      <c r="FN1456">
        <v>0</v>
      </c>
      <c r="FO1456">
        <v>0</v>
      </c>
      <c r="FP1456">
        <v>1</v>
      </c>
      <c r="FQ1456">
        <v>1</v>
      </c>
      <c r="FR1456">
        <f>3/12</f>
        <v>0.25</v>
      </c>
      <c r="FS1456">
        <v>1</v>
      </c>
      <c r="FT1456">
        <v>5</v>
      </c>
      <c r="FU1456">
        <v>1</v>
      </c>
      <c r="FV1456" t="s">
        <v>45</v>
      </c>
      <c r="FW1456">
        <v>1</v>
      </c>
      <c r="FX1456">
        <v>1</v>
      </c>
    </row>
    <row r="1457" spans="1:180" x14ac:dyDescent="0.3">
      <c r="A1457" s="7" t="s">
        <v>372</v>
      </c>
      <c r="B1457" s="7" t="s">
        <v>103</v>
      </c>
      <c r="C1457" t="s">
        <v>58</v>
      </c>
      <c r="D1457">
        <v>20</v>
      </c>
      <c r="E1457">
        <v>3</v>
      </c>
      <c r="F1457">
        <v>1.6251428569999999</v>
      </c>
      <c r="G1457">
        <v>0.82</v>
      </c>
      <c r="H1457">
        <v>0.66700000000000004</v>
      </c>
      <c r="I1457">
        <v>0.82499999999999996</v>
      </c>
      <c r="J1457">
        <v>1.231666771</v>
      </c>
      <c r="K1457">
        <v>0.93615929600000003</v>
      </c>
      <c r="L1457">
        <v>0.46052509000000003</v>
      </c>
      <c r="M1457">
        <v>0.64901956599999999</v>
      </c>
      <c r="N1457">
        <v>23.308621070000001</v>
      </c>
      <c r="O1457">
        <v>21.410551080000001</v>
      </c>
      <c r="P1457">
        <v>0.97275112500000005</v>
      </c>
      <c r="Q1457">
        <v>0.85250453800000003</v>
      </c>
      <c r="R1457">
        <v>1.7960465290000001</v>
      </c>
      <c r="S1457">
        <v>1.403495256</v>
      </c>
      <c r="T1457">
        <v>0.21052631599999999</v>
      </c>
      <c r="U1457">
        <v>0.25</v>
      </c>
      <c r="V1457">
        <v>6.6666666999999999E-2</v>
      </c>
      <c r="W1457">
        <v>0.4</v>
      </c>
      <c r="X1457">
        <v>0.25925925900000002</v>
      </c>
      <c r="Y1457">
        <v>0.33333333300000001</v>
      </c>
      <c r="Z1457">
        <v>-33</v>
      </c>
      <c r="AA1457" s="5" t="s">
        <v>203</v>
      </c>
      <c r="AB1457">
        <v>-33</v>
      </c>
      <c r="AC1457">
        <v>-30</v>
      </c>
      <c r="AD1457" s="5" t="s">
        <v>200</v>
      </c>
      <c r="AE1457">
        <v>-28</v>
      </c>
      <c r="AF1457">
        <v>-27</v>
      </c>
      <c r="AG1457">
        <v>-24</v>
      </c>
      <c r="AH1457">
        <v>-24</v>
      </c>
      <c r="AI1457">
        <v>-21</v>
      </c>
      <c r="AJ1457">
        <v>-20</v>
      </c>
      <c r="AK1457">
        <v>-17</v>
      </c>
      <c r="AL1457">
        <v>-20</v>
      </c>
      <c r="AM1457">
        <v>-17</v>
      </c>
      <c r="AN1457">
        <v>-19</v>
      </c>
      <c r="AO1457">
        <v>-16</v>
      </c>
      <c r="AP1457">
        <v>-19</v>
      </c>
      <c r="AQ1457">
        <v>-16</v>
      </c>
      <c r="AR1457">
        <v>-18</v>
      </c>
      <c r="AS1457">
        <v>-15</v>
      </c>
      <c r="AT1457">
        <v>-16</v>
      </c>
      <c r="AU1457">
        <v>-13</v>
      </c>
      <c r="AV1457">
        <v>-14</v>
      </c>
      <c r="AW1457">
        <v>-11</v>
      </c>
      <c r="AX1457">
        <v>-14</v>
      </c>
      <c r="AY1457">
        <v>-11</v>
      </c>
      <c r="AZ1457">
        <v>-12</v>
      </c>
      <c r="BA1457">
        <v>-9</v>
      </c>
      <c r="BB1457">
        <v>-12</v>
      </c>
      <c r="BC1457">
        <v>-9</v>
      </c>
      <c r="BD1457">
        <v>-7</v>
      </c>
      <c r="BE1457">
        <v>-4</v>
      </c>
      <c r="BF1457">
        <v>-6</v>
      </c>
      <c r="BG1457">
        <v>-3</v>
      </c>
      <c r="BH1457">
        <v>-3</v>
      </c>
      <c r="BI1457">
        <v>0</v>
      </c>
      <c r="BJ1457">
        <v>-3</v>
      </c>
      <c r="BK1457">
        <v>0</v>
      </c>
      <c r="BL1457">
        <v>0</v>
      </c>
      <c r="BM1457">
        <v>3</v>
      </c>
      <c r="BN1457">
        <v>-2</v>
      </c>
      <c r="BO1457">
        <v>-4</v>
      </c>
      <c r="BP1457">
        <v>-4</v>
      </c>
      <c r="BQ1457">
        <v>-2</v>
      </c>
      <c r="BR1457">
        <v>0</v>
      </c>
      <c r="BS1457">
        <v>-3</v>
      </c>
      <c r="BT1457">
        <v>-3</v>
      </c>
      <c r="BU1457">
        <v>-1</v>
      </c>
      <c r="BV1457">
        <v>-3</v>
      </c>
      <c r="BW1457">
        <v>0</v>
      </c>
      <c r="BX1457">
        <v>-1</v>
      </c>
      <c r="BY1457">
        <v>0</v>
      </c>
      <c r="BZ1457">
        <v>-1</v>
      </c>
      <c r="CA1457">
        <v>-3</v>
      </c>
      <c r="CB1457">
        <v>-2</v>
      </c>
      <c r="CC1457">
        <v>0</v>
      </c>
      <c r="CD1457">
        <v>-1</v>
      </c>
      <c r="CE1457">
        <v>-1</v>
      </c>
      <c r="CF1457">
        <v>-2</v>
      </c>
      <c r="CG1457">
        <v>-1</v>
      </c>
      <c r="CH1457">
        <v>-1</v>
      </c>
      <c r="CI1457">
        <v>0</v>
      </c>
      <c r="CJ1457">
        <v>0</v>
      </c>
      <c r="CK1457">
        <v>2</v>
      </c>
      <c r="CL1457">
        <v>-1</v>
      </c>
      <c r="CM1457">
        <v>-2</v>
      </c>
      <c r="CN1457">
        <v>2</v>
      </c>
      <c r="CO1457">
        <v>0</v>
      </c>
      <c r="CP1457">
        <v>2</v>
      </c>
      <c r="CQ1457">
        <v>-50</v>
      </c>
      <c r="CR1457">
        <v>-2</v>
      </c>
      <c r="CS1457">
        <v>0</v>
      </c>
      <c r="CT1457">
        <v>-2</v>
      </c>
      <c r="CU1457">
        <v>0</v>
      </c>
      <c r="CV1457">
        <v>0</v>
      </c>
      <c r="CW1457">
        <v>0</v>
      </c>
      <c r="CX1457">
        <v>3</v>
      </c>
      <c r="CY1457">
        <v>2</v>
      </c>
      <c r="CZ1457">
        <v>0</v>
      </c>
      <c r="DA1457">
        <v>0</v>
      </c>
      <c r="DB1457">
        <v>-55</v>
      </c>
      <c r="DC1457">
        <v>-51</v>
      </c>
      <c r="DD1457">
        <v>-39</v>
      </c>
      <c r="DE1457">
        <v>-35</v>
      </c>
      <c r="DF1457">
        <v>-43</v>
      </c>
      <c r="DG1457">
        <v>-39</v>
      </c>
      <c r="DH1457">
        <v>-30</v>
      </c>
      <c r="DI1457">
        <v>-26</v>
      </c>
      <c r="DJ1457">
        <v>-25</v>
      </c>
      <c r="DK1457">
        <v>-21</v>
      </c>
      <c r="DL1457">
        <v>-23</v>
      </c>
      <c r="DM1457">
        <v>-19</v>
      </c>
      <c r="DN1457">
        <v>-21</v>
      </c>
      <c r="DO1457">
        <v>-17</v>
      </c>
      <c r="DP1457">
        <v>-23</v>
      </c>
      <c r="DQ1457">
        <v>-19</v>
      </c>
      <c r="DR1457">
        <v>-18</v>
      </c>
      <c r="DS1457">
        <v>-14</v>
      </c>
      <c r="DT1457">
        <v>-11</v>
      </c>
      <c r="DU1457">
        <v>-7</v>
      </c>
      <c r="DV1457">
        <v>-12</v>
      </c>
      <c r="DW1457">
        <v>-8</v>
      </c>
      <c r="DX1457">
        <v>-13</v>
      </c>
      <c r="DY1457">
        <v>-9</v>
      </c>
      <c r="DZ1457">
        <v>-12</v>
      </c>
      <c r="EA1457">
        <v>-8</v>
      </c>
      <c r="EB1457">
        <v>-16</v>
      </c>
      <c r="EC1457">
        <v>-12</v>
      </c>
      <c r="ED1457">
        <v>-15</v>
      </c>
      <c r="EE1457">
        <v>-11</v>
      </c>
      <c r="EF1457">
        <v>-3</v>
      </c>
      <c r="EG1457">
        <v>1</v>
      </c>
      <c r="EH1457">
        <v>-4</v>
      </c>
      <c r="EI1457">
        <v>0</v>
      </c>
      <c r="EJ1457">
        <v>-4</v>
      </c>
      <c r="EK1457">
        <v>0</v>
      </c>
      <c r="EL1457">
        <v>7</v>
      </c>
      <c r="EM1457">
        <v>11</v>
      </c>
      <c r="EN1457">
        <v>0</v>
      </c>
      <c r="EO1457">
        <v>4</v>
      </c>
      <c r="EP1457">
        <v>143.82737879999999</v>
      </c>
      <c r="EQ1457">
        <v>135.0636701</v>
      </c>
      <c r="ER1457">
        <v>87.38441057</v>
      </c>
      <c r="ES1457">
        <v>86.593306560000002</v>
      </c>
      <c r="ET1457">
        <v>143.20470119999999</v>
      </c>
      <c r="EU1457">
        <v>156.4384762</v>
      </c>
      <c r="EV1457">
        <v>85.079928749999993</v>
      </c>
      <c r="EW1457">
        <v>85.843925429999999</v>
      </c>
      <c r="EX1457">
        <v>49.10505131</v>
      </c>
      <c r="EY1457">
        <v>53.997575660000003</v>
      </c>
      <c r="EZ1457">
        <v>60.939492039999998</v>
      </c>
      <c r="FA1457">
        <v>66.79122323</v>
      </c>
      <c r="FB1457">
        <v>7.265092031</v>
      </c>
      <c r="FC1457">
        <v>7.6738629119999997</v>
      </c>
      <c r="FD1457">
        <v>24.35451488</v>
      </c>
      <c r="FE1457">
        <v>22.56150813</v>
      </c>
      <c r="FF1457">
        <v>4.8439093199999999</v>
      </c>
      <c r="FG1457">
        <v>6.4203394410000003</v>
      </c>
      <c r="FH1457">
        <v>1.7778244949999999</v>
      </c>
      <c r="FI1457">
        <v>2.2452164990000001</v>
      </c>
      <c r="FJ1457">
        <v>23.5821018</v>
      </c>
      <c r="FK1457">
        <v>29.111877369999998</v>
      </c>
      <c r="FL1457">
        <v>10.496830470000001</v>
      </c>
      <c r="FM1457">
        <v>10.2431983</v>
      </c>
      <c r="FN1457">
        <v>1</v>
      </c>
      <c r="FO1457">
        <v>0</v>
      </c>
      <c r="FP1457">
        <v>0</v>
      </c>
      <c r="FQ1457">
        <v>0</v>
      </c>
      <c r="FR1457">
        <f>5/13</f>
        <v>0.38461538461538464</v>
      </c>
      <c r="FS1457">
        <v>1</v>
      </c>
      <c r="FT1457">
        <v>3</v>
      </c>
      <c r="FU1457">
        <v>2</v>
      </c>
      <c r="FV1457">
        <v>2</v>
      </c>
      <c r="FW1457">
        <v>1</v>
      </c>
      <c r="FX1457">
        <v>2</v>
      </c>
    </row>
    <row r="1458" spans="1:180" x14ac:dyDescent="0.3">
      <c r="A1458" s="7" t="s">
        <v>37</v>
      </c>
      <c r="B1458" s="7" t="s">
        <v>24</v>
      </c>
      <c r="C1458" t="s">
        <v>26</v>
      </c>
      <c r="D1458">
        <v>20</v>
      </c>
      <c r="E1458">
        <v>3</v>
      </c>
      <c r="F1458">
        <v>1.340547945</v>
      </c>
      <c r="G1458">
        <v>1.3804461450000001</v>
      </c>
      <c r="H1458">
        <v>0.69760274</v>
      </c>
      <c r="I1458">
        <v>0.69186261000000004</v>
      </c>
      <c r="J1458">
        <v>0.82172945100000006</v>
      </c>
      <c r="K1458">
        <v>1.306185873</v>
      </c>
      <c r="L1458">
        <v>0.66695232100000001</v>
      </c>
      <c r="M1458">
        <v>0.99165474200000003</v>
      </c>
      <c r="N1458">
        <v>18.542977449999999</v>
      </c>
      <c r="O1458">
        <v>19.995917980000002</v>
      </c>
      <c r="P1458">
        <v>0.90602370700000001</v>
      </c>
      <c r="Q1458">
        <v>1.353327932</v>
      </c>
      <c r="R1458">
        <v>1.5011326030000001</v>
      </c>
      <c r="S1458">
        <v>1.3998583849999999</v>
      </c>
      <c r="T1458">
        <v>0.40350877200000002</v>
      </c>
      <c r="U1458">
        <v>0.56140350900000002</v>
      </c>
      <c r="V1458">
        <v>0.33333333300000001</v>
      </c>
      <c r="W1458">
        <v>0.73333333300000003</v>
      </c>
      <c r="X1458">
        <v>0.44444444399999999</v>
      </c>
      <c r="Y1458">
        <v>0.51851851900000001</v>
      </c>
      <c r="Z1458">
        <v>-17</v>
      </c>
      <c r="AA1458" s="5" t="s">
        <v>245</v>
      </c>
      <c r="AB1458">
        <v>-15</v>
      </c>
      <c r="AC1458">
        <v>-6</v>
      </c>
      <c r="AD1458" s="5" t="s">
        <v>228</v>
      </c>
      <c r="AE1458">
        <v>-6</v>
      </c>
      <c r="AF1458">
        <v>-11</v>
      </c>
      <c r="AG1458">
        <v>-2</v>
      </c>
      <c r="AH1458">
        <v>-10</v>
      </c>
      <c r="AI1458">
        <v>-1</v>
      </c>
      <c r="AJ1458">
        <v>-9</v>
      </c>
      <c r="AK1458">
        <v>0</v>
      </c>
      <c r="AL1458">
        <v>-9</v>
      </c>
      <c r="AM1458">
        <v>0</v>
      </c>
      <c r="AN1458">
        <v>-6</v>
      </c>
      <c r="AO1458">
        <v>3</v>
      </c>
      <c r="AP1458">
        <v>-6</v>
      </c>
      <c r="AQ1458">
        <v>3</v>
      </c>
      <c r="AR1458">
        <v>-6</v>
      </c>
      <c r="AS1458">
        <v>3</v>
      </c>
      <c r="AT1458">
        <v>-4</v>
      </c>
      <c r="AU1458">
        <v>5</v>
      </c>
      <c r="AV1458">
        <v>0</v>
      </c>
      <c r="AW1458">
        <v>9</v>
      </c>
      <c r="AX1458">
        <v>0</v>
      </c>
      <c r="AY1458">
        <v>9</v>
      </c>
      <c r="AZ1458">
        <v>1</v>
      </c>
      <c r="BA1458">
        <v>10</v>
      </c>
      <c r="BB1458">
        <v>4</v>
      </c>
      <c r="BC1458">
        <v>13</v>
      </c>
      <c r="BD1458">
        <v>4</v>
      </c>
      <c r="BE1458">
        <v>13</v>
      </c>
      <c r="BF1458">
        <v>6</v>
      </c>
      <c r="BG1458">
        <v>15</v>
      </c>
      <c r="BH1458">
        <v>11</v>
      </c>
      <c r="BI1458">
        <v>20</v>
      </c>
      <c r="BJ1458">
        <v>12</v>
      </c>
      <c r="BK1458">
        <v>21</v>
      </c>
      <c r="BL1458">
        <v>18</v>
      </c>
      <c r="BM1458">
        <v>27</v>
      </c>
      <c r="BN1458">
        <v>2</v>
      </c>
      <c r="BO1458">
        <v>-2</v>
      </c>
      <c r="BP1458">
        <v>-4</v>
      </c>
      <c r="BQ1458">
        <v>0</v>
      </c>
      <c r="BR1458">
        <v>0</v>
      </c>
      <c r="BS1458">
        <v>3</v>
      </c>
      <c r="BT1458">
        <v>-7</v>
      </c>
      <c r="BU1458">
        <v>-1</v>
      </c>
      <c r="BV1458">
        <v>0</v>
      </c>
      <c r="BW1458">
        <v>0</v>
      </c>
      <c r="BX1458">
        <v>-1</v>
      </c>
      <c r="BY1458">
        <v>1</v>
      </c>
      <c r="BZ1458">
        <v>0</v>
      </c>
      <c r="CA1458">
        <v>0</v>
      </c>
      <c r="CB1458">
        <v>-3</v>
      </c>
      <c r="CC1458">
        <v>1</v>
      </c>
      <c r="CD1458">
        <v>-4</v>
      </c>
      <c r="CE1458">
        <v>-3</v>
      </c>
      <c r="CF1458">
        <v>1</v>
      </c>
      <c r="CG1458">
        <v>0</v>
      </c>
      <c r="CH1458">
        <v>0</v>
      </c>
      <c r="CI1458">
        <v>-1</v>
      </c>
      <c r="CJ1458">
        <v>3</v>
      </c>
      <c r="CK1458">
        <v>1</v>
      </c>
      <c r="CL1458">
        <v>0</v>
      </c>
      <c r="CM1458">
        <v>0</v>
      </c>
      <c r="CN1458">
        <v>-2</v>
      </c>
      <c r="CO1458">
        <v>4</v>
      </c>
      <c r="CP1458">
        <v>-1</v>
      </c>
      <c r="CQ1458">
        <v>1</v>
      </c>
      <c r="CR1458">
        <v>-2</v>
      </c>
      <c r="CS1458">
        <v>-2</v>
      </c>
      <c r="CT1458">
        <v>0</v>
      </c>
      <c r="CU1458">
        <v>0</v>
      </c>
      <c r="CV1458">
        <v>1</v>
      </c>
      <c r="CW1458">
        <v>1</v>
      </c>
      <c r="CX1458">
        <v>4</v>
      </c>
      <c r="CY1458">
        <v>1</v>
      </c>
      <c r="CZ1458">
        <v>2</v>
      </c>
      <c r="DA1458">
        <v>1</v>
      </c>
      <c r="DB1458">
        <v>-22</v>
      </c>
      <c r="DC1458">
        <v>-6</v>
      </c>
      <c r="DD1458">
        <v>-29</v>
      </c>
      <c r="DE1458">
        <v>-13</v>
      </c>
      <c r="DF1458">
        <v>-25</v>
      </c>
      <c r="DG1458">
        <v>-9</v>
      </c>
      <c r="DH1458">
        <v>-26</v>
      </c>
      <c r="DI1458">
        <v>-10</v>
      </c>
      <c r="DJ1458">
        <v>-27</v>
      </c>
      <c r="DK1458">
        <v>-11</v>
      </c>
      <c r="DL1458">
        <v>-18</v>
      </c>
      <c r="DM1458">
        <v>-2</v>
      </c>
      <c r="DN1458">
        <v>-16</v>
      </c>
      <c r="DO1458">
        <v>0</v>
      </c>
      <c r="DP1458">
        <v>-24</v>
      </c>
      <c r="DQ1458">
        <v>-8</v>
      </c>
      <c r="DR1458">
        <v>-21</v>
      </c>
      <c r="DS1458">
        <v>-5</v>
      </c>
      <c r="DT1458">
        <v>-16</v>
      </c>
      <c r="DU1458">
        <v>0</v>
      </c>
      <c r="DV1458">
        <v>-15</v>
      </c>
      <c r="DW1458">
        <v>1</v>
      </c>
      <c r="DX1458">
        <v>-7</v>
      </c>
      <c r="DY1458">
        <v>9</v>
      </c>
      <c r="DZ1458">
        <v>0</v>
      </c>
      <c r="EA1458">
        <v>16</v>
      </c>
      <c r="EB1458">
        <v>-3</v>
      </c>
      <c r="EC1458">
        <v>13</v>
      </c>
      <c r="ED1458">
        <v>1</v>
      </c>
      <c r="EE1458">
        <v>17</v>
      </c>
      <c r="EF1458">
        <v>3</v>
      </c>
      <c r="EG1458">
        <v>19</v>
      </c>
      <c r="EH1458">
        <v>-4</v>
      </c>
      <c r="EI1458">
        <v>12</v>
      </c>
      <c r="EJ1458">
        <v>1</v>
      </c>
      <c r="EK1458">
        <v>17</v>
      </c>
      <c r="EL1458">
        <v>17</v>
      </c>
      <c r="EM1458">
        <v>33</v>
      </c>
      <c r="EN1458">
        <v>11</v>
      </c>
      <c r="EO1458">
        <v>27</v>
      </c>
      <c r="EP1458">
        <v>139.8538834</v>
      </c>
      <c r="EQ1458">
        <v>118.7304109</v>
      </c>
      <c r="ER1458">
        <v>85.250769500000004</v>
      </c>
      <c r="ES1458">
        <v>86.177026490000003</v>
      </c>
      <c r="ET1458">
        <v>120.8862977</v>
      </c>
      <c r="EU1458">
        <v>116.1849015</v>
      </c>
      <c r="EV1458">
        <v>81.851650599999999</v>
      </c>
      <c r="EW1458">
        <v>81.230096930000002</v>
      </c>
      <c r="EX1458">
        <v>35.867051760000003</v>
      </c>
      <c r="EY1458">
        <v>42.215803530000002</v>
      </c>
      <c r="EZ1458">
        <v>56.849035270000002</v>
      </c>
      <c r="FA1458">
        <v>58.560282999999998</v>
      </c>
      <c r="FB1458">
        <v>7.6485923600000003</v>
      </c>
      <c r="FC1458">
        <v>7.2890090790000004</v>
      </c>
      <c r="FD1458">
        <v>22.74564548</v>
      </c>
      <c r="FE1458">
        <v>23.058849420000001</v>
      </c>
      <c r="FF1458">
        <v>7.5070019700000001</v>
      </c>
      <c r="FG1458">
        <v>6.5477681649999999</v>
      </c>
      <c r="FH1458">
        <v>2.2164746530000001</v>
      </c>
      <c r="FI1458">
        <v>2.7425573160000001</v>
      </c>
      <c r="FJ1458">
        <v>33.320335849999999</v>
      </c>
      <c r="FK1458">
        <v>34.205096220000001</v>
      </c>
      <c r="FL1458">
        <v>10.4649102</v>
      </c>
      <c r="FM1458">
        <v>13.385631780000001</v>
      </c>
      <c r="FN1458">
        <v>0</v>
      </c>
      <c r="FO1458">
        <v>0</v>
      </c>
      <c r="FP1458">
        <v>1</v>
      </c>
      <c r="FQ1458">
        <v>1</v>
      </c>
      <c r="FR1458">
        <f>8/13</f>
        <v>0.61538461538461542</v>
      </c>
      <c r="FS1458">
        <v>2</v>
      </c>
      <c r="FT1458">
        <v>2</v>
      </c>
      <c r="FU1458">
        <v>3</v>
      </c>
      <c r="FV1458">
        <v>2</v>
      </c>
      <c r="FW1458">
        <v>1</v>
      </c>
      <c r="FX1458">
        <v>2</v>
      </c>
    </row>
    <row r="1459" spans="1:180" x14ac:dyDescent="0.3">
      <c r="A1459" s="7" t="s">
        <v>40</v>
      </c>
      <c r="B1459" s="7" t="s">
        <v>377</v>
      </c>
      <c r="C1459" t="s">
        <v>26</v>
      </c>
      <c r="D1459">
        <v>20</v>
      </c>
      <c r="E1459">
        <v>3</v>
      </c>
      <c r="F1459">
        <v>1.68</v>
      </c>
      <c r="G1459">
        <v>1.94</v>
      </c>
      <c r="H1459">
        <v>0.68799999999999994</v>
      </c>
      <c r="I1459">
        <v>0.7</v>
      </c>
      <c r="J1459">
        <v>1.001750138</v>
      </c>
      <c r="K1459">
        <v>1.6827724289999999</v>
      </c>
      <c r="L1459">
        <v>0.70758166300000003</v>
      </c>
      <c r="M1459">
        <v>1.1644306369999999</v>
      </c>
      <c r="N1459">
        <v>16.57416688</v>
      </c>
      <c r="O1459">
        <v>21.519414040000001</v>
      </c>
      <c r="P1459">
        <v>0.99029369199999995</v>
      </c>
      <c r="Q1459">
        <v>1.605534233</v>
      </c>
      <c r="R1459">
        <v>1.5896804870000001</v>
      </c>
      <c r="S1459">
        <v>1.7314343270000001</v>
      </c>
      <c r="T1459">
        <v>0.33333333300000001</v>
      </c>
      <c r="U1459">
        <v>0.42592592600000001</v>
      </c>
      <c r="V1459">
        <v>6.6666666999999999E-2</v>
      </c>
      <c r="W1459">
        <v>0.4</v>
      </c>
      <c r="X1459">
        <v>0.407407407</v>
      </c>
      <c r="Y1459">
        <v>0.44444444399999999</v>
      </c>
      <c r="Z1459">
        <v>-21</v>
      </c>
      <c r="AA1459" s="5" t="s">
        <v>220</v>
      </c>
      <c r="AB1459">
        <v>-19</v>
      </c>
      <c r="AC1459">
        <v>-15</v>
      </c>
      <c r="AD1459" s="5" t="s">
        <v>238</v>
      </c>
      <c r="AE1459">
        <v>-15</v>
      </c>
      <c r="AF1459">
        <v>-15</v>
      </c>
      <c r="AG1459">
        <v>-11</v>
      </c>
      <c r="AH1459">
        <v>-14</v>
      </c>
      <c r="AI1459">
        <v>-10</v>
      </c>
      <c r="AJ1459">
        <v>-13</v>
      </c>
      <c r="AK1459">
        <v>-9</v>
      </c>
      <c r="AL1459">
        <v>-13</v>
      </c>
      <c r="AM1459">
        <v>-9</v>
      </c>
      <c r="AN1459">
        <v>-10</v>
      </c>
      <c r="AO1459">
        <v>-6</v>
      </c>
      <c r="AP1459">
        <v>-10</v>
      </c>
      <c r="AQ1459">
        <v>-6</v>
      </c>
      <c r="AR1459">
        <v>-10</v>
      </c>
      <c r="AS1459">
        <v>-6</v>
      </c>
      <c r="AT1459">
        <v>-8</v>
      </c>
      <c r="AU1459">
        <v>-4</v>
      </c>
      <c r="AV1459">
        <v>-4</v>
      </c>
      <c r="AW1459">
        <v>0</v>
      </c>
      <c r="AX1459">
        <v>-4</v>
      </c>
      <c r="AY1459">
        <v>0</v>
      </c>
      <c r="AZ1459">
        <v>-3</v>
      </c>
      <c r="BA1459">
        <v>1</v>
      </c>
      <c r="BB1459">
        <v>0</v>
      </c>
      <c r="BC1459">
        <v>4</v>
      </c>
      <c r="BD1459">
        <v>0</v>
      </c>
      <c r="BE1459">
        <v>4</v>
      </c>
      <c r="BF1459">
        <v>2</v>
      </c>
      <c r="BG1459">
        <v>6</v>
      </c>
      <c r="BH1459">
        <v>7</v>
      </c>
      <c r="BI1459">
        <v>11</v>
      </c>
      <c r="BJ1459">
        <v>8</v>
      </c>
      <c r="BK1459">
        <v>12</v>
      </c>
      <c r="BL1459">
        <v>14</v>
      </c>
      <c r="BM1459">
        <v>18</v>
      </c>
      <c r="BN1459">
        <v>-3</v>
      </c>
      <c r="BO1459">
        <v>-4</v>
      </c>
      <c r="BP1459">
        <v>-2</v>
      </c>
      <c r="BQ1459">
        <v>0</v>
      </c>
      <c r="BR1459">
        <v>-1</v>
      </c>
      <c r="BS1459">
        <v>-3</v>
      </c>
      <c r="BT1459">
        <v>0</v>
      </c>
      <c r="BU1459">
        <v>-1</v>
      </c>
      <c r="BV1459">
        <v>0</v>
      </c>
      <c r="BW1459">
        <v>-3</v>
      </c>
      <c r="BX1459">
        <v>1</v>
      </c>
      <c r="BY1459">
        <v>1</v>
      </c>
      <c r="BZ1459">
        <v>2</v>
      </c>
      <c r="CA1459">
        <v>-1</v>
      </c>
      <c r="CB1459">
        <v>-2</v>
      </c>
      <c r="CC1459">
        <v>3</v>
      </c>
      <c r="CD1459">
        <v>-2</v>
      </c>
      <c r="CE1459">
        <v>-2</v>
      </c>
      <c r="CF1459">
        <v>-2</v>
      </c>
      <c r="CG1459">
        <v>0</v>
      </c>
      <c r="CH1459">
        <v>-3</v>
      </c>
      <c r="CI1459">
        <v>0</v>
      </c>
      <c r="CJ1459">
        <v>-3</v>
      </c>
      <c r="CK1459">
        <v>0</v>
      </c>
      <c r="CL1459">
        <v>2</v>
      </c>
      <c r="CM1459">
        <v>-3</v>
      </c>
      <c r="CN1459">
        <v>0</v>
      </c>
      <c r="CO1459">
        <v>-1</v>
      </c>
      <c r="CP1459">
        <v>2</v>
      </c>
      <c r="CQ1459">
        <v>1</v>
      </c>
      <c r="CR1459">
        <v>0</v>
      </c>
      <c r="CS1459">
        <v>3</v>
      </c>
      <c r="CT1459">
        <v>-3</v>
      </c>
      <c r="CU1459">
        <v>-1</v>
      </c>
      <c r="CV1459">
        <v>0</v>
      </c>
      <c r="CW1459">
        <v>1</v>
      </c>
      <c r="CX1459">
        <v>1</v>
      </c>
      <c r="CY1459">
        <v>5</v>
      </c>
      <c r="CZ1459">
        <v>-1</v>
      </c>
      <c r="DA1459">
        <v>1</v>
      </c>
      <c r="DB1459">
        <v>-25</v>
      </c>
      <c r="DC1459">
        <v>-15</v>
      </c>
      <c r="DD1459">
        <v>-32</v>
      </c>
      <c r="DE1459">
        <v>-22</v>
      </c>
      <c r="DF1459">
        <v>-28</v>
      </c>
      <c r="DG1459">
        <v>-18</v>
      </c>
      <c r="DH1459">
        <v>-29</v>
      </c>
      <c r="DI1459">
        <v>-19</v>
      </c>
      <c r="DJ1459">
        <v>-30</v>
      </c>
      <c r="DK1459">
        <v>-20</v>
      </c>
      <c r="DL1459">
        <v>-21</v>
      </c>
      <c r="DM1459">
        <v>-11</v>
      </c>
      <c r="DN1459">
        <v>-19</v>
      </c>
      <c r="DO1459">
        <v>-9</v>
      </c>
      <c r="DP1459">
        <v>-27</v>
      </c>
      <c r="DQ1459">
        <v>-17</v>
      </c>
      <c r="DR1459">
        <v>-24</v>
      </c>
      <c r="DS1459">
        <v>-14</v>
      </c>
      <c r="DT1459">
        <v>-19</v>
      </c>
      <c r="DU1459">
        <v>-9</v>
      </c>
      <c r="DV1459">
        <v>-18</v>
      </c>
      <c r="DW1459">
        <v>-8</v>
      </c>
      <c r="DX1459">
        <v>-10</v>
      </c>
      <c r="DY1459">
        <v>0</v>
      </c>
      <c r="DZ1459">
        <v>-3</v>
      </c>
      <c r="EA1459">
        <v>7</v>
      </c>
      <c r="EB1459">
        <v>-6</v>
      </c>
      <c r="EC1459">
        <v>4</v>
      </c>
      <c r="ED1459">
        <v>-2</v>
      </c>
      <c r="EE1459">
        <v>8</v>
      </c>
      <c r="EF1459">
        <v>0</v>
      </c>
      <c r="EG1459">
        <v>10</v>
      </c>
      <c r="EH1459">
        <v>-7</v>
      </c>
      <c r="EI1459">
        <v>3</v>
      </c>
      <c r="EJ1459">
        <v>-2</v>
      </c>
      <c r="EK1459">
        <v>8</v>
      </c>
      <c r="EL1459">
        <v>14</v>
      </c>
      <c r="EM1459">
        <v>24</v>
      </c>
      <c r="EN1459">
        <v>8</v>
      </c>
      <c r="EO1459">
        <v>18</v>
      </c>
      <c r="EP1459">
        <v>108.87761039999999</v>
      </c>
      <c r="EQ1459">
        <v>160.93652220000001</v>
      </c>
      <c r="ER1459">
        <v>85.5402919</v>
      </c>
      <c r="ES1459">
        <v>87.92000908</v>
      </c>
      <c r="ET1459">
        <v>107.81575789999999</v>
      </c>
      <c r="EU1459">
        <v>200.93137730000001</v>
      </c>
      <c r="EV1459">
        <v>81.264351899999994</v>
      </c>
      <c r="EW1459">
        <v>88.221468400000006</v>
      </c>
      <c r="EX1459">
        <v>38.700361229999999</v>
      </c>
      <c r="EY1459">
        <v>65.320344980000002</v>
      </c>
      <c r="EZ1459">
        <v>53.879089260000001</v>
      </c>
      <c r="FA1459">
        <v>65.913633520000005</v>
      </c>
      <c r="FB1459">
        <v>8.3986195870000007</v>
      </c>
      <c r="FC1459">
        <v>10.217626729999999</v>
      </c>
      <c r="FD1459">
        <v>20.13564409</v>
      </c>
      <c r="FE1459">
        <v>33.310626939999999</v>
      </c>
      <c r="FF1459">
        <v>7.8667588630000003</v>
      </c>
      <c r="FG1459">
        <v>9.6665626610000004</v>
      </c>
      <c r="FH1459">
        <v>1.993259951</v>
      </c>
      <c r="FI1459">
        <v>2.6857830140000001</v>
      </c>
      <c r="FJ1459">
        <v>34.247563499999998</v>
      </c>
      <c r="FK1459">
        <v>35.374222709999998</v>
      </c>
      <c r="FL1459">
        <v>10.774381549999999</v>
      </c>
      <c r="FM1459">
        <v>14.075565810000001</v>
      </c>
      <c r="FN1459">
        <v>0</v>
      </c>
      <c r="FO1459">
        <v>0</v>
      </c>
      <c r="FP1459">
        <v>2</v>
      </c>
      <c r="FQ1459">
        <v>5</v>
      </c>
      <c r="FR1459">
        <f>7/14</f>
        <v>0.5</v>
      </c>
      <c r="FS1459">
        <v>2</v>
      </c>
      <c r="FT1459">
        <v>1</v>
      </c>
      <c r="FU1459">
        <v>2</v>
      </c>
      <c r="FV1459">
        <v>2</v>
      </c>
      <c r="FW1459">
        <v>0</v>
      </c>
      <c r="FX1459">
        <v>1</v>
      </c>
    </row>
    <row r="1460" spans="1:180" x14ac:dyDescent="0.3">
      <c r="A1460" s="7" t="s">
        <v>38</v>
      </c>
      <c r="B1460" s="7" t="s">
        <v>44</v>
      </c>
      <c r="C1460" t="s">
        <v>26</v>
      </c>
      <c r="D1460">
        <v>20</v>
      </c>
      <c r="E1460">
        <v>3</v>
      </c>
      <c r="F1460">
        <v>1.247258065</v>
      </c>
      <c r="G1460">
        <v>1.237019278</v>
      </c>
      <c r="H1460">
        <v>0.697854839</v>
      </c>
      <c r="I1460">
        <v>0.75148690100000004</v>
      </c>
      <c r="J1460">
        <v>1.4906534410000001</v>
      </c>
      <c r="K1460">
        <v>1.046470885</v>
      </c>
      <c r="L1460">
        <v>0.851010881</v>
      </c>
      <c r="M1460">
        <v>0.92964780300000005</v>
      </c>
      <c r="N1460">
        <v>18.893829149999998</v>
      </c>
      <c r="O1460">
        <v>16.907684230000001</v>
      </c>
      <c r="P1460">
        <v>1.287702854</v>
      </c>
      <c r="Q1460">
        <v>1.399714369</v>
      </c>
      <c r="R1460">
        <v>1.5010030620000001</v>
      </c>
      <c r="S1460">
        <v>1.0029188280000001</v>
      </c>
      <c r="T1460">
        <v>0.53703703700000005</v>
      </c>
      <c r="U1460">
        <v>0.47368421100000002</v>
      </c>
      <c r="V1460">
        <v>0.33333333300000001</v>
      </c>
      <c r="W1460">
        <v>0.86666666699999995</v>
      </c>
      <c r="X1460">
        <v>0.592592593</v>
      </c>
      <c r="Y1460">
        <v>0.48148148099999999</v>
      </c>
      <c r="Z1460">
        <v>-11</v>
      </c>
      <c r="AA1460" s="5" t="s">
        <v>214</v>
      </c>
      <c r="AB1460">
        <v>-9</v>
      </c>
      <c r="AC1460">
        <v>-11</v>
      </c>
      <c r="AD1460" s="5" t="s">
        <v>193</v>
      </c>
      <c r="AE1460">
        <v>-11</v>
      </c>
      <c r="AF1460">
        <v>-5</v>
      </c>
      <c r="AG1460">
        <v>-7</v>
      </c>
      <c r="AH1460">
        <v>-4</v>
      </c>
      <c r="AI1460">
        <v>-6</v>
      </c>
      <c r="AJ1460">
        <v>-3</v>
      </c>
      <c r="AK1460">
        <v>-5</v>
      </c>
      <c r="AL1460">
        <v>-3</v>
      </c>
      <c r="AM1460">
        <v>-5</v>
      </c>
      <c r="AN1460">
        <v>0</v>
      </c>
      <c r="AO1460">
        <v>-2</v>
      </c>
      <c r="AP1460">
        <v>0</v>
      </c>
      <c r="AQ1460">
        <v>-2</v>
      </c>
      <c r="AR1460">
        <v>0</v>
      </c>
      <c r="AS1460">
        <v>-2</v>
      </c>
      <c r="AT1460">
        <v>2</v>
      </c>
      <c r="AU1460">
        <v>0</v>
      </c>
      <c r="AV1460">
        <v>6</v>
      </c>
      <c r="AW1460">
        <v>4</v>
      </c>
      <c r="AX1460">
        <v>6</v>
      </c>
      <c r="AY1460">
        <v>4</v>
      </c>
      <c r="AZ1460">
        <v>7</v>
      </c>
      <c r="BA1460">
        <v>5</v>
      </c>
      <c r="BB1460">
        <v>10</v>
      </c>
      <c r="BC1460">
        <v>8</v>
      </c>
      <c r="BD1460">
        <v>10</v>
      </c>
      <c r="BE1460">
        <v>8</v>
      </c>
      <c r="BF1460">
        <v>12</v>
      </c>
      <c r="BG1460">
        <v>10</v>
      </c>
      <c r="BH1460">
        <v>17</v>
      </c>
      <c r="BI1460">
        <v>15</v>
      </c>
      <c r="BJ1460">
        <v>18</v>
      </c>
      <c r="BK1460">
        <v>16</v>
      </c>
      <c r="BL1460">
        <v>24</v>
      </c>
      <c r="BM1460">
        <v>22</v>
      </c>
      <c r="BN1460">
        <v>-1</v>
      </c>
      <c r="BO1460">
        <v>1</v>
      </c>
      <c r="BP1460">
        <v>-1</v>
      </c>
      <c r="BQ1460">
        <v>-1</v>
      </c>
      <c r="BR1460">
        <v>-2</v>
      </c>
      <c r="BS1460">
        <v>-1</v>
      </c>
      <c r="BT1460">
        <v>1</v>
      </c>
      <c r="BU1460">
        <v>-2</v>
      </c>
      <c r="BV1460">
        <v>-3</v>
      </c>
      <c r="BW1460">
        <v>-2</v>
      </c>
      <c r="BX1460">
        <v>2</v>
      </c>
      <c r="BY1460">
        <v>-1</v>
      </c>
      <c r="BZ1460">
        <v>0</v>
      </c>
      <c r="CA1460">
        <v>1</v>
      </c>
      <c r="CB1460">
        <v>1</v>
      </c>
      <c r="CC1460">
        <v>-3</v>
      </c>
      <c r="CD1460">
        <v>0</v>
      </c>
      <c r="CE1460">
        <v>2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-1</v>
      </c>
      <c r="CM1460">
        <v>0</v>
      </c>
      <c r="CN1460">
        <v>0</v>
      </c>
      <c r="CO1460">
        <v>-1</v>
      </c>
      <c r="CP1460">
        <v>1</v>
      </c>
      <c r="CQ1460">
        <v>-1</v>
      </c>
      <c r="CR1460">
        <v>2</v>
      </c>
      <c r="CS1460">
        <v>3</v>
      </c>
      <c r="CT1460">
        <v>1</v>
      </c>
      <c r="CU1460">
        <v>1</v>
      </c>
      <c r="CV1460">
        <v>0</v>
      </c>
      <c r="CW1460">
        <v>3</v>
      </c>
      <c r="CX1460">
        <v>2</v>
      </c>
      <c r="CY1460">
        <v>4</v>
      </c>
      <c r="CZ1460">
        <v>3</v>
      </c>
      <c r="DA1460">
        <v>1</v>
      </c>
      <c r="DB1460">
        <v>-6</v>
      </c>
      <c r="DC1460">
        <v>-7</v>
      </c>
      <c r="DD1460">
        <v>-13</v>
      </c>
      <c r="DE1460">
        <v>-14</v>
      </c>
      <c r="DF1460">
        <v>-9</v>
      </c>
      <c r="DG1460">
        <v>-10</v>
      </c>
      <c r="DH1460">
        <v>-10</v>
      </c>
      <c r="DI1460">
        <v>-11</v>
      </c>
      <c r="DJ1460">
        <v>-11</v>
      </c>
      <c r="DK1460">
        <v>-12</v>
      </c>
      <c r="DL1460">
        <v>-2</v>
      </c>
      <c r="DM1460">
        <v>-3</v>
      </c>
      <c r="DN1460">
        <v>0</v>
      </c>
      <c r="DO1460">
        <v>-1</v>
      </c>
      <c r="DP1460">
        <v>-8</v>
      </c>
      <c r="DQ1460">
        <v>-9</v>
      </c>
      <c r="DR1460">
        <v>-5</v>
      </c>
      <c r="DS1460">
        <v>-6</v>
      </c>
      <c r="DT1460">
        <v>0</v>
      </c>
      <c r="DU1460">
        <v>-1</v>
      </c>
      <c r="DV1460">
        <v>1</v>
      </c>
      <c r="DW1460">
        <v>0</v>
      </c>
      <c r="DX1460">
        <v>9</v>
      </c>
      <c r="DY1460">
        <v>8</v>
      </c>
      <c r="DZ1460">
        <v>16</v>
      </c>
      <c r="EA1460">
        <v>15</v>
      </c>
      <c r="EB1460">
        <v>13</v>
      </c>
      <c r="EC1460">
        <v>12</v>
      </c>
      <c r="ED1460">
        <v>17</v>
      </c>
      <c r="EE1460">
        <v>16</v>
      </c>
      <c r="EF1460">
        <v>19</v>
      </c>
      <c r="EG1460">
        <v>18</v>
      </c>
      <c r="EH1460">
        <v>12</v>
      </c>
      <c r="EI1460">
        <v>11</v>
      </c>
      <c r="EJ1460">
        <v>17</v>
      </c>
      <c r="EK1460">
        <v>16</v>
      </c>
      <c r="EL1460">
        <v>33</v>
      </c>
      <c r="EM1460">
        <v>32</v>
      </c>
      <c r="EN1460">
        <v>27</v>
      </c>
      <c r="EO1460">
        <v>26</v>
      </c>
      <c r="EP1460">
        <v>122.8074089</v>
      </c>
      <c r="EQ1460">
        <v>168.66924940000001</v>
      </c>
      <c r="ER1460">
        <v>83.921047020000003</v>
      </c>
      <c r="ES1460">
        <v>88.874552190000003</v>
      </c>
      <c r="ET1460">
        <v>129.9343461</v>
      </c>
      <c r="EU1460">
        <v>193.7059505</v>
      </c>
      <c r="EV1460">
        <v>83.21517652</v>
      </c>
      <c r="EW1460">
        <v>88.812016220000004</v>
      </c>
      <c r="EX1460">
        <v>36.336982679999998</v>
      </c>
      <c r="EY1460">
        <v>59.165913119999999</v>
      </c>
      <c r="EZ1460">
        <v>58.063209430000001</v>
      </c>
      <c r="FA1460">
        <v>67.201216250000002</v>
      </c>
      <c r="FB1460">
        <v>7.5809883510000002</v>
      </c>
      <c r="FC1460">
        <v>7.6287150979999998</v>
      </c>
      <c r="FD1460">
        <v>21.092907010000001</v>
      </c>
      <c r="FE1460">
        <v>32.960866809999999</v>
      </c>
      <c r="FF1460">
        <v>6.2235378839999997</v>
      </c>
      <c r="FG1460">
        <v>8.5736825710000009</v>
      </c>
      <c r="FH1460">
        <v>1.0473264069999999</v>
      </c>
      <c r="FI1460">
        <v>2.0551821129999999</v>
      </c>
      <c r="FJ1460">
        <v>37.035182849999998</v>
      </c>
      <c r="FK1460">
        <v>32.415623050000001</v>
      </c>
      <c r="FL1460">
        <v>12.360233879999999</v>
      </c>
      <c r="FM1460">
        <v>10.472682219999999</v>
      </c>
      <c r="FN1460">
        <v>1</v>
      </c>
      <c r="FO1460">
        <v>0</v>
      </c>
      <c r="FP1460">
        <v>1</v>
      </c>
      <c r="FQ1460">
        <v>0</v>
      </c>
      <c r="FR1460">
        <f>5/13</f>
        <v>0.38461538461538464</v>
      </c>
      <c r="FS1460">
        <v>2</v>
      </c>
      <c r="FT1460">
        <v>1</v>
      </c>
      <c r="FU1460">
        <v>3</v>
      </c>
      <c r="FV1460">
        <v>2</v>
      </c>
      <c r="FW1460">
        <v>1</v>
      </c>
      <c r="FX1460">
        <v>2</v>
      </c>
    </row>
    <row r="1461" spans="1:180" x14ac:dyDescent="0.3">
      <c r="A1461" s="7" t="s">
        <v>384</v>
      </c>
      <c r="B1461" s="7" t="s">
        <v>42</v>
      </c>
      <c r="C1461" t="s">
        <v>26</v>
      </c>
      <c r="D1461">
        <v>20</v>
      </c>
      <c r="E1461">
        <v>3</v>
      </c>
      <c r="F1461">
        <v>2.2799999999999998</v>
      </c>
      <c r="G1461">
        <v>0.79254933900000002</v>
      </c>
      <c r="H1461">
        <v>0.66700000000000004</v>
      </c>
      <c r="I1461">
        <v>0.74197488199999995</v>
      </c>
      <c r="J1461">
        <v>0.96459409500000004</v>
      </c>
      <c r="K1461">
        <v>1.9018313179999999</v>
      </c>
      <c r="L1461">
        <v>0.61158821200000002</v>
      </c>
      <c r="M1461">
        <v>1.1609323060000001</v>
      </c>
      <c r="N1461">
        <v>16.749131949999999</v>
      </c>
      <c r="O1461">
        <v>17.099813820000001</v>
      </c>
      <c r="P1461">
        <v>0.90374500599999996</v>
      </c>
      <c r="Q1461">
        <v>2.3788109230000001</v>
      </c>
      <c r="R1461">
        <v>2.0765272860000001</v>
      </c>
      <c r="S1461">
        <v>0.81398959999999998</v>
      </c>
      <c r="T1461">
        <v>0.192982456</v>
      </c>
      <c r="U1461">
        <v>0.70370370400000004</v>
      </c>
      <c r="V1461">
        <v>0.26666666700000002</v>
      </c>
      <c r="W1461">
        <v>1</v>
      </c>
      <c r="X1461">
        <v>0.185185185</v>
      </c>
      <c r="Y1461">
        <v>0.625</v>
      </c>
      <c r="Z1461">
        <v>-29</v>
      </c>
      <c r="AA1461" s="5" t="s">
        <v>181</v>
      </c>
      <c r="AB1461">
        <v>-27</v>
      </c>
      <c r="AC1461">
        <v>0</v>
      </c>
      <c r="AD1461" s="5" t="s">
        <v>187</v>
      </c>
      <c r="AE1461">
        <v>0</v>
      </c>
      <c r="AF1461">
        <v>-23</v>
      </c>
      <c r="AG1461">
        <v>4</v>
      </c>
      <c r="AH1461">
        <v>-22</v>
      </c>
      <c r="AI1461">
        <v>5</v>
      </c>
      <c r="AJ1461">
        <v>-21</v>
      </c>
      <c r="AK1461">
        <v>6</v>
      </c>
      <c r="AL1461">
        <v>-21</v>
      </c>
      <c r="AM1461">
        <v>6</v>
      </c>
      <c r="AN1461">
        <v>-18</v>
      </c>
      <c r="AO1461">
        <v>9</v>
      </c>
      <c r="AP1461">
        <v>-18</v>
      </c>
      <c r="AQ1461">
        <v>9</v>
      </c>
      <c r="AR1461">
        <v>-18</v>
      </c>
      <c r="AS1461">
        <v>9</v>
      </c>
      <c r="AT1461">
        <v>-16</v>
      </c>
      <c r="AU1461">
        <v>11</v>
      </c>
      <c r="AV1461">
        <v>-12</v>
      </c>
      <c r="AW1461">
        <v>15</v>
      </c>
      <c r="AX1461">
        <v>-12</v>
      </c>
      <c r="AY1461">
        <v>15</v>
      </c>
      <c r="AZ1461">
        <v>-11</v>
      </c>
      <c r="BA1461">
        <v>16</v>
      </c>
      <c r="BB1461">
        <v>-8</v>
      </c>
      <c r="BC1461">
        <v>19</v>
      </c>
      <c r="BD1461">
        <v>-8</v>
      </c>
      <c r="BE1461">
        <v>19</v>
      </c>
      <c r="BF1461">
        <v>-6</v>
      </c>
      <c r="BG1461">
        <v>21</v>
      </c>
      <c r="BH1461">
        <v>-1</v>
      </c>
      <c r="BI1461">
        <v>26</v>
      </c>
      <c r="BJ1461">
        <v>0</v>
      </c>
      <c r="BK1461">
        <v>27</v>
      </c>
      <c r="BL1461">
        <v>6</v>
      </c>
      <c r="BM1461">
        <v>33</v>
      </c>
      <c r="BN1461">
        <v>-1</v>
      </c>
      <c r="BO1461">
        <v>0</v>
      </c>
      <c r="BP1461">
        <v>0</v>
      </c>
      <c r="BQ1461">
        <v>0</v>
      </c>
      <c r="BR1461">
        <v>-3</v>
      </c>
      <c r="BS1461">
        <v>-3</v>
      </c>
      <c r="BT1461">
        <v>0</v>
      </c>
      <c r="BU1461">
        <v>0</v>
      </c>
      <c r="BV1461">
        <v>-1</v>
      </c>
      <c r="BW1461">
        <v>-2</v>
      </c>
      <c r="BX1461">
        <v>-3</v>
      </c>
      <c r="BY1461">
        <v>0</v>
      </c>
      <c r="BZ1461">
        <v>-1</v>
      </c>
      <c r="CA1461">
        <v>0</v>
      </c>
      <c r="CB1461">
        <v>-3</v>
      </c>
      <c r="CC1461">
        <v>2</v>
      </c>
      <c r="CD1461">
        <v>0</v>
      </c>
      <c r="CE1461">
        <v>2</v>
      </c>
      <c r="CF1461">
        <v>-2</v>
      </c>
      <c r="CG1461">
        <v>1</v>
      </c>
      <c r="CH1461">
        <v>-4</v>
      </c>
      <c r="CI1461">
        <v>1</v>
      </c>
      <c r="CJ1461">
        <v>-5</v>
      </c>
      <c r="CK1461">
        <v>0</v>
      </c>
      <c r="CL1461">
        <v>-4</v>
      </c>
      <c r="CM1461">
        <v>4</v>
      </c>
      <c r="CN1461">
        <v>1</v>
      </c>
      <c r="CO1461">
        <v>2</v>
      </c>
      <c r="CP1461">
        <v>0</v>
      </c>
      <c r="CQ1461">
        <v>5</v>
      </c>
      <c r="CR1461">
        <v>-1</v>
      </c>
      <c r="CS1461">
        <v>2</v>
      </c>
      <c r="CT1461">
        <v>0</v>
      </c>
      <c r="CU1461">
        <v>1</v>
      </c>
      <c r="CV1461">
        <v>-2</v>
      </c>
      <c r="CW1461">
        <v>2</v>
      </c>
      <c r="CX1461">
        <v>0</v>
      </c>
      <c r="CY1461">
        <v>0</v>
      </c>
      <c r="CZ1461">
        <v>1</v>
      </c>
      <c r="DA1461">
        <v>1</v>
      </c>
      <c r="DB1461">
        <v>-39</v>
      </c>
      <c r="DC1461">
        <v>7</v>
      </c>
      <c r="DD1461">
        <v>-46</v>
      </c>
      <c r="DE1461">
        <v>0</v>
      </c>
      <c r="DF1461">
        <v>-42</v>
      </c>
      <c r="DG1461">
        <v>4</v>
      </c>
      <c r="DH1461">
        <v>-43</v>
      </c>
      <c r="DI1461">
        <v>3</v>
      </c>
      <c r="DJ1461">
        <v>-44</v>
      </c>
      <c r="DK1461">
        <v>2</v>
      </c>
      <c r="DL1461">
        <v>-35</v>
      </c>
      <c r="DM1461">
        <v>11</v>
      </c>
      <c r="DN1461">
        <v>-33</v>
      </c>
      <c r="DO1461">
        <v>13</v>
      </c>
      <c r="DP1461">
        <v>-41</v>
      </c>
      <c r="DQ1461">
        <v>5</v>
      </c>
      <c r="DR1461">
        <v>-38</v>
      </c>
      <c r="DS1461">
        <v>8</v>
      </c>
      <c r="DT1461">
        <v>-33</v>
      </c>
      <c r="DU1461">
        <v>13</v>
      </c>
      <c r="DV1461">
        <v>-32</v>
      </c>
      <c r="DW1461">
        <v>14</v>
      </c>
      <c r="DX1461">
        <v>-24</v>
      </c>
      <c r="DY1461">
        <v>22</v>
      </c>
      <c r="DZ1461">
        <v>-17</v>
      </c>
      <c r="EA1461">
        <v>29</v>
      </c>
      <c r="EB1461">
        <v>-20</v>
      </c>
      <c r="EC1461">
        <v>26</v>
      </c>
      <c r="ED1461">
        <v>-16</v>
      </c>
      <c r="EE1461">
        <v>30</v>
      </c>
      <c r="EF1461">
        <v>-14</v>
      </c>
      <c r="EG1461">
        <v>32</v>
      </c>
      <c r="EH1461">
        <v>-21</v>
      </c>
      <c r="EI1461">
        <v>25</v>
      </c>
      <c r="EJ1461">
        <v>-16</v>
      </c>
      <c r="EK1461">
        <v>30</v>
      </c>
      <c r="EL1461">
        <v>0</v>
      </c>
      <c r="EM1461">
        <v>46</v>
      </c>
      <c r="EN1461">
        <v>-6</v>
      </c>
      <c r="EO1461">
        <v>40</v>
      </c>
      <c r="EP1461">
        <v>114.36082810000001</v>
      </c>
      <c r="EQ1461">
        <v>271.49194010000002</v>
      </c>
      <c r="ER1461">
        <v>85.193715789999999</v>
      </c>
      <c r="ES1461">
        <v>92.728011109999997</v>
      </c>
      <c r="ET1461">
        <v>100.49035430000001</v>
      </c>
      <c r="EU1461">
        <v>289.87427500000001</v>
      </c>
      <c r="EV1461">
        <v>78.049401230000001</v>
      </c>
      <c r="EW1461">
        <v>91.871159489999997</v>
      </c>
      <c r="EX1461">
        <v>33.259303269999997</v>
      </c>
      <c r="EY1461">
        <v>81.642451719999997</v>
      </c>
      <c r="EZ1461">
        <v>52.229151969999997</v>
      </c>
      <c r="FA1461">
        <v>80.765908060000001</v>
      </c>
      <c r="FB1461">
        <v>6.6472644320000001</v>
      </c>
      <c r="FC1461">
        <v>12.492877930000001</v>
      </c>
      <c r="FD1461">
        <v>21.174755520000001</v>
      </c>
      <c r="FE1461">
        <v>50.727085430000002</v>
      </c>
      <c r="FF1461">
        <v>4.9989521149999998</v>
      </c>
      <c r="FG1461">
        <v>13.68273643</v>
      </c>
      <c r="FH1461">
        <v>1.7798393189999999</v>
      </c>
      <c r="FI1461">
        <v>2.2336350980000002</v>
      </c>
      <c r="FJ1461">
        <v>33.913159690000001</v>
      </c>
      <c r="FK1461">
        <v>34.186754819999997</v>
      </c>
      <c r="FL1461">
        <v>8.1206690609999992</v>
      </c>
      <c r="FM1461">
        <v>15.62952523</v>
      </c>
      <c r="FN1461">
        <v>0</v>
      </c>
      <c r="FO1461">
        <v>0</v>
      </c>
      <c r="FP1461">
        <v>1</v>
      </c>
      <c r="FQ1461">
        <v>1</v>
      </c>
      <c r="FR1461">
        <f>1/14</f>
        <v>7.1428571428571425E-2</v>
      </c>
      <c r="FS1461">
        <v>2</v>
      </c>
      <c r="FT1461">
        <v>0</v>
      </c>
      <c r="FU1461">
        <v>5</v>
      </c>
      <c r="FV1461">
        <v>2</v>
      </c>
      <c r="FW1461">
        <v>0</v>
      </c>
      <c r="FX1461">
        <v>4</v>
      </c>
    </row>
    <row r="1462" spans="1:180" x14ac:dyDescent="0.3">
      <c r="A1462" s="7" t="s">
        <v>32</v>
      </c>
      <c r="B1462" s="7" t="s">
        <v>33</v>
      </c>
      <c r="C1462" t="s">
        <v>26</v>
      </c>
      <c r="D1462">
        <v>20</v>
      </c>
      <c r="E1462">
        <v>3</v>
      </c>
      <c r="F1462">
        <v>1.244444444</v>
      </c>
      <c r="G1462">
        <v>1.0539937349999999</v>
      </c>
      <c r="H1462">
        <v>0.73697222200000001</v>
      </c>
      <c r="I1462">
        <v>0.79961628799999995</v>
      </c>
      <c r="J1462">
        <v>1.0278074239999999</v>
      </c>
      <c r="K1462">
        <v>1.3737442440000001</v>
      </c>
      <c r="L1462">
        <v>0.738234744</v>
      </c>
      <c r="M1462">
        <v>1.1664545559999999</v>
      </c>
      <c r="N1462">
        <v>17.29865908</v>
      </c>
      <c r="O1462">
        <v>16.257971900000001</v>
      </c>
      <c r="P1462">
        <v>0.97752532000000003</v>
      </c>
      <c r="Q1462">
        <v>1.5042558909999999</v>
      </c>
      <c r="R1462">
        <v>1.32532877</v>
      </c>
      <c r="S1462">
        <v>1.384264132</v>
      </c>
      <c r="T1462">
        <v>0.35185185200000002</v>
      </c>
      <c r="U1462">
        <v>0.56862745100000001</v>
      </c>
      <c r="V1462">
        <v>0.4</v>
      </c>
      <c r="W1462">
        <v>0.46666666699999998</v>
      </c>
      <c r="X1462">
        <v>0.41666666699999999</v>
      </c>
      <c r="Y1462">
        <v>0.592592593</v>
      </c>
      <c r="Z1462">
        <v>-21</v>
      </c>
      <c r="AA1462" s="5" t="s">
        <v>196</v>
      </c>
      <c r="AB1462">
        <v>-19</v>
      </c>
      <c r="AC1462">
        <v>-9</v>
      </c>
      <c r="AD1462" s="5" t="s">
        <v>238</v>
      </c>
      <c r="AE1462">
        <v>-9</v>
      </c>
      <c r="AF1462">
        <v>-15</v>
      </c>
      <c r="AG1462">
        <v>-5</v>
      </c>
      <c r="AH1462">
        <v>-14</v>
      </c>
      <c r="AI1462">
        <v>-4</v>
      </c>
      <c r="AJ1462">
        <v>-13</v>
      </c>
      <c r="AK1462">
        <v>-3</v>
      </c>
      <c r="AL1462">
        <v>-13</v>
      </c>
      <c r="AM1462">
        <v>-3</v>
      </c>
      <c r="AN1462">
        <v>-10</v>
      </c>
      <c r="AO1462">
        <v>0</v>
      </c>
      <c r="AP1462">
        <v>-10</v>
      </c>
      <c r="AQ1462">
        <v>0</v>
      </c>
      <c r="AR1462">
        <v>-10</v>
      </c>
      <c r="AS1462">
        <v>0</v>
      </c>
      <c r="AT1462">
        <v>-8</v>
      </c>
      <c r="AU1462">
        <v>2</v>
      </c>
      <c r="AV1462">
        <v>-4</v>
      </c>
      <c r="AW1462">
        <v>6</v>
      </c>
      <c r="AX1462">
        <v>-4</v>
      </c>
      <c r="AY1462">
        <v>6</v>
      </c>
      <c r="AZ1462">
        <v>-3</v>
      </c>
      <c r="BA1462">
        <v>7</v>
      </c>
      <c r="BB1462">
        <v>0</v>
      </c>
      <c r="BC1462">
        <v>10</v>
      </c>
      <c r="BD1462">
        <v>0</v>
      </c>
      <c r="BE1462">
        <v>10</v>
      </c>
      <c r="BF1462">
        <v>2</v>
      </c>
      <c r="BG1462">
        <v>12</v>
      </c>
      <c r="BH1462">
        <v>7</v>
      </c>
      <c r="BI1462">
        <v>17</v>
      </c>
      <c r="BJ1462">
        <v>8</v>
      </c>
      <c r="BK1462">
        <v>18</v>
      </c>
      <c r="BL1462">
        <v>14</v>
      </c>
      <c r="BM1462">
        <v>24</v>
      </c>
      <c r="BN1462">
        <v>-1</v>
      </c>
      <c r="BO1462">
        <v>-1</v>
      </c>
      <c r="BP1462">
        <v>-5</v>
      </c>
      <c r="BQ1462">
        <v>-2</v>
      </c>
      <c r="BR1462">
        <v>-2</v>
      </c>
      <c r="BS1462">
        <v>1</v>
      </c>
      <c r="BT1462">
        <v>1</v>
      </c>
      <c r="BU1462">
        <v>5</v>
      </c>
      <c r="BV1462">
        <v>-1</v>
      </c>
      <c r="BW1462">
        <v>0</v>
      </c>
      <c r="BX1462">
        <v>0</v>
      </c>
      <c r="BY1462">
        <v>0</v>
      </c>
      <c r="BZ1462">
        <v>-1</v>
      </c>
      <c r="CA1462">
        <v>-1</v>
      </c>
      <c r="CB1462">
        <v>0</v>
      </c>
      <c r="CC1462">
        <v>0</v>
      </c>
      <c r="CD1462">
        <v>-3</v>
      </c>
      <c r="CE1462">
        <v>0</v>
      </c>
      <c r="CF1462">
        <v>-1</v>
      </c>
      <c r="CG1462">
        <v>-1</v>
      </c>
      <c r="CH1462">
        <v>1</v>
      </c>
      <c r="CI1462">
        <v>3</v>
      </c>
      <c r="CJ1462">
        <v>-1</v>
      </c>
      <c r="CK1462">
        <v>-3</v>
      </c>
      <c r="CL1462">
        <v>1</v>
      </c>
      <c r="CM1462">
        <v>3</v>
      </c>
      <c r="CN1462">
        <v>1</v>
      </c>
      <c r="CO1462">
        <v>1</v>
      </c>
      <c r="CP1462">
        <v>0</v>
      </c>
      <c r="CQ1462">
        <v>0</v>
      </c>
      <c r="CR1462">
        <v>-2</v>
      </c>
      <c r="CS1462">
        <v>2</v>
      </c>
      <c r="CT1462">
        <v>0</v>
      </c>
      <c r="CU1462">
        <v>-1</v>
      </c>
      <c r="CV1462">
        <v>0</v>
      </c>
      <c r="CW1462">
        <v>3</v>
      </c>
      <c r="CX1462">
        <v>0</v>
      </c>
      <c r="CY1462">
        <v>3</v>
      </c>
      <c r="CZ1462">
        <v>1</v>
      </c>
      <c r="DA1462">
        <v>1</v>
      </c>
      <c r="DB1462">
        <v>-23</v>
      </c>
      <c r="DC1462">
        <v>2</v>
      </c>
      <c r="DD1462">
        <v>-30</v>
      </c>
      <c r="DE1462">
        <v>-5</v>
      </c>
      <c r="DF1462">
        <v>-26</v>
      </c>
      <c r="DG1462">
        <v>-1</v>
      </c>
      <c r="DH1462">
        <v>-27</v>
      </c>
      <c r="DI1462">
        <v>-2</v>
      </c>
      <c r="DJ1462">
        <v>-28</v>
      </c>
      <c r="DK1462">
        <v>-3</v>
      </c>
      <c r="DL1462">
        <v>-19</v>
      </c>
      <c r="DM1462">
        <v>6</v>
      </c>
      <c r="DN1462">
        <v>-17</v>
      </c>
      <c r="DO1462">
        <v>8</v>
      </c>
      <c r="DP1462">
        <v>-25</v>
      </c>
      <c r="DQ1462">
        <v>0</v>
      </c>
      <c r="DR1462">
        <v>-22</v>
      </c>
      <c r="DS1462">
        <v>3</v>
      </c>
      <c r="DT1462">
        <v>-17</v>
      </c>
      <c r="DU1462">
        <v>8</v>
      </c>
      <c r="DV1462">
        <v>-16</v>
      </c>
      <c r="DW1462">
        <v>9</v>
      </c>
      <c r="DX1462">
        <v>-8</v>
      </c>
      <c r="DY1462">
        <v>17</v>
      </c>
      <c r="DZ1462">
        <v>-1</v>
      </c>
      <c r="EA1462">
        <v>24</v>
      </c>
      <c r="EB1462">
        <v>-4</v>
      </c>
      <c r="EC1462">
        <v>21</v>
      </c>
      <c r="ED1462">
        <v>0</v>
      </c>
      <c r="EE1462">
        <v>25</v>
      </c>
      <c r="EF1462">
        <v>2</v>
      </c>
      <c r="EG1462">
        <v>27</v>
      </c>
      <c r="EH1462">
        <v>-5</v>
      </c>
      <c r="EI1462">
        <v>20</v>
      </c>
      <c r="EJ1462">
        <v>0</v>
      </c>
      <c r="EK1462">
        <v>25</v>
      </c>
      <c r="EL1462">
        <v>16</v>
      </c>
      <c r="EM1462">
        <v>41</v>
      </c>
      <c r="EN1462">
        <v>10</v>
      </c>
      <c r="EO1462">
        <v>35</v>
      </c>
      <c r="EP1462">
        <v>113.8160615</v>
      </c>
      <c r="EQ1462">
        <v>123.69524440000001</v>
      </c>
      <c r="ER1462">
        <v>85.509919019999998</v>
      </c>
      <c r="ES1462">
        <v>86.750075140000007</v>
      </c>
      <c r="ET1462">
        <v>97.840829029999995</v>
      </c>
      <c r="EU1462">
        <v>131.76009089999999</v>
      </c>
      <c r="EV1462">
        <v>77.920692360000004</v>
      </c>
      <c r="EW1462">
        <v>84.272162640000005</v>
      </c>
      <c r="EX1462">
        <v>39.46819026</v>
      </c>
      <c r="EY1462">
        <v>49.786487149999999</v>
      </c>
      <c r="EZ1462">
        <v>50.503311480000001</v>
      </c>
      <c r="FA1462">
        <v>61.557394789999996</v>
      </c>
      <c r="FB1462">
        <v>6.7049663529999997</v>
      </c>
      <c r="FC1462">
        <v>11.69828294</v>
      </c>
      <c r="FD1462">
        <v>20.291414979999999</v>
      </c>
      <c r="FE1462">
        <v>26.062682580000001</v>
      </c>
      <c r="FF1462">
        <v>5.5498739050000001</v>
      </c>
      <c r="FG1462">
        <v>9.6267954899999992</v>
      </c>
      <c r="FH1462">
        <v>1.7123726029999999</v>
      </c>
      <c r="FI1462">
        <v>2.3183111479999998</v>
      </c>
      <c r="FJ1462">
        <v>30.565524539999998</v>
      </c>
      <c r="FK1462">
        <v>32.847215419999998</v>
      </c>
      <c r="FL1462">
        <v>10.06376363</v>
      </c>
      <c r="FM1462">
        <v>14.8149145</v>
      </c>
      <c r="FN1462">
        <v>0</v>
      </c>
      <c r="FO1462">
        <v>0</v>
      </c>
      <c r="FP1462">
        <v>0</v>
      </c>
      <c r="FQ1462">
        <v>0</v>
      </c>
      <c r="FR1462">
        <f>6/12</f>
        <v>0.5</v>
      </c>
      <c r="FS1462">
        <v>1</v>
      </c>
      <c r="FT1462">
        <v>3</v>
      </c>
      <c r="FU1462">
        <v>2</v>
      </c>
      <c r="FV1462">
        <v>2</v>
      </c>
      <c r="FW1462">
        <v>0</v>
      </c>
      <c r="FX1462">
        <v>1</v>
      </c>
    </row>
    <row r="1463" spans="1:180" x14ac:dyDescent="0.3">
      <c r="A1463" s="7" t="s">
        <v>43</v>
      </c>
      <c r="B1463" s="7" t="s">
        <v>48</v>
      </c>
      <c r="C1463" t="s">
        <v>26</v>
      </c>
      <c r="D1463">
        <v>20</v>
      </c>
      <c r="E1463">
        <v>3</v>
      </c>
      <c r="F1463">
        <v>0.83125000000000004</v>
      </c>
      <c r="G1463">
        <v>1.17</v>
      </c>
      <c r="H1463">
        <v>0.74937500000000001</v>
      </c>
      <c r="I1463">
        <v>0.65700000000000003</v>
      </c>
      <c r="J1463">
        <v>1.9022421700000001</v>
      </c>
      <c r="K1463">
        <v>1.060664498</v>
      </c>
      <c r="L1463">
        <v>1.5252956120000001</v>
      </c>
      <c r="M1463">
        <v>0.89816108500000003</v>
      </c>
      <c r="N1463">
        <v>17.440454710000001</v>
      </c>
      <c r="O1463">
        <v>17.85798892</v>
      </c>
      <c r="P1463">
        <v>1.8183132980000001</v>
      </c>
      <c r="Q1463">
        <v>1.3004627150000001</v>
      </c>
      <c r="R1463">
        <v>1.2303392070000001</v>
      </c>
      <c r="S1463">
        <v>1.1597703189999999</v>
      </c>
      <c r="T1463">
        <v>0.50877192999999998</v>
      </c>
      <c r="U1463">
        <v>0.38596491199999999</v>
      </c>
      <c r="V1463">
        <v>0.26666666700000002</v>
      </c>
      <c r="W1463">
        <v>0.133333333</v>
      </c>
      <c r="X1463">
        <v>0.55555555599999995</v>
      </c>
      <c r="Y1463">
        <v>0.37037037</v>
      </c>
      <c r="Z1463">
        <v>-11</v>
      </c>
      <c r="AA1463" s="5" t="s">
        <v>185</v>
      </c>
      <c r="AB1463">
        <v>-9</v>
      </c>
      <c r="AC1463">
        <v>-16</v>
      </c>
      <c r="AD1463" s="5" t="s">
        <v>193</v>
      </c>
      <c r="AE1463">
        <v>-16</v>
      </c>
      <c r="AF1463">
        <v>-5</v>
      </c>
      <c r="AG1463">
        <v>-12</v>
      </c>
      <c r="AH1463">
        <v>-4</v>
      </c>
      <c r="AI1463">
        <v>-11</v>
      </c>
      <c r="AJ1463">
        <v>-3</v>
      </c>
      <c r="AK1463">
        <v>-10</v>
      </c>
      <c r="AL1463">
        <v>-3</v>
      </c>
      <c r="AM1463">
        <v>-10</v>
      </c>
      <c r="AN1463">
        <v>0</v>
      </c>
      <c r="AO1463">
        <v>-7</v>
      </c>
      <c r="AP1463">
        <v>0</v>
      </c>
      <c r="AQ1463">
        <v>-7</v>
      </c>
      <c r="AR1463">
        <v>0</v>
      </c>
      <c r="AS1463">
        <v>-7</v>
      </c>
      <c r="AT1463">
        <v>2</v>
      </c>
      <c r="AU1463">
        <v>-5</v>
      </c>
      <c r="AV1463">
        <v>6</v>
      </c>
      <c r="AW1463">
        <v>-1</v>
      </c>
      <c r="AX1463">
        <v>6</v>
      </c>
      <c r="AY1463">
        <v>-1</v>
      </c>
      <c r="AZ1463">
        <v>7</v>
      </c>
      <c r="BA1463">
        <v>0</v>
      </c>
      <c r="BB1463">
        <v>10</v>
      </c>
      <c r="BC1463">
        <v>3</v>
      </c>
      <c r="BD1463">
        <v>10</v>
      </c>
      <c r="BE1463">
        <v>3</v>
      </c>
      <c r="BF1463">
        <v>12</v>
      </c>
      <c r="BG1463">
        <v>5</v>
      </c>
      <c r="BH1463">
        <v>17</v>
      </c>
      <c r="BI1463">
        <v>10</v>
      </c>
      <c r="BJ1463">
        <v>18</v>
      </c>
      <c r="BK1463">
        <v>11</v>
      </c>
      <c r="BL1463">
        <v>24</v>
      </c>
      <c r="BM1463">
        <v>17</v>
      </c>
      <c r="BN1463">
        <v>0</v>
      </c>
      <c r="BO1463">
        <v>-1</v>
      </c>
      <c r="BP1463">
        <v>-2</v>
      </c>
      <c r="BQ1463">
        <v>-2</v>
      </c>
      <c r="BR1463">
        <v>-2</v>
      </c>
      <c r="BS1463">
        <v>-1</v>
      </c>
      <c r="BT1463">
        <v>-2</v>
      </c>
      <c r="BU1463">
        <v>-4</v>
      </c>
      <c r="BV1463">
        <v>0</v>
      </c>
      <c r="BW1463">
        <v>0</v>
      </c>
      <c r="BX1463">
        <v>-1</v>
      </c>
      <c r="BY1463">
        <v>-1</v>
      </c>
      <c r="BZ1463">
        <v>3</v>
      </c>
      <c r="CA1463">
        <v>-4</v>
      </c>
      <c r="CB1463">
        <v>0</v>
      </c>
      <c r="CC1463">
        <v>-1</v>
      </c>
      <c r="CD1463">
        <v>0</v>
      </c>
      <c r="CE1463">
        <v>1</v>
      </c>
      <c r="CF1463">
        <v>0</v>
      </c>
      <c r="CG1463">
        <v>0</v>
      </c>
      <c r="CH1463">
        <v>-2</v>
      </c>
      <c r="CI1463">
        <v>1</v>
      </c>
      <c r="CJ1463">
        <v>2</v>
      </c>
      <c r="CK1463">
        <v>1</v>
      </c>
      <c r="CL1463">
        <v>4</v>
      </c>
      <c r="CM1463">
        <v>2</v>
      </c>
      <c r="CN1463">
        <v>-1</v>
      </c>
      <c r="CO1463">
        <v>0</v>
      </c>
      <c r="CP1463">
        <v>3</v>
      </c>
      <c r="CQ1463">
        <v>-1</v>
      </c>
      <c r="CR1463">
        <v>2</v>
      </c>
      <c r="CS1463">
        <v>0</v>
      </c>
      <c r="CT1463">
        <v>2</v>
      </c>
      <c r="CU1463">
        <v>0</v>
      </c>
      <c r="CV1463">
        <v>1</v>
      </c>
      <c r="CW1463">
        <v>1</v>
      </c>
      <c r="CX1463">
        <v>0</v>
      </c>
      <c r="CY1463">
        <v>-1</v>
      </c>
      <c r="CZ1463">
        <v>3</v>
      </c>
      <c r="DA1463">
        <v>2</v>
      </c>
      <c r="DB1463">
        <v>-1</v>
      </c>
      <c r="DC1463">
        <v>-19</v>
      </c>
      <c r="DD1463">
        <v>-8</v>
      </c>
      <c r="DE1463">
        <v>-26</v>
      </c>
      <c r="DF1463">
        <v>-4</v>
      </c>
      <c r="DG1463">
        <v>-22</v>
      </c>
      <c r="DH1463">
        <v>-5</v>
      </c>
      <c r="DI1463">
        <v>-23</v>
      </c>
      <c r="DJ1463">
        <v>-6</v>
      </c>
      <c r="DK1463">
        <v>-24</v>
      </c>
      <c r="DL1463">
        <v>3</v>
      </c>
      <c r="DM1463">
        <v>-15</v>
      </c>
      <c r="DN1463">
        <v>5</v>
      </c>
      <c r="DO1463">
        <v>-13</v>
      </c>
      <c r="DP1463">
        <v>-3</v>
      </c>
      <c r="DQ1463">
        <v>-21</v>
      </c>
      <c r="DR1463">
        <v>0</v>
      </c>
      <c r="DS1463">
        <v>-18</v>
      </c>
      <c r="DT1463">
        <v>5</v>
      </c>
      <c r="DU1463">
        <v>-13</v>
      </c>
      <c r="DV1463">
        <v>6</v>
      </c>
      <c r="DW1463">
        <v>-12</v>
      </c>
      <c r="DX1463">
        <v>14</v>
      </c>
      <c r="DY1463">
        <v>-4</v>
      </c>
      <c r="DZ1463">
        <v>21</v>
      </c>
      <c r="EA1463">
        <v>3</v>
      </c>
      <c r="EB1463">
        <v>18</v>
      </c>
      <c r="EC1463">
        <v>0</v>
      </c>
      <c r="ED1463">
        <v>22</v>
      </c>
      <c r="EE1463">
        <v>4</v>
      </c>
      <c r="EF1463">
        <v>24</v>
      </c>
      <c r="EG1463">
        <v>6</v>
      </c>
      <c r="EH1463">
        <v>17</v>
      </c>
      <c r="EI1463">
        <v>-1</v>
      </c>
      <c r="EJ1463">
        <v>22</v>
      </c>
      <c r="EK1463">
        <v>4</v>
      </c>
      <c r="EL1463">
        <v>38</v>
      </c>
      <c r="EM1463">
        <v>20</v>
      </c>
      <c r="EN1463">
        <v>32</v>
      </c>
      <c r="EO1463">
        <v>14</v>
      </c>
      <c r="EP1463">
        <v>224.96184550000001</v>
      </c>
      <c r="EQ1463">
        <v>155.39084209999999</v>
      </c>
      <c r="ER1463">
        <v>89.971812290000003</v>
      </c>
      <c r="ES1463">
        <v>88.894434360000005</v>
      </c>
      <c r="ET1463">
        <v>239.923148</v>
      </c>
      <c r="EU1463">
        <v>165.03476749999999</v>
      </c>
      <c r="EV1463">
        <v>89.609790239999995</v>
      </c>
      <c r="EW1463">
        <v>86.662433440000001</v>
      </c>
      <c r="EX1463">
        <v>76.669928159999998</v>
      </c>
      <c r="EY1463">
        <v>57.92235754</v>
      </c>
      <c r="EZ1463">
        <v>72.584022180000005</v>
      </c>
      <c r="FA1463">
        <v>67.619915430000006</v>
      </c>
      <c r="FB1463">
        <v>11.88918818</v>
      </c>
      <c r="FC1463">
        <v>8.4633575259999994</v>
      </c>
      <c r="FD1463">
        <v>43.923871290000001</v>
      </c>
      <c r="FE1463">
        <v>28.3001039</v>
      </c>
      <c r="FF1463">
        <v>12.41595953</v>
      </c>
      <c r="FG1463">
        <v>6.6630455350000002</v>
      </c>
      <c r="FH1463">
        <v>3.0731376670000001</v>
      </c>
      <c r="FI1463">
        <v>2.6910386370000001</v>
      </c>
      <c r="FJ1463">
        <v>34.582968370000003</v>
      </c>
      <c r="FK1463">
        <v>31.915573779999999</v>
      </c>
      <c r="FL1463">
        <v>14.824859979999999</v>
      </c>
      <c r="FM1463">
        <v>10.74638549</v>
      </c>
      <c r="FN1463">
        <v>0</v>
      </c>
      <c r="FO1463">
        <v>0</v>
      </c>
      <c r="FP1463">
        <v>1</v>
      </c>
      <c r="FQ1463">
        <v>2</v>
      </c>
      <c r="FR1463">
        <f>7/14</f>
        <v>0.5</v>
      </c>
      <c r="FS1463" t="s">
        <v>45</v>
      </c>
      <c r="FT1463">
        <v>0</v>
      </c>
      <c r="FU1463">
        <v>0</v>
      </c>
      <c r="FV1463" t="s">
        <v>45</v>
      </c>
      <c r="FW1463">
        <v>0</v>
      </c>
      <c r="FX1463">
        <v>0</v>
      </c>
    </row>
    <row r="1464" spans="1:180" x14ac:dyDescent="0.3">
      <c r="A1464" s="7" t="s">
        <v>36</v>
      </c>
      <c r="B1464" s="7" t="s">
        <v>375</v>
      </c>
      <c r="C1464" t="s">
        <v>26</v>
      </c>
      <c r="D1464">
        <v>20</v>
      </c>
      <c r="E1464">
        <v>3</v>
      </c>
      <c r="F1464">
        <v>1.25</v>
      </c>
      <c r="G1464">
        <v>1.2954545449999999</v>
      </c>
      <c r="H1464">
        <v>0.70399999999999996</v>
      </c>
      <c r="I1464">
        <v>0.74988636399999997</v>
      </c>
      <c r="J1464">
        <v>1.0144589770000001</v>
      </c>
      <c r="K1464">
        <v>0.97123881499999998</v>
      </c>
      <c r="L1464">
        <v>0.72429817100000005</v>
      </c>
      <c r="M1464">
        <v>0.66823241700000002</v>
      </c>
      <c r="N1464">
        <v>19.51713672</v>
      </c>
      <c r="O1464">
        <v>20.915398239999998</v>
      </c>
      <c r="P1464">
        <v>1.0516350919999999</v>
      </c>
      <c r="Q1464">
        <v>1.1237772939999999</v>
      </c>
      <c r="R1464">
        <v>1.444251891</v>
      </c>
      <c r="S1464">
        <v>1.4636542720000001</v>
      </c>
      <c r="T1464">
        <v>0.29824561399999999</v>
      </c>
      <c r="U1464">
        <v>0.222222222</v>
      </c>
      <c r="V1464">
        <v>0.33333333300000001</v>
      </c>
      <c r="W1464">
        <v>0.2</v>
      </c>
      <c r="X1464">
        <v>0.185185185</v>
      </c>
      <c r="Y1464">
        <v>0.25</v>
      </c>
      <c r="Z1464">
        <v>-23</v>
      </c>
      <c r="AA1464" s="5" t="s">
        <v>217</v>
      </c>
      <c r="AB1464">
        <v>-21</v>
      </c>
      <c r="AC1464">
        <v>-26</v>
      </c>
      <c r="AD1464" s="5" t="s">
        <v>194</v>
      </c>
      <c r="AE1464">
        <v>-26</v>
      </c>
      <c r="AF1464">
        <v>-17</v>
      </c>
      <c r="AG1464">
        <v>-22</v>
      </c>
      <c r="AH1464">
        <v>-16</v>
      </c>
      <c r="AI1464">
        <v>-21</v>
      </c>
      <c r="AJ1464">
        <v>-15</v>
      </c>
      <c r="AK1464">
        <v>-20</v>
      </c>
      <c r="AL1464">
        <v>-15</v>
      </c>
      <c r="AM1464">
        <v>-20</v>
      </c>
      <c r="AN1464">
        <v>-12</v>
      </c>
      <c r="AO1464">
        <v>-17</v>
      </c>
      <c r="AP1464">
        <v>-12</v>
      </c>
      <c r="AQ1464">
        <v>-17</v>
      </c>
      <c r="AR1464">
        <v>-12</v>
      </c>
      <c r="AS1464">
        <v>-17</v>
      </c>
      <c r="AT1464">
        <v>-10</v>
      </c>
      <c r="AU1464">
        <v>-15</v>
      </c>
      <c r="AV1464">
        <v>-6</v>
      </c>
      <c r="AW1464">
        <v>-11</v>
      </c>
      <c r="AX1464">
        <v>-6</v>
      </c>
      <c r="AY1464">
        <v>-11</v>
      </c>
      <c r="AZ1464">
        <v>-5</v>
      </c>
      <c r="BA1464">
        <v>-10</v>
      </c>
      <c r="BB1464">
        <v>-2</v>
      </c>
      <c r="BC1464">
        <v>-7</v>
      </c>
      <c r="BD1464">
        <v>-2</v>
      </c>
      <c r="BE1464">
        <v>-7</v>
      </c>
      <c r="BF1464">
        <v>0</v>
      </c>
      <c r="BG1464">
        <v>-5</v>
      </c>
      <c r="BH1464">
        <v>5</v>
      </c>
      <c r="BI1464">
        <v>0</v>
      </c>
      <c r="BJ1464">
        <v>6</v>
      </c>
      <c r="BK1464">
        <v>1</v>
      </c>
      <c r="BL1464">
        <v>12</v>
      </c>
      <c r="BM1464">
        <v>7</v>
      </c>
      <c r="BN1464">
        <v>-1</v>
      </c>
      <c r="BO1464">
        <v>-1</v>
      </c>
      <c r="BP1464">
        <v>-1</v>
      </c>
      <c r="BQ1464">
        <v>-2</v>
      </c>
      <c r="BR1464">
        <v>-3</v>
      </c>
      <c r="BS1464">
        <v>1</v>
      </c>
      <c r="BT1464">
        <v>0</v>
      </c>
      <c r="BU1464">
        <v>0</v>
      </c>
      <c r="BV1464">
        <v>-1</v>
      </c>
      <c r="BW1464">
        <v>0</v>
      </c>
      <c r="BX1464">
        <v>-2</v>
      </c>
      <c r="BY1464">
        <v>-1</v>
      </c>
      <c r="BZ1464">
        <v>0</v>
      </c>
      <c r="CA1464">
        <v>-1</v>
      </c>
      <c r="CB1464">
        <v>1</v>
      </c>
      <c r="CC1464">
        <v>-3</v>
      </c>
      <c r="CD1464">
        <v>-2</v>
      </c>
      <c r="CE1464">
        <v>-1</v>
      </c>
      <c r="CF1464">
        <v>-1</v>
      </c>
      <c r="CG1464">
        <v>0</v>
      </c>
      <c r="CH1464">
        <v>-1</v>
      </c>
      <c r="CI1464">
        <v>-3</v>
      </c>
      <c r="CJ1464">
        <v>1</v>
      </c>
      <c r="CK1464">
        <v>-1</v>
      </c>
      <c r="CL1464">
        <v>0</v>
      </c>
      <c r="CM1464">
        <v>-1</v>
      </c>
      <c r="CN1464">
        <v>0</v>
      </c>
      <c r="CO1464">
        <v>-1</v>
      </c>
      <c r="CP1464">
        <v>0</v>
      </c>
      <c r="CQ1464">
        <v>0</v>
      </c>
      <c r="CR1464">
        <v>3</v>
      </c>
      <c r="CS1464">
        <v>0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v>2</v>
      </c>
      <c r="CZ1464">
        <v>0</v>
      </c>
      <c r="DA1464">
        <v>0</v>
      </c>
      <c r="DB1464">
        <v>-18</v>
      </c>
      <c r="DC1464">
        <v>-23</v>
      </c>
      <c r="DD1464">
        <v>-25</v>
      </c>
      <c r="DE1464">
        <v>-30</v>
      </c>
      <c r="DF1464">
        <v>-21</v>
      </c>
      <c r="DG1464">
        <v>-26</v>
      </c>
      <c r="DH1464">
        <v>-22</v>
      </c>
      <c r="DI1464">
        <v>-27</v>
      </c>
      <c r="DJ1464">
        <v>-23</v>
      </c>
      <c r="DK1464">
        <v>-28</v>
      </c>
      <c r="DL1464">
        <v>-14</v>
      </c>
      <c r="DM1464">
        <v>-19</v>
      </c>
      <c r="DN1464">
        <v>-12</v>
      </c>
      <c r="DO1464">
        <v>-17</v>
      </c>
      <c r="DP1464">
        <v>-20</v>
      </c>
      <c r="DQ1464">
        <v>-25</v>
      </c>
      <c r="DR1464">
        <v>-17</v>
      </c>
      <c r="DS1464">
        <v>-22</v>
      </c>
      <c r="DT1464">
        <v>-12</v>
      </c>
      <c r="DU1464">
        <v>-17</v>
      </c>
      <c r="DV1464">
        <v>-11</v>
      </c>
      <c r="DW1464">
        <v>-16</v>
      </c>
      <c r="DX1464">
        <v>-3</v>
      </c>
      <c r="DY1464">
        <v>-8</v>
      </c>
      <c r="DZ1464">
        <v>4</v>
      </c>
      <c r="EA1464">
        <v>-1</v>
      </c>
      <c r="EB1464">
        <v>1</v>
      </c>
      <c r="EC1464">
        <v>-4</v>
      </c>
      <c r="ED1464">
        <v>5</v>
      </c>
      <c r="EE1464">
        <v>0</v>
      </c>
      <c r="EF1464">
        <v>7</v>
      </c>
      <c r="EG1464">
        <v>2</v>
      </c>
      <c r="EH1464">
        <v>0</v>
      </c>
      <c r="EI1464">
        <v>-5</v>
      </c>
      <c r="EJ1464">
        <v>5</v>
      </c>
      <c r="EK1464">
        <v>0</v>
      </c>
      <c r="EL1464">
        <v>21</v>
      </c>
      <c r="EM1464">
        <v>16</v>
      </c>
      <c r="EN1464">
        <v>15</v>
      </c>
      <c r="EO1464">
        <v>10</v>
      </c>
      <c r="EP1464">
        <v>145.4101641</v>
      </c>
      <c r="EQ1464">
        <v>152.32740229999999</v>
      </c>
      <c r="ER1464">
        <v>86.421605690000007</v>
      </c>
      <c r="ES1464">
        <v>88.869585380000004</v>
      </c>
      <c r="ET1464">
        <v>174.5705792</v>
      </c>
      <c r="EU1464">
        <v>174.61475469999999</v>
      </c>
      <c r="EV1464">
        <v>86.574903489999997</v>
      </c>
      <c r="EW1464">
        <v>87.992468700000003</v>
      </c>
      <c r="EX1464">
        <v>59.016990890000002</v>
      </c>
      <c r="EY1464">
        <v>52.840981810000002</v>
      </c>
      <c r="EZ1464">
        <v>63.019387340000002</v>
      </c>
      <c r="FA1464">
        <v>65.937914860000006</v>
      </c>
      <c r="FB1464">
        <v>9.5793423840000003</v>
      </c>
      <c r="FC1464">
        <v>7.6848940209999999</v>
      </c>
      <c r="FD1464">
        <v>29.132578819999999</v>
      </c>
      <c r="FE1464">
        <v>26.42302342</v>
      </c>
      <c r="FF1464">
        <v>9.3045325470000009</v>
      </c>
      <c r="FG1464">
        <v>6.7279760560000001</v>
      </c>
      <c r="FH1464">
        <v>2.2838394100000001</v>
      </c>
      <c r="FI1464">
        <v>1.8831189150000001</v>
      </c>
      <c r="FJ1464">
        <v>27.913750140000001</v>
      </c>
      <c r="FK1464">
        <v>28.969650300000001</v>
      </c>
      <c r="FL1464">
        <v>11.61607476</v>
      </c>
      <c r="FM1464">
        <v>11.382464069999999</v>
      </c>
      <c r="FN1464">
        <v>0</v>
      </c>
      <c r="FO1464">
        <v>0</v>
      </c>
      <c r="FP1464">
        <v>0</v>
      </c>
      <c r="FQ1464">
        <v>0</v>
      </c>
      <c r="FR1464">
        <f>5/13</f>
        <v>0.38461538461538464</v>
      </c>
      <c r="FS1464" t="s">
        <v>45</v>
      </c>
      <c r="FT1464">
        <v>0</v>
      </c>
      <c r="FU1464">
        <v>0</v>
      </c>
      <c r="FV1464" t="s">
        <v>45</v>
      </c>
      <c r="FW1464">
        <v>0</v>
      </c>
      <c r="FX1464">
        <v>0</v>
      </c>
    </row>
    <row r="1465" spans="1:180" x14ac:dyDescent="0.3">
      <c r="A1465" s="7" t="s">
        <v>39</v>
      </c>
      <c r="B1465" s="7" t="s">
        <v>23</v>
      </c>
      <c r="C1465" t="s">
        <v>26</v>
      </c>
      <c r="D1465">
        <v>20</v>
      </c>
      <c r="E1465">
        <v>3</v>
      </c>
      <c r="F1465">
        <v>1.425882353</v>
      </c>
      <c r="G1465">
        <v>1.0874999999999999</v>
      </c>
      <c r="H1465">
        <v>0.64966176499999995</v>
      </c>
      <c r="I1465">
        <v>0.73850000000000005</v>
      </c>
      <c r="J1465">
        <v>1.2944469729999999</v>
      </c>
      <c r="K1465">
        <v>1.1549161160000001</v>
      </c>
      <c r="L1465">
        <v>0.86066083100000002</v>
      </c>
      <c r="M1465">
        <v>1.115687364</v>
      </c>
      <c r="N1465">
        <v>18.004978999999999</v>
      </c>
      <c r="O1465">
        <v>23.17680725</v>
      </c>
      <c r="P1465">
        <v>1.2417484750000001</v>
      </c>
      <c r="Q1465">
        <v>1.764015071</v>
      </c>
      <c r="R1465">
        <v>1.4050798609999999</v>
      </c>
      <c r="S1465">
        <v>1.104753329</v>
      </c>
      <c r="T1465">
        <v>0.62745097999999999</v>
      </c>
      <c r="U1465">
        <v>0.66666666699999999</v>
      </c>
      <c r="V1465">
        <v>0.8</v>
      </c>
      <c r="W1465">
        <v>0.73333333300000003</v>
      </c>
      <c r="X1465">
        <v>0.54166666699999999</v>
      </c>
      <c r="Y1465">
        <v>0.81481481499999997</v>
      </c>
      <c r="Z1465">
        <v>-8</v>
      </c>
      <c r="AA1465" s="5" t="s">
        <v>181</v>
      </c>
      <c r="AB1465">
        <v>-6</v>
      </c>
      <c r="AC1465">
        <v>0</v>
      </c>
      <c r="AD1465" s="5" t="s">
        <v>221</v>
      </c>
      <c r="AE1465">
        <v>0</v>
      </c>
      <c r="AF1465">
        <v>-2</v>
      </c>
      <c r="AG1465">
        <v>4</v>
      </c>
      <c r="AH1465">
        <v>-1</v>
      </c>
      <c r="AI1465">
        <v>5</v>
      </c>
      <c r="AJ1465">
        <v>0</v>
      </c>
      <c r="AK1465">
        <v>6</v>
      </c>
      <c r="AL1465">
        <v>0</v>
      </c>
      <c r="AM1465">
        <v>6</v>
      </c>
      <c r="AN1465">
        <v>3</v>
      </c>
      <c r="AO1465">
        <v>9</v>
      </c>
      <c r="AP1465">
        <v>3</v>
      </c>
      <c r="AQ1465">
        <v>9</v>
      </c>
      <c r="AR1465">
        <v>3</v>
      </c>
      <c r="AS1465">
        <v>9</v>
      </c>
      <c r="AT1465">
        <v>5</v>
      </c>
      <c r="AU1465">
        <v>11</v>
      </c>
      <c r="AV1465">
        <v>9</v>
      </c>
      <c r="AW1465">
        <v>15</v>
      </c>
      <c r="AX1465">
        <v>9</v>
      </c>
      <c r="AY1465">
        <v>15</v>
      </c>
      <c r="AZ1465">
        <v>10</v>
      </c>
      <c r="BA1465">
        <v>16</v>
      </c>
      <c r="BB1465">
        <v>13</v>
      </c>
      <c r="BC1465">
        <v>19</v>
      </c>
      <c r="BD1465">
        <v>13</v>
      </c>
      <c r="BE1465">
        <v>19</v>
      </c>
      <c r="BF1465">
        <v>15</v>
      </c>
      <c r="BG1465">
        <v>21</v>
      </c>
      <c r="BH1465">
        <v>20</v>
      </c>
      <c r="BI1465">
        <v>26</v>
      </c>
      <c r="BJ1465">
        <v>21</v>
      </c>
      <c r="BK1465">
        <v>27</v>
      </c>
      <c r="BL1465">
        <v>27</v>
      </c>
      <c r="BM1465">
        <v>33</v>
      </c>
      <c r="BN1465">
        <v>-2</v>
      </c>
      <c r="BO1465">
        <v>0</v>
      </c>
      <c r="BP1465">
        <v>0</v>
      </c>
      <c r="BQ1465">
        <v>3</v>
      </c>
      <c r="BR1465">
        <v>2</v>
      </c>
      <c r="BS1465">
        <v>0</v>
      </c>
      <c r="BT1465">
        <v>0</v>
      </c>
      <c r="BU1465">
        <v>-3</v>
      </c>
      <c r="BV1465">
        <v>1</v>
      </c>
      <c r="BW1465">
        <v>2</v>
      </c>
      <c r="BX1465">
        <v>0</v>
      </c>
      <c r="BY1465">
        <v>-2</v>
      </c>
      <c r="BZ1465">
        <v>-1</v>
      </c>
      <c r="CA1465">
        <v>-3</v>
      </c>
      <c r="CB1465">
        <v>0</v>
      </c>
      <c r="CC1465">
        <v>-1</v>
      </c>
      <c r="CD1465">
        <v>1</v>
      </c>
      <c r="CE1465">
        <v>2</v>
      </c>
      <c r="CF1465">
        <v>-2</v>
      </c>
      <c r="CG1465">
        <v>2</v>
      </c>
      <c r="CH1465">
        <v>1</v>
      </c>
      <c r="CI1465">
        <v>1</v>
      </c>
      <c r="CJ1465">
        <v>-1</v>
      </c>
      <c r="CK1465">
        <v>3</v>
      </c>
      <c r="CL1465">
        <v>1</v>
      </c>
      <c r="CM1465">
        <v>0</v>
      </c>
      <c r="CN1465">
        <v>1</v>
      </c>
      <c r="CO1465">
        <v>1</v>
      </c>
      <c r="CP1465">
        <v>0</v>
      </c>
      <c r="CQ1465">
        <v>2</v>
      </c>
      <c r="CR1465">
        <v>-1</v>
      </c>
      <c r="CS1465">
        <v>1</v>
      </c>
      <c r="CT1465">
        <v>2</v>
      </c>
      <c r="CU1465">
        <v>3</v>
      </c>
      <c r="CV1465">
        <v>1</v>
      </c>
      <c r="CW1465">
        <v>-1</v>
      </c>
      <c r="CX1465">
        <v>3</v>
      </c>
      <c r="CY1465">
        <v>3</v>
      </c>
      <c r="CZ1465">
        <v>1</v>
      </c>
      <c r="DA1465">
        <v>1</v>
      </c>
      <c r="DB1465">
        <v>-4</v>
      </c>
      <c r="DC1465">
        <v>3</v>
      </c>
      <c r="DD1465">
        <v>-11</v>
      </c>
      <c r="DE1465">
        <v>-4</v>
      </c>
      <c r="DF1465">
        <v>-7</v>
      </c>
      <c r="DG1465">
        <v>0</v>
      </c>
      <c r="DH1465">
        <v>-8</v>
      </c>
      <c r="DI1465">
        <v>-1</v>
      </c>
      <c r="DJ1465">
        <v>-9</v>
      </c>
      <c r="DK1465">
        <v>-2</v>
      </c>
      <c r="DL1465">
        <v>0</v>
      </c>
      <c r="DM1465">
        <v>7</v>
      </c>
      <c r="DN1465">
        <v>2</v>
      </c>
      <c r="DO1465">
        <v>9</v>
      </c>
      <c r="DP1465">
        <v>-6</v>
      </c>
      <c r="DQ1465">
        <v>1</v>
      </c>
      <c r="DR1465">
        <v>-3</v>
      </c>
      <c r="DS1465">
        <v>4</v>
      </c>
      <c r="DT1465">
        <v>2</v>
      </c>
      <c r="DU1465">
        <v>9</v>
      </c>
      <c r="DV1465">
        <v>3</v>
      </c>
      <c r="DW1465">
        <v>10</v>
      </c>
      <c r="DX1465">
        <v>11</v>
      </c>
      <c r="DY1465">
        <v>18</v>
      </c>
      <c r="DZ1465">
        <v>18</v>
      </c>
      <c r="EA1465">
        <v>25</v>
      </c>
      <c r="EB1465">
        <v>15</v>
      </c>
      <c r="EC1465">
        <v>22</v>
      </c>
      <c r="ED1465">
        <v>19</v>
      </c>
      <c r="EE1465">
        <v>26</v>
      </c>
      <c r="EF1465">
        <v>21</v>
      </c>
      <c r="EG1465">
        <v>28</v>
      </c>
      <c r="EH1465">
        <v>14</v>
      </c>
      <c r="EI1465">
        <v>21</v>
      </c>
      <c r="EJ1465">
        <v>19</v>
      </c>
      <c r="EK1465">
        <v>26</v>
      </c>
      <c r="EL1465">
        <v>35</v>
      </c>
      <c r="EM1465">
        <v>42</v>
      </c>
      <c r="EN1465">
        <v>29</v>
      </c>
      <c r="EO1465">
        <v>36</v>
      </c>
      <c r="EP1465">
        <v>132.3968959</v>
      </c>
      <c r="EQ1465">
        <v>187.12297119999999</v>
      </c>
      <c r="ER1465">
        <v>85.973262270000006</v>
      </c>
      <c r="ES1465">
        <v>88.108874330000006</v>
      </c>
      <c r="ET1465">
        <v>171.7904441</v>
      </c>
      <c r="EU1465">
        <v>187.82505499999999</v>
      </c>
      <c r="EV1465">
        <v>87.38215864</v>
      </c>
      <c r="EW1465">
        <v>87.164175189999995</v>
      </c>
      <c r="EX1465">
        <v>65.66981457</v>
      </c>
      <c r="EY1465">
        <v>50.735592750000002</v>
      </c>
      <c r="EZ1465">
        <v>67.2860364</v>
      </c>
      <c r="FA1465">
        <v>62.580953090000001</v>
      </c>
      <c r="FB1465">
        <v>7.9237811469999997</v>
      </c>
      <c r="FC1465">
        <v>10.42883252</v>
      </c>
      <c r="FD1465">
        <v>29.103658110000001</v>
      </c>
      <c r="FE1465">
        <v>32.903446330000001</v>
      </c>
      <c r="FF1465">
        <v>6.8867452059999996</v>
      </c>
      <c r="FG1465">
        <v>10.05009338</v>
      </c>
      <c r="FH1465">
        <v>1.544109948</v>
      </c>
      <c r="FI1465">
        <v>2.5333329679999999</v>
      </c>
      <c r="FJ1465">
        <v>36.400154919999999</v>
      </c>
      <c r="FK1465">
        <v>31.74946649</v>
      </c>
      <c r="FL1465">
        <v>11.34936954</v>
      </c>
      <c r="FM1465">
        <v>11.805385769999999</v>
      </c>
      <c r="FN1465">
        <v>0</v>
      </c>
      <c r="FO1465">
        <v>0</v>
      </c>
      <c r="FP1465">
        <v>2</v>
      </c>
      <c r="FQ1465">
        <v>0</v>
      </c>
      <c r="FR1465">
        <f>7/14</f>
        <v>0.5</v>
      </c>
      <c r="FS1465" t="s">
        <v>45</v>
      </c>
      <c r="FT1465">
        <v>1</v>
      </c>
      <c r="FU1465">
        <v>1</v>
      </c>
      <c r="FV1465">
        <v>1</v>
      </c>
      <c r="FW1465">
        <v>1</v>
      </c>
      <c r="FX1465">
        <v>0</v>
      </c>
    </row>
    <row r="1466" spans="1:180" x14ac:dyDescent="0.3">
      <c r="A1466" s="7" t="s">
        <v>31</v>
      </c>
      <c r="B1466" s="7" t="s">
        <v>41</v>
      </c>
      <c r="C1466" t="s">
        <v>26</v>
      </c>
      <c r="D1466">
        <v>20</v>
      </c>
      <c r="E1466">
        <v>3</v>
      </c>
      <c r="F1466">
        <v>1.0383098589999999</v>
      </c>
      <c r="G1466">
        <v>1.68</v>
      </c>
      <c r="H1466">
        <v>0.71694366200000004</v>
      </c>
      <c r="I1466">
        <v>0.67597333299999995</v>
      </c>
      <c r="J1466">
        <v>1.920220287</v>
      </c>
      <c r="K1466">
        <v>1.0364319</v>
      </c>
      <c r="L1466">
        <v>1.2166398030000001</v>
      </c>
      <c r="M1466">
        <v>0.65922460500000002</v>
      </c>
      <c r="N1466">
        <v>18.37923623</v>
      </c>
      <c r="O1466">
        <v>18.233643180000001</v>
      </c>
      <c r="P1466">
        <v>1.8942911499999999</v>
      </c>
      <c r="Q1466">
        <v>1.0470825539999999</v>
      </c>
      <c r="R1466">
        <v>1.0389485549999999</v>
      </c>
      <c r="S1466">
        <v>1.365543339</v>
      </c>
      <c r="T1466">
        <v>0.70175438599999995</v>
      </c>
      <c r="U1466">
        <v>8.7719298000000001E-2</v>
      </c>
      <c r="V1466">
        <v>0.86666666699999995</v>
      </c>
      <c r="W1466">
        <v>0.2</v>
      </c>
      <c r="X1466">
        <v>0.51851851900000001</v>
      </c>
      <c r="Y1466">
        <v>3.7037037000000002E-2</v>
      </c>
      <c r="Z1466">
        <v>0</v>
      </c>
      <c r="AA1466" s="5" t="s">
        <v>195</v>
      </c>
      <c r="AB1466">
        <v>2</v>
      </c>
      <c r="AC1466">
        <v>-33</v>
      </c>
      <c r="AD1466" s="5" t="s">
        <v>46</v>
      </c>
      <c r="AE1466">
        <v>-33</v>
      </c>
      <c r="AF1466">
        <v>6</v>
      </c>
      <c r="AG1466">
        <v>-29</v>
      </c>
      <c r="AH1466">
        <v>7</v>
      </c>
      <c r="AI1466">
        <v>-28</v>
      </c>
      <c r="AJ1466">
        <v>8</v>
      </c>
      <c r="AK1466">
        <v>-27</v>
      </c>
      <c r="AL1466">
        <v>8</v>
      </c>
      <c r="AM1466">
        <v>-27</v>
      </c>
      <c r="AN1466">
        <v>11</v>
      </c>
      <c r="AO1466">
        <v>-24</v>
      </c>
      <c r="AP1466">
        <v>11</v>
      </c>
      <c r="AQ1466">
        <v>-24</v>
      </c>
      <c r="AR1466">
        <v>11</v>
      </c>
      <c r="AS1466">
        <v>-24</v>
      </c>
      <c r="AT1466">
        <v>13</v>
      </c>
      <c r="AU1466">
        <v>-22</v>
      </c>
      <c r="AV1466">
        <v>17</v>
      </c>
      <c r="AW1466">
        <v>-18</v>
      </c>
      <c r="AX1466">
        <v>17</v>
      </c>
      <c r="AY1466">
        <v>-18</v>
      </c>
      <c r="AZ1466">
        <v>18</v>
      </c>
      <c r="BA1466">
        <v>-17</v>
      </c>
      <c r="BB1466">
        <v>21</v>
      </c>
      <c r="BC1466">
        <v>-14</v>
      </c>
      <c r="BD1466">
        <v>21</v>
      </c>
      <c r="BE1466">
        <v>-14</v>
      </c>
      <c r="BF1466">
        <v>23</v>
      </c>
      <c r="BG1466">
        <v>-12</v>
      </c>
      <c r="BH1466">
        <v>28</v>
      </c>
      <c r="BI1466">
        <v>-7</v>
      </c>
      <c r="BJ1466">
        <v>29</v>
      </c>
      <c r="BK1466">
        <v>-6</v>
      </c>
      <c r="BL1466">
        <v>35</v>
      </c>
      <c r="BM1466">
        <v>0</v>
      </c>
      <c r="BN1466">
        <v>0</v>
      </c>
      <c r="BO1466">
        <v>-1</v>
      </c>
      <c r="BP1466">
        <v>0</v>
      </c>
      <c r="BQ1466">
        <v>-1</v>
      </c>
      <c r="BR1466">
        <v>0</v>
      </c>
      <c r="BS1466">
        <v>-1</v>
      </c>
      <c r="BT1466">
        <v>0</v>
      </c>
      <c r="BU1466">
        <v>-1</v>
      </c>
      <c r="BV1466">
        <v>-5</v>
      </c>
      <c r="BW1466">
        <v>-2</v>
      </c>
      <c r="BX1466">
        <v>2</v>
      </c>
      <c r="BY1466">
        <v>-1</v>
      </c>
      <c r="BZ1466">
        <v>2</v>
      </c>
      <c r="CA1466">
        <v>-1</v>
      </c>
      <c r="CB1466">
        <v>1</v>
      </c>
      <c r="CC1466">
        <v>-1</v>
      </c>
      <c r="CD1466">
        <v>0</v>
      </c>
      <c r="CE1466">
        <v>-3</v>
      </c>
      <c r="CF1466">
        <v>1</v>
      </c>
      <c r="CG1466">
        <v>-3</v>
      </c>
      <c r="CH1466">
        <v>-1</v>
      </c>
      <c r="CI1466">
        <v>-1</v>
      </c>
      <c r="CJ1466">
        <v>4</v>
      </c>
      <c r="CK1466">
        <v>-1</v>
      </c>
      <c r="CL1466">
        <v>-2</v>
      </c>
      <c r="CM1466">
        <v>-2</v>
      </c>
      <c r="CN1466">
        <v>1</v>
      </c>
      <c r="CO1466">
        <v>-2</v>
      </c>
      <c r="CP1466">
        <v>1</v>
      </c>
      <c r="CQ1466">
        <v>-1</v>
      </c>
      <c r="CR1466">
        <v>3</v>
      </c>
      <c r="CS1466">
        <v>1</v>
      </c>
      <c r="CT1466">
        <v>1</v>
      </c>
      <c r="CU1466">
        <v>0</v>
      </c>
      <c r="CV1466">
        <v>1</v>
      </c>
      <c r="CW1466">
        <v>0</v>
      </c>
      <c r="CX1466">
        <v>1</v>
      </c>
      <c r="CY1466">
        <v>-1</v>
      </c>
      <c r="CZ1466">
        <v>1</v>
      </c>
      <c r="DA1466">
        <v>0</v>
      </c>
      <c r="DB1466">
        <v>0</v>
      </c>
      <c r="DC1466">
        <v>-33</v>
      </c>
      <c r="DD1466">
        <v>-7</v>
      </c>
      <c r="DE1466">
        <v>-40</v>
      </c>
      <c r="DF1466">
        <v>-3</v>
      </c>
      <c r="DG1466">
        <v>-36</v>
      </c>
      <c r="DH1466">
        <v>-4</v>
      </c>
      <c r="DI1466">
        <v>-37</v>
      </c>
      <c r="DJ1466">
        <v>-5</v>
      </c>
      <c r="DK1466">
        <v>-38</v>
      </c>
      <c r="DL1466">
        <v>4</v>
      </c>
      <c r="DM1466">
        <v>-29</v>
      </c>
      <c r="DN1466">
        <v>6</v>
      </c>
      <c r="DO1466">
        <v>-27</v>
      </c>
      <c r="DP1466">
        <v>-2</v>
      </c>
      <c r="DQ1466">
        <v>-35</v>
      </c>
      <c r="DR1466">
        <v>1</v>
      </c>
      <c r="DS1466">
        <v>-32</v>
      </c>
      <c r="DT1466">
        <v>6</v>
      </c>
      <c r="DU1466">
        <v>-27</v>
      </c>
      <c r="DV1466">
        <v>7</v>
      </c>
      <c r="DW1466">
        <v>-26</v>
      </c>
      <c r="DX1466">
        <v>15</v>
      </c>
      <c r="DY1466">
        <v>-18</v>
      </c>
      <c r="DZ1466">
        <v>22</v>
      </c>
      <c r="EA1466">
        <v>-11</v>
      </c>
      <c r="EB1466">
        <v>19</v>
      </c>
      <c r="EC1466">
        <v>-14</v>
      </c>
      <c r="ED1466">
        <v>23</v>
      </c>
      <c r="EE1466">
        <v>-10</v>
      </c>
      <c r="EF1466">
        <v>25</v>
      </c>
      <c r="EG1466">
        <v>-8</v>
      </c>
      <c r="EH1466">
        <v>18</v>
      </c>
      <c r="EI1466">
        <v>-15</v>
      </c>
      <c r="EJ1466">
        <v>23</v>
      </c>
      <c r="EK1466">
        <v>-10</v>
      </c>
      <c r="EL1466">
        <v>39</v>
      </c>
      <c r="EM1466">
        <v>6</v>
      </c>
      <c r="EN1466">
        <v>33</v>
      </c>
      <c r="EO1466">
        <v>0</v>
      </c>
      <c r="EP1466">
        <v>219.74717219999999</v>
      </c>
      <c r="EQ1466">
        <v>135.2624404</v>
      </c>
      <c r="ER1466">
        <v>90.227591390000001</v>
      </c>
      <c r="ES1466">
        <v>86.434166910000002</v>
      </c>
      <c r="ET1466">
        <v>190.79647929999999</v>
      </c>
      <c r="EU1466">
        <v>123.4619098</v>
      </c>
      <c r="EV1466">
        <v>88.117061660000005</v>
      </c>
      <c r="EW1466">
        <v>82.220806690000003</v>
      </c>
      <c r="EX1466">
        <v>54.762205190000003</v>
      </c>
      <c r="EY1466">
        <v>41.282747780000001</v>
      </c>
      <c r="EZ1466">
        <v>65.993652769999997</v>
      </c>
      <c r="FA1466">
        <v>57.100990520000003</v>
      </c>
      <c r="FB1466">
        <v>10.80428</v>
      </c>
      <c r="FC1466">
        <v>7.803040287</v>
      </c>
      <c r="FD1466">
        <v>39.094000379999997</v>
      </c>
      <c r="FE1466">
        <v>26.203795209999999</v>
      </c>
      <c r="FF1466">
        <v>10.646161190000001</v>
      </c>
      <c r="FG1466">
        <v>7.6507949460000004</v>
      </c>
      <c r="FH1466">
        <v>1.1252833310000001</v>
      </c>
      <c r="FI1466">
        <v>2.1697683620000001</v>
      </c>
      <c r="FJ1466">
        <v>39.398750380000003</v>
      </c>
      <c r="FK1466">
        <v>32.566283490000004</v>
      </c>
      <c r="FL1466">
        <v>14.03423147</v>
      </c>
      <c r="FM1466">
        <v>8.9409039410000002</v>
      </c>
      <c r="FN1466">
        <v>0</v>
      </c>
      <c r="FO1466">
        <v>1</v>
      </c>
      <c r="FP1466">
        <v>3</v>
      </c>
      <c r="FQ1466">
        <v>2</v>
      </c>
      <c r="FR1466">
        <f>13/14</f>
        <v>0.9285714285714286</v>
      </c>
      <c r="FS1466">
        <v>2</v>
      </c>
      <c r="FT1466">
        <v>1</v>
      </c>
      <c r="FU1466">
        <v>2</v>
      </c>
      <c r="FV1466">
        <v>2</v>
      </c>
      <c r="FW1466">
        <v>0</v>
      </c>
      <c r="FX1466">
        <v>1</v>
      </c>
    </row>
    <row r="1467" spans="1:180" x14ac:dyDescent="0.3">
      <c r="A1467" s="7" t="s">
        <v>29</v>
      </c>
      <c r="B1467" s="7" t="s">
        <v>49</v>
      </c>
      <c r="C1467" t="s">
        <v>26</v>
      </c>
      <c r="D1467">
        <v>20</v>
      </c>
      <c r="E1467">
        <v>3</v>
      </c>
      <c r="F1467">
        <v>1.014691896</v>
      </c>
      <c r="G1467">
        <v>0.81</v>
      </c>
      <c r="H1467">
        <v>0.80274063799999995</v>
      </c>
      <c r="I1467">
        <v>0.73686999799999997</v>
      </c>
      <c r="J1467">
        <v>1.4195524859999999</v>
      </c>
      <c r="K1467">
        <v>2.2379214950000001</v>
      </c>
      <c r="L1467">
        <v>1.000427274</v>
      </c>
      <c r="M1467">
        <v>1.551500109</v>
      </c>
      <c r="N1467">
        <v>16.762305130000001</v>
      </c>
      <c r="O1467">
        <v>16.466697419999999</v>
      </c>
      <c r="P1467">
        <v>1.6184883859999999</v>
      </c>
      <c r="Q1467">
        <v>2.1742471139999999</v>
      </c>
      <c r="R1467">
        <v>1.0907762249999999</v>
      </c>
      <c r="S1467">
        <v>0.88091072199999998</v>
      </c>
      <c r="T1467">
        <v>0.61111111100000004</v>
      </c>
      <c r="U1467">
        <v>0.59649122799999998</v>
      </c>
      <c r="V1467">
        <v>0.53333333299999997</v>
      </c>
      <c r="W1467">
        <v>0.2</v>
      </c>
      <c r="X1467">
        <v>0.55555555599999995</v>
      </c>
      <c r="Y1467">
        <v>0.407407407</v>
      </c>
      <c r="Z1467">
        <v>-7</v>
      </c>
      <c r="AA1467" s="5" t="s">
        <v>221</v>
      </c>
      <c r="AB1467">
        <v>-5</v>
      </c>
      <c r="AC1467">
        <v>-4</v>
      </c>
      <c r="AD1467" s="5" t="s">
        <v>211</v>
      </c>
      <c r="AE1467">
        <v>-4</v>
      </c>
      <c r="AF1467">
        <v>-1</v>
      </c>
      <c r="AG1467">
        <v>0</v>
      </c>
      <c r="AH1467">
        <v>0</v>
      </c>
      <c r="AI1467">
        <v>1</v>
      </c>
      <c r="AJ1467">
        <v>1</v>
      </c>
      <c r="AK1467">
        <v>2</v>
      </c>
      <c r="AL1467">
        <v>1</v>
      </c>
      <c r="AM1467">
        <v>2</v>
      </c>
      <c r="AN1467">
        <v>4</v>
      </c>
      <c r="AO1467">
        <v>5</v>
      </c>
      <c r="AP1467">
        <v>4</v>
      </c>
      <c r="AQ1467">
        <v>5</v>
      </c>
      <c r="AR1467">
        <v>4</v>
      </c>
      <c r="AS1467">
        <v>5</v>
      </c>
      <c r="AT1467">
        <v>6</v>
      </c>
      <c r="AU1467">
        <v>7</v>
      </c>
      <c r="AV1467">
        <v>10</v>
      </c>
      <c r="AW1467">
        <v>11</v>
      </c>
      <c r="AX1467">
        <v>10</v>
      </c>
      <c r="AY1467">
        <v>11</v>
      </c>
      <c r="AZ1467">
        <v>11</v>
      </c>
      <c r="BA1467">
        <v>12</v>
      </c>
      <c r="BB1467">
        <v>14</v>
      </c>
      <c r="BC1467">
        <v>15</v>
      </c>
      <c r="BD1467">
        <v>14</v>
      </c>
      <c r="BE1467">
        <v>15</v>
      </c>
      <c r="BF1467">
        <v>16</v>
      </c>
      <c r="BG1467">
        <v>17</v>
      </c>
      <c r="BH1467">
        <v>21</v>
      </c>
      <c r="BI1467">
        <v>22</v>
      </c>
      <c r="BJ1467">
        <v>22</v>
      </c>
      <c r="BK1467">
        <v>23</v>
      </c>
      <c r="BL1467">
        <v>28</v>
      </c>
      <c r="BM1467">
        <v>29</v>
      </c>
      <c r="BN1467">
        <v>5</v>
      </c>
      <c r="BO1467">
        <v>0</v>
      </c>
      <c r="BP1467">
        <v>2</v>
      </c>
      <c r="BQ1467">
        <v>0</v>
      </c>
      <c r="BR1467">
        <v>-2</v>
      </c>
      <c r="BS1467">
        <v>3</v>
      </c>
      <c r="BT1467">
        <v>-1</v>
      </c>
      <c r="BU1467">
        <v>0</v>
      </c>
      <c r="BV1467">
        <v>0</v>
      </c>
      <c r="BW1467">
        <v>1</v>
      </c>
      <c r="BX1467">
        <v>-1</v>
      </c>
      <c r="BY1467">
        <v>0</v>
      </c>
      <c r="BZ1467">
        <v>0</v>
      </c>
      <c r="CA1467">
        <v>1</v>
      </c>
      <c r="CB1467">
        <v>0</v>
      </c>
      <c r="CC1467">
        <v>-5</v>
      </c>
      <c r="CD1467">
        <v>0</v>
      </c>
      <c r="CE1467">
        <v>2</v>
      </c>
      <c r="CF1467">
        <v>3</v>
      </c>
      <c r="CG1467">
        <v>-1</v>
      </c>
      <c r="CH1467">
        <v>2</v>
      </c>
      <c r="CI1467">
        <v>2</v>
      </c>
      <c r="CJ1467">
        <v>3</v>
      </c>
      <c r="CK1467">
        <v>1</v>
      </c>
      <c r="CL1467">
        <v>0</v>
      </c>
      <c r="CM1467">
        <v>7</v>
      </c>
      <c r="CN1467">
        <v>0</v>
      </c>
      <c r="CO1467">
        <v>4</v>
      </c>
      <c r="CP1467">
        <v>1</v>
      </c>
      <c r="CQ1467">
        <v>-1</v>
      </c>
      <c r="CR1467">
        <v>0</v>
      </c>
      <c r="CS1467">
        <v>0</v>
      </c>
      <c r="CT1467">
        <v>1</v>
      </c>
      <c r="CU1467">
        <v>0</v>
      </c>
      <c r="CV1467">
        <v>0</v>
      </c>
      <c r="CW1467">
        <v>0</v>
      </c>
      <c r="CX1467">
        <v>1</v>
      </c>
      <c r="CY1467">
        <v>0</v>
      </c>
      <c r="CZ1467">
        <v>2</v>
      </c>
      <c r="DA1467">
        <v>1</v>
      </c>
      <c r="DB1467">
        <v>5</v>
      </c>
      <c r="DC1467">
        <v>4</v>
      </c>
      <c r="DD1467">
        <v>-2</v>
      </c>
      <c r="DE1467">
        <v>-3</v>
      </c>
      <c r="DF1467">
        <v>2</v>
      </c>
      <c r="DG1467">
        <v>1</v>
      </c>
      <c r="DH1467">
        <v>1</v>
      </c>
      <c r="DI1467">
        <v>0</v>
      </c>
      <c r="DJ1467">
        <v>0</v>
      </c>
      <c r="DK1467">
        <v>-1</v>
      </c>
      <c r="DL1467">
        <v>9</v>
      </c>
      <c r="DM1467">
        <v>8</v>
      </c>
      <c r="DN1467">
        <v>11</v>
      </c>
      <c r="DO1467">
        <v>10</v>
      </c>
      <c r="DP1467">
        <v>3</v>
      </c>
      <c r="DQ1467">
        <v>2</v>
      </c>
      <c r="DR1467">
        <v>6</v>
      </c>
      <c r="DS1467">
        <v>5</v>
      </c>
      <c r="DT1467">
        <v>11</v>
      </c>
      <c r="DU1467">
        <v>10</v>
      </c>
      <c r="DV1467">
        <v>12</v>
      </c>
      <c r="DW1467">
        <v>11</v>
      </c>
      <c r="DX1467">
        <v>20</v>
      </c>
      <c r="DY1467">
        <v>19</v>
      </c>
      <c r="DZ1467">
        <v>27</v>
      </c>
      <c r="EA1467">
        <v>26</v>
      </c>
      <c r="EB1467">
        <v>24</v>
      </c>
      <c r="EC1467">
        <v>23</v>
      </c>
      <c r="ED1467">
        <v>28</v>
      </c>
      <c r="EE1467">
        <v>27</v>
      </c>
      <c r="EF1467">
        <v>30</v>
      </c>
      <c r="EG1467">
        <v>29</v>
      </c>
      <c r="EH1467">
        <v>23</v>
      </c>
      <c r="EI1467">
        <v>22</v>
      </c>
      <c r="EJ1467">
        <v>28</v>
      </c>
      <c r="EK1467">
        <v>27</v>
      </c>
      <c r="EL1467">
        <v>44</v>
      </c>
      <c r="EM1467">
        <v>43</v>
      </c>
      <c r="EN1467">
        <v>38</v>
      </c>
      <c r="EO1467">
        <v>37</v>
      </c>
      <c r="EP1467">
        <v>164.60934109999999</v>
      </c>
      <c r="EQ1467">
        <v>218.39054229999999</v>
      </c>
      <c r="ER1467">
        <v>87.911087140000006</v>
      </c>
      <c r="ES1467">
        <v>89.475776210000006</v>
      </c>
      <c r="ET1467">
        <v>172.4517305</v>
      </c>
      <c r="EU1467">
        <v>240.26756130000001</v>
      </c>
      <c r="EV1467">
        <v>85.05107993</v>
      </c>
      <c r="EW1467">
        <v>89.025227259999994</v>
      </c>
      <c r="EX1467">
        <v>50.508638089999998</v>
      </c>
      <c r="EY1467">
        <v>80.286168849999996</v>
      </c>
      <c r="EZ1467">
        <v>61.982646930000001</v>
      </c>
      <c r="FA1467">
        <v>69.215289110000001</v>
      </c>
      <c r="FB1467">
        <v>7.81394301</v>
      </c>
      <c r="FC1467">
        <v>12.82314173</v>
      </c>
      <c r="FD1467">
        <v>26.86637704</v>
      </c>
      <c r="FE1467">
        <v>52.209333149999999</v>
      </c>
      <c r="FF1467">
        <v>6.9231799199999999</v>
      </c>
      <c r="FG1467">
        <v>15.73593541</v>
      </c>
      <c r="FH1467">
        <v>1.7179387150000001</v>
      </c>
      <c r="FI1467">
        <v>2.8642649869999999</v>
      </c>
      <c r="FJ1467">
        <v>39.85552302</v>
      </c>
      <c r="FK1467">
        <v>35.703388580000002</v>
      </c>
      <c r="FL1467">
        <v>10.574290489999999</v>
      </c>
      <c r="FM1467">
        <v>16.416530569999999</v>
      </c>
      <c r="FN1467">
        <v>0</v>
      </c>
      <c r="FO1467">
        <v>0</v>
      </c>
      <c r="FP1467">
        <v>1</v>
      </c>
      <c r="FQ1467">
        <v>2</v>
      </c>
      <c r="FR1467">
        <v>0</v>
      </c>
      <c r="FS1467">
        <v>2</v>
      </c>
      <c r="FT1467">
        <v>1</v>
      </c>
      <c r="FU1467">
        <v>3</v>
      </c>
      <c r="FV1467">
        <v>2</v>
      </c>
      <c r="FW1467">
        <v>0</v>
      </c>
      <c r="FX1467">
        <v>1</v>
      </c>
    </row>
    <row r="1468" spans="1:180" x14ac:dyDescent="0.3">
      <c r="A1468" s="7" t="s">
        <v>378</v>
      </c>
      <c r="B1468" s="7" t="s">
        <v>67</v>
      </c>
      <c r="C1468" t="s">
        <v>52</v>
      </c>
      <c r="D1468">
        <v>19</v>
      </c>
      <c r="E1468">
        <v>3</v>
      </c>
      <c r="F1468">
        <v>1.61</v>
      </c>
      <c r="G1468">
        <v>1.884504505</v>
      </c>
      <c r="H1468">
        <v>0.68700000000000006</v>
      </c>
      <c r="I1468">
        <v>0.66296396400000002</v>
      </c>
      <c r="J1468">
        <v>2.199471623</v>
      </c>
      <c r="K1468">
        <v>0.83493202899999996</v>
      </c>
      <c r="L1468">
        <v>1.285207728</v>
      </c>
      <c r="M1468">
        <v>0.87605087699999995</v>
      </c>
      <c r="N1468">
        <v>21.424846559999999</v>
      </c>
      <c r="O1468">
        <v>23.838283709999999</v>
      </c>
      <c r="P1468">
        <v>1.7417060419999999</v>
      </c>
      <c r="Q1468">
        <v>1.3945603390000001</v>
      </c>
      <c r="R1468">
        <v>1.549445476</v>
      </c>
      <c r="S1468">
        <v>1.8571605229999999</v>
      </c>
      <c r="T1468">
        <v>0.407407407</v>
      </c>
      <c r="U1468">
        <v>0.185185185</v>
      </c>
      <c r="V1468">
        <v>0.26666666700000002</v>
      </c>
      <c r="W1468">
        <v>0.26666666700000002</v>
      </c>
      <c r="X1468">
        <v>0.20833333300000001</v>
      </c>
      <c r="Y1468">
        <v>0.20833333300000001</v>
      </c>
      <c r="Z1468">
        <v>-20</v>
      </c>
      <c r="AA1468" s="5" t="s">
        <v>229</v>
      </c>
      <c r="AB1468">
        <v>-13</v>
      </c>
      <c r="AC1468">
        <v>-25</v>
      </c>
      <c r="AD1468" s="5" t="s">
        <v>215</v>
      </c>
      <c r="AE1468">
        <v>-22</v>
      </c>
      <c r="AF1468">
        <v>-10</v>
      </c>
      <c r="AG1468">
        <v>-22</v>
      </c>
      <c r="AH1468">
        <v>-9</v>
      </c>
      <c r="AI1468">
        <v>-21</v>
      </c>
      <c r="AJ1468">
        <v>-8</v>
      </c>
      <c r="AK1468">
        <v>-20</v>
      </c>
      <c r="AL1468">
        <v>-7</v>
      </c>
      <c r="AM1468">
        <v>-19</v>
      </c>
      <c r="AN1468">
        <v>-6</v>
      </c>
      <c r="AO1468">
        <v>-18</v>
      </c>
      <c r="AP1468">
        <v>-5</v>
      </c>
      <c r="AQ1468">
        <v>-17</v>
      </c>
      <c r="AR1468">
        <v>-2.5</v>
      </c>
      <c r="AS1468">
        <v>-14.5</v>
      </c>
      <c r="AT1468">
        <v>-2.5</v>
      </c>
      <c r="AU1468">
        <v>-14.5</v>
      </c>
      <c r="AV1468">
        <v>0</v>
      </c>
      <c r="AW1468">
        <v>-12</v>
      </c>
      <c r="AX1468">
        <v>0</v>
      </c>
      <c r="AY1468">
        <v>-12</v>
      </c>
      <c r="AZ1468">
        <v>0</v>
      </c>
      <c r="BA1468">
        <v>-12</v>
      </c>
      <c r="BB1468">
        <v>1</v>
      </c>
      <c r="BC1468">
        <v>-11</v>
      </c>
      <c r="BD1468">
        <v>5</v>
      </c>
      <c r="BE1468">
        <v>-7</v>
      </c>
      <c r="BF1468">
        <v>5</v>
      </c>
      <c r="BG1468">
        <v>-7</v>
      </c>
      <c r="BH1468">
        <v>7</v>
      </c>
      <c r="BI1468">
        <v>-5</v>
      </c>
      <c r="BJ1468">
        <v>12</v>
      </c>
      <c r="BK1468">
        <v>0</v>
      </c>
      <c r="BL1468">
        <v>15</v>
      </c>
      <c r="BM1468">
        <v>3</v>
      </c>
      <c r="BN1468">
        <v>-2</v>
      </c>
      <c r="BO1468">
        <v>-3</v>
      </c>
      <c r="BP1468">
        <v>-1</v>
      </c>
      <c r="BQ1468">
        <v>-50</v>
      </c>
      <c r="BR1468">
        <v>0</v>
      </c>
      <c r="BS1468">
        <v>-1</v>
      </c>
      <c r="BT1468">
        <v>-1</v>
      </c>
      <c r="BU1468">
        <v>-2</v>
      </c>
      <c r="BV1468">
        <v>0</v>
      </c>
      <c r="BW1468">
        <v>-1</v>
      </c>
      <c r="BX1468">
        <v>0</v>
      </c>
      <c r="BY1468">
        <v>-2</v>
      </c>
      <c r="BZ1468">
        <v>4</v>
      </c>
      <c r="CA1468">
        <v>0</v>
      </c>
      <c r="CB1468">
        <v>0</v>
      </c>
      <c r="CC1468">
        <v>-4</v>
      </c>
      <c r="CD1468">
        <v>-50</v>
      </c>
      <c r="CE1468">
        <v>2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-3</v>
      </c>
      <c r="CL1468">
        <v>0</v>
      </c>
      <c r="CM1468">
        <v>0</v>
      </c>
      <c r="CN1468">
        <v>3</v>
      </c>
      <c r="CO1468">
        <v>-2</v>
      </c>
      <c r="CP1468">
        <v>1</v>
      </c>
      <c r="CQ1468">
        <v>-1</v>
      </c>
      <c r="CR1468">
        <v>2</v>
      </c>
      <c r="CS1468">
        <v>0</v>
      </c>
      <c r="CT1468">
        <v>-3</v>
      </c>
      <c r="CU1468">
        <v>-1</v>
      </c>
      <c r="CV1468">
        <v>0</v>
      </c>
      <c r="CW1468">
        <v>-1</v>
      </c>
      <c r="CX1468">
        <v>3</v>
      </c>
      <c r="CY1468">
        <v>0</v>
      </c>
      <c r="CZ1468">
        <v>0</v>
      </c>
      <c r="DA1468">
        <v>0</v>
      </c>
      <c r="DB1468">
        <v>-24</v>
      </c>
      <c r="DC1468">
        <v>-48</v>
      </c>
      <c r="DD1468">
        <v>-10</v>
      </c>
      <c r="DE1468">
        <v>-34</v>
      </c>
      <c r="DF1468">
        <v>-10</v>
      </c>
      <c r="DG1468">
        <v>-34</v>
      </c>
      <c r="DH1468">
        <v>-4</v>
      </c>
      <c r="DI1468">
        <v>-28</v>
      </c>
      <c r="DJ1468">
        <v>-3</v>
      </c>
      <c r="DK1468">
        <v>-27</v>
      </c>
      <c r="DL1468">
        <v>-4</v>
      </c>
      <c r="DM1468">
        <v>-28</v>
      </c>
      <c r="DN1468">
        <v>-5</v>
      </c>
      <c r="DO1468">
        <v>-29</v>
      </c>
      <c r="DP1468">
        <v>-6</v>
      </c>
      <c r="DQ1468">
        <v>-30</v>
      </c>
      <c r="DR1468">
        <v>0</v>
      </c>
      <c r="DS1468">
        <v>-24</v>
      </c>
      <c r="DT1468">
        <v>0</v>
      </c>
      <c r="DU1468">
        <v>-24</v>
      </c>
      <c r="DV1468">
        <v>0</v>
      </c>
      <c r="DW1468">
        <v>-24</v>
      </c>
      <c r="DX1468">
        <v>0</v>
      </c>
      <c r="DY1468">
        <v>-24</v>
      </c>
      <c r="DZ1468">
        <v>6</v>
      </c>
      <c r="EA1468">
        <v>-18</v>
      </c>
      <c r="EB1468">
        <v>12</v>
      </c>
      <c r="EC1468">
        <v>-12</v>
      </c>
      <c r="ED1468">
        <v>7</v>
      </c>
      <c r="EE1468">
        <v>-17</v>
      </c>
      <c r="EF1468">
        <v>12</v>
      </c>
      <c r="EG1468">
        <v>-12</v>
      </c>
      <c r="EH1468">
        <v>19</v>
      </c>
      <c r="EI1468">
        <v>-5</v>
      </c>
      <c r="EJ1468">
        <v>20</v>
      </c>
      <c r="EK1468">
        <v>-4</v>
      </c>
      <c r="EL1468">
        <v>24</v>
      </c>
      <c r="EM1468">
        <v>0</v>
      </c>
      <c r="EN1468">
        <v>38</v>
      </c>
      <c r="EO1468">
        <v>14</v>
      </c>
      <c r="EP1468">
        <v>149.015672</v>
      </c>
      <c r="EQ1468">
        <v>112.6855956</v>
      </c>
      <c r="ER1468">
        <v>86.701431049999997</v>
      </c>
      <c r="ES1468">
        <v>84.709513349999995</v>
      </c>
      <c r="ET1468">
        <v>173.21575659999999</v>
      </c>
      <c r="EU1468">
        <v>135.33388249999999</v>
      </c>
      <c r="EV1468">
        <v>84.343750819999997</v>
      </c>
      <c r="EW1468">
        <v>82.929264689999997</v>
      </c>
      <c r="EX1468">
        <v>49.81991799</v>
      </c>
      <c r="EY1468">
        <v>45.924318909999997</v>
      </c>
      <c r="EZ1468">
        <v>60.553529070000003</v>
      </c>
      <c r="FA1468">
        <v>62.643157330000001</v>
      </c>
      <c r="FB1468">
        <v>10.933124340000001</v>
      </c>
      <c r="FC1468">
        <v>7.151571551</v>
      </c>
      <c r="FD1468">
        <v>26.780018519999999</v>
      </c>
      <c r="FE1468">
        <v>22.101913230000001</v>
      </c>
      <c r="FF1468">
        <v>8.8374656080000005</v>
      </c>
      <c r="FG1468">
        <v>5.9660161279999997</v>
      </c>
      <c r="FH1468">
        <v>2.6861534389999999</v>
      </c>
      <c r="FI1468">
        <v>1.8318620539999999</v>
      </c>
      <c r="FJ1468">
        <v>32.463209939999999</v>
      </c>
      <c r="FK1468">
        <v>31.189779430000002</v>
      </c>
      <c r="FL1468">
        <v>16.62045238</v>
      </c>
      <c r="FM1468">
        <v>10.450106160000001</v>
      </c>
      <c r="FN1468">
        <v>0</v>
      </c>
      <c r="FO1468">
        <v>1</v>
      </c>
      <c r="FP1468">
        <v>4</v>
      </c>
      <c r="FQ1468">
        <v>1</v>
      </c>
      <c r="FR1468">
        <f>3/15</f>
        <v>0.2</v>
      </c>
      <c r="FS1468">
        <v>1</v>
      </c>
      <c r="FT1468">
        <v>2</v>
      </c>
      <c r="FU1468">
        <v>0</v>
      </c>
      <c r="FV1468" t="s">
        <v>45</v>
      </c>
      <c r="FW1468">
        <v>0</v>
      </c>
      <c r="FX1468">
        <v>0</v>
      </c>
    </row>
    <row r="1469" spans="1:180" x14ac:dyDescent="0.3">
      <c r="A1469" s="7" t="s">
        <v>118</v>
      </c>
      <c r="B1469" s="7" t="s">
        <v>116</v>
      </c>
      <c r="C1469" t="s">
        <v>61</v>
      </c>
      <c r="D1469">
        <v>20</v>
      </c>
      <c r="E1469">
        <v>3</v>
      </c>
      <c r="F1469">
        <v>1.818857143</v>
      </c>
      <c r="G1469">
        <v>1.4423188410000001</v>
      </c>
      <c r="H1469">
        <v>0.66965714300000001</v>
      </c>
      <c r="I1469">
        <v>0.69762318800000001</v>
      </c>
      <c r="J1469">
        <v>1.4017333190000001</v>
      </c>
      <c r="K1469">
        <v>1.2944061929999999</v>
      </c>
      <c r="L1469">
        <v>0.66296684100000003</v>
      </c>
      <c r="M1469">
        <v>0.98832882899999996</v>
      </c>
      <c r="N1469">
        <v>20.957787310000001</v>
      </c>
      <c r="O1469">
        <v>16.401050510000001</v>
      </c>
      <c r="P1469">
        <v>1.280263626</v>
      </c>
      <c r="Q1469">
        <v>1.3018723029999999</v>
      </c>
      <c r="R1469">
        <v>1.7556480569999999</v>
      </c>
      <c r="S1469">
        <v>1.322607622</v>
      </c>
      <c r="T1469">
        <v>0.24561403500000001</v>
      </c>
      <c r="U1469">
        <v>0.368421053</v>
      </c>
      <c r="V1469">
        <v>0.4</v>
      </c>
      <c r="W1469">
        <v>0.46666666699999998</v>
      </c>
      <c r="X1469">
        <v>0.185185185</v>
      </c>
      <c r="Y1469">
        <v>0.185185185</v>
      </c>
      <c r="Z1469">
        <v>-29</v>
      </c>
      <c r="AA1469" s="5" t="s">
        <v>244</v>
      </c>
      <c r="AB1469">
        <v>-27</v>
      </c>
      <c r="AC1469">
        <v>-20</v>
      </c>
      <c r="AD1469" s="5" t="s">
        <v>199</v>
      </c>
      <c r="AE1469">
        <v>-16</v>
      </c>
      <c r="AF1469">
        <v>-22</v>
      </c>
      <c r="AG1469">
        <v>-15</v>
      </c>
      <c r="AH1469">
        <v>-22</v>
      </c>
      <c r="AI1469">
        <v>-15</v>
      </c>
      <c r="AJ1469">
        <v>-20</v>
      </c>
      <c r="AK1469">
        <v>-13</v>
      </c>
      <c r="AL1469">
        <v>-20</v>
      </c>
      <c r="AM1469">
        <v>-13</v>
      </c>
      <c r="AN1469">
        <v>-16</v>
      </c>
      <c r="AO1469">
        <v>-9</v>
      </c>
      <c r="AP1469">
        <v>-16</v>
      </c>
      <c r="AQ1469">
        <v>-9</v>
      </c>
      <c r="AR1469">
        <v>-12</v>
      </c>
      <c r="AS1469">
        <v>-5</v>
      </c>
      <c r="AT1469">
        <v>-8</v>
      </c>
      <c r="AU1469">
        <v>-1</v>
      </c>
      <c r="AV1469">
        <v>-7</v>
      </c>
      <c r="AW1469">
        <v>0</v>
      </c>
      <c r="AX1469">
        <v>-6</v>
      </c>
      <c r="AY1469">
        <v>1</v>
      </c>
      <c r="AZ1469">
        <v>-4</v>
      </c>
      <c r="BA1469">
        <v>3</v>
      </c>
      <c r="BB1469">
        <v>-4</v>
      </c>
      <c r="BC1469">
        <v>3</v>
      </c>
      <c r="BD1469">
        <v>-4</v>
      </c>
      <c r="BE1469">
        <v>3</v>
      </c>
      <c r="BF1469">
        <v>0</v>
      </c>
      <c r="BG1469">
        <v>7</v>
      </c>
      <c r="BH1469">
        <v>0</v>
      </c>
      <c r="BI1469">
        <v>7</v>
      </c>
      <c r="BJ1469">
        <v>1</v>
      </c>
      <c r="BK1469">
        <v>8</v>
      </c>
      <c r="BL1469">
        <v>2</v>
      </c>
      <c r="BM1469">
        <v>9</v>
      </c>
      <c r="BN1469">
        <v>-2</v>
      </c>
      <c r="BO1469">
        <v>-2</v>
      </c>
      <c r="BP1469">
        <v>-2</v>
      </c>
      <c r="BQ1469">
        <v>-1</v>
      </c>
      <c r="BR1469">
        <v>-2</v>
      </c>
      <c r="BS1469">
        <v>-2</v>
      </c>
      <c r="BT1469">
        <v>-2</v>
      </c>
      <c r="BU1469">
        <v>-3</v>
      </c>
      <c r="BV1469">
        <v>-1</v>
      </c>
      <c r="BW1469">
        <v>3</v>
      </c>
      <c r="BX1469">
        <v>-1</v>
      </c>
      <c r="BY1469">
        <v>-1</v>
      </c>
      <c r="BZ1469">
        <v>0</v>
      </c>
      <c r="CA1469">
        <v>-6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-1</v>
      </c>
      <c r="CH1469">
        <v>0</v>
      </c>
      <c r="CI1469">
        <v>-1</v>
      </c>
      <c r="CJ1469">
        <v>-1</v>
      </c>
      <c r="CK1469">
        <v>0</v>
      </c>
      <c r="CL1469">
        <v>0</v>
      </c>
      <c r="CM1469">
        <v>0</v>
      </c>
      <c r="CN1469">
        <v>0</v>
      </c>
      <c r="CO1469">
        <v>0</v>
      </c>
      <c r="CP1469">
        <v>1</v>
      </c>
      <c r="CQ1469">
        <v>0</v>
      </c>
      <c r="CR1469">
        <v>-1</v>
      </c>
      <c r="CS1469">
        <v>1</v>
      </c>
      <c r="CT1469">
        <v>-1</v>
      </c>
      <c r="CU1469">
        <v>1</v>
      </c>
      <c r="CV1469">
        <v>0</v>
      </c>
      <c r="CW1469">
        <v>1</v>
      </c>
      <c r="CX1469">
        <v>3</v>
      </c>
      <c r="CY1469">
        <v>0</v>
      </c>
      <c r="CZ1469">
        <v>0</v>
      </c>
      <c r="DA1469">
        <v>1</v>
      </c>
      <c r="DB1469">
        <v>-26</v>
      </c>
      <c r="DC1469">
        <v>-27</v>
      </c>
      <c r="DD1469">
        <v>-31</v>
      </c>
      <c r="DE1469">
        <v>-32</v>
      </c>
      <c r="DF1469">
        <v>-18</v>
      </c>
      <c r="DG1469">
        <v>-19</v>
      </c>
      <c r="DH1469">
        <v>-30</v>
      </c>
      <c r="DI1469">
        <v>-31</v>
      </c>
      <c r="DJ1469">
        <v>-28</v>
      </c>
      <c r="DK1469">
        <v>-29</v>
      </c>
      <c r="DL1469">
        <v>-15</v>
      </c>
      <c r="DM1469">
        <v>-16</v>
      </c>
      <c r="DN1469">
        <v>-31</v>
      </c>
      <c r="DO1469">
        <v>-32</v>
      </c>
      <c r="DP1469">
        <v>-12</v>
      </c>
      <c r="DQ1469">
        <v>-13</v>
      </c>
      <c r="DR1469">
        <v>-16</v>
      </c>
      <c r="DS1469">
        <v>-17</v>
      </c>
      <c r="DT1469">
        <v>-10</v>
      </c>
      <c r="DU1469">
        <v>-11</v>
      </c>
      <c r="DV1469">
        <v>4</v>
      </c>
      <c r="DW1469">
        <v>3</v>
      </c>
      <c r="DX1469">
        <v>1</v>
      </c>
      <c r="DY1469">
        <v>0</v>
      </c>
      <c r="DZ1469">
        <v>0</v>
      </c>
      <c r="EA1469">
        <v>-1</v>
      </c>
      <c r="EB1469">
        <v>1</v>
      </c>
      <c r="EC1469">
        <v>0</v>
      </c>
      <c r="ED1469">
        <v>2</v>
      </c>
      <c r="EE1469">
        <v>1</v>
      </c>
      <c r="EF1469">
        <v>-1</v>
      </c>
      <c r="EG1469">
        <v>-2</v>
      </c>
      <c r="EH1469">
        <v>5</v>
      </c>
      <c r="EI1469">
        <v>4</v>
      </c>
      <c r="EJ1469">
        <v>0</v>
      </c>
      <c r="EK1469">
        <v>-1</v>
      </c>
      <c r="EL1469">
        <v>13</v>
      </c>
      <c r="EM1469">
        <v>12</v>
      </c>
      <c r="EN1469">
        <v>12</v>
      </c>
      <c r="EO1469">
        <v>11</v>
      </c>
      <c r="EP1469">
        <v>141.8879086</v>
      </c>
      <c r="EQ1469">
        <v>144.3621862</v>
      </c>
      <c r="ER1469">
        <v>89.148595319999998</v>
      </c>
      <c r="ES1469">
        <v>88.937704729999993</v>
      </c>
      <c r="ET1469">
        <v>146.45317739999999</v>
      </c>
      <c r="EU1469">
        <v>168.69892949999999</v>
      </c>
      <c r="EV1469">
        <v>87.214329149999998</v>
      </c>
      <c r="EW1469">
        <v>88.174280080000003</v>
      </c>
      <c r="EX1469">
        <v>50.221851270000002</v>
      </c>
      <c r="EY1469">
        <v>52.879240699999997</v>
      </c>
      <c r="EZ1469">
        <v>64.510921499999995</v>
      </c>
      <c r="FA1469">
        <v>68.617468830000007</v>
      </c>
      <c r="FB1469">
        <v>7.3109614069999997</v>
      </c>
      <c r="FC1469">
        <v>9.8702313050000008</v>
      </c>
      <c r="FD1469">
        <v>20.92441938</v>
      </c>
      <c r="FE1469">
        <v>28.585015760000001</v>
      </c>
      <c r="FF1469">
        <v>6.885148579</v>
      </c>
      <c r="FG1469">
        <v>8.7153768869999997</v>
      </c>
      <c r="FH1469">
        <v>3.1544127550000001</v>
      </c>
      <c r="FI1469">
        <v>2.7559843580000001</v>
      </c>
      <c r="FJ1469">
        <v>33.471841640000001</v>
      </c>
      <c r="FK1469">
        <v>33.146780399999997</v>
      </c>
      <c r="FL1469">
        <v>10.825200799999999</v>
      </c>
      <c r="FM1469">
        <v>11.961570050000001</v>
      </c>
      <c r="FN1469">
        <v>0</v>
      </c>
      <c r="FO1469">
        <v>0</v>
      </c>
      <c r="FP1469">
        <v>0</v>
      </c>
      <c r="FQ1469">
        <v>1</v>
      </c>
      <c r="FR1469">
        <f>4/14</f>
        <v>0.2857142857142857</v>
      </c>
      <c r="FS1469" t="s">
        <v>45</v>
      </c>
      <c r="FT1469">
        <v>1</v>
      </c>
      <c r="FU1469">
        <v>1</v>
      </c>
      <c r="FV1469" t="s">
        <v>45</v>
      </c>
      <c r="FW1469">
        <v>0</v>
      </c>
      <c r="FX1469">
        <v>0</v>
      </c>
    </row>
    <row r="1470" spans="1:180" x14ac:dyDescent="0.3">
      <c r="A1470" s="7" t="s">
        <v>94</v>
      </c>
      <c r="B1470" s="7" t="s">
        <v>376</v>
      </c>
      <c r="C1470" t="s">
        <v>55</v>
      </c>
      <c r="D1470">
        <v>21</v>
      </c>
      <c r="E1470">
        <v>3</v>
      </c>
      <c r="F1470">
        <v>1.1655555559999999</v>
      </c>
      <c r="G1470">
        <v>1.33</v>
      </c>
      <c r="H1470">
        <v>0.72522222199999997</v>
      </c>
      <c r="I1470">
        <v>0.67600000000000005</v>
      </c>
      <c r="J1470">
        <v>0.99498017299999997</v>
      </c>
      <c r="K1470">
        <v>0.79737442199999997</v>
      </c>
      <c r="L1470">
        <v>0.60816036799999995</v>
      </c>
      <c r="M1470">
        <v>0.33494121399999999</v>
      </c>
      <c r="N1470">
        <v>19.397593350000001</v>
      </c>
      <c r="O1470">
        <v>18.699405370000001</v>
      </c>
      <c r="P1470">
        <v>0.85218515299999997</v>
      </c>
      <c r="Q1470">
        <v>0.74415562700000004</v>
      </c>
      <c r="R1470">
        <v>1.338174118</v>
      </c>
      <c r="S1470">
        <v>1.410857295</v>
      </c>
      <c r="T1470">
        <v>0.33333333300000001</v>
      </c>
      <c r="U1470">
        <v>0.21666666700000001</v>
      </c>
      <c r="V1470">
        <v>0.4</v>
      </c>
      <c r="W1470">
        <v>6.6666666999999999E-2</v>
      </c>
      <c r="X1470">
        <v>0.33333333300000001</v>
      </c>
      <c r="Y1470">
        <v>0.16666666699999999</v>
      </c>
      <c r="Z1470">
        <v>-27</v>
      </c>
      <c r="AA1470" s="5" t="s">
        <v>224</v>
      </c>
      <c r="AB1470">
        <v>-20</v>
      </c>
      <c r="AC1470">
        <v>-27</v>
      </c>
      <c r="AD1470" s="5" t="s">
        <v>220</v>
      </c>
      <c r="AE1470">
        <v>-24</v>
      </c>
      <c r="AF1470">
        <v>-16</v>
      </c>
      <c r="AG1470">
        <v>-23</v>
      </c>
      <c r="AH1470">
        <v>-14</v>
      </c>
      <c r="AI1470">
        <v>-21</v>
      </c>
      <c r="AJ1470">
        <v>-11</v>
      </c>
      <c r="AK1470">
        <v>-18</v>
      </c>
      <c r="AL1470">
        <v>-8</v>
      </c>
      <c r="AM1470">
        <v>-15</v>
      </c>
      <c r="AN1470">
        <v>-7</v>
      </c>
      <c r="AO1470">
        <v>-14</v>
      </c>
      <c r="AP1470">
        <v>-4</v>
      </c>
      <c r="AQ1470">
        <v>-11</v>
      </c>
      <c r="AR1470">
        <v>-4</v>
      </c>
      <c r="AS1470">
        <v>-11</v>
      </c>
      <c r="AT1470">
        <v>-4</v>
      </c>
      <c r="AU1470">
        <v>-11</v>
      </c>
      <c r="AV1470">
        <v>-3</v>
      </c>
      <c r="AW1470">
        <v>-10</v>
      </c>
      <c r="AX1470">
        <v>-3</v>
      </c>
      <c r="AY1470">
        <v>-10</v>
      </c>
      <c r="AZ1470">
        <v>0</v>
      </c>
      <c r="BA1470">
        <v>-7</v>
      </c>
      <c r="BB1470">
        <v>0</v>
      </c>
      <c r="BC1470">
        <v>-7</v>
      </c>
      <c r="BD1470">
        <v>0</v>
      </c>
      <c r="BE1470">
        <v>-7</v>
      </c>
      <c r="BF1470">
        <v>1</v>
      </c>
      <c r="BG1470">
        <v>-6</v>
      </c>
      <c r="BH1470">
        <v>2</v>
      </c>
      <c r="BI1470">
        <v>-5</v>
      </c>
      <c r="BJ1470">
        <v>3</v>
      </c>
      <c r="BK1470">
        <v>-4</v>
      </c>
      <c r="BL1470">
        <v>7</v>
      </c>
      <c r="BM1470">
        <v>0</v>
      </c>
      <c r="BN1470">
        <v>-2</v>
      </c>
      <c r="BO1470">
        <v>0</v>
      </c>
      <c r="BP1470">
        <v>-1</v>
      </c>
      <c r="BQ1470">
        <v>-3</v>
      </c>
      <c r="BR1470">
        <v>-3</v>
      </c>
      <c r="BS1470">
        <v>-1</v>
      </c>
      <c r="BT1470">
        <v>0</v>
      </c>
      <c r="BU1470">
        <v>-1</v>
      </c>
      <c r="BV1470">
        <v>-2</v>
      </c>
      <c r="BW1470">
        <v>50</v>
      </c>
      <c r="BX1470">
        <v>0</v>
      </c>
      <c r="BY1470">
        <v>-3</v>
      </c>
      <c r="BZ1470">
        <v>2</v>
      </c>
      <c r="CA1470">
        <v>0</v>
      </c>
      <c r="CB1470">
        <v>-2</v>
      </c>
      <c r="CC1470">
        <v>-2</v>
      </c>
      <c r="CD1470">
        <v>1</v>
      </c>
      <c r="CE1470">
        <v>-2</v>
      </c>
      <c r="CF1470">
        <v>0</v>
      </c>
      <c r="CG1470">
        <v>-1</v>
      </c>
      <c r="CH1470">
        <v>0</v>
      </c>
      <c r="CI1470">
        <v>-2</v>
      </c>
      <c r="CJ1470">
        <v>50</v>
      </c>
      <c r="CK1470">
        <v>0</v>
      </c>
      <c r="CL1470">
        <v>1</v>
      </c>
      <c r="CM1470">
        <v>-1</v>
      </c>
      <c r="CN1470">
        <v>-1</v>
      </c>
      <c r="CO1470">
        <v>0</v>
      </c>
      <c r="CP1470">
        <v>-1</v>
      </c>
      <c r="CQ1470">
        <v>0</v>
      </c>
      <c r="CR1470">
        <v>0</v>
      </c>
      <c r="CS1470">
        <v>0</v>
      </c>
      <c r="CT1470">
        <v>1</v>
      </c>
      <c r="CU1470">
        <v>0</v>
      </c>
      <c r="CV1470">
        <v>-2</v>
      </c>
      <c r="CW1470">
        <v>1</v>
      </c>
      <c r="CX1470">
        <v>0</v>
      </c>
      <c r="CY1470">
        <v>0</v>
      </c>
      <c r="CZ1470">
        <v>0</v>
      </c>
      <c r="DA1470">
        <v>0</v>
      </c>
      <c r="DB1470">
        <v>-37</v>
      </c>
      <c r="DC1470">
        <v>-43</v>
      </c>
      <c r="DD1470">
        <v>-27</v>
      </c>
      <c r="DE1470">
        <v>-33</v>
      </c>
      <c r="DF1470">
        <v>-31</v>
      </c>
      <c r="DG1470">
        <v>-37</v>
      </c>
      <c r="DH1470">
        <v>-19</v>
      </c>
      <c r="DI1470">
        <v>-25</v>
      </c>
      <c r="DJ1470">
        <v>-18</v>
      </c>
      <c r="DK1470">
        <v>-24</v>
      </c>
      <c r="DL1470">
        <v>-22</v>
      </c>
      <c r="DM1470">
        <v>-28</v>
      </c>
      <c r="DN1470">
        <v>1</v>
      </c>
      <c r="DO1470">
        <v>-5</v>
      </c>
      <c r="DP1470">
        <v>-1</v>
      </c>
      <c r="DQ1470">
        <v>-7</v>
      </c>
      <c r="DR1470">
        <v>-12</v>
      </c>
      <c r="DS1470">
        <v>-18</v>
      </c>
      <c r="DT1470">
        <v>-2</v>
      </c>
      <c r="DU1470">
        <v>-8</v>
      </c>
      <c r="DV1470">
        <v>1</v>
      </c>
      <c r="DW1470">
        <v>-5</v>
      </c>
      <c r="DX1470">
        <v>-8</v>
      </c>
      <c r="DY1470">
        <v>-14</v>
      </c>
      <c r="DZ1470">
        <v>-3</v>
      </c>
      <c r="EA1470">
        <v>-9</v>
      </c>
      <c r="EB1470">
        <v>-6</v>
      </c>
      <c r="EC1470">
        <v>-12</v>
      </c>
      <c r="ED1470">
        <v>-5</v>
      </c>
      <c r="EE1470">
        <v>-11</v>
      </c>
      <c r="EF1470">
        <v>0</v>
      </c>
      <c r="EG1470">
        <v>-6</v>
      </c>
      <c r="EH1470">
        <v>1</v>
      </c>
      <c r="EI1470">
        <v>-5</v>
      </c>
      <c r="EJ1470">
        <v>2</v>
      </c>
      <c r="EK1470">
        <v>-4</v>
      </c>
      <c r="EL1470">
        <v>0</v>
      </c>
      <c r="EM1470">
        <v>-6</v>
      </c>
      <c r="EN1470">
        <v>6</v>
      </c>
      <c r="EO1470">
        <v>0</v>
      </c>
      <c r="EP1470">
        <v>123.3385815</v>
      </c>
      <c r="EQ1470">
        <v>127.85605959999999</v>
      </c>
      <c r="ER1470">
        <v>86.169296130000006</v>
      </c>
      <c r="ES1470">
        <v>86.762130220000003</v>
      </c>
      <c r="ET1470">
        <v>118.2640167</v>
      </c>
      <c r="EU1470">
        <v>151.84177869999999</v>
      </c>
      <c r="EV1470">
        <v>82.130244430000005</v>
      </c>
      <c r="EW1470">
        <v>86.033884049999998</v>
      </c>
      <c r="EX1470">
        <v>48.063430099999998</v>
      </c>
      <c r="EY1470">
        <v>49.065782460000001</v>
      </c>
      <c r="EZ1470">
        <v>57.784501120000002</v>
      </c>
      <c r="FA1470">
        <v>65.588314490000002</v>
      </c>
      <c r="FB1470">
        <v>7.7897767590000004</v>
      </c>
      <c r="FC1470">
        <v>5.2158015630000003</v>
      </c>
      <c r="FD1470">
        <v>23.034533809999999</v>
      </c>
      <c r="FE1470">
        <v>20.118644620000001</v>
      </c>
      <c r="FF1470">
        <v>5.6564935260000002</v>
      </c>
      <c r="FG1470">
        <v>4.8343671500000003</v>
      </c>
      <c r="FH1470">
        <v>2.0049814850000001</v>
      </c>
      <c r="FI1470">
        <v>1.6795499330000001</v>
      </c>
      <c r="FJ1470">
        <v>32.594636080000001</v>
      </c>
      <c r="FK1470">
        <v>31.21056999</v>
      </c>
      <c r="FL1470">
        <v>9.1825882649999997</v>
      </c>
      <c r="FM1470">
        <v>9.5847105050000003</v>
      </c>
      <c r="FN1470">
        <v>0</v>
      </c>
      <c r="FO1470">
        <v>1</v>
      </c>
      <c r="FP1470">
        <v>2</v>
      </c>
      <c r="FQ1470">
        <v>2</v>
      </c>
      <c r="FR1470">
        <f>7/14</f>
        <v>0.5</v>
      </c>
      <c r="FS1470">
        <v>2</v>
      </c>
      <c r="FT1470">
        <v>1</v>
      </c>
      <c r="FU1470">
        <v>3</v>
      </c>
      <c r="FV1470">
        <v>2</v>
      </c>
      <c r="FW1470">
        <v>0</v>
      </c>
      <c r="FX1470">
        <v>1</v>
      </c>
    </row>
    <row r="1471" spans="1:180" x14ac:dyDescent="0.3">
      <c r="A1471" s="7" t="s">
        <v>108</v>
      </c>
      <c r="B1471" s="7" t="s">
        <v>111</v>
      </c>
      <c r="C1471" t="s">
        <v>58</v>
      </c>
      <c r="D1471">
        <v>22</v>
      </c>
      <c r="E1471">
        <v>3</v>
      </c>
      <c r="F1471">
        <v>0.94147058800000005</v>
      </c>
      <c r="G1471">
        <v>1.177</v>
      </c>
      <c r="H1471">
        <v>0.73672058799999995</v>
      </c>
      <c r="I1471">
        <v>0.71060000000000001</v>
      </c>
      <c r="J1471">
        <v>2.0957190429999999</v>
      </c>
      <c r="K1471">
        <v>1.130982419</v>
      </c>
      <c r="L1471">
        <v>1.1830054729999999</v>
      </c>
      <c r="M1471">
        <v>1.1032828269999999</v>
      </c>
      <c r="N1471">
        <v>20.664089400000002</v>
      </c>
      <c r="O1471">
        <v>19.493072680000001</v>
      </c>
      <c r="P1471">
        <v>1.8203156920000001</v>
      </c>
      <c r="Q1471">
        <v>1.3135710700000001</v>
      </c>
      <c r="R1471">
        <v>0.87608603299999999</v>
      </c>
      <c r="S1471">
        <v>1.1592306910000001</v>
      </c>
      <c r="T1471">
        <v>0.68253968300000001</v>
      </c>
      <c r="U1471">
        <v>0.50793650800000001</v>
      </c>
      <c r="V1471">
        <v>0.66666666699999999</v>
      </c>
      <c r="W1471">
        <v>0.66666666699999999</v>
      </c>
      <c r="X1471">
        <v>0.7</v>
      </c>
      <c r="Y1471">
        <v>0.46666666699999998</v>
      </c>
      <c r="Z1471">
        <v>-2</v>
      </c>
      <c r="AA1471" s="5" t="s">
        <v>214</v>
      </c>
      <c r="AB1471">
        <v>-2</v>
      </c>
      <c r="AC1471">
        <v>-13</v>
      </c>
      <c r="AD1471" s="5" t="s">
        <v>197</v>
      </c>
      <c r="AE1471">
        <v>-11</v>
      </c>
      <c r="AF1471">
        <v>4</v>
      </c>
      <c r="AG1471">
        <v>-7</v>
      </c>
      <c r="AH1471">
        <v>7</v>
      </c>
      <c r="AI1471">
        <v>-4</v>
      </c>
      <c r="AJ1471">
        <v>11</v>
      </c>
      <c r="AK1471">
        <v>0</v>
      </c>
      <c r="AL1471">
        <v>11</v>
      </c>
      <c r="AM1471">
        <v>0</v>
      </c>
      <c r="AN1471">
        <v>12</v>
      </c>
      <c r="AO1471">
        <v>1</v>
      </c>
      <c r="AP1471">
        <v>12</v>
      </c>
      <c r="AQ1471">
        <v>1</v>
      </c>
      <c r="AR1471">
        <v>13</v>
      </c>
      <c r="AS1471">
        <v>2</v>
      </c>
      <c r="AT1471">
        <v>15</v>
      </c>
      <c r="AU1471">
        <v>4</v>
      </c>
      <c r="AV1471">
        <v>17</v>
      </c>
      <c r="AW1471">
        <v>6</v>
      </c>
      <c r="AX1471">
        <v>17</v>
      </c>
      <c r="AY1471">
        <v>6</v>
      </c>
      <c r="AZ1471">
        <v>19</v>
      </c>
      <c r="BA1471">
        <v>8</v>
      </c>
      <c r="BB1471">
        <v>19</v>
      </c>
      <c r="BC1471">
        <v>8</v>
      </c>
      <c r="BD1471">
        <v>24</v>
      </c>
      <c r="BE1471">
        <v>13</v>
      </c>
      <c r="BF1471">
        <v>25</v>
      </c>
      <c r="BG1471">
        <v>14</v>
      </c>
      <c r="BH1471">
        <v>28</v>
      </c>
      <c r="BI1471">
        <v>17</v>
      </c>
      <c r="BJ1471">
        <v>28</v>
      </c>
      <c r="BK1471">
        <v>17</v>
      </c>
      <c r="BL1471">
        <v>28</v>
      </c>
      <c r="BM1471">
        <v>17</v>
      </c>
      <c r="BN1471">
        <v>1</v>
      </c>
      <c r="BO1471">
        <v>0</v>
      </c>
      <c r="BP1471">
        <v>0</v>
      </c>
      <c r="BQ1471">
        <v>-1</v>
      </c>
      <c r="BR1471">
        <v>0</v>
      </c>
      <c r="BS1471">
        <v>0</v>
      </c>
      <c r="BT1471">
        <v>3</v>
      </c>
      <c r="BU1471">
        <v>-4</v>
      </c>
      <c r="BV1471">
        <v>0</v>
      </c>
      <c r="BW1471">
        <v>1</v>
      </c>
      <c r="BX1471">
        <v>0</v>
      </c>
      <c r="BY1471">
        <v>-2</v>
      </c>
      <c r="BZ1471">
        <v>0</v>
      </c>
      <c r="CA1471">
        <v>0</v>
      </c>
      <c r="CB1471">
        <v>50</v>
      </c>
      <c r="CC1471">
        <v>0</v>
      </c>
      <c r="CD1471">
        <v>1</v>
      </c>
      <c r="CE1471">
        <v>-1</v>
      </c>
      <c r="CF1471">
        <v>1</v>
      </c>
      <c r="CG1471">
        <v>50</v>
      </c>
      <c r="CH1471">
        <v>-1</v>
      </c>
      <c r="CI1471">
        <v>-2</v>
      </c>
      <c r="CJ1471">
        <v>3</v>
      </c>
      <c r="CK1471">
        <v>50</v>
      </c>
      <c r="CL1471">
        <v>0</v>
      </c>
      <c r="CM1471">
        <v>1</v>
      </c>
      <c r="CN1471">
        <v>3</v>
      </c>
      <c r="CO1471">
        <v>-2</v>
      </c>
      <c r="CP1471">
        <v>1</v>
      </c>
      <c r="CQ1471">
        <v>2</v>
      </c>
      <c r="CR1471">
        <v>50</v>
      </c>
      <c r="CS1471">
        <v>-1</v>
      </c>
      <c r="CT1471">
        <v>3</v>
      </c>
      <c r="CU1471">
        <v>0</v>
      </c>
      <c r="CV1471">
        <v>3</v>
      </c>
      <c r="CW1471">
        <v>3</v>
      </c>
      <c r="CX1471">
        <v>0</v>
      </c>
      <c r="CY1471">
        <v>1</v>
      </c>
      <c r="CZ1471">
        <v>0</v>
      </c>
      <c r="DA1471">
        <v>2</v>
      </c>
      <c r="DB1471">
        <v>-12</v>
      </c>
      <c r="DC1471">
        <v>-34</v>
      </c>
      <c r="DD1471">
        <v>4</v>
      </c>
      <c r="DE1471">
        <v>-18</v>
      </c>
      <c r="DF1471">
        <v>0</v>
      </c>
      <c r="DG1471">
        <v>-22</v>
      </c>
      <c r="DH1471">
        <v>13</v>
      </c>
      <c r="DI1471">
        <v>-9</v>
      </c>
      <c r="DJ1471">
        <v>18</v>
      </c>
      <c r="DK1471">
        <v>-4</v>
      </c>
      <c r="DL1471">
        <v>20</v>
      </c>
      <c r="DM1471">
        <v>-2</v>
      </c>
      <c r="DN1471">
        <v>22</v>
      </c>
      <c r="DO1471">
        <v>0</v>
      </c>
      <c r="DP1471">
        <v>20</v>
      </c>
      <c r="DQ1471">
        <v>-2</v>
      </c>
      <c r="DR1471">
        <v>25</v>
      </c>
      <c r="DS1471">
        <v>3</v>
      </c>
      <c r="DT1471">
        <v>32</v>
      </c>
      <c r="DU1471">
        <v>10</v>
      </c>
      <c r="DV1471">
        <v>31</v>
      </c>
      <c r="DW1471">
        <v>9</v>
      </c>
      <c r="DX1471">
        <v>30</v>
      </c>
      <c r="DY1471">
        <v>8</v>
      </c>
      <c r="DZ1471">
        <v>31</v>
      </c>
      <c r="EA1471">
        <v>9</v>
      </c>
      <c r="EB1471">
        <v>27</v>
      </c>
      <c r="EC1471">
        <v>5</v>
      </c>
      <c r="ED1471">
        <v>28</v>
      </c>
      <c r="EE1471">
        <v>6</v>
      </c>
      <c r="EF1471">
        <v>40</v>
      </c>
      <c r="EG1471">
        <v>18</v>
      </c>
      <c r="EH1471">
        <v>39</v>
      </c>
      <c r="EI1471">
        <v>17</v>
      </c>
      <c r="EJ1471">
        <v>40</v>
      </c>
      <c r="EK1471">
        <v>18</v>
      </c>
      <c r="EL1471">
        <v>42</v>
      </c>
      <c r="EM1471">
        <v>20</v>
      </c>
      <c r="EN1471">
        <v>50</v>
      </c>
      <c r="EO1471">
        <v>28</v>
      </c>
      <c r="EP1471">
        <v>184.84082609999999</v>
      </c>
      <c r="EQ1471">
        <v>161.98495539999999</v>
      </c>
      <c r="ER1471">
        <v>89.527194739999999</v>
      </c>
      <c r="ES1471">
        <v>88.4629051</v>
      </c>
      <c r="ET1471">
        <v>193.256023</v>
      </c>
      <c r="EU1471">
        <v>167.74131679999999</v>
      </c>
      <c r="EV1471">
        <v>88.572249740000004</v>
      </c>
      <c r="EW1471">
        <v>86.945448110000001</v>
      </c>
      <c r="EX1471">
        <v>62.213220550000003</v>
      </c>
      <c r="EY1471">
        <v>46.914455080000003</v>
      </c>
      <c r="EZ1471">
        <v>71.958659170000004</v>
      </c>
      <c r="FA1471">
        <v>63.128173510000003</v>
      </c>
      <c r="FB1471">
        <v>10.95430316</v>
      </c>
      <c r="FC1471">
        <v>9.6825846230000003</v>
      </c>
      <c r="FD1471">
        <v>35.519402169999999</v>
      </c>
      <c r="FE1471">
        <v>25.098649250000001</v>
      </c>
      <c r="FF1471">
        <v>10.342592249999999</v>
      </c>
      <c r="FG1471">
        <v>6.2542562799999999</v>
      </c>
      <c r="FH1471">
        <v>1.7246743</v>
      </c>
      <c r="FI1471">
        <v>1.7764644409999999</v>
      </c>
      <c r="FJ1471">
        <v>35.754189820000001</v>
      </c>
      <c r="FK1471">
        <v>33.143065290000003</v>
      </c>
      <c r="FL1471">
        <v>15.37127795</v>
      </c>
      <c r="FM1471">
        <v>12.844828339999999</v>
      </c>
      <c r="FN1471">
        <v>0</v>
      </c>
      <c r="FO1471">
        <v>0</v>
      </c>
      <c r="FP1471">
        <v>0</v>
      </c>
      <c r="FQ1471">
        <v>0</v>
      </c>
      <c r="FR1471">
        <f>9/12</f>
        <v>0.75</v>
      </c>
      <c r="FS1471">
        <v>1</v>
      </c>
      <c r="FT1471">
        <v>2</v>
      </c>
      <c r="FU1471">
        <v>1</v>
      </c>
      <c r="FV1471">
        <v>1</v>
      </c>
      <c r="FW1471">
        <v>1</v>
      </c>
      <c r="FX1471">
        <v>0</v>
      </c>
    </row>
    <row r="1472" spans="1:180" x14ac:dyDescent="0.3">
      <c r="A1472" s="7" t="s">
        <v>72</v>
      </c>
      <c r="B1472" s="7" t="s">
        <v>75</v>
      </c>
      <c r="C1472" t="s">
        <v>52</v>
      </c>
      <c r="D1472">
        <v>19</v>
      </c>
      <c r="E1472">
        <v>3</v>
      </c>
      <c r="F1472">
        <v>1.057391304</v>
      </c>
      <c r="G1472">
        <v>1.6512500000000001</v>
      </c>
      <c r="H1472">
        <v>0.72556521699999998</v>
      </c>
      <c r="I1472">
        <v>0.68296875000000001</v>
      </c>
      <c r="J1472">
        <v>2.279099252</v>
      </c>
      <c r="K1472">
        <v>1.492710682</v>
      </c>
      <c r="L1472">
        <v>2.0430768609999999</v>
      </c>
      <c r="M1472">
        <v>0.84015242300000004</v>
      </c>
      <c r="N1472">
        <v>17.93846083</v>
      </c>
      <c r="O1472">
        <v>20.055202319999999</v>
      </c>
      <c r="P1472">
        <v>2.6759120950000002</v>
      </c>
      <c r="Q1472">
        <v>1.553710355</v>
      </c>
      <c r="R1472">
        <v>1.095406903</v>
      </c>
      <c r="S1472">
        <v>1.5887334500000001</v>
      </c>
      <c r="T1472">
        <v>0.77777777800000003</v>
      </c>
      <c r="U1472">
        <v>0.407407407</v>
      </c>
      <c r="V1472">
        <v>0.8</v>
      </c>
      <c r="W1472">
        <v>0.46666666699999998</v>
      </c>
      <c r="X1472">
        <v>0.83333333300000001</v>
      </c>
      <c r="Y1472">
        <v>0.407407407</v>
      </c>
      <c r="Z1472">
        <v>0</v>
      </c>
      <c r="AA1472" s="5" t="s">
        <v>188</v>
      </c>
      <c r="AB1472">
        <v>7</v>
      </c>
      <c r="AC1472">
        <v>-13</v>
      </c>
      <c r="AD1472" s="5" t="s">
        <v>387</v>
      </c>
      <c r="AE1472">
        <v>-10</v>
      </c>
      <c r="AF1472">
        <v>10</v>
      </c>
      <c r="AG1472">
        <v>-10</v>
      </c>
      <c r="AH1472">
        <v>11</v>
      </c>
      <c r="AI1472">
        <v>-9</v>
      </c>
      <c r="AJ1472">
        <v>12</v>
      </c>
      <c r="AK1472">
        <v>-8</v>
      </c>
      <c r="AL1472">
        <v>13</v>
      </c>
      <c r="AM1472">
        <v>-7</v>
      </c>
      <c r="AN1472">
        <v>14</v>
      </c>
      <c r="AO1472">
        <v>-6</v>
      </c>
      <c r="AP1472">
        <v>15</v>
      </c>
      <c r="AQ1472">
        <v>-5</v>
      </c>
      <c r="AR1472">
        <v>17.5</v>
      </c>
      <c r="AS1472">
        <v>-2.5</v>
      </c>
      <c r="AT1472">
        <v>17.5</v>
      </c>
      <c r="AU1472">
        <v>-2.5</v>
      </c>
      <c r="AV1472">
        <v>20</v>
      </c>
      <c r="AW1472">
        <v>0</v>
      </c>
      <c r="AX1472">
        <v>20</v>
      </c>
      <c r="AY1472">
        <v>0</v>
      </c>
      <c r="AZ1472">
        <v>20</v>
      </c>
      <c r="BA1472">
        <v>0</v>
      </c>
      <c r="BB1472">
        <v>21</v>
      </c>
      <c r="BC1472">
        <v>1</v>
      </c>
      <c r="BD1472">
        <v>25</v>
      </c>
      <c r="BE1472">
        <v>5</v>
      </c>
      <c r="BF1472">
        <v>25</v>
      </c>
      <c r="BG1472">
        <v>5</v>
      </c>
      <c r="BH1472">
        <v>27</v>
      </c>
      <c r="BI1472">
        <v>7</v>
      </c>
      <c r="BJ1472">
        <v>32</v>
      </c>
      <c r="BK1472">
        <v>12</v>
      </c>
      <c r="BL1472">
        <v>35</v>
      </c>
      <c r="BM1472">
        <v>15</v>
      </c>
      <c r="BN1472">
        <v>0</v>
      </c>
      <c r="BO1472">
        <v>3</v>
      </c>
      <c r="BP1472">
        <v>0</v>
      </c>
      <c r="BQ1472">
        <v>-1</v>
      </c>
      <c r="BR1472">
        <v>1</v>
      </c>
      <c r="BS1472">
        <v>-3</v>
      </c>
      <c r="BT1472">
        <v>1</v>
      </c>
      <c r="BU1472">
        <v>-1</v>
      </c>
      <c r="BV1472">
        <v>-1</v>
      </c>
      <c r="BW1472">
        <v>1</v>
      </c>
      <c r="BX1472">
        <v>5</v>
      </c>
      <c r="BY1472">
        <v>-1</v>
      </c>
      <c r="BZ1472">
        <v>1</v>
      </c>
      <c r="CA1472">
        <v>-1</v>
      </c>
      <c r="CB1472">
        <v>0</v>
      </c>
      <c r="CC1472">
        <v>-2</v>
      </c>
      <c r="CD1472">
        <v>1</v>
      </c>
      <c r="CE1472">
        <v>-2</v>
      </c>
      <c r="CF1472">
        <v>0</v>
      </c>
      <c r="CG1472">
        <v>0</v>
      </c>
      <c r="CH1472">
        <v>0</v>
      </c>
      <c r="CI1472">
        <v>0</v>
      </c>
      <c r="CJ1472">
        <v>2</v>
      </c>
      <c r="CK1472">
        <v>0</v>
      </c>
      <c r="CL1472">
        <v>-3</v>
      </c>
      <c r="CM1472">
        <v>0</v>
      </c>
      <c r="CN1472">
        <v>1</v>
      </c>
      <c r="CO1472">
        <v>2</v>
      </c>
      <c r="CP1472">
        <v>0</v>
      </c>
      <c r="CQ1472">
        <v>0</v>
      </c>
      <c r="CR1472">
        <v>1</v>
      </c>
      <c r="CS1472">
        <v>3</v>
      </c>
      <c r="CT1472">
        <v>3</v>
      </c>
      <c r="CU1472">
        <v>0</v>
      </c>
      <c r="CV1472">
        <v>1</v>
      </c>
      <c r="CW1472">
        <v>50</v>
      </c>
      <c r="CX1472">
        <v>3</v>
      </c>
      <c r="CY1472">
        <v>0</v>
      </c>
      <c r="CZ1472">
        <v>50</v>
      </c>
      <c r="DA1472">
        <v>-4</v>
      </c>
      <c r="DB1472">
        <v>0</v>
      </c>
      <c r="DC1472">
        <v>-30</v>
      </c>
      <c r="DD1472">
        <v>14</v>
      </c>
      <c r="DE1472">
        <v>-16</v>
      </c>
      <c r="DF1472">
        <v>14</v>
      </c>
      <c r="DG1472">
        <v>-16</v>
      </c>
      <c r="DH1472">
        <v>20</v>
      </c>
      <c r="DI1472">
        <v>-10</v>
      </c>
      <c r="DJ1472">
        <v>21</v>
      </c>
      <c r="DK1472">
        <v>-9</v>
      </c>
      <c r="DL1472">
        <v>20</v>
      </c>
      <c r="DM1472">
        <v>-10</v>
      </c>
      <c r="DN1472">
        <v>19</v>
      </c>
      <c r="DO1472">
        <v>-11</v>
      </c>
      <c r="DP1472">
        <v>18</v>
      </c>
      <c r="DQ1472">
        <v>-12</v>
      </c>
      <c r="DR1472">
        <v>24</v>
      </c>
      <c r="DS1472">
        <v>-6</v>
      </c>
      <c r="DT1472">
        <v>24</v>
      </c>
      <c r="DU1472">
        <v>-6</v>
      </c>
      <c r="DV1472">
        <v>24</v>
      </c>
      <c r="DW1472">
        <v>-6</v>
      </c>
      <c r="DX1472">
        <v>24</v>
      </c>
      <c r="DY1472">
        <v>-6</v>
      </c>
      <c r="DZ1472">
        <v>30</v>
      </c>
      <c r="EA1472">
        <v>0</v>
      </c>
      <c r="EB1472">
        <v>36</v>
      </c>
      <c r="EC1472">
        <v>6</v>
      </c>
      <c r="ED1472">
        <v>31</v>
      </c>
      <c r="EE1472">
        <v>1</v>
      </c>
      <c r="EF1472">
        <v>36</v>
      </c>
      <c r="EG1472">
        <v>6</v>
      </c>
      <c r="EH1472">
        <v>43</v>
      </c>
      <c r="EI1472">
        <v>13</v>
      </c>
      <c r="EJ1472">
        <v>44</v>
      </c>
      <c r="EK1472">
        <v>14</v>
      </c>
      <c r="EL1472">
        <v>48</v>
      </c>
      <c r="EM1472">
        <v>18</v>
      </c>
      <c r="EN1472">
        <v>62</v>
      </c>
      <c r="EO1472">
        <v>32</v>
      </c>
      <c r="EP1472">
        <v>205.2110595</v>
      </c>
      <c r="EQ1472">
        <v>147.34154290000001</v>
      </c>
      <c r="ER1472">
        <v>89.125308489999995</v>
      </c>
      <c r="ES1472">
        <v>86.189637079999997</v>
      </c>
      <c r="ET1472">
        <v>253.3853034</v>
      </c>
      <c r="EU1472">
        <v>169.46274</v>
      </c>
      <c r="EV1472">
        <v>89.650223010000005</v>
      </c>
      <c r="EW1472">
        <v>87.135639670000003</v>
      </c>
      <c r="EX1472">
        <v>78.027120760000003</v>
      </c>
      <c r="EY1472">
        <v>53.068519369999997</v>
      </c>
      <c r="EZ1472">
        <v>70.941768300000007</v>
      </c>
      <c r="FA1472">
        <v>65.432780589999993</v>
      </c>
      <c r="FB1472">
        <v>13.476254600000001</v>
      </c>
      <c r="FC1472">
        <v>7.9084621640000003</v>
      </c>
      <c r="FD1472">
        <v>48.719404439999998</v>
      </c>
      <c r="FE1472">
        <v>29.040970269999999</v>
      </c>
      <c r="FF1472">
        <v>14.19150709</v>
      </c>
      <c r="FG1472">
        <v>7.9252717559999999</v>
      </c>
      <c r="FH1472">
        <v>4.1809613700000003</v>
      </c>
      <c r="FI1472">
        <v>2.461929912</v>
      </c>
      <c r="FJ1472">
        <v>36.672791689999997</v>
      </c>
      <c r="FK1472">
        <v>34.20601911</v>
      </c>
      <c r="FL1472">
        <v>15.37046672</v>
      </c>
      <c r="FM1472">
        <v>12.074059099999999</v>
      </c>
      <c r="FN1472">
        <v>0</v>
      </c>
      <c r="FO1472">
        <v>0</v>
      </c>
      <c r="FP1472">
        <v>1</v>
      </c>
      <c r="FQ1472">
        <v>4</v>
      </c>
      <c r="FR1472">
        <f>9/15</f>
        <v>0.6</v>
      </c>
      <c r="FS1472">
        <v>1</v>
      </c>
      <c r="FT1472">
        <v>4</v>
      </c>
      <c r="FU1472">
        <v>1</v>
      </c>
      <c r="FV1472">
        <v>1</v>
      </c>
      <c r="FW1472">
        <v>2</v>
      </c>
      <c r="FX1472">
        <v>1</v>
      </c>
    </row>
    <row r="1473" spans="1:180" x14ac:dyDescent="0.3">
      <c r="A1473" s="7" t="s">
        <v>50</v>
      </c>
      <c r="B1473" s="7" t="s">
        <v>69</v>
      </c>
      <c r="C1473" t="s">
        <v>52</v>
      </c>
      <c r="D1473">
        <v>19</v>
      </c>
      <c r="E1473">
        <v>3</v>
      </c>
      <c r="F1473">
        <v>0.22415384599999999</v>
      </c>
      <c r="G1473">
        <v>1.619130435</v>
      </c>
      <c r="H1473">
        <v>0.89659999999999995</v>
      </c>
      <c r="I1473">
        <v>0.69299999999999995</v>
      </c>
      <c r="J1473">
        <v>2.494695187</v>
      </c>
      <c r="K1473">
        <v>1.0581327570000001</v>
      </c>
      <c r="L1473">
        <v>1.8203473160000001</v>
      </c>
      <c r="M1473">
        <v>0.75860451699999998</v>
      </c>
      <c r="N1473">
        <v>21.12983389</v>
      </c>
      <c r="O1473">
        <v>21.409531569999999</v>
      </c>
      <c r="P1473">
        <v>2.2260959109999998</v>
      </c>
      <c r="Q1473">
        <v>1.171375064</v>
      </c>
      <c r="R1473">
        <v>1.330642369</v>
      </c>
      <c r="S1473">
        <v>1.8207780339999999</v>
      </c>
      <c r="T1473">
        <v>0.53703703700000005</v>
      </c>
      <c r="U1473">
        <v>0.407407407</v>
      </c>
      <c r="V1473">
        <v>0.46666666699999998</v>
      </c>
      <c r="W1473">
        <v>0.4</v>
      </c>
      <c r="X1473">
        <v>0.54166666699999999</v>
      </c>
      <c r="Y1473">
        <v>0.45833333300000001</v>
      </c>
      <c r="Z1473">
        <v>-13</v>
      </c>
      <c r="AA1473" s="5" t="s">
        <v>188</v>
      </c>
      <c r="AB1473">
        <v>-6</v>
      </c>
      <c r="AC1473">
        <v>-13</v>
      </c>
      <c r="AD1473" s="5" t="s">
        <v>233</v>
      </c>
      <c r="AE1473">
        <v>-10</v>
      </c>
      <c r="AF1473">
        <v>-3</v>
      </c>
      <c r="AG1473">
        <v>-10</v>
      </c>
      <c r="AH1473">
        <v>-2</v>
      </c>
      <c r="AI1473">
        <v>-9</v>
      </c>
      <c r="AJ1473">
        <v>-1</v>
      </c>
      <c r="AK1473">
        <v>-8</v>
      </c>
      <c r="AL1473">
        <v>0</v>
      </c>
      <c r="AM1473">
        <v>-7</v>
      </c>
      <c r="AN1473">
        <v>1</v>
      </c>
      <c r="AO1473">
        <v>-6</v>
      </c>
      <c r="AP1473">
        <v>2</v>
      </c>
      <c r="AQ1473">
        <v>-5</v>
      </c>
      <c r="AR1473">
        <v>4.5</v>
      </c>
      <c r="AS1473">
        <v>-2.5</v>
      </c>
      <c r="AT1473">
        <v>4.5</v>
      </c>
      <c r="AU1473">
        <v>-2.5</v>
      </c>
      <c r="AV1473">
        <v>7</v>
      </c>
      <c r="AW1473">
        <v>0</v>
      </c>
      <c r="AX1473">
        <v>7</v>
      </c>
      <c r="AY1473">
        <v>0</v>
      </c>
      <c r="AZ1473">
        <v>7</v>
      </c>
      <c r="BA1473">
        <v>0</v>
      </c>
      <c r="BB1473">
        <v>8</v>
      </c>
      <c r="BC1473">
        <v>1</v>
      </c>
      <c r="BD1473">
        <v>12</v>
      </c>
      <c r="BE1473">
        <v>5</v>
      </c>
      <c r="BF1473">
        <v>12</v>
      </c>
      <c r="BG1473">
        <v>5</v>
      </c>
      <c r="BH1473">
        <v>14</v>
      </c>
      <c r="BI1473">
        <v>7</v>
      </c>
      <c r="BJ1473">
        <v>19</v>
      </c>
      <c r="BK1473">
        <v>12</v>
      </c>
      <c r="BL1473">
        <v>22</v>
      </c>
      <c r="BM1473">
        <v>15</v>
      </c>
      <c r="BN1473">
        <v>-1</v>
      </c>
      <c r="BO1473">
        <v>-1</v>
      </c>
      <c r="BP1473">
        <v>2</v>
      </c>
      <c r="BQ1473">
        <v>-2</v>
      </c>
      <c r="BR1473">
        <v>-1</v>
      </c>
      <c r="BS1473">
        <v>-2</v>
      </c>
      <c r="BT1473">
        <v>2</v>
      </c>
      <c r="BU1473">
        <v>0</v>
      </c>
      <c r="BV1473">
        <v>50</v>
      </c>
      <c r="BW1473">
        <v>0</v>
      </c>
      <c r="BX1473">
        <v>0</v>
      </c>
      <c r="BY1473">
        <v>-2</v>
      </c>
      <c r="BZ1473">
        <v>0</v>
      </c>
      <c r="CA1473">
        <v>2</v>
      </c>
      <c r="CB1473">
        <v>-1</v>
      </c>
      <c r="CC1473">
        <v>50</v>
      </c>
      <c r="CD1473">
        <v>4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-4</v>
      </c>
      <c r="CK1473">
        <v>-3</v>
      </c>
      <c r="CL1473">
        <v>1</v>
      </c>
      <c r="CM1473">
        <v>-2</v>
      </c>
      <c r="CN1473">
        <v>-2</v>
      </c>
      <c r="CO1473">
        <v>0</v>
      </c>
      <c r="CP1473">
        <v>1</v>
      </c>
      <c r="CQ1473">
        <v>-2</v>
      </c>
      <c r="CR1473">
        <v>3</v>
      </c>
      <c r="CS1473">
        <v>-3</v>
      </c>
      <c r="CT1473">
        <v>2</v>
      </c>
      <c r="CU1473">
        <v>1</v>
      </c>
      <c r="CV1473">
        <v>-1</v>
      </c>
      <c r="CW1473">
        <v>1</v>
      </c>
      <c r="CX1473">
        <v>0</v>
      </c>
      <c r="CY1473">
        <v>2</v>
      </c>
      <c r="CZ1473">
        <v>3</v>
      </c>
      <c r="DA1473">
        <v>0</v>
      </c>
      <c r="DB1473">
        <v>-19</v>
      </c>
      <c r="DC1473">
        <v>-36</v>
      </c>
      <c r="DD1473">
        <v>-5</v>
      </c>
      <c r="DE1473">
        <v>-22</v>
      </c>
      <c r="DF1473">
        <v>-5</v>
      </c>
      <c r="DG1473">
        <v>-22</v>
      </c>
      <c r="DH1473">
        <v>1</v>
      </c>
      <c r="DI1473">
        <v>-16</v>
      </c>
      <c r="DJ1473">
        <v>2</v>
      </c>
      <c r="DK1473">
        <v>-15</v>
      </c>
      <c r="DL1473">
        <v>1</v>
      </c>
      <c r="DM1473">
        <v>-16</v>
      </c>
      <c r="DN1473">
        <v>0</v>
      </c>
      <c r="DO1473">
        <v>-17</v>
      </c>
      <c r="DP1473">
        <v>-1</v>
      </c>
      <c r="DQ1473">
        <v>-18</v>
      </c>
      <c r="DR1473">
        <v>5</v>
      </c>
      <c r="DS1473">
        <v>-12</v>
      </c>
      <c r="DT1473">
        <v>5</v>
      </c>
      <c r="DU1473">
        <v>-12</v>
      </c>
      <c r="DV1473">
        <v>5</v>
      </c>
      <c r="DW1473">
        <v>-12</v>
      </c>
      <c r="DX1473">
        <v>5</v>
      </c>
      <c r="DY1473">
        <v>-12</v>
      </c>
      <c r="DZ1473">
        <v>11</v>
      </c>
      <c r="EA1473">
        <v>-6</v>
      </c>
      <c r="EB1473">
        <v>17</v>
      </c>
      <c r="EC1473">
        <v>0</v>
      </c>
      <c r="ED1473">
        <v>12</v>
      </c>
      <c r="EE1473">
        <v>-5</v>
      </c>
      <c r="EF1473">
        <v>17</v>
      </c>
      <c r="EG1473">
        <v>0</v>
      </c>
      <c r="EH1473">
        <v>24</v>
      </c>
      <c r="EI1473">
        <v>7</v>
      </c>
      <c r="EJ1473">
        <v>25</v>
      </c>
      <c r="EK1473">
        <v>8</v>
      </c>
      <c r="EL1473">
        <v>29</v>
      </c>
      <c r="EM1473">
        <v>12</v>
      </c>
      <c r="EN1473">
        <v>43</v>
      </c>
      <c r="EO1473">
        <v>26</v>
      </c>
      <c r="EP1473">
        <v>236.50189689999999</v>
      </c>
      <c r="EQ1473">
        <v>101.4941163</v>
      </c>
      <c r="ER1473">
        <v>89.62576138</v>
      </c>
      <c r="ES1473">
        <v>83.827735439999998</v>
      </c>
      <c r="ET1473">
        <v>226.475705</v>
      </c>
      <c r="EU1473">
        <v>122.7566535</v>
      </c>
      <c r="EV1473">
        <v>89.246086460000001</v>
      </c>
      <c r="EW1473">
        <v>82.536085170000007</v>
      </c>
      <c r="EX1473">
        <v>67.130321670000001</v>
      </c>
      <c r="EY1473">
        <v>44.88020152</v>
      </c>
      <c r="EZ1473">
        <v>72.510661940000006</v>
      </c>
      <c r="FA1473">
        <v>61.286262399999998</v>
      </c>
      <c r="FB1473">
        <v>11.19313878</v>
      </c>
      <c r="FC1473">
        <v>6.7678292640000004</v>
      </c>
      <c r="FD1473">
        <v>35.047657880000003</v>
      </c>
      <c r="FE1473">
        <v>18.427139010000001</v>
      </c>
      <c r="FF1473">
        <v>12.24762076</v>
      </c>
      <c r="FG1473">
        <v>5.0133130670000003</v>
      </c>
      <c r="FH1473">
        <v>1.560798337</v>
      </c>
      <c r="FI1473">
        <v>1.4763558619999999</v>
      </c>
      <c r="FJ1473">
        <v>40.980639590000003</v>
      </c>
      <c r="FK1473">
        <v>31.318718069999999</v>
      </c>
      <c r="FL1473">
        <v>14.82649438</v>
      </c>
      <c r="FM1473">
        <v>10.25807285</v>
      </c>
      <c r="FN1473">
        <v>0</v>
      </c>
      <c r="FO1473">
        <v>0</v>
      </c>
      <c r="FP1473">
        <v>0</v>
      </c>
      <c r="FQ1473">
        <v>2</v>
      </c>
      <c r="FR1473">
        <f>9/15</f>
        <v>0.6</v>
      </c>
      <c r="FS1473">
        <v>1</v>
      </c>
      <c r="FT1473">
        <v>3</v>
      </c>
      <c r="FU1473">
        <v>1</v>
      </c>
      <c r="FV1473" t="s">
        <v>45</v>
      </c>
      <c r="FW1473">
        <v>1</v>
      </c>
      <c r="FX1473">
        <v>1</v>
      </c>
    </row>
    <row r="1474" spans="1:180" x14ac:dyDescent="0.3">
      <c r="A1474" s="7" t="s">
        <v>62</v>
      </c>
      <c r="B1474" s="7" t="s">
        <v>71</v>
      </c>
      <c r="C1474" t="s">
        <v>52</v>
      </c>
      <c r="D1474">
        <v>19</v>
      </c>
      <c r="E1474">
        <v>3</v>
      </c>
      <c r="F1474">
        <v>1.65862069</v>
      </c>
      <c r="G1474">
        <v>1.63</v>
      </c>
      <c r="H1474">
        <v>0.65920689700000001</v>
      </c>
      <c r="I1474">
        <v>0.70199999999999996</v>
      </c>
      <c r="J1474">
        <v>1.6607139360000001</v>
      </c>
      <c r="K1474">
        <v>1.268105308</v>
      </c>
      <c r="L1474">
        <v>1.2045132860000001</v>
      </c>
      <c r="M1474">
        <v>0.70997704699999997</v>
      </c>
      <c r="N1474">
        <v>21.629118399999999</v>
      </c>
      <c r="O1474">
        <v>22.437227149999998</v>
      </c>
      <c r="P1474">
        <v>1.7489563779999999</v>
      </c>
      <c r="Q1474">
        <v>1.3380089319999999</v>
      </c>
      <c r="R1474">
        <v>1.6956271789999999</v>
      </c>
      <c r="S1474">
        <v>1.8954991299999999</v>
      </c>
      <c r="T1474">
        <v>0.55555555599999995</v>
      </c>
      <c r="U1474">
        <v>0.31481481500000003</v>
      </c>
      <c r="V1474">
        <v>0.86666666699999995</v>
      </c>
      <c r="W1474">
        <v>0.26666666700000002</v>
      </c>
      <c r="X1474">
        <v>0.58333333300000001</v>
      </c>
      <c r="Y1474">
        <v>0.33333333300000001</v>
      </c>
      <c r="Z1474">
        <v>-12</v>
      </c>
      <c r="AA1474" s="5" t="s">
        <v>186</v>
      </c>
      <c r="AB1474">
        <v>-5</v>
      </c>
      <c r="AC1474">
        <v>-18</v>
      </c>
      <c r="AD1474" s="5" t="s">
        <v>181</v>
      </c>
      <c r="AE1474">
        <v>-15</v>
      </c>
      <c r="AF1474">
        <v>-2</v>
      </c>
      <c r="AG1474">
        <v>-15</v>
      </c>
      <c r="AH1474">
        <v>-1</v>
      </c>
      <c r="AI1474">
        <v>-14</v>
      </c>
      <c r="AJ1474">
        <v>0</v>
      </c>
      <c r="AK1474">
        <v>-13</v>
      </c>
      <c r="AL1474">
        <v>1</v>
      </c>
      <c r="AM1474">
        <v>-12</v>
      </c>
      <c r="AN1474">
        <v>2</v>
      </c>
      <c r="AO1474">
        <v>-11</v>
      </c>
      <c r="AP1474">
        <v>3</v>
      </c>
      <c r="AQ1474">
        <v>-10</v>
      </c>
      <c r="AR1474">
        <v>5.5</v>
      </c>
      <c r="AS1474">
        <v>-7.5</v>
      </c>
      <c r="AT1474">
        <v>5.5</v>
      </c>
      <c r="AU1474">
        <v>-7.5</v>
      </c>
      <c r="AV1474">
        <v>8</v>
      </c>
      <c r="AW1474">
        <v>-5</v>
      </c>
      <c r="AX1474">
        <v>8</v>
      </c>
      <c r="AY1474">
        <v>-5</v>
      </c>
      <c r="AZ1474">
        <v>8</v>
      </c>
      <c r="BA1474">
        <v>-5</v>
      </c>
      <c r="BB1474">
        <v>9</v>
      </c>
      <c r="BC1474">
        <v>-4</v>
      </c>
      <c r="BD1474">
        <v>13</v>
      </c>
      <c r="BE1474">
        <v>0</v>
      </c>
      <c r="BF1474">
        <v>13</v>
      </c>
      <c r="BG1474">
        <v>0</v>
      </c>
      <c r="BH1474">
        <v>15</v>
      </c>
      <c r="BI1474">
        <v>2</v>
      </c>
      <c r="BJ1474">
        <v>20</v>
      </c>
      <c r="BK1474">
        <v>7</v>
      </c>
      <c r="BL1474">
        <v>23</v>
      </c>
      <c r="BM1474">
        <v>10</v>
      </c>
      <c r="BN1474">
        <v>-5</v>
      </c>
      <c r="BO1474">
        <v>-1</v>
      </c>
      <c r="BP1474">
        <v>0</v>
      </c>
      <c r="BQ1474">
        <v>-1</v>
      </c>
      <c r="BR1474">
        <v>1</v>
      </c>
      <c r="BS1474">
        <v>0</v>
      </c>
      <c r="BT1474">
        <v>-1</v>
      </c>
      <c r="BU1474">
        <v>0</v>
      </c>
      <c r="BV1474">
        <v>0</v>
      </c>
      <c r="BW1474">
        <v>0</v>
      </c>
      <c r="BX1474">
        <v>0</v>
      </c>
      <c r="BY1474">
        <v>-2</v>
      </c>
      <c r="BZ1474">
        <v>0</v>
      </c>
      <c r="CA1474">
        <v>-3</v>
      </c>
      <c r="CB1474">
        <v>0</v>
      </c>
      <c r="CC1474">
        <v>2</v>
      </c>
      <c r="CD1474">
        <v>0</v>
      </c>
      <c r="CE1474">
        <v>-3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-2</v>
      </c>
      <c r="CL1474">
        <v>1</v>
      </c>
      <c r="CM1474">
        <v>-3</v>
      </c>
      <c r="CN1474">
        <v>2</v>
      </c>
      <c r="CO1474">
        <v>3</v>
      </c>
      <c r="CP1474">
        <v>0</v>
      </c>
      <c r="CQ1474">
        <v>0</v>
      </c>
      <c r="CR1474">
        <v>2</v>
      </c>
      <c r="CS1474">
        <v>0</v>
      </c>
      <c r="CT1474">
        <v>50</v>
      </c>
      <c r="CU1474">
        <v>-1</v>
      </c>
      <c r="CV1474">
        <v>0</v>
      </c>
      <c r="CW1474">
        <v>0</v>
      </c>
      <c r="CX1474">
        <v>2</v>
      </c>
      <c r="CY1474">
        <v>0</v>
      </c>
      <c r="CZ1474">
        <v>2</v>
      </c>
      <c r="DA1474">
        <v>3</v>
      </c>
      <c r="DB1474">
        <v>-20</v>
      </c>
      <c r="DC1474">
        <v>-36</v>
      </c>
      <c r="DD1474">
        <v>-6</v>
      </c>
      <c r="DE1474">
        <v>-22</v>
      </c>
      <c r="DF1474">
        <v>-6</v>
      </c>
      <c r="DG1474">
        <v>-22</v>
      </c>
      <c r="DH1474">
        <v>0</v>
      </c>
      <c r="DI1474">
        <v>-16</v>
      </c>
      <c r="DJ1474">
        <v>1</v>
      </c>
      <c r="DK1474">
        <v>-15</v>
      </c>
      <c r="DL1474">
        <v>0</v>
      </c>
      <c r="DM1474">
        <v>-16</v>
      </c>
      <c r="DN1474">
        <v>-1</v>
      </c>
      <c r="DO1474">
        <v>-17</v>
      </c>
      <c r="DP1474">
        <v>-2</v>
      </c>
      <c r="DQ1474">
        <v>-18</v>
      </c>
      <c r="DR1474">
        <v>4</v>
      </c>
      <c r="DS1474">
        <v>-12</v>
      </c>
      <c r="DT1474">
        <v>4</v>
      </c>
      <c r="DU1474">
        <v>-12</v>
      </c>
      <c r="DV1474">
        <v>4</v>
      </c>
      <c r="DW1474">
        <v>-12</v>
      </c>
      <c r="DX1474">
        <v>4</v>
      </c>
      <c r="DY1474">
        <v>-12</v>
      </c>
      <c r="DZ1474">
        <v>10</v>
      </c>
      <c r="EA1474">
        <v>-6</v>
      </c>
      <c r="EB1474">
        <v>16</v>
      </c>
      <c r="EC1474">
        <v>0</v>
      </c>
      <c r="ED1474">
        <v>11</v>
      </c>
      <c r="EE1474">
        <v>-5</v>
      </c>
      <c r="EF1474">
        <v>16</v>
      </c>
      <c r="EG1474">
        <v>0</v>
      </c>
      <c r="EH1474">
        <v>23</v>
      </c>
      <c r="EI1474">
        <v>7</v>
      </c>
      <c r="EJ1474">
        <v>24</v>
      </c>
      <c r="EK1474">
        <v>8</v>
      </c>
      <c r="EL1474">
        <v>28</v>
      </c>
      <c r="EM1474">
        <v>12</v>
      </c>
      <c r="EN1474">
        <v>42</v>
      </c>
      <c r="EO1474">
        <v>26</v>
      </c>
      <c r="EP1474">
        <v>145.91644930000001</v>
      </c>
      <c r="EQ1474">
        <v>118.19726559999999</v>
      </c>
      <c r="ER1474">
        <v>84.115059869999996</v>
      </c>
      <c r="ES1474">
        <v>84.813046720000003</v>
      </c>
      <c r="ET1474">
        <v>161.91021380000001</v>
      </c>
      <c r="EU1474">
        <v>168.42738800000001</v>
      </c>
      <c r="EV1474">
        <v>83.278027120000004</v>
      </c>
      <c r="EW1474">
        <v>87.753783949999999</v>
      </c>
      <c r="EX1474">
        <v>52.416663380000003</v>
      </c>
      <c r="EY1474">
        <v>60.68111073</v>
      </c>
      <c r="EZ1474">
        <v>63.474608189999998</v>
      </c>
      <c r="FA1474">
        <v>71.574576660000005</v>
      </c>
      <c r="FB1474">
        <v>11.818011220000001</v>
      </c>
      <c r="FC1474">
        <v>7.1119393979999996</v>
      </c>
      <c r="FD1474">
        <v>29.394862679999999</v>
      </c>
      <c r="FE1474">
        <v>26.134150479999999</v>
      </c>
      <c r="FF1474">
        <v>8.7380489249999993</v>
      </c>
      <c r="FG1474">
        <v>5.7432435809999998</v>
      </c>
      <c r="FH1474">
        <v>2.7126667169999998</v>
      </c>
      <c r="FI1474">
        <v>1.8589017379999999</v>
      </c>
      <c r="FJ1474">
        <v>34.464778410000001</v>
      </c>
      <c r="FK1474">
        <v>36.840629409999998</v>
      </c>
      <c r="FL1474">
        <v>13.58096982</v>
      </c>
      <c r="FM1474">
        <v>10.866546980000001</v>
      </c>
      <c r="FN1474">
        <v>0</v>
      </c>
      <c r="FO1474">
        <v>0</v>
      </c>
      <c r="FP1474">
        <v>3</v>
      </c>
      <c r="FQ1474">
        <v>1</v>
      </c>
      <c r="FR1474">
        <f>8/13</f>
        <v>0.61538461538461542</v>
      </c>
      <c r="FS1474">
        <v>1</v>
      </c>
      <c r="FT1474">
        <v>3</v>
      </c>
      <c r="FU1474">
        <v>1</v>
      </c>
      <c r="FV1474" t="s">
        <v>45</v>
      </c>
      <c r="FW1474">
        <v>0</v>
      </c>
      <c r="FX1474">
        <v>0</v>
      </c>
    </row>
    <row r="1475" spans="1:180" x14ac:dyDescent="0.3">
      <c r="A1475" s="7" t="s">
        <v>68</v>
      </c>
      <c r="B1475" s="7" t="s">
        <v>66</v>
      </c>
      <c r="C1475" t="s">
        <v>52</v>
      </c>
      <c r="D1475">
        <v>19</v>
      </c>
      <c r="E1475">
        <v>3</v>
      </c>
      <c r="F1475">
        <v>1.2313043480000001</v>
      </c>
      <c r="G1475">
        <v>1.2825</v>
      </c>
      <c r="H1475">
        <v>0.66286956500000005</v>
      </c>
      <c r="I1475">
        <v>0.71550000000000002</v>
      </c>
      <c r="J1475">
        <v>1.658067669</v>
      </c>
      <c r="K1475">
        <v>1.7595592959999999</v>
      </c>
      <c r="L1475">
        <v>0.62784248300000001</v>
      </c>
      <c r="M1475">
        <v>1.244436168</v>
      </c>
      <c r="N1475">
        <v>20.053047039999999</v>
      </c>
      <c r="O1475">
        <v>20.441316130000001</v>
      </c>
      <c r="P1475">
        <v>1.4906674980000001</v>
      </c>
      <c r="Q1475">
        <v>1.915743859</v>
      </c>
      <c r="R1475">
        <v>1.4773166870000001</v>
      </c>
      <c r="S1475">
        <v>1.382261645</v>
      </c>
      <c r="T1475">
        <v>0.51851851900000001</v>
      </c>
      <c r="U1475">
        <v>0.57407407399999999</v>
      </c>
      <c r="V1475">
        <v>0.46666666699999998</v>
      </c>
      <c r="W1475">
        <v>0.86666666699999995</v>
      </c>
      <c r="X1475">
        <v>0.592592593</v>
      </c>
      <c r="Y1475">
        <v>0.5</v>
      </c>
      <c r="Z1475">
        <v>-14</v>
      </c>
      <c r="AA1475" s="5" t="s">
        <v>196</v>
      </c>
      <c r="AB1475">
        <v>-7</v>
      </c>
      <c r="AC1475">
        <v>-4</v>
      </c>
      <c r="AD1475" s="5" t="s">
        <v>222</v>
      </c>
      <c r="AE1475">
        <v>-1</v>
      </c>
      <c r="AF1475">
        <v>-4</v>
      </c>
      <c r="AG1475">
        <v>-1</v>
      </c>
      <c r="AH1475">
        <v>-3</v>
      </c>
      <c r="AI1475">
        <v>0</v>
      </c>
      <c r="AJ1475">
        <v>-2</v>
      </c>
      <c r="AK1475">
        <v>1</v>
      </c>
      <c r="AL1475">
        <v>-1</v>
      </c>
      <c r="AM1475">
        <v>2</v>
      </c>
      <c r="AN1475">
        <v>0</v>
      </c>
      <c r="AO1475">
        <v>3</v>
      </c>
      <c r="AP1475">
        <v>1</v>
      </c>
      <c r="AQ1475">
        <v>4</v>
      </c>
      <c r="AR1475">
        <v>3.5</v>
      </c>
      <c r="AS1475">
        <v>6.5</v>
      </c>
      <c r="AT1475">
        <v>3.5</v>
      </c>
      <c r="AU1475">
        <v>6.5</v>
      </c>
      <c r="AV1475">
        <v>6</v>
      </c>
      <c r="AW1475">
        <v>9</v>
      </c>
      <c r="AX1475">
        <v>6</v>
      </c>
      <c r="AY1475">
        <v>9</v>
      </c>
      <c r="AZ1475">
        <v>6</v>
      </c>
      <c r="BA1475">
        <v>9</v>
      </c>
      <c r="BB1475">
        <v>7</v>
      </c>
      <c r="BC1475">
        <v>10</v>
      </c>
      <c r="BD1475">
        <v>11</v>
      </c>
      <c r="BE1475">
        <v>14</v>
      </c>
      <c r="BF1475">
        <v>11</v>
      </c>
      <c r="BG1475">
        <v>14</v>
      </c>
      <c r="BH1475">
        <v>13</v>
      </c>
      <c r="BI1475">
        <v>16</v>
      </c>
      <c r="BJ1475">
        <v>18</v>
      </c>
      <c r="BK1475">
        <v>21</v>
      </c>
      <c r="BL1475">
        <v>21</v>
      </c>
      <c r="BM1475">
        <v>24</v>
      </c>
      <c r="BN1475">
        <v>0</v>
      </c>
      <c r="BO1475">
        <v>1</v>
      </c>
      <c r="BP1475">
        <v>-1</v>
      </c>
      <c r="BQ1475">
        <v>1</v>
      </c>
      <c r="BR1475">
        <v>1</v>
      </c>
      <c r="BS1475">
        <v>-1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1</v>
      </c>
      <c r="CA1475">
        <v>-50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  <c r="CL1475">
        <v>2</v>
      </c>
      <c r="CM1475">
        <v>-1</v>
      </c>
      <c r="CN1475">
        <v>-50</v>
      </c>
      <c r="CO1475">
        <v>0</v>
      </c>
      <c r="CP1475">
        <v>2</v>
      </c>
      <c r="CQ1475">
        <v>1</v>
      </c>
      <c r="CR1475">
        <v>-2</v>
      </c>
      <c r="CS1475">
        <v>0</v>
      </c>
      <c r="CT1475">
        <v>5</v>
      </c>
      <c r="CU1475">
        <v>1</v>
      </c>
      <c r="CV1475">
        <v>1</v>
      </c>
      <c r="CW1475">
        <v>2</v>
      </c>
      <c r="CX1475">
        <v>4</v>
      </c>
      <c r="CY1475">
        <v>1</v>
      </c>
      <c r="CZ1475">
        <v>0</v>
      </c>
      <c r="DA1475">
        <v>3</v>
      </c>
      <c r="DB1475">
        <v>-18</v>
      </c>
      <c r="DC1475">
        <v>-21</v>
      </c>
      <c r="DD1475">
        <v>-4</v>
      </c>
      <c r="DE1475">
        <v>-7</v>
      </c>
      <c r="DF1475">
        <v>-4</v>
      </c>
      <c r="DG1475">
        <v>-7</v>
      </c>
      <c r="DH1475">
        <v>2</v>
      </c>
      <c r="DI1475">
        <v>-1</v>
      </c>
      <c r="DJ1475">
        <v>3</v>
      </c>
      <c r="DK1475">
        <v>0</v>
      </c>
      <c r="DL1475">
        <v>2</v>
      </c>
      <c r="DM1475">
        <v>-1</v>
      </c>
      <c r="DN1475">
        <v>1</v>
      </c>
      <c r="DO1475">
        <v>-2</v>
      </c>
      <c r="DP1475">
        <v>0</v>
      </c>
      <c r="DQ1475">
        <v>-3</v>
      </c>
      <c r="DR1475">
        <v>6</v>
      </c>
      <c r="DS1475">
        <v>3</v>
      </c>
      <c r="DT1475">
        <v>6</v>
      </c>
      <c r="DU1475">
        <v>3</v>
      </c>
      <c r="DV1475">
        <v>6</v>
      </c>
      <c r="DW1475">
        <v>3</v>
      </c>
      <c r="DX1475">
        <v>6</v>
      </c>
      <c r="DY1475">
        <v>3</v>
      </c>
      <c r="DZ1475">
        <v>12</v>
      </c>
      <c r="EA1475">
        <v>9</v>
      </c>
      <c r="EB1475">
        <v>18</v>
      </c>
      <c r="EC1475">
        <v>15</v>
      </c>
      <c r="ED1475">
        <v>13</v>
      </c>
      <c r="EE1475">
        <v>10</v>
      </c>
      <c r="EF1475">
        <v>18</v>
      </c>
      <c r="EG1475">
        <v>15</v>
      </c>
      <c r="EH1475">
        <v>25</v>
      </c>
      <c r="EI1475">
        <v>22</v>
      </c>
      <c r="EJ1475">
        <v>26</v>
      </c>
      <c r="EK1475">
        <v>23</v>
      </c>
      <c r="EL1475">
        <v>30</v>
      </c>
      <c r="EM1475">
        <v>27</v>
      </c>
      <c r="EN1475">
        <v>44</v>
      </c>
      <c r="EO1475">
        <v>41</v>
      </c>
      <c r="EP1475">
        <v>105.8856435</v>
      </c>
      <c r="EQ1475">
        <v>166.8353765</v>
      </c>
      <c r="ER1475">
        <v>81.851762249999993</v>
      </c>
      <c r="ES1475">
        <v>86.805765559999998</v>
      </c>
      <c r="ET1475">
        <v>126.3686592</v>
      </c>
      <c r="EU1475">
        <v>167.7626851</v>
      </c>
      <c r="EV1475">
        <v>81.424288739999994</v>
      </c>
      <c r="EW1475">
        <v>86.393761249999997</v>
      </c>
      <c r="EX1475">
        <v>47.483401280000002</v>
      </c>
      <c r="EY1475">
        <v>50.432494980000001</v>
      </c>
      <c r="EZ1475">
        <v>60.007983699999997</v>
      </c>
      <c r="FA1475">
        <v>67.917305510000006</v>
      </c>
      <c r="FB1475">
        <v>6.4637114240000004</v>
      </c>
      <c r="FC1475">
        <v>9.1323371190000007</v>
      </c>
      <c r="FD1475">
        <v>24.281059519999999</v>
      </c>
      <c r="FE1475">
        <v>25.64276452</v>
      </c>
      <c r="FF1475">
        <v>4.7303478940000003</v>
      </c>
      <c r="FG1475">
        <v>7.625953945</v>
      </c>
      <c r="FH1475">
        <v>1.648321682</v>
      </c>
      <c r="FI1475">
        <v>1.643404716</v>
      </c>
      <c r="FJ1475">
        <v>36.496281150000002</v>
      </c>
      <c r="FK1475">
        <v>42.093287570000001</v>
      </c>
      <c r="FL1475">
        <v>13.926029509999999</v>
      </c>
      <c r="FM1475">
        <v>12.431605190000001</v>
      </c>
      <c r="FN1475">
        <v>0</v>
      </c>
      <c r="FO1475">
        <v>0</v>
      </c>
      <c r="FP1475">
        <v>1</v>
      </c>
      <c r="FQ1475">
        <v>1</v>
      </c>
      <c r="FR1475">
        <f>5/13</f>
        <v>0.38461538461538464</v>
      </c>
      <c r="FS1475" t="s">
        <v>45</v>
      </c>
      <c r="FT1475">
        <v>1</v>
      </c>
      <c r="FU1475">
        <v>1</v>
      </c>
      <c r="FV1475">
        <v>1</v>
      </c>
      <c r="FW1475">
        <v>1</v>
      </c>
      <c r="FX1475">
        <v>0</v>
      </c>
    </row>
    <row r="1476" spans="1:180" x14ac:dyDescent="0.3">
      <c r="A1476" s="7" t="s">
        <v>74</v>
      </c>
      <c r="B1476" s="7" t="s">
        <v>73</v>
      </c>
      <c r="C1476" t="s">
        <v>52</v>
      </c>
      <c r="D1476">
        <v>19</v>
      </c>
      <c r="E1476">
        <v>3</v>
      </c>
      <c r="F1476">
        <v>1.8760869570000001</v>
      </c>
      <c r="G1476">
        <v>3.6273626370000001</v>
      </c>
      <c r="H1476">
        <v>0.63182608699999998</v>
      </c>
      <c r="I1476">
        <v>0.78934065899999994</v>
      </c>
      <c r="J1476">
        <v>0.92686415700000002</v>
      </c>
      <c r="K1476">
        <v>1.2436329070000001</v>
      </c>
      <c r="L1476">
        <v>0.72366792499999999</v>
      </c>
      <c r="M1476">
        <v>0.70183942200000005</v>
      </c>
      <c r="N1476">
        <v>24.375684329999999</v>
      </c>
      <c r="O1476">
        <v>23.049886109999999</v>
      </c>
      <c r="P1476">
        <v>1.2950009060000001</v>
      </c>
      <c r="Q1476">
        <v>1.1587773240000001</v>
      </c>
      <c r="R1476">
        <v>1.6483818720000001</v>
      </c>
      <c r="S1476">
        <v>1.9921086649999999</v>
      </c>
      <c r="T1476">
        <v>0.38888888900000002</v>
      </c>
      <c r="U1476">
        <v>0.12962963</v>
      </c>
      <c r="V1476">
        <v>0.46666666699999998</v>
      </c>
      <c r="W1476">
        <v>0.2</v>
      </c>
      <c r="X1476">
        <v>0.33333333300000001</v>
      </c>
      <c r="Y1476">
        <v>8.3333332999999996E-2</v>
      </c>
      <c r="Z1476">
        <v>-21</v>
      </c>
      <c r="AA1476" s="5" t="s">
        <v>195</v>
      </c>
      <c r="AB1476">
        <v>-14</v>
      </c>
      <c r="AC1476">
        <v>-28</v>
      </c>
      <c r="AD1476" s="5" t="s">
        <v>196</v>
      </c>
      <c r="AE1476">
        <v>-25</v>
      </c>
      <c r="AF1476">
        <v>-11</v>
      </c>
      <c r="AG1476">
        <v>-25</v>
      </c>
      <c r="AH1476">
        <v>-10</v>
      </c>
      <c r="AI1476">
        <v>-24</v>
      </c>
      <c r="AJ1476">
        <v>-9</v>
      </c>
      <c r="AK1476">
        <v>-23</v>
      </c>
      <c r="AL1476">
        <v>-8</v>
      </c>
      <c r="AM1476">
        <v>-22</v>
      </c>
      <c r="AN1476">
        <v>-7</v>
      </c>
      <c r="AO1476">
        <v>-21</v>
      </c>
      <c r="AP1476">
        <v>-6</v>
      </c>
      <c r="AQ1476">
        <v>-20</v>
      </c>
      <c r="AR1476">
        <v>-3.5</v>
      </c>
      <c r="AS1476">
        <v>-17.5</v>
      </c>
      <c r="AT1476">
        <v>-3.5</v>
      </c>
      <c r="AU1476">
        <v>-17.5</v>
      </c>
      <c r="AV1476">
        <v>-1</v>
      </c>
      <c r="AW1476">
        <v>-15</v>
      </c>
      <c r="AX1476">
        <v>-1</v>
      </c>
      <c r="AY1476">
        <v>-15</v>
      </c>
      <c r="AZ1476">
        <v>-1</v>
      </c>
      <c r="BA1476">
        <v>-15</v>
      </c>
      <c r="BB1476">
        <v>0</v>
      </c>
      <c r="BC1476">
        <v>-14</v>
      </c>
      <c r="BD1476">
        <v>4</v>
      </c>
      <c r="BE1476">
        <v>-10</v>
      </c>
      <c r="BF1476">
        <v>4</v>
      </c>
      <c r="BG1476">
        <v>-10</v>
      </c>
      <c r="BH1476">
        <v>6</v>
      </c>
      <c r="BI1476">
        <v>-8</v>
      </c>
      <c r="BJ1476">
        <v>11</v>
      </c>
      <c r="BK1476">
        <v>-3</v>
      </c>
      <c r="BL1476">
        <v>14</v>
      </c>
      <c r="BM1476">
        <v>0</v>
      </c>
      <c r="BN1476">
        <v>0</v>
      </c>
      <c r="BO1476">
        <v>-50</v>
      </c>
      <c r="BP1476">
        <v>-2</v>
      </c>
      <c r="BQ1476">
        <v>-4</v>
      </c>
      <c r="BR1476">
        <v>0</v>
      </c>
      <c r="BS1476">
        <v>-3</v>
      </c>
      <c r="BT1476">
        <v>-2</v>
      </c>
      <c r="BU1476">
        <v>-2</v>
      </c>
      <c r="BV1476">
        <v>-1</v>
      </c>
      <c r="BW1476">
        <v>-3</v>
      </c>
      <c r="BX1476">
        <v>0</v>
      </c>
      <c r="BY1476">
        <v>-2</v>
      </c>
      <c r="BZ1476">
        <v>-1</v>
      </c>
      <c r="CA1476">
        <v>-3</v>
      </c>
      <c r="CB1476">
        <v>-2</v>
      </c>
      <c r="CC1476">
        <v>0</v>
      </c>
      <c r="CD1476">
        <v>0</v>
      </c>
      <c r="CE1476">
        <v>-2</v>
      </c>
      <c r="CF1476">
        <v>0</v>
      </c>
      <c r="CG1476">
        <v>0</v>
      </c>
      <c r="CH1476">
        <v>0</v>
      </c>
      <c r="CI1476">
        <v>0</v>
      </c>
      <c r="CJ1476">
        <v>-1</v>
      </c>
      <c r="CK1476">
        <v>0</v>
      </c>
      <c r="CL1476">
        <v>0</v>
      </c>
      <c r="CM1476">
        <v>4</v>
      </c>
      <c r="CN1476">
        <v>2</v>
      </c>
      <c r="CO1476">
        <v>0</v>
      </c>
      <c r="CP1476">
        <v>0</v>
      </c>
      <c r="CQ1476">
        <v>-2</v>
      </c>
      <c r="CR1476">
        <v>0</v>
      </c>
      <c r="CS1476">
        <v>-3</v>
      </c>
      <c r="CT1476">
        <v>1</v>
      </c>
      <c r="CU1476">
        <v>-1</v>
      </c>
      <c r="CV1476">
        <v>0</v>
      </c>
      <c r="CW1476">
        <v>-1</v>
      </c>
      <c r="CX1476">
        <v>1</v>
      </c>
      <c r="CY1476">
        <v>0</v>
      </c>
      <c r="CZ1476">
        <v>2</v>
      </c>
      <c r="DA1476">
        <v>0</v>
      </c>
      <c r="DB1476">
        <v>-31</v>
      </c>
      <c r="DC1476">
        <v>-62</v>
      </c>
      <c r="DD1476">
        <v>-17</v>
      </c>
      <c r="DE1476">
        <v>-48</v>
      </c>
      <c r="DF1476">
        <v>-17</v>
      </c>
      <c r="DG1476">
        <v>-48</v>
      </c>
      <c r="DH1476">
        <v>-11</v>
      </c>
      <c r="DI1476">
        <v>-42</v>
      </c>
      <c r="DJ1476">
        <v>-10</v>
      </c>
      <c r="DK1476">
        <v>-41</v>
      </c>
      <c r="DL1476">
        <v>-11</v>
      </c>
      <c r="DM1476">
        <v>-42</v>
      </c>
      <c r="DN1476">
        <v>-12</v>
      </c>
      <c r="DO1476">
        <v>-43</v>
      </c>
      <c r="DP1476">
        <v>-13</v>
      </c>
      <c r="DQ1476">
        <v>-44</v>
      </c>
      <c r="DR1476">
        <v>-7</v>
      </c>
      <c r="DS1476">
        <v>-38</v>
      </c>
      <c r="DT1476">
        <v>-7</v>
      </c>
      <c r="DU1476">
        <v>-38</v>
      </c>
      <c r="DV1476">
        <v>-7</v>
      </c>
      <c r="DW1476">
        <v>-38</v>
      </c>
      <c r="DX1476">
        <v>-7</v>
      </c>
      <c r="DY1476">
        <v>-38</v>
      </c>
      <c r="DZ1476">
        <v>-1</v>
      </c>
      <c r="EA1476">
        <v>-32</v>
      </c>
      <c r="EB1476">
        <v>5</v>
      </c>
      <c r="EC1476">
        <v>-26</v>
      </c>
      <c r="ED1476">
        <v>0</v>
      </c>
      <c r="EE1476">
        <v>-31</v>
      </c>
      <c r="EF1476">
        <v>5</v>
      </c>
      <c r="EG1476">
        <v>-26</v>
      </c>
      <c r="EH1476">
        <v>12</v>
      </c>
      <c r="EI1476">
        <v>-19</v>
      </c>
      <c r="EJ1476">
        <v>13</v>
      </c>
      <c r="EK1476">
        <v>-18</v>
      </c>
      <c r="EL1476">
        <v>17</v>
      </c>
      <c r="EM1476">
        <v>-14</v>
      </c>
      <c r="EN1476">
        <v>31</v>
      </c>
      <c r="EO1476">
        <v>0</v>
      </c>
      <c r="EP1476">
        <v>129.52193020000001</v>
      </c>
      <c r="EQ1476">
        <v>134.63277590000001</v>
      </c>
      <c r="ER1476">
        <v>85.474003150000001</v>
      </c>
      <c r="ES1476">
        <v>87.370370210000004</v>
      </c>
      <c r="ET1476">
        <v>141.0666473</v>
      </c>
      <c r="EU1476">
        <v>162.07907299999999</v>
      </c>
      <c r="EV1476">
        <v>83.52893933</v>
      </c>
      <c r="EW1476">
        <v>86.160568310000002</v>
      </c>
      <c r="EX1476">
        <v>43.670175960000002</v>
      </c>
      <c r="EY1476">
        <v>52.759679319999996</v>
      </c>
      <c r="EZ1476">
        <v>59.368406489999998</v>
      </c>
      <c r="FA1476">
        <v>64.245042150000003</v>
      </c>
      <c r="FB1476">
        <v>6.50390566</v>
      </c>
      <c r="FC1476">
        <v>7.4557556460000001</v>
      </c>
      <c r="FD1476">
        <v>22.766105809999999</v>
      </c>
      <c r="FE1476">
        <v>23.73742975</v>
      </c>
      <c r="FF1476">
        <v>6.4437617999999999</v>
      </c>
      <c r="FG1476">
        <v>6.0626336289999996</v>
      </c>
      <c r="FH1476">
        <v>2.5476893399999998</v>
      </c>
      <c r="FI1476">
        <v>1.1755935959999999</v>
      </c>
      <c r="FJ1476">
        <v>29.014431380000001</v>
      </c>
      <c r="FK1476">
        <v>35.233015600000002</v>
      </c>
      <c r="FL1476">
        <v>9.8124964440000007</v>
      </c>
      <c r="FM1476">
        <v>9.4494757810000003</v>
      </c>
      <c r="FN1476">
        <v>0</v>
      </c>
      <c r="FO1476">
        <v>0</v>
      </c>
      <c r="FP1476">
        <v>3</v>
      </c>
      <c r="FQ1476">
        <v>1</v>
      </c>
      <c r="FR1476">
        <f>12/15</f>
        <v>0.8</v>
      </c>
      <c r="FS1476" t="s">
        <v>45</v>
      </c>
      <c r="FT1476">
        <v>1</v>
      </c>
      <c r="FU1476">
        <v>1</v>
      </c>
      <c r="FV1476">
        <v>2</v>
      </c>
      <c r="FW1476">
        <v>0</v>
      </c>
      <c r="FX1476">
        <v>1</v>
      </c>
    </row>
    <row r="1477" spans="1:180" x14ac:dyDescent="0.3">
      <c r="A1477" s="7" t="s">
        <v>63</v>
      </c>
      <c r="B1477" s="7" t="s">
        <v>76</v>
      </c>
      <c r="C1477" t="s">
        <v>52</v>
      </c>
      <c r="D1477">
        <v>19</v>
      </c>
      <c r="E1477">
        <v>3</v>
      </c>
      <c r="F1477">
        <v>1.0282352939999999</v>
      </c>
      <c r="G1477">
        <v>1.2154285709999999</v>
      </c>
      <c r="H1477">
        <v>0.70270588199999995</v>
      </c>
      <c r="I1477">
        <v>0.67679999999999996</v>
      </c>
      <c r="J1477">
        <v>1.570158766</v>
      </c>
      <c r="K1477">
        <v>1.2387696290000001</v>
      </c>
      <c r="L1477">
        <v>1.398999772</v>
      </c>
      <c r="M1477">
        <v>1.124665555</v>
      </c>
      <c r="N1477">
        <v>20.728283810000001</v>
      </c>
      <c r="O1477">
        <v>20.048471859999999</v>
      </c>
      <c r="P1477">
        <v>2.0878201619999999</v>
      </c>
      <c r="Q1477">
        <v>1.7890290740000001</v>
      </c>
      <c r="R1477">
        <v>0.99730601799999996</v>
      </c>
      <c r="S1477">
        <v>1.182713796</v>
      </c>
      <c r="T1477">
        <v>0.64814814799999998</v>
      </c>
      <c r="U1477">
        <v>0.592592593</v>
      </c>
      <c r="V1477">
        <v>0.46666666699999998</v>
      </c>
      <c r="W1477">
        <v>0.26666666700000002</v>
      </c>
      <c r="X1477">
        <v>0.81481481499999997</v>
      </c>
      <c r="Y1477">
        <v>0.62962963000000005</v>
      </c>
      <c r="Z1477">
        <v>-7</v>
      </c>
      <c r="AA1477" s="5" t="s">
        <v>215</v>
      </c>
      <c r="AB1477">
        <v>0</v>
      </c>
      <c r="AC1477">
        <v>-3</v>
      </c>
      <c r="AD1477" s="5" t="s">
        <v>373</v>
      </c>
      <c r="AE1477">
        <v>0</v>
      </c>
      <c r="AF1477">
        <v>3</v>
      </c>
      <c r="AG1477">
        <v>0</v>
      </c>
      <c r="AH1477">
        <v>4</v>
      </c>
      <c r="AI1477">
        <v>1</v>
      </c>
      <c r="AJ1477">
        <v>5</v>
      </c>
      <c r="AK1477">
        <v>2</v>
      </c>
      <c r="AL1477">
        <v>6</v>
      </c>
      <c r="AM1477">
        <v>3</v>
      </c>
      <c r="AN1477">
        <v>7</v>
      </c>
      <c r="AO1477">
        <v>4</v>
      </c>
      <c r="AP1477">
        <v>8</v>
      </c>
      <c r="AQ1477">
        <v>5</v>
      </c>
      <c r="AR1477">
        <v>10.5</v>
      </c>
      <c r="AS1477">
        <v>7.5</v>
      </c>
      <c r="AT1477">
        <v>10.5</v>
      </c>
      <c r="AU1477">
        <v>7.5</v>
      </c>
      <c r="AV1477">
        <v>13</v>
      </c>
      <c r="AW1477">
        <v>10</v>
      </c>
      <c r="AX1477">
        <v>13</v>
      </c>
      <c r="AY1477">
        <v>10</v>
      </c>
      <c r="AZ1477">
        <v>13</v>
      </c>
      <c r="BA1477">
        <v>10</v>
      </c>
      <c r="BB1477">
        <v>14</v>
      </c>
      <c r="BC1477">
        <v>11</v>
      </c>
      <c r="BD1477">
        <v>18</v>
      </c>
      <c r="BE1477">
        <v>15</v>
      </c>
      <c r="BF1477">
        <v>18</v>
      </c>
      <c r="BG1477">
        <v>15</v>
      </c>
      <c r="BH1477">
        <v>20</v>
      </c>
      <c r="BI1477">
        <v>17</v>
      </c>
      <c r="BJ1477">
        <v>25</v>
      </c>
      <c r="BK1477">
        <v>22</v>
      </c>
      <c r="BL1477">
        <v>28</v>
      </c>
      <c r="BM1477">
        <v>25</v>
      </c>
      <c r="BN1477">
        <v>0</v>
      </c>
      <c r="BO1477">
        <v>-1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-50</v>
      </c>
      <c r="BV1477">
        <v>-1</v>
      </c>
      <c r="BW1477">
        <v>1</v>
      </c>
      <c r="BX1477">
        <v>0</v>
      </c>
      <c r="BY1477">
        <v>-1</v>
      </c>
      <c r="BZ1477">
        <v>-2</v>
      </c>
      <c r="CA1477">
        <v>1</v>
      </c>
      <c r="CB1477">
        <v>1</v>
      </c>
      <c r="CC1477">
        <v>-1</v>
      </c>
      <c r="CD1477">
        <v>3</v>
      </c>
      <c r="CE1477">
        <v>2</v>
      </c>
      <c r="CF1477">
        <v>0</v>
      </c>
      <c r="CG1477">
        <v>0</v>
      </c>
      <c r="CH1477">
        <v>0</v>
      </c>
      <c r="CI1477">
        <v>0</v>
      </c>
      <c r="CJ1477">
        <v>1</v>
      </c>
      <c r="CK1477">
        <v>0</v>
      </c>
      <c r="CL1477">
        <v>1</v>
      </c>
      <c r="CM1477">
        <v>3</v>
      </c>
      <c r="CN1477">
        <v>2</v>
      </c>
      <c r="CO1477">
        <v>2</v>
      </c>
      <c r="CP1477">
        <v>2</v>
      </c>
      <c r="CQ1477">
        <v>0</v>
      </c>
      <c r="CR1477">
        <v>1</v>
      </c>
      <c r="CS1477">
        <v>0</v>
      </c>
      <c r="CT1477">
        <v>1</v>
      </c>
      <c r="CU1477">
        <v>1</v>
      </c>
      <c r="CV1477">
        <v>0</v>
      </c>
      <c r="CW1477">
        <v>4</v>
      </c>
      <c r="CX1477">
        <v>50</v>
      </c>
      <c r="CY1477">
        <v>1</v>
      </c>
      <c r="CZ1477">
        <v>4</v>
      </c>
      <c r="DA1477">
        <v>3</v>
      </c>
      <c r="DB1477">
        <v>-14</v>
      </c>
      <c r="DC1477">
        <v>-14</v>
      </c>
      <c r="DD1477">
        <v>0</v>
      </c>
      <c r="DE1477">
        <v>0</v>
      </c>
      <c r="DF1477">
        <v>0</v>
      </c>
      <c r="DG1477">
        <v>0</v>
      </c>
      <c r="DH1477">
        <v>6</v>
      </c>
      <c r="DI1477">
        <v>6</v>
      </c>
      <c r="DJ1477">
        <v>7</v>
      </c>
      <c r="DK1477">
        <v>7</v>
      </c>
      <c r="DL1477">
        <v>6</v>
      </c>
      <c r="DM1477">
        <v>6</v>
      </c>
      <c r="DN1477">
        <v>5</v>
      </c>
      <c r="DO1477">
        <v>5</v>
      </c>
      <c r="DP1477">
        <v>4</v>
      </c>
      <c r="DQ1477">
        <v>4</v>
      </c>
      <c r="DR1477">
        <v>10</v>
      </c>
      <c r="DS1477">
        <v>10</v>
      </c>
      <c r="DT1477">
        <v>10</v>
      </c>
      <c r="DU1477">
        <v>10</v>
      </c>
      <c r="DV1477">
        <v>10</v>
      </c>
      <c r="DW1477">
        <v>10</v>
      </c>
      <c r="DX1477">
        <v>10</v>
      </c>
      <c r="DY1477">
        <v>10</v>
      </c>
      <c r="DZ1477">
        <v>16</v>
      </c>
      <c r="EA1477">
        <v>16</v>
      </c>
      <c r="EB1477">
        <v>22</v>
      </c>
      <c r="EC1477">
        <v>22</v>
      </c>
      <c r="ED1477">
        <v>17</v>
      </c>
      <c r="EE1477">
        <v>17</v>
      </c>
      <c r="EF1477">
        <v>22</v>
      </c>
      <c r="EG1477">
        <v>22</v>
      </c>
      <c r="EH1477">
        <v>29</v>
      </c>
      <c r="EI1477">
        <v>29</v>
      </c>
      <c r="EJ1477">
        <v>30</v>
      </c>
      <c r="EK1477">
        <v>30</v>
      </c>
      <c r="EL1477">
        <v>34</v>
      </c>
      <c r="EM1477">
        <v>34</v>
      </c>
      <c r="EN1477">
        <v>48</v>
      </c>
      <c r="EO1477">
        <v>48</v>
      </c>
      <c r="EP1477">
        <v>206.4225232</v>
      </c>
      <c r="EQ1477">
        <v>201.65046530000001</v>
      </c>
      <c r="ER1477">
        <v>88.320890500000004</v>
      </c>
      <c r="ES1477">
        <v>89.316607849999997</v>
      </c>
      <c r="ET1477">
        <v>203.76748079999999</v>
      </c>
      <c r="EU1477">
        <v>253.4464006</v>
      </c>
      <c r="EV1477">
        <v>87.021988059999998</v>
      </c>
      <c r="EW1477">
        <v>89.451607789999997</v>
      </c>
      <c r="EX1477">
        <v>55.2004035</v>
      </c>
      <c r="EY1477">
        <v>80.481546179999995</v>
      </c>
      <c r="EZ1477">
        <v>67.063893660000005</v>
      </c>
      <c r="FA1477">
        <v>72.232334449999996</v>
      </c>
      <c r="FB1477">
        <v>12.301816820000001</v>
      </c>
      <c r="FC1477">
        <v>11.122693160000001</v>
      </c>
      <c r="FD1477">
        <v>36.540326589999999</v>
      </c>
      <c r="FE1477">
        <v>36.687433550000002</v>
      </c>
      <c r="FF1477">
        <v>11.51706997</v>
      </c>
      <c r="FG1477">
        <v>6.9816225449999996</v>
      </c>
      <c r="FH1477">
        <v>2.5618322500000001</v>
      </c>
      <c r="FI1477">
        <v>2.1531026780000002</v>
      </c>
      <c r="FJ1477">
        <v>33.806154339999999</v>
      </c>
      <c r="FK1477">
        <v>33.890561929999997</v>
      </c>
      <c r="FL1477">
        <v>14.53573738</v>
      </c>
      <c r="FM1477">
        <v>11.50365605</v>
      </c>
      <c r="FN1477">
        <v>0</v>
      </c>
      <c r="FO1477">
        <v>0</v>
      </c>
      <c r="FP1477">
        <v>1</v>
      </c>
      <c r="FQ1477">
        <v>1</v>
      </c>
      <c r="FR1477">
        <f>9/12</f>
        <v>0.75</v>
      </c>
      <c r="FS1477">
        <v>1</v>
      </c>
      <c r="FT1477">
        <v>1</v>
      </c>
      <c r="FU1477">
        <v>0</v>
      </c>
      <c r="FV1477" t="s">
        <v>45</v>
      </c>
      <c r="FW1477">
        <v>0</v>
      </c>
      <c r="FX1477">
        <v>0</v>
      </c>
    </row>
    <row r="1478" spans="1:180" x14ac:dyDescent="0.3">
      <c r="A1478" s="7" t="s">
        <v>89</v>
      </c>
      <c r="B1478" s="7" t="s">
        <v>84</v>
      </c>
      <c r="C1478" t="s">
        <v>55</v>
      </c>
      <c r="D1478">
        <v>21</v>
      </c>
      <c r="E1478">
        <v>3</v>
      </c>
      <c r="F1478">
        <v>1.350666667</v>
      </c>
      <c r="G1478">
        <v>0.66093333300000001</v>
      </c>
      <c r="H1478">
        <v>0.61866666699999995</v>
      </c>
      <c r="I1478">
        <v>0.83313333300000003</v>
      </c>
      <c r="J1478">
        <v>0.85254012800000001</v>
      </c>
      <c r="K1478">
        <v>1.1932763399999999</v>
      </c>
      <c r="L1478">
        <v>0.39827707600000001</v>
      </c>
      <c r="M1478">
        <v>0.95124040499999996</v>
      </c>
      <c r="N1478">
        <v>17.585463560000001</v>
      </c>
      <c r="O1478">
        <v>16.10019307</v>
      </c>
      <c r="P1478">
        <v>1.1029212779999999</v>
      </c>
      <c r="Q1478">
        <v>1.414919075</v>
      </c>
      <c r="R1478">
        <v>1.556390986</v>
      </c>
      <c r="S1478">
        <v>1.0076379129999999</v>
      </c>
      <c r="T1478">
        <v>0.33333333300000001</v>
      </c>
      <c r="U1478">
        <v>0.63157894699999995</v>
      </c>
      <c r="V1478">
        <v>0.33333333300000001</v>
      </c>
      <c r="W1478">
        <v>0.66666666699999999</v>
      </c>
      <c r="X1478">
        <v>0.233333333</v>
      </c>
      <c r="Y1478">
        <v>0.56666666700000001</v>
      </c>
      <c r="Z1478">
        <v>-27</v>
      </c>
      <c r="AA1478" s="5" t="s">
        <v>196</v>
      </c>
      <c r="AB1478">
        <v>-20</v>
      </c>
      <c r="AC1478">
        <v>-4</v>
      </c>
      <c r="AD1478" s="5" t="s">
        <v>220</v>
      </c>
      <c r="AE1478">
        <v>-1</v>
      </c>
      <c r="AF1478">
        <v>-16</v>
      </c>
      <c r="AG1478">
        <v>0</v>
      </c>
      <c r="AH1478">
        <v>-14</v>
      </c>
      <c r="AI1478">
        <v>2</v>
      </c>
      <c r="AJ1478">
        <v>-11</v>
      </c>
      <c r="AK1478">
        <v>5</v>
      </c>
      <c r="AL1478">
        <v>-8</v>
      </c>
      <c r="AM1478">
        <v>8</v>
      </c>
      <c r="AN1478">
        <v>-7</v>
      </c>
      <c r="AO1478">
        <v>9</v>
      </c>
      <c r="AP1478">
        <v>-4</v>
      </c>
      <c r="AQ1478">
        <v>12</v>
      </c>
      <c r="AR1478">
        <v>-4</v>
      </c>
      <c r="AS1478">
        <v>12</v>
      </c>
      <c r="AT1478">
        <v>-4</v>
      </c>
      <c r="AU1478">
        <v>12</v>
      </c>
      <c r="AV1478">
        <v>-3</v>
      </c>
      <c r="AW1478">
        <v>13</v>
      </c>
      <c r="AX1478">
        <v>-3</v>
      </c>
      <c r="AY1478">
        <v>13</v>
      </c>
      <c r="AZ1478">
        <v>0</v>
      </c>
      <c r="BA1478">
        <v>16</v>
      </c>
      <c r="BB1478">
        <v>0</v>
      </c>
      <c r="BC1478">
        <v>16</v>
      </c>
      <c r="BD1478">
        <v>0</v>
      </c>
      <c r="BE1478">
        <v>16</v>
      </c>
      <c r="BF1478">
        <v>1</v>
      </c>
      <c r="BG1478">
        <v>17</v>
      </c>
      <c r="BH1478">
        <v>2</v>
      </c>
      <c r="BI1478">
        <v>18</v>
      </c>
      <c r="BJ1478">
        <v>3</v>
      </c>
      <c r="BK1478">
        <v>19</v>
      </c>
      <c r="BL1478">
        <v>7</v>
      </c>
      <c r="BM1478">
        <v>23</v>
      </c>
      <c r="BN1478">
        <v>-1</v>
      </c>
      <c r="BO1478">
        <v>-2</v>
      </c>
      <c r="BP1478">
        <v>-2</v>
      </c>
      <c r="BQ1478">
        <v>-1</v>
      </c>
      <c r="BR1478">
        <v>0</v>
      </c>
      <c r="BS1478">
        <v>0</v>
      </c>
      <c r="BT1478">
        <v>1</v>
      </c>
      <c r="BU1478">
        <v>0</v>
      </c>
      <c r="BV1478">
        <v>-1</v>
      </c>
      <c r="BW1478">
        <v>2</v>
      </c>
      <c r="BX1478">
        <v>0</v>
      </c>
      <c r="BY1478">
        <v>1</v>
      </c>
      <c r="BZ1478">
        <v>2</v>
      </c>
      <c r="CA1478">
        <v>-1</v>
      </c>
      <c r="CB1478">
        <v>2</v>
      </c>
      <c r="CC1478">
        <v>0</v>
      </c>
      <c r="CD1478">
        <v>-1</v>
      </c>
      <c r="CE1478">
        <v>-1</v>
      </c>
      <c r="CF1478">
        <v>50</v>
      </c>
      <c r="CG1478">
        <v>2</v>
      </c>
      <c r="CH1478">
        <v>-2</v>
      </c>
      <c r="CI1478">
        <v>50</v>
      </c>
      <c r="CJ1478">
        <v>-1</v>
      </c>
      <c r="CK1478">
        <v>1</v>
      </c>
      <c r="CL1478">
        <v>0</v>
      </c>
      <c r="CM1478">
        <v>1</v>
      </c>
      <c r="CN1478">
        <v>0</v>
      </c>
      <c r="CO1478">
        <v>1</v>
      </c>
      <c r="CP1478">
        <v>0</v>
      </c>
      <c r="CQ1478">
        <v>-1</v>
      </c>
      <c r="CR1478">
        <v>1</v>
      </c>
      <c r="CS1478">
        <v>0</v>
      </c>
      <c r="CT1478">
        <v>0</v>
      </c>
      <c r="CU1478">
        <v>1</v>
      </c>
      <c r="CV1478">
        <v>-1</v>
      </c>
      <c r="CW1478">
        <v>1</v>
      </c>
      <c r="CX1478">
        <v>-1</v>
      </c>
      <c r="CY1478">
        <v>0</v>
      </c>
      <c r="CZ1478">
        <v>0</v>
      </c>
      <c r="DA1478">
        <v>1</v>
      </c>
      <c r="DB1478">
        <v>-32</v>
      </c>
      <c r="DC1478">
        <v>-18</v>
      </c>
      <c r="DD1478">
        <v>-22</v>
      </c>
      <c r="DE1478">
        <v>-8</v>
      </c>
      <c r="DF1478">
        <v>-26</v>
      </c>
      <c r="DG1478">
        <v>-12</v>
      </c>
      <c r="DH1478">
        <v>-14</v>
      </c>
      <c r="DI1478">
        <v>0</v>
      </c>
      <c r="DJ1478">
        <v>-13</v>
      </c>
      <c r="DK1478">
        <v>1</v>
      </c>
      <c r="DL1478">
        <v>-17</v>
      </c>
      <c r="DM1478">
        <v>-3</v>
      </c>
      <c r="DN1478">
        <v>6</v>
      </c>
      <c r="DO1478">
        <v>20</v>
      </c>
      <c r="DP1478">
        <v>4</v>
      </c>
      <c r="DQ1478">
        <v>18</v>
      </c>
      <c r="DR1478">
        <v>-7</v>
      </c>
      <c r="DS1478">
        <v>7</v>
      </c>
      <c r="DT1478">
        <v>3</v>
      </c>
      <c r="DU1478">
        <v>17</v>
      </c>
      <c r="DV1478">
        <v>6</v>
      </c>
      <c r="DW1478">
        <v>20</v>
      </c>
      <c r="DX1478">
        <v>-3</v>
      </c>
      <c r="DY1478">
        <v>11</v>
      </c>
      <c r="DZ1478">
        <v>2</v>
      </c>
      <c r="EA1478">
        <v>16</v>
      </c>
      <c r="EB1478">
        <v>-1</v>
      </c>
      <c r="EC1478">
        <v>13</v>
      </c>
      <c r="ED1478">
        <v>0</v>
      </c>
      <c r="EE1478">
        <v>14</v>
      </c>
      <c r="EF1478">
        <v>5</v>
      </c>
      <c r="EG1478">
        <v>19</v>
      </c>
      <c r="EH1478">
        <v>6</v>
      </c>
      <c r="EI1478">
        <v>20</v>
      </c>
      <c r="EJ1478">
        <v>7</v>
      </c>
      <c r="EK1478">
        <v>21</v>
      </c>
      <c r="EL1478">
        <v>5</v>
      </c>
      <c r="EM1478">
        <v>19</v>
      </c>
      <c r="EN1478">
        <v>11</v>
      </c>
      <c r="EO1478">
        <v>25</v>
      </c>
      <c r="EP1478">
        <v>100.92932329999999</v>
      </c>
      <c r="EQ1478">
        <v>175.81480239999999</v>
      </c>
      <c r="ER1478">
        <v>82.190151029999996</v>
      </c>
      <c r="ES1478">
        <v>90.188471109999995</v>
      </c>
      <c r="ET1478">
        <v>103.3938388</v>
      </c>
      <c r="EU1478">
        <v>203.78785479999999</v>
      </c>
      <c r="EV1478">
        <v>77.790665579999995</v>
      </c>
      <c r="EW1478">
        <v>88.714038099999996</v>
      </c>
      <c r="EX1478">
        <v>45.558646869999997</v>
      </c>
      <c r="EY1478">
        <v>72.697627609999998</v>
      </c>
      <c r="EZ1478">
        <v>53.549854590000002</v>
      </c>
      <c r="FA1478">
        <v>70.508327019999996</v>
      </c>
      <c r="FB1478">
        <v>6.7219962530000004</v>
      </c>
      <c r="FC1478">
        <v>10.03725528</v>
      </c>
      <c r="FD1478">
        <v>23.75813428</v>
      </c>
      <c r="FE1478">
        <v>32.872998320000001</v>
      </c>
      <c r="FF1478">
        <v>5.5604997120000004</v>
      </c>
      <c r="FG1478">
        <v>11.78633101</v>
      </c>
      <c r="FH1478">
        <v>2.306041558</v>
      </c>
      <c r="FI1478">
        <v>3.9735938239999999</v>
      </c>
      <c r="FJ1478">
        <v>32.000687919999997</v>
      </c>
      <c r="FK1478">
        <v>33.292012649999997</v>
      </c>
      <c r="FL1478">
        <v>11.10794471</v>
      </c>
      <c r="FM1478">
        <v>11.552728569999999</v>
      </c>
      <c r="FN1478">
        <v>0</v>
      </c>
      <c r="FO1478">
        <v>0</v>
      </c>
      <c r="FP1478">
        <v>1</v>
      </c>
      <c r="FQ1478">
        <v>0</v>
      </c>
      <c r="FR1478">
        <f>7/14</f>
        <v>0.5</v>
      </c>
      <c r="FS1478">
        <v>2</v>
      </c>
      <c r="FT1478">
        <v>0</v>
      </c>
      <c r="FU1478">
        <v>2</v>
      </c>
      <c r="FV1478">
        <v>2</v>
      </c>
      <c r="FW1478">
        <v>0</v>
      </c>
      <c r="FX1478">
        <v>1</v>
      </c>
    </row>
    <row r="1479" spans="1:180" x14ac:dyDescent="0.3">
      <c r="A1479" s="7" t="s">
        <v>95</v>
      </c>
      <c r="B1479" s="7" t="s">
        <v>54</v>
      </c>
      <c r="C1479" t="s">
        <v>55</v>
      </c>
      <c r="D1479">
        <v>21</v>
      </c>
      <c r="E1479">
        <v>3</v>
      </c>
      <c r="F1479">
        <v>0.65597222200000005</v>
      </c>
      <c r="G1479">
        <v>1.4321428570000001</v>
      </c>
      <c r="H1479">
        <v>0.79480555600000002</v>
      </c>
      <c r="I1479">
        <v>0.73817142899999999</v>
      </c>
      <c r="J1479">
        <v>1.5983477859999999</v>
      </c>
      <c r="K1479">
        <v>1.1985520359999999</v>
      </c>
      <c r="L1479">
        <v>1.388465949</v>
      </c>
      <c r="M1479">
        <v>0.57802743700000003</v>
      </c>
      <c r="N1479">
        <v>17.299168040000001</v>
      </c>
      <c r="O1479">
        <v>17.344948479999999</v>
      </c>
      <c r="P1479">
        <v>1.868475324</v>
      </c>
      <c r="Q1479">
        <v>1.3118454799999999</v>
      </c>
      <c r="R1479">
        <v>0.69764150000000003</v>
      </c>
      <c r="S1479">
        <v>1.4754360870000001</v>
      </c>
      <c r="T1479">
        <v>0.70175438599999995</v>
      </c>
      <c r="U1479">
        <v>0.40350877200000002</v>
      </c>
      <c r="V1479">
        <v>0.73333333300000003</v>
      </c>
      <c r="W1479">
        <v>0.53333333299999997</v>
      </c>
      <c r="X1479">
        <v>0.75</v>
      </c>
      <c r="Y1479">
        <v>0.233333333</v>
      </c>
      <c r="Z1479">
        <v>-7</v>
      </c>
      <c r="AA1479" s="5" t="s">
        <v>213</v>
      </c>
      <c r="AB1479">
        <v>0</v>
      </c>
      <c r="AC1479">
        <v>-17</v>
      </c>
      <c r="AD1479" s="5" t="s">
        <v>373</v>
      </c>
      <c r="AE1479">
        <v>-14</v>
      </c>
      <c r="AF1479">
        <v>4</v>
      </c>
      <c r="AG1479">
        <v>-13</v>
      </c>
      <c r="AH1479">
        <v>6</v>
      </c>
      <c r="AI1479">
        <v>-11</v>
      </c>
      <c r="AJ1479">
        <v>9</v>
      </c>
      <c r="AK1479">
        <v>-8</v>
      </c>
      <c r="AL1479">
        <v>12</v>
      </c>
      <c r="AM1479">
        <v>-5</v>
      </c>
      <c r="AN1479">
        <v>13</v>
      </c>
      <c r="AO1479">
        <v>-4</v>
      </c>
      <c r="AP1479">
        <v>16</v>
      </c>
      <c r="AQ1479">
        <v>-1</v>
      </c>
      <c r="AR1479">
        <v>16</v>
      </c>
      <c r="AS1479">
        <v>-1</v>
      </c>
      <c r="AT1479">
        <v>16</v>
      </c>
      <c r="AU1479">
        <v>-1</v>
      </c>
      <c r="AV1479">
        <v>17</v>
      </c>
      <c r="AW1479">
        <v>0</v>
      </c>
      <c r="AX1479">
        <v>17</v>
      </c>
      <c r="AY1479">
        <v>0</v>
      </c>
      <c r="AZ1479">
        <v>20</v>
      </c>
      <c r="BA1479">
        <v>3</v>
      </c>
      <c r="BB1479">
        <v>20</v>
      </c>
      <c r="BC1479">
        <v>3</v>
      </c>
      <c r="BD1479">
        <v>20</v>
      </c>
      <c r="BE1479">
        <v>3</v>
      </c>
      <c r="BF1479">
        <v>21</v>
      </c>
      <c r="BG1479">
        <v>4</v>
      </c>
      <c r="BH1479">
        <v>22</v>
      </c>
      <c r="BI1479">
        <v>5</v>
      </c>
      <c r="BJ1479">
        <v>23</v>
      </c>
      <c r="BK1479">
        <v>6</v>
      </c>
      <c r="BL1479">
        <v>27</v>
      </c>
      <c r="BM1479">
        <v>10</v>
      </c>
      <c r="BN1479">
        <v>2</v>
      </c>
      <c r="BO1479">
        <v>0</v>
      </c>
      <c r="BP1479">
        <v>0</v>
      </c>
      <c r="BQ1479">
        <v>-2</v>
      </c>
      <c r="BR1479">
        <v>2</v>
      </c>
      <c r="BS1479">
        <v>-1</v>
      </c>
      <c r="BT1479">
        <v>1</v>
      </c>
      <c r="BU1479">
        <v>-1</v>
      </c>
      <c r="BV1479">
        <v>0</v>
      </c>
      <c r="BW1479">
        <v>-1</v>
      </c>
      <c r="BX1479">
        <v>0</v>
      </c>
      <c r="BY1479">
        <v>1</v>
      </c>
      <c r="BZ1479">
        <v>2</v>
      </c>
      <c r="CA1479">
        <v>0</v>
      </c>
      <c r="CB1479">
        <v>1</v>
      </c>
      <c r="CC1479">
        <v>1</v>
      </c>
      <c r="CD1479">
        <v>2</v>
      </c>
      <c r="CE1479">
        <v>-2</v>
      </c>
      <c r="CF1479">
        <v>2</v>
      </c>
      <c r="CG1479">
        <v>0</v>
      </c>
      <c r="CH1479">
        <v>-1</v>
      </c>
      <c r="CI1479">
        <v>0</v>
      </c>
      <c r="CJ1479">
        <v>2</v>
      </c>
      <c r="CK1479">
        <v>0</v>
      </c>
      <c r="CL1479">
        <v>0</v>
      </c>
      <c r="CM1479">
        <v>3</v>
      </c>
      <c r="CN1479">
        <v>-3</v>
      </c>
      <c r="CO1479">
        <v>-2</v>
      </c>
      <c r="CP1479">
        <v>2</v>
      </c>
      <c r="CQ1479">
        <v>1</v>
      </c>
      <c r="CR1479">
        <v>1</v>
      </c>
      <c r="CS1479">
        <v>-50</v>
      </c>
      <c r="CT1479">
        <v>0</v>
      </c>
      <c r="CU1479">
        <v>2</v>
      </c>
      <c r="CV1479">
        <v>50</v>
      </c>
      <c r="CW1479">
        <v>0</v>
      </c>
      <c r="CX1479">
        <v>0</v>
      </c>
      <c r="CY1479">
        <v>0</v>
      </c>
      <c r="CZ1479">
        <v>3</v>
      </c>
      <c r="DA1479">
        <v>0</v>
      </c>
      <c r="DB1479">
        <v>-10</v>
      </c>
      <c r="DC1479">
        <v>-29</v>
      </c>
      <c r="DD1479">
        <v>0</v>
      </c>
      <c r="DE1479">
        <v>-19</v>
      </c>
      <c r="DF1479">
        <v>-4</v>
      </c>
      <c r="DG1479">
        <v>-23</v>
      </c>
      <c r="DH1479">
        <v>8</v>
      </c>
      <c r="DI1479">
        <v>-11</v>
      </c>
      <c r="DJ1479">
        <v>9</v>
      </c>
      <c r="DK1479">
        <v>-10</v>
      </c>
      <c r="DL1479">
        <v>5</v>
      </c>
      <c r="DM1479">
        <v>-14</v>
      </c>
      <c r="DN1479">
        <v>28</v>
      </c>
      <c r="DO1479">
        <v>9</v>
      </c>
      <c r="DP1479">
        <v>26</v>
      </c>
      <c r="DQ1479">
        <v>7</v>
      </c>
      <c r="DR1479">
        <v>15</v>
      </c>
      <c r="DS1479">
        <v>-4</v>
      </c>
      <c r="DT1479">
        <v>25</v>
      </c>
      <c r="DU1479">
        <v>6</v>
      </c>
      <c r="DV1479">
        <v>28</v>
      </c>
      <c r="DW1479">
        <v>9</v>
      </c>
      <c r="DX1479">
        <v>19</v>
      </c>
      <c r="DY1479">
        <v>0</v>
      </c>
      <c r="DZ1479">
        <v>24</v>
      </c>
      <c r="EA1479">
        <v>5</v>
      </c>
      <c r="EB1479">
        <v>21</v>
      </c>
      <c r="EC1479">
        <v>2</v>
      </c>
      <c r="ED1479">
        <v>22</v>
      </c>
      <c r="EE1479">
        <v>3</v>
      </c>
      <c r="EF1479">
        <v>27</v>
      </c>
      <c r="EG1479">
        <v>8</v>
      </c>
      <c r="EH1479">
        <v>28</v>
      </c>
      <c r="EI1479">
        <v>9</v>
      </c>
      <c r="EJ1479">
        <v>29</v>
      </c>
      <c r="EK1479">
        <v>10</v>
      </c>
      <c r="EL1479">
        <v>27</v>
      </c>
      <c r="EM1479">
        <v>8</v>
      </c>
      <c r="EN1479">
        <v>33</v>
      </c>
      <c r="EO1479">
        <v>14</v>
      </c>
      <c r="EP1479">
        <v>235.96551349999999</v>
      </c>
      <c r="EQ1479">
        <v>131.69586240000001</v>
      </c>
      <c r="ER1479">
        <v>92.11620594</v>
      </c>
      <c r="ES1479">
        <v>88.315394220000002</v>
      </c>
      <c r="ET1479">
        <v>188.37913929999999</v>
      </c>
      <c r="EU1479">
        <v>136.2463722</v>
      </c>
      <c r="EV1479">
        <v>89.307955460000002</v>
      </c>
      <c r="EW1479">
        <v>86.595303340000001</v>
      </c>
      <c r="EX1479">
        <v>72.81654795</v>
      </c>
      <c r="EY1479">
        <v>46.340355879999997</v>
      </c>
      <c r="EZ1479">
        <v>74.062775810000005</v>
      </c>
      <c r="FA1479">
        <v>65.196825700000005</v>
      </c>
      <c r="FB1479">
        <v>11.66616907</v>
      </c>
      <c r="FC1479">
        <v>6.0376044689999997</v>
      </c>
      <c r="FD1479">
        <v>35.23892481</v>
      </c>
      <c r="FE1479">
        <v>23.217040440000002</v>
      </c>
      <c r="FF1479">
        <v>12.055023759999999</v>
      </c>
      <c r="FG1479">
        <v>5.7457971409999997</v>
      </c>
      <c r="FH1479">
        <v>2.8892892510000001</v>
      </c>
      <c r="FI1479">
        <v>1.5243116649999999</v>
      </c>
      <c r="FJ1479">
        <v>39.871189090000001</v>
      </c>
      <c r="FK1479">
        <v>33.507989559999999</v>
      </c>
      <c r="FL1479">
        <v>12.86311823</v>
      </c>
      <c r="FM1479">
        <v>10.28090976</v>
      </c>
      <c r="FN1479">
        <v>0</v>
      </c>
      <c r="FO1479">
        <v>0</v>
      </c>
      <c r="FP1479">
        <v>2</v>
      </c>
      <c r="FQ1479">
        <v>0</v>
      </c>
      <c r="FR1479">
        <f>9/15</f>
        <v>0.6</v>
      </c>
      <c r="FS1479">
        <v>2</v>
      </c>
      <c r="FT1479">
        <v>1</v>
      </c>
      <c r="FU1479">
        <v>2</v>
      </c>
      <c r="FV1479" t="s">
        <v>45</v>
      </c>
      <c r="FW1479">
        <v>1</v>
      </c>
      <c r="FX1479">
        <v>1</v>
      </c>
    </row>
    <row r="1480" spans="1:180" x14ac:dyDescent="0.3">
      <c r="A1480" s="7" t="s">
        <v>80</v>
      </c>
      <c r="B1480" s="7" t="s">
        <v>379</v>
      </c>
      <c r="C1480" t="s">
        <v>55</v>
      </c>
      <c r="D1480">
        <v>21</v>
      </c>
      <c r="E1480">
        <v>3</v>
      </c>
      <c r="F1480">
        <v>1.51978879</v>
      </c>
      <c r="G1480">
        <v>1.39</v>
      </c>
      <c r="H1480">
        <v>0.72317221799999998</v>
      </c>
      <c r="I1480">
        <v>0.73799999999999999</v>
      </c>
      <c r="J1480">
        <v>1.192286977</v>
      </c>
      <c r="K1480">
        <v>0.71132406000000004</v>
      </c>
      <c r="L1480">
        <v>0.57743353900000005</v>
      </c>
      <c r="M1480">
        <v>0.55496804099999997</v>
      </c>
      <c r="N1480">
        <v>15.71480721</v>
      </c>
      <c r="O1480">
        <v>19.055378829999999</v>
      </c>
      <c r="P1480">
        <v>1.3234829189999999</v>
      </c>
      <c r="Q1480">
        <v>0.89807003500000004</v>
      </c>
      <c r="R1480">
        <v>1.4157597040000001</v>
      </c>
      <c r="S1480">
        <v>1.361352465</v>
      </c>
      <c r="T1480">
        <v>0.33333333300000001</v>
      </c>
      <c r="U1480">
        <v>0.31481481500000003</v>
      </c>
      <c r="V1480">
        <v>0.33333333300000001</v>
      </c>
      <c r="W1480">
        <v>0.133333333</v>
      </c>
      <c r="X1480">
        <v>0.366666667</v>
      </c>
      <c r="Y1480">
        <v>0.375</v>
      </c>
      <c r="Z1480">
        <v>-27</v>
      </c>
      <c r="AA1480" s="5" t="s">
        <v>203</v>
      </c>
      <c r="AB1480">
        <v>-20</v>
      </c>
      <c r="AC1480">
        <v>-23</v>
      </c>
      <c r="AD1480" s="5" t="s">
        <v>220</v>
      </c>
      <c r="AE1480">
        <v>-20</v>
      </c>
      <c r="AF1480">
        <v>-16</v>
      </c>
      <c r="AG1480">
        <v>-19</v>
      </c>
      <c r="AH1480">
        <v>-14</v>
      </c>
      <c r="AI1480">
        <v>-17</v>
      </c>
      <c r="AJ1480">
        <v>-11</v>
      </c>
      <c r="AK1480">
        <v>-14</v>
      </c>
      <c r="AL1480">
        <v>-8</v>
      </c>
      <c r="AM1480">
        <v>-11</v>
      </c>
      <c r="AN1480">
        <v>-7</v>
      </c>
      <c r="AO1480">
        <v>-10</v>
      </c>
      <c r="AP1480">
        <v>-4</v>
      </c>
      <c r="AQ1480">
        <v>-7</v>
      </c>
      <c r="AR1480">
        <v>-4</v>
      </c>
      <c r="AS1480">
        <v>-7</v>
      </c>
      <c r="AT1480">
        <v>-4</v>
      </c>
      <c r="AU1480">
        <v>-7</v>
      </c>
      <c r="AV1480">
        <v>-3</v>
      </c>
      <c r="AW1480">
        <v>-6</v>
      </c>
      <c r="AX1480">
        <v>-3</v>
      </c>
      <c r="AY1480">
        <v>-6</v>
      </c>
      <c r="AZ1480">
        <v>0</v>
      </c>
      <c r="BA1480">
        <v>-3</v>
      </c>
      <c r="BB1480">
        <v>0</v>
      </c>
      <c r="BC1480">
        <v>-3</v>
      </c>
      <c r="BD1480">
        <v>0</v>
      </c>
      <c r="BE1480">
        <v>-3</v>
      </c>
      <c r="BF1480">
        <v>1</v>
      </c>
      <c r="BG1480">
        <v>-2</v>
      </c>
      <c r="BH1480">
        <v>2</v>
      </c>
      <c r="BI1480">
        <v>-1</v>
      </c>
      <c r="BJ1480">
        <v>3</v>
      </c>
      <c r="BK1480">
        <v>0</v>
      </c>
      <c r="BL1480">
        <v>7</v>
      </c>
      <c r="BM1480">
        <v>4</v>
      </c>
      <c r="BN1480">
        <v>-50</v>
      </c>
      <c r="BO1480">
        <v>-2</v>
      </c>
      <c r="BP1480">
        <v>3</v>
      </c>
      <c r="BQ1480">
        <v>0</v>
      </c>
      <c r="BR1480">
        <v>0</v>
      </c>
      <c r="BS1480">
        <v>-2</v>
      </c>
      <c r="BT1480">
        <v>-1</v>
      </c>
      <c r="BU1480">
        <v>0</v>
      </c>
      <c r="BV1480">
        <v>-1</v>
      </c>
      <c r="BW1480">
        <v>0</v>
      </c>
      <c r="BX1480">
        <v>1</v>
      </c>
      <c r="BY1480">
        <v>-3</v>
      </c>
      <c r="BZ1480">
        <v>-1</v>
      </c>
      <c r="CA1480">
        <v>-1</v>
      </c>
      <c r="CB1480">
        <v>-2</v>
      </c>
      <c r="CC1480">
        <v>-2</v>
      </c>
      <c r="CD1480">
        <v>0</v>
      </c>
      <c r="CE1480">
        <v>-1</v>
      </c>
      <c r="CF1480">
        <v>-1</v>
      </c>
      <c r="CG1480">
        <v>0</v>
      </c>
      <c r="CH1480">
        <v>0</v>
      </c>
      <c r="CI1480">
        <v>0</v>
      </c>
      <c r="CJ1480">
        <v>2</v>
      </c>
      <c r="CK1480">
        <v>0</v>
      </c>
      <c r="CL1480">
        <v>0</v>
      </c>
      <c r="CM1480">
        <v>-2</v>
      </c>
      <c r="CN1480">
        <v>0</v>
      </c>
      <c r="CO1480">
        <v>1</v>
      </c>
      <c r="CP1480">
        <v>0</v>
      </c>
      <c r="CQ1480">
        <v>1</v>
      </c>
      <c r="CR1480">
        <v>1</v>
      </c>
      <c r="CS1480">
        <v>0</v>
      </c>
      <c r="CT1480">
        <v>0</v>
      </c>
      <c r="CU1480">
        <v>0</v>
      </c>
      <c r="CV1480">
        <v>0</v>
      </c>
      <c r="CW1480">
        <v>2</v>
      </c>
      <c r="CX1480">
        <v>-1</v>
      </c>
      <c r="CY1480">
        <v>0</v>
      </c>
      <c r="CZ1480">
        <v>0</v>
      </c>
      <c r="DA1480">
        <v>0</v>
      </c>
      <c r="DB1480">
        <v>-31</v>
      </c>
      <c r="DC1480">
        <v>-37</v>
      </c>
      <c r="DD1480">
        <v>-21</v>
      </c>
      <c r="DE1480">
        <v>-27</v>
      </c>
      <c r="DF1480">
        <v>-25</v>
      </c>
      <c r="DG1480">
        <v>-31</v>
      </c>
      <c r="DH1480">
        <v>-13</v>
      </c>
      <c r="DI1480">
        <v>-19</v>
      </c>
      <c r="DJ1480">
        <v>-12</v>
      </c>
      <c r="DK1480">
        <v>-18</v>
      </c>
      <c r="DL1480">
        <v>-16</v>
      </c>
      <c r="DM1480">
        <v>-22</v>
      </c>
      <c r="DN1480">
        <v>7</v>
      </c>
      <c r="DO1480">
        <v>1</v>
      </c>
      <c r="DP1480">
        <v>5</v>
      </c>
      <c r="DQ1480">
        <v>-1</v>
      </c>
      <c r="DR1480">
        <v>-6</v>
      </c>
      <c r="DS1480">
        <v>-12</v>
      </c>
      <c r="DT1480">
        <v>4</v>
      </c>
      <c r="DU1480">
        <v>-2</v>
      </c>
      <c r="DV1480">
        <v>7</v>
      </c>
      <c r="DW1480">
        <v>1</v>
      </c>
      <c r="DX1480">
        <v>-2</v>
      </c>
      <c r="DY1480">
        <v>-8</v>
      </c>
      <c r="DZ1480">
        <v>3</v>
      </c>
      <c r="EA1480">
        <v>-3</v>
      </c>
      <c r="EB1480">
        <v>0</v>
      </c>
      <c r="EC1480">
        <v>-6</v>
      </c>
      <c r="ED1480">
        <v>1</v>
      </c>
      <c r="EE1480">
        <v>-5</v>
      </c>
      <c r="EF1480">
        <v>6</v>
      </c>
      <c r="EG1480">
        <v>0</v>
      </c>
      <c r="EH1480">
        <v>7</v>
      </c>
      <c r="EI1480">
        <v>1</v>
      </c>
      <c r="EJ1480">
        <v>8</v>
      </c>
      <c r="EK1480">
        <v>2</v>
      </c>
      <c r="EL1480">
        <v>6</v>
      </c>
      <c r="EM1480">
        <v>0</v>
      </c>
      <c r="EN1480">
        <v>12</v>
      </c>
      <c r="EO1480">
        <v>6</v>
      </c>
      <c r="EP1480">
        <v>125.4918199</v>
      </c>
      <c r="EQ1480">
        <v>155.84750289999999</v>
      </c>
      <c r="ER1480">
        <v>86.323481639999997</v>
      </c>
      <c r="ES1480">
        <v>88.898789050000005</v>
      </c>
      <c r="ET1480">
        <v>140.77710630000001</v>
      </c>
      <c r="EU1480">
        <v>156.35057119999999</v>
      </c>
      <c r="EV1480">
        <v>84.678995920000006</v>
      </c>
      <c r="EW1480">
        <v>88.789614110000002</v>
      </c>
      <c r="EX1480">
        <v>48.46860461</v>
      </c>
      <c r="EY1480">
        <v>47.489208580000003</v>
      </c>
      <c r="EZ1480">
        <v>63.159520780000001</v>
      </c>
      <c r="FA1480">
        <v>63.703234709999997</v>
      </c>
      <c r="FB1480">
        <v>5.8453875259999997</v>
      </c>
      <c r="FC1480">
        <v>4.8681958590000001</v>
      </c>
      <c r="FD1480">
        <v>23.343375730000002</v>
      </c>
      <c r="FE1480">
        <v>16.818432999999999</v>
      </c>
      <c r="FF1480">
        <v>7.5293579389999996</v>
      </c>
      <c r="FG1480">
        <v>4.6240012679999998</v>
      </c>
      <c r="FH1480">
        <v>1.9936529140000001</v>
      </c>
      <c r="FI1480">
        <v>1.912818065</v>
      </c>
      <c r="FJ1480">
        <v>38.35894802</v>
      </c>
      <c r="FK1480">
        <v>31.839078310000001</v>
      </c>
      <c r="FL1480">
        <v>9.3143122199999997</v>
      </c>
      <c r="FM1480">
        <v>7.1207970100000004</v>
      </c>
      <c r="FN1480">
        <v>0</v>
      </c>
      <c r="FO1480">
        <v>0</v>
      </c>
      <c r="FP1480">
        <v>1</v>
      </c>
      <c r="FQ1480">
        <v>2</v>
      </c>
      <c r="FR1480">
        <f>9/15</f>
        <v>0.6</v>
      </c>
      <c r="FS1480">
        <v>1</v>
      </c>
      <c r="FT1480">
        <v>1</v>
      </c>
      <c r="FU1480">
        <v>0</v>
      </c>
      <c r="FV1480">
        <v>1</v>
      </c>
      <c r="FW1480">
        <v>1</v>
      </c>
      <c r="FX1480">
        <v>0</v>
      </c>
    </row>
    <row r="1481" spans="1:180" x14ac:dyDescent="0.3">
      <c r="A1481" s="7" t="s">
        <v>83</v>
      </c>
      <c r="B1481" s="7" t="s">
        <v>92</v>
      </c>
      <c r="C1481" t="s">
        <v>55</v>
      </c>
      <c r="D1481">
        <v>21</v>
      </c>
      <c r="E1481">
        <v>3</v>
      </c>
      <c r="F1481">
        <v>1.1532432429999999</v>
      </c>
      <c r="G1481">
        <v>1.163076923</v>
      </c>
      <c r="H1481">
        <v>0.72978378399999999</v>
      </c>
      <c r="I1481">
        <v>0.70469230800000004</v>
      </c>
      <c r="J1481">
        <v>1.2046995519999999</v>
      </c>
      <c r="K1481">
        <v>1.3359857719999999</v>
      </c>
      <c r="L1481">
        <v>0.84522102099999996</v>
      </c>
      <c r="M1481">
        <v>0.81228964100000001</v>
      </c>
      <c r="N1481">
        <v>18.22891444</v>
      </c>
      <c r="O1481">
        <v>16.402766679999999</v>
      </c>
      <c r="P1481">
        <v>1.4686369930000001</v>
      </c>
      <c r="Q1481">
        <v>1.491962963</v>
      </c>
      <c r="R1481">
        <v>1.297380881</v>
      </c>
      <c r="S1481">
        <v>1.1656963570000001</v>
      </c>
      <c r="T1481">
        <v>0.56666666700000001</v>
      </c>
      <c r="U1481">
        <v>0.51666666699999997</v>
      </c>
      <c r="V1481">
        <v>0.53333333299999997</v>
      </c>
      <c r="W1481">
        <v>0.33333333300000001</v>
      </c>
      <c r="X1481">
        <v>0.66666666699999999</v>
      </c>
      <c r="Y1481">
        <v>0.56666666700000001</v>
      </c>
      <c r="Z1481">
        <v>-13</v>
      </c>
      <c r="AA1481" s="5" t="s">
        <v>210</v>
      </c>
      <c r="AB1481">
        <v>-6</v>
      </c>
      <c r="AC1481">
        <v>-9</v>
      </c>
      <c r="AD1481" s="5" t="s">
        <v>233</v>
      </c>
      <c r="AE1481">
        <v>-6</v>
      </c>
      <c r="AF1481">
        <v>-2</v>
      </c>
      <c r="AG1481">
        <v>-5</v>
      </c>
      <c r="AH1481">
        <v>0</v>
      </c>
      <c r="AI1481">
        <v>-3</v>
      </c>
      <c r="AJ1481">
        <v>3</v>
      </c>
      <c r="AK1481">
        <v>0</v>
      </c>
      <c r="AL1481">
        <v>6</v>
      </c>
      <c r="AM1481">
        <v>3</v>
      </c>
      <c r="AN1481">
        <v>7</v>
      </c>
      <c r="AO1481">
        <v>4</v>
      </c>
      <c r="AP1481">
        <v>10</v>
      </c>
      <c r="AQ1481">
        <v>7</v>
      </c>
      <c r="AR1481">
        <v>10</v>
      </c>
      <c r="AS1481">
        <v>7</v>
      </c>
      <c r="AT1481">
        <v>10</v>
      </c>
      <c r="AU1481">
        <v>7</v>
      </c>
      <c r="AV1481">
        <v>11</v>
      </c>
      <c r="AW1481">
        <v>8</v>
      </c>
      <c r="AX1481">
        <v>11</v>
      </c>
      <c r="AY1481">
        <v>8</v>
      </c>
      <c r="AZ1481">
        <v>14</v>
      </c>
      <c r="BA1481">
        <v>11</v>
      </c>
      <c r="BB1481">
        <v>14</v>
      </c>
      <c r="BC1481">
        <v>11</v>
      </c>
      <c r="BD1481">
        <v>14</v>
      </c>
      <c r="BE1481">
        <v>11</v>
      </c>
      <c r="BF1481">
        <v>15</v>
      </c>
      <c r="BG1481">
        <v>12</v>
      </c>
      <c r="BH1481">
        <v>16</v>
      </c>
      <c r="BI1481">
        <v>13</v>
      </c>
      <c r="BJ1481">
        <v>17</v>
      </c>
      <c r="BK1481">
        <v>14</v>
      </c>
      <c r="BL1481">
        <v>21</v>
      </c>
      <c r="BM1481">
        <v>18</v>
      </c>
      <c r="BN1481">
        <v>0</v>
      </c>
      <c r="BO1481">
        <v>-2</v>
      </c>
      <c r="BP1481">
        <v>0</v>
      </c>
      <c r="BQ1481">
        <v>0</v>
      </c>
      <c r="BR1481">
        <v>-4</v>
      </c>
      <c r="BS1481">
        <v>-1</v>
      </c>
      <c r="BT1481">
        <v>-2</v>
      </c>
      <c r="BU1481">
        <v>-1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2</v>
      </c>
      <c r="CB1481">
        <v>0</v>
      </c>
      <c r="CC1481">
        <v>50</v>
      </c>
      <c r="CD1481">
        <v>0</v>
      </c>
      <c r="CE1481">
        <v>1</v>
      </c>
      <c r="CF1481">
        <v>4</v>
      </c>
      <c r="CG1481">
        <v>3</v>
      </c>
      <c r="CH1481">
        <v>0</v>
      </c>
      <c r="CI1481">
        <v>1</v>
      </c>
      <c r="CJ1481">
        <v>1</v>
      </c>
      <c r="CK1481">
        <v>-1</v>
      </c>
      <c r="CL1481">
        <v>2</v>
      </c>
      <c r="CM1481">
        <v>3</v>
      </c>
      <c r="CN1481">
        <v>1</v>
      </c>
      <c r="CO1481">
        <v>-1</v>
      </c>
      <c r="CP1481">
        <v>1</v>
      </c>
      <c r="CQ1481">
        <v>0</v>
      </c>
      <c r="CR1481">
        <v>2</v>
      </c>
      <c r="CS1481">
        <v>0</v>
      </c>
      <c r="CT1481">
        <v>2</v>
      </c>
      <c r="CU1481">
        <v>0</v>
      </c>
      <c r="CV1481">
        <v>2</v>
      </c>
      <c r="CW1481">
        <v>0</v>
      </c>
      <c r="CX1481">
        <v>0</v>
      </c>
      <c r="CY1481">
        <v>3</v>
      </c>
      <c r="CZ1481">
        <v>-50</v>
      </c>
      <c r="DA1481">
        <v>3</v>
      </c>
      <c r="DB1481">
        <v>-19</v>
      </c>
      <c r="DC1481">
        <v>-15</v>
      </c>
      <c r="DD1481">
        <v>-9</v>
      </c>
      <c r="DE1481">
        <v>-5</v>
      </c>
      <c r="DF1481">
        <v>-13</v>
      </c>
      <c r="DG1481">
        <v>-9</v>
      </c>
      <c r="DH1481">
        <v>-1</v>
      </c>
      <c r="DI1481">
        <v>3</v>
      </c>
      <c r="DJ1481">
        <v>0</v>
      </c>
      <c r="DK1481">
        <v>4</v>
      </c>
      <c r="DL1481">
        <v>-4</v>
      </c>
      <c r="DM1481">
        <v>0</v>
      </c>
      <c r="DN1481">
        <v>19</v>
      </c>
      <c r="DO1481">
        <v>23</v>
      </c>
      <c r="DP1481">
        <v>17</v>
      </c>
      <c r="DQ1481">
        <v>21</v>
      </c>
      <c r="DR1481">
        <v>6</v>
      </c>
      <c r="DS1481">
        <v>10</v>
      </c>
      <c r="DT1481">
        <v>16</v>
      </c>
      <c r="DU1481">
        <v>20</v>
      </c>
      <c r="DV1481">
        <v>19</v>
      </c>
      <c r="DW1481">
        <v>23</v>
      </c>
      <c r="DX1481">
        <v>10</v>
      </c>
      <c r="DY1481">
        <v>14</v>
      </c>
      <c r="DZ1481">
        <v>15</v>
      </c>
      <c r="EA1481">
        <v>19</v>
      </c>
      <c r="EB1481">
        <v>12</v>
      </c>
      <c r="EC1481">
        <v>16</v>
      </c>
      <c r="ED1481">
        <v>13</v>
      </c>
      <c r="EE1481">
        <v>17</v>
      </c>
      <c r="EF1481">
        <v>18</v>
      </c>
      <c r="EG1481">
        <v>22</v>
      </c>
      <c r="EH1481">
        <v>19</v>
      </c>
      <c r="EI1481">
        <v>23</v>
      </c>
      <c r="EJ1481">
        <v>20</v>
      </c>
      <c r="EK1481">
        <v>24</v>
      </c>
      <c r="EL1481">
        <v>18</v>
      </c>
      <c r="EM1481">
        <v>22</v>
      </c>
      <c r="EN1481">
        <v>24</v>
      </c>
      <c r="EO1481">
        <v>28</v>
      </c>
      <c r="EP1481">
        <v>173.04936739999999</v>
      </c>
      <c r="EQ1481">
        <v>152.34426819999999</v>
      </c>
      <c r="ER1481">
        <v>89.629889719999994</v>
      </c>
      <c r="ES1481">
        <v>86.572336539999995</v>
      </c>
      <c r="ET1481">
        <v>194.70720940000001</v>
      </c>
      <c r="EU1481">
        <v>167.03162750000001</v>
      </c>
      <c r="EV1481">
        <v>89.002069219999996</v>
      </c>
      <c r="EW1481">
        <v>84.871863529999999</v>
      </c>
      <c r="EX1481">
        <v>71.503731549999998</v>
      </c>
      <c r="EY1481">
        <v>43.118901909999998</v>
      </c>
      <c r="EZ1481">
        <v>69.477964610000001</v>
      </c>
      <c r="FA1481">
        <v>63.605644060000003</v>
      </c>
      <c r="FB1481">
        <v>7.5900014569999996</v>
      </c>
      <c r="FC1481">
        <v>7.1360185549999997</v>
      </c>
      <c r="FD1481">
        <v>35.36216684</v>
      </c>
      <c r="FE1481">
        <v>26.53807638</v>
      </c>
      <c r="FF1481">
        <v>7.1825713860000002</v>
      </c>
      <c r="FG1481">
        <v>7.6541789549999999</v>
      </c>
      <c r="FH1481">
        <v>2.1225726100000002</v>
      </c>
      <c r="FI1481">
        <v>2.3779977570000002</v>
      </c>
      <c r="FJ1481">
        <v>31.04656979</v>
      </c>
      <c r="FK1481">
        <v>33.625638850000001</v>
      </c>
      <c r="FL1481">
        <v>8.3439269199999995</v>
      </c>
      <c r="FM1481">
        <v>10.142064469999999</v>
      </c>
      <c r="FN1481">
        <v>0</v>
      </c>
      <c r="FO1481">
        <v>1</v>
      </c>
      <c r="FP1481">
        <v>1</v>
      </c>
      <c r="FQ1481">
        <v>1</v>
      </c>
      <c r="FR1481">
        <f>10/14</f>
        <v>0.7142857142857143</v>
      </c>
      <c r="FS1481" t="s">
        <v>45</v>
      </c>
      <c r="FT1481">
        <v>1</v>
      </c>
      <c r="FU1481">
        <v>1</v>
      </c>
      <c r="FV1481">
        <v>1</v>
      </c>
      <c r="FW1481">
        <v>1</v>
      </c>
      <c r="FX1481">
        <v>0</v>
      </c>
    </row>
    <row r="1482" spans="1:180" x14ac:dyDescent="0.3">
      <c r="A1482" s="7" t="s">
        <v>102</v>
      </c>
      <c r="B1482" s="7" t="s">
        <v>371</v>
      </c>
      <c r="C1482" t="s">
        <v>58</v>
      </c>
      <c r="D1482">
        <v>22</v>
      </c>
      <c r="E1482">
        <v>3</v>
      </c>
      <c r="F1482">
        <v>1.4362977100000001</v>
      </c>
      <c r="G1482">
        <v>1.39</v>
      </c>
      <c r="H1482">
        <v>0.57206106899999998</v>
      </c>
      <c r="I1482">
        <v>0.63800000000000001</v>
      </c>
      <c r="J1482">
        <v>0.78890033000000004</v>
      </c>
      <c r="K1482">
        <v>1.088596345</v>
      </c>
      <c r="L1482">
        <v>0.57485104600000003</v>
      </c>
      <c r="M1482">
        <v>1.078805491</v>
      </c>
      <c r="N1482">
        <v>21.135827460000002</v>
      </c>
      <c r="O1482">
        <v>24.120539090000001</v>
      </c>
      <c r="P1482">
        <v>1.246345413</v>
      </c>
      <c r="Q1482">
        <v>1.3552870480000001</v>
      </c>
      <c r="R1482">
        <v>1.429629303</v>
      </c>
      <c r="S1482">
        <v>1.3628375020000001</v>
      </c>
      <c r="T1482">
        <v>0.44444444399999999</v>
      </c>
      <c r="U1482">
        <v>0.49206349199999999</v>
      </c>
      <c r="V1482">
        <v>6.6666666999999999E-2</v>
      </c>
      <c r="W1482">
        <v>0.26666666700000002</v>
      </c>
      <c r="X1482">
        <v>0.393939394</v>
      </c>
      <c r="Y1482">
        <v>0.515151515</v>
      </c>
      <c r="Z1482">
        <v>-17</v>
      </c>
      <c r="AA1482" s="5" t="s">
        <v>218</v>
      </c>
      <c r="AB1482">
        <v>-17</v>
      </c>
      <c r="AC1482">
        <v>-14</v>
      </c>
      <c r="AD1482" s="5" t="s">
        <v>228</v>
      </c>
      <c r="AE1482">
        <v>-12</v>
      </c>
      <c r="AF1482">
        <v>-11</v>
      </c>
      <c r="AG1482">
        <v>-8</v>
      </c>
      <c r="AH1482">
        <v>-8</v>
      </c>
      <c r="AI1482">
        <v>-5</v>
      </c>
      <c r="AJ1482">
        <v>-4</v>
      </c>
      <c r="AK1482">
        <v>-1</v>
      </c>
      <c r="AL1482">
        <v>-4</v>
      </c>
      <c r="AM1482">
        <v>-1</v>
      </c>
      <c r="AN1482">
        <v>-3</v>
      </c>
      <c r="AO1482">
        <v>0</v>
      </c>
      <c r="AP1482">
        <v>-3</v>
      </c>
      <c r="AQ1482">
        <v>0</v>
      </c>
      <c r="AR1482">
        <v>-2</v>
      </c>
      <c r="AS1482">
        <v>1</v>
      </c>
      <c r="AT1482">
        <v>0</v>
      </c>
      <c r="AU1482">
        <v>3</v>
      </c>
      <c r="AV1482">
        <v>2</v>
      </c>
      <c r="AW1482">
        <v>5</v>
      </c>
      <c r="AX1482">
        <v>2</v>
      </c>
      <c r="AY1482">
        <v>5</v>
      </c>
      <c r="AZ1482">
        <v>4</v>
      </c>
      <c r="BA1482">
        <v>7</v>
      </c>
      <c r="BB1482">
        <v>4</v>
      </c>
      <c r="BC1482">
        <v>7</v>
      </c>
      <c r="BD1482">
        <v>9</v>
      </c>
      <c r="BE1482">
        <v>12</v>
      </c>
      <c r="BF1482">
        <v>10</v>
      </c>
      <c r="BG1482">
        <v>13</v>
      </c>
      <c r="BH1482">
        <v>13</v>
      </c>
      <c r="BI1482">
        <v>16</v>
      </c>
      <c r="BJ1482">
        <v>13</v>
      </c>
      <c r="BK1482">
        <v>16</v>
      </c>
      <c r="BL1482">
        <v>13</v>
      </c>
      <c r="BM1482">
        <v>16</v>
      </c>
      <c r="BN1482">
        <v>-50</v>
      </c>
      <c r="BO1482">
        <v>1</v>
      </c>
      <c r="BP1482">
        <v>-1</v>
      </c>
      <c r="BQ1482">
        <v>-4</v>
      </c>
      <c r="BR1482">
        <v>1</v>
      </c>
      <c r="BS1482">
        <v>-1</v>
      </c>
      <c r="BT1482">
        <v>-50</v>
      </c>
      <c r="BU1482">
        <v>3</v>
      </c>
      <c r="BV1482">
        <v>-1</v>
      </c>
      <c r="BW1482">
        <v>2</v>
      </c>
      <c r="BX1482">
        <v>-2</v>
      </c>
      <c r="BY1482">
        <v>1</v>
      </c>
      <c r="BZ1482">
        <v>2</v>
      </c>
      <c r="CA1482">
        <v>1</v>
      </c>
      <c r="CB1482">
        <v>-2</v>
      </c>
      <c r="CC1482">
        <v>-2</v>
      </c>
      <c r="CD1482">
        <v>1</v>
      </c>
      <c r="CE1482">
        <v>0</v>
      </c>
      <c r="CF1482">
        <v>3</v>
      </c>
      <c r="CG1482">
        <v>-2</v>
      </c>
      <c r="CH1482">
        <v>0</v>
      </c>
      <c r="CI1482">
        <v>-1</v>
      </c>
      <c r="CJ1482">
        <v>2</v>
      </c>
      <c r="CK1482">
        <v>-50</v>
      </c>
      <c r="CL1482">
        <v>0</v>
      </c>
      <c r="CM1482">
        <v>1</v>
      </c>
      <c r="CN1482">
        <v>-4</v>
      </c>
      <c r="CO1482">
        <v>0</v>
      </c>
      <c r="CP1482">
        <v>1</v>
      </c>
      <c r="CQ1482">
        <v>-1</v>
      </c>
      <c r="CR1482">
        <v>1</v>
      </c>
      <c r="CS1482">
        <v>2</v>
      </c>
      <c r="CT1482">
        <v>0</v>
      </c>
      <c r="CU1482">
        <v>0</v>
      </c>
      <c r="CV1482">
        <v>0</v>
      </c>
      <c r="CW1482">
        <v>1</v>
      </c>
      <c r="CX1482">
        <v>1</v>
      </c>
      <c r="CY1482">
        <v>1</v>
      </c>
      <c r="CZ1482">
        <v>-1</v>
      </c>
      <c r="DA1482">
        <v>0</v>
      </c>
      <c r="DB1482">
        <v>-43</v>
      </c>
      <c r="DC1482">
        <v>-37</v>
      </c>
      <c r="DD1482">
        <v>-27</v>
      </c>
      <c r="DE1482">
        <v>-21</v>
      </c>
      <c r="DF1482">
        <v>-31</v>
      </c>
      <c r="DG1482">
        <v>-25</v>
      </c>
      <c r="DH1482">
        <v>-18</v>
      </c>
      <c r="DI1482">
        <v>-12</v>
      </c>
      <c r="DJ1482">
        <v>-13</v>
      </c>
      <c r="DK1482">
        <v>-7</v>
      </c>
      <c r="DL1482">
        <v>-11</v>
      </c>
      <c r="DM1482">
        <v>-5</v>
      </c>
      <c r="DN1482">
        <v>-9</v>
      </c>
      <c r="DO1482">
        <v>-3</v>
      </c>
      <c r="DP1482">
        <v>-11</v>
      </c>
      <c r="DQ1482">
        <v>-5</v>
      </c>
      <c r="DR1482">
        <v>-6</v>
      </c>
      <c r="DS1482">
        <v>0</v>
      </c>
      <c r="DT1482">
        <v>1</v>
      </c>
      <c r="DU1482">
        <v>7</v>
      </c>
      <c r="DV1482">
        <v>0</v>
      </c>
      <c r="DW1482">
        <v>6</v>
      </c>
      <c r="DX1482">
        <v>-1</v>
      </c>
      <c r="DY1482">
        <v>5</v>
      </c>
      <c r="DZ1482">
        <v>0</v>
      </c>
      <c r="EA1482">
        <v>6</v>
      </c>
      <c r="EB1482">
        <v>-4</v>
      </c>
      <c r="EC1482">
        <v>2</v>
      </c>
      <c r="ED1482">
        <v>-3</v>
      </c>
      <c r="EE1482">
        <v>3</v>
      </c>
      <c r="EF1482">
        <v>9</v>
      </c>
      <c r="EG1482">
        <v>15</v>
      </c>
      <c r="EH1482">
        <v>8</v>
      </c>
      <c r="EI1482">
        <v>14</v>
      </c>
      <c r="EJ1482">
        <v>9</v>
      </c>
      <c r="EK1482">
        <v>15</v>
      </c>
      <c r="EL1482">
        <v>11</v>
      </c>
      <c r="EM1482">
        <v>17</v>
      </c>
      <c r="EN1482">
        <v>19</v>
      </c>
      <c r="EO1482">
        <v>25</v>
      </c>
      <c r="EP1482">
        <v>122.0891475</v>
      </c>
      <c r="EQ1482">
        <v>162.25236430000001</v>
      </c>
      <c r="ER1482">
        <v>86.866566890000001</v>
      </c>
      <c r="ES1482">
        <v>87.293355680000005</v>
      </c>
      <c r="ET1482">
        <v>145.00488809999999</v>
      </c>
      <c r="EU1482">
        <v>184.83141420000001</v>
      </c>
      <c r="EV1482">
        <v>86.203980169999994</v>
      </c>
      <c r="EW1482">
        <v>87.016277889999998</v>
      </c>
      <c r="EX1482">
        <v>56.587252339999999</v>
      </c>
      <c r="EY1482">
        <v>59.384013090000003</v>
      </c>
      <c r="EZ1482">
        <v>67.395798540000001</v>
      </c>
      <c r="FA1482">
        <v>68.422485910000006</v>
      </c>
      <c r="FB1482">
        <v>6.5924457089999997</v>
      </c>
      <c r="FC1482">
        <v>9.8244770359999993</v>
      </c>
      <c r="FD1482">
        <v>26.708678630000001</v>
      </c>
      <c r="FE1482">
        <v>30.163411669999999</v>
      </c>
      <c r="FF1482">
        <v>6.2020665829999997</v>
      </c>
      <c r="FG1482">
        <v>8.5041718300000007</v>
      </c>
      <c r="FH1482">
        <v>2.4268428200000001</v>
      </c>
      <c r="FI1482">
        <v>3.0310219840000001</v>
      </c>
      <c r="FJ1482">
        <v>32.501107210000001</v>
      </c>
      <c r="FK1482">
        <v>27.06468272</v>
      </c>
      <c r="FL1482">
        <v>9.6101488449999994</v>
      </c>
      <c r="FM1482">
        <v>11.74897193</v>
      </c>
      <c r="FN1482">
        <v>0</v>
      </c>
      <c r="FO1482">
        <v>0</v>
      </c>
      <c r="FP1482">
        <v>3</v>
      </c>
      <c r="FQ1482">
        <v>2</v>
      </c>
      <c r="FR1482">
        <f>7/14</f>
        <v>0.5</v>
      </c>
      <c r="FS1482">
        <v>2</v>
      </c>
      <c r="FT1482">
        <v>1</v>
      </c>
      <c r="FU1482">
        <v>2</v>
      </c>
      <c r="FV1482">
        <v>2</v>
      </c>
      <c r="FW1482">
        <v>0</v>
      </c>
      <c r="FX1482">
        <v>1</v>
      </c>
    </row>
    <row r="1483" spans="1:180" x14ac:dyDescent="0.3">
      <c r="A1483" s="7" t="s">
        <v>39</v>
      </c>
      <c r="B1483" s="7" t="s">
        <v>40</v>
      </c>
      <c r="C1483" t="s">
        <v>26</v>
      </c>
      <c r="D1483">
        <v>21</v>
      </c>
      <c r="E1483">
        <v>3</v>
      </c>
      <c r="F1483">
        <v>1.419714286</v>
      </c>
      <c r="G1483">
        <v>1.7</v>
      </c>
      <c r="H1483">
        <v>0.65182857100000002</v>
      </c>
      <c r="I1483">
        <v>0.67300000000000004</v>
      </c>
      <c r="J1483">
        <v>1.4658932840000001</v>
      </c>
      <c r="K1483">
        <v>0.96137373299999995</v>
      </c>
      <c r="L1483">
        <v>1.010374909</v>
      </c>
      <c r="M1483">
        <v>0.63731907799999998</v>
      </c>
      <c r="N1483">
        <v>17.763113520000001</v>
      </c>
      <c r="O1483">
        <v>16.44611931</v>
      </c>
      <c r="P1483">
        <v>1.2875375090000001</v>
      </c>
      <c r="Q1483">
        <v>0.98993513300000002</v>
      </c>
      <c r="R1483">
        <v>1.42621073</v>
      </c>
      <c r="S1483">
        <v>1.5499362000000001</v>
      </c>
      <c r="T1483">
        <v>0.61111111100000004</v>
      </c>
      <c r="U1483">
        <v>0.31666666700000001</v>
      </c>
      <c r="V1483">
        <v>0.66666666699999999</v>
      </c>
      <c r="W1483">
        <v>0</v>
      </c>
      <c r="X1483">
        <v>0.51851851900000001</v>
      </c>
      <c r="Y1483">
        <v>0.26666666700000002</v>
      </c>
      <c r="Z1483">
        <v>-8</v>
      </c>
      <c r="AA1483" s="5" t="s">
        <v>244</v>
      </c>
      <c r="AB1483">
        <v>-7</v>
      </c>
      <c r="AC1483">
        <v>-21</v>
      </c>
      <c r="AD1483" s="5" t="s">
        <v>221</v>
      </c>
      <c r="AE1483">
        <v>-20</v>
      </c>
      <c r="AF1483">
        <v>-4</v>
      </c>
      <c r="AG1483">
        <v>-18</v>
      </c>
      <c r="AH1483">
        <v>-2</v>
      </c>
      <c r="AI1483">
        <v>-16</v>
      </c>
      <c r="AJ1483">
        <v>0</v>
      </c>
      <c r="AK1483">
        <v>-14</v>
      </c>
      <c r="AL1483">
        <v>0</v>
      </c>
      <c r="AM1483">
        <v>-14</v>
      </c>
      <c r="AN1483">
        <v>3</v>
      </c>
      <c r="AO1483">
        <v>-11</v>
      </c>
      <c r="AP1483">
        <v>3</v>
      </c>
      <c r="AQ1483">
        <v>-11</v>
      </c>
      <c r="AR1483">
        <v>4</v>
      </c>
      <c r="AS1483">
        <v>-10</v>
      </c>
      <c r="AT1483">
        <v>4</v>
      </c>
      <c r="AU1483">
        <v>-10</v>
      </c>
      <c r="AV1483">
        <v>7</v>
      </c>
      <c r="AW1483">
        <v>-7</v>
      </c>
      <c r="AX1483">
        <v>10</v>
      </c>
      <c r="AY1483">
        <v>-4</v>
      </c>
      <c r="AZ1483">
        <v>10</v>
      </c>
      <c r="BA1483">
        <v>-4</v>
      </c>
      <c r="BB1483">
        <v>11</v>
      </c>
      <c r="BC1483">
        <v>-3</v>
      </c>
      <c r="BD1483">
        <v>14</v>
      </c>
      <c r="BE1483">
        <v>0</v>
      </c>
      <c r="BF1483">
        <v>15</v>
      </c>
      <c r="BG1483">
        <v>1</v>
      </c>
      <c r="BH1483">
        <v>20</v>
      </c>
      <c r="BI1483">
        <v>6</v>
      </c>
      <c r="BJ1483">
        <v>22</v>
      </c>
      <c r="BK1483">
        <v>8</v>
      </c>
      <c r="BL1483">
        <v>25</v>
      </c>
      <c r="BM1483">
        <v>11</v>
      </c>
      <c r="BN1483">
        <v>0</v>
      </c>
      <c r="BO1483">
        <v>-2</v>
      </c>
      <c r="BP1483">
        <v>-2</v>
      </c>
      <c r="BQ1483">
        <v>-3</v>
      </c>
      <c r="BR1483">
        <v>50</v>
      </c>
      <c r="BS1483">
        <v>-1</v>
      </c>
      <c r="BT1483">
        <v>0</v>
      </c>
      <c r="BU1483">
        <v>0</v>
      </c>
      <c r="BV1483">
        <v>-1</v>
      </c>
      <c r="BW1483">
        <v>2</v>
      </c>
      <c r="BX1483">
        <v>1</v>
      </c>
      <c r="BY1483">
        <v>0</v>
      </c>
      <c r="BZ1483">
        <v>0</v>
      </c>
      <c r="CA1483">
        <v>1</v>
      </c>
      <c r="CB1483">
        <v>1</v>
      </c>
      <c r="CC1483">
        <v>-2</v>
      </c>
      <c r="CD1483">
        <v>1</v>
      </c>
      <c r="CE1483">
        <v>-3</v>
      </c>
      <c r="CF1483">
        <v>0</v>
      </c>
      <c r="CG1483">
        <v>-2</v>
      </c>
      <c r="CH1483">
        <v>-2</v>
      </c>
      <c r="CI1483">
        <v>-2</v>
      </c>
      <c r="CJ1483">
        <v>-1</v>
      </c>
      <c r="CK1483">
        <v>-50</v>
      </c>
      <c r="CL1483">
        <v>1</v>
      </c>
      <c r="CM1483">
        <v>0</v>
      </c>
      <c r="CN1483">
        <v>1</v>
      </c>
      <c r="CO1483">
        <v>2</v>
      </c>
      <c r="CP1483">
        <v>0</v>
      </c>
      <c r="CQ1483">
        <v>2</v>
      </c>
      <c r="CR1483">
        <v>-1</v>
      </c>
      <c r="CS1483">
        <v>0</v>
      </c>
      <c r="CT1483">
        <v>2</v>
      </c>
      <c r="CU1483">
        <v>-3</v>
      </c>
      <c r="CV1483">
        <v>1</v>
      </c>
      <c r="CW1483">
        <v>0</v>
      </c>
      <c r="CX1483">
        <v>3</v>
      </c>
      <c r="CY1483">
        <v>1</v>
      </c>
      <c r="CZ1483">
        <v>1</v>
      </c>
      <c r="DA1483">
        <v>-1</v>
      </c>
      <c r="DB1483">
        <v>-16</v>
      </c>
      <c r="DC1483">
        <v>-38</v>
      </c>
      <c r="DD1483">
        <v>-3</v>
      </c>
      <c r="DE1483">
        <v>-25</v>
      </c>
      <c r="DF1483">
        <v>-7</v>
      </c>
      <c r="DG1483">
        <v>-29</v>
      </c>
      <c r="DH1483">
        <v>-10</v>
      </c>
      <c r="DI1483">
        <v>-32</v>
      </c>
      <c r="DJ1483">
        <v>1</v>
      </c>
      <c r="DK1483">
        <v>-21</v>
      </c>
      <c r="DL1483">
        <v>-7</v>
      </c>
      <c r="DM1483">
        <v>-29</v>
      </c>
      <c r="DN1483">
        <v>0</v>
      </c>
      <c r="DO1483">
        <v>-22</v>
      </c>
      <c r="DP1483">
        <v>-3</v>
      </c>
      <c r="DQ1483">
        <v>-25</v>
      </c>
      <c r="DR1483">
        <v>1</v>
      </c>
      <c r="DS1483">
        <v>-21</v>
      </c>
      <c r="DT1483">
        <v>-5</v>
      </c>
      <c r="DU1483">
        <v>-27</v>
      </c>
      <c r="DV1483">
        <v>4</v>
      </c>
      <c r="DW1483">
        <v>-18</v>
      </c>
      <c r="DX1483">
        <v>10</v>
      </c>
      <c r="DY1483">
        <v>-12</v>
      </c>
      <c r="DZ1483">
        <v>15</v>
      </c>
      <c r="EA1483">
        <v>-7</v>
      </c>
      <c r="EB1483">
        <v>19</v>
      </c>
      <c r="EC1483">
        <v>-3</v>
      </c>
      <c r="ED1483">
        <v>18</v>
      </c>
      <c r="EE1483">
        <v>-4</v>
      </c>
      <c r="EF1483">
        <v>22</v>
      </c>
      <c r="EG1483">
        <v>0</v>
      </c>
      <c r="EH1483">
        <v>14</v>
      </c>
      <c r="EI1483">
        <v>-8</v>
      </c>
      <c r="EJ1483">
        <v>19</v>
      </c>
      <c r="EK1483">
        <v>-3</v>
      </c>
      <c r="EL1483">
        <v>40</v>
      </c>
      <c r="EM1483">
        <v>18</v>
      </c>
      <c r="EN1483">
        <v>28</v>
      </c>
      <c r="EO1483">
        <v>6</v>
      </c>
      <c r="EP1483">
        <v>138.90304739999999</v>
      </c>
      <c r="EQ1483">
        <v>111.3663188</v>
      </c>
      <c r="ER1483">
        <v>85.75258977</v>
      </c>
      <c r="ES1483">
        <v>85.856566490000006</v>
      </c>
      <c r="ET1483">
        <v>158.27628580000001</v>
      </c>
      <c r="EU1483">
        <v>108.3343067</v>
      </c>
      <c r="EV1483">
        <v>85.044722250000007</v>
      </c>
      <c r="EW1483">
        <v>81.441837609999993</v>
      </c>
      <c r="EX1483">
        <v>55.755070680000003</v>
      </c>
      <c r="EY1483">
        <v>37.797815739999997</v>
      </c>
      <c r="EZ1483">
        <v>65.024383200000003</v>
      </c>
      <c r="FA1483">
        <v>55.844288349999999</v>
      </c>
      <c r="FB1483">
        <v>9.7275883800000003</v>
      </c>
      <c r="FC1483">
        <v>7.5139721059999998</v>
      </c>
      <c r="FD1483">
        <v>27.31623184</v>
      </c>
      <c r="FE1483">
        <v>20.20405641</v>
      </c>
      <c r="FF1483">
        <v>8.6541809749999992</v>
      </c>
      <c r="FG1483">
        <v>6.0116941439999998</v>
      </c>
      <c r="FH1483">
        <v>2.1799722429999999</v>
      </c>
      <c r="FI1483">
        <v>1.569894895</v>
      </c>
      <c r="FJ1483">
        <v>36.646104379999997</v>
      </c>
      <c r="FK1483">
        <v>33.297150479999999</v>
      </c>
      <c r="FL1483">
        <v>13.298363030000001</v>
      </c>
      <c r="FM1483">
        <v>9.7852702380000007</v>
      </c>
      <c r="FN1483">
        <v>0</v>
      </c>
      <c r="FO1483">
        <v>0</v>
      </c>
      <c r="FP1483">
        <v>1</v>
      </c>
      <c r="FQ1483">
        <v>2</v>
      </c>
      <c r="FR1483">
        <f>5/13</f>
        <v>0.38461538461538464</v>
      </c>
      <c r="FS1483">
        <v>2</v>
      </c>
      <c r="FT1483">
        <v>0</v>
      </c>
      <c r="FU1483">
        <v>2</v>
      </c>
      <c r="FV1483" t="s">
        <v>45</v>
      </c>
      <c r="FW1483">
        <v>0</v>
      </c>
      <c r="FX1483">
        <v>0</v>
      </c>
    </row>
    <row r="1484" spans="1:180" x14ac:dyDescent="0.3">
      <c r="A1484" s="7" t="s">
        <v>37</v>
      </c>
      <c r="B1484" s="7" t="s">
        <v>48</v>
      </c>
      <c r="C1484" t="s">
        <v>26</v>
      </c>
      <c r="D1484">
        <v>21</v>
      </c>
      <c r="E1484">
        <v>3</v>
      </c>
      <c r="F1484">
        <v>1.36</v>
      </c>
      <c r="G1484">
        <v>1.152564103</v>
      </c>
      <c r="H1484">
        <v>0.6956</v>
      </c>
      <c r="I1484">
        <v>0.66474359000000005</v>
      </c>
      <c r="J1484">
        <v>1.1009680610000001</v>
      </c>
      <c r="K1484">
        <v>1.2755099830000001</v>
      </c>
      <c r="L1484">
        <v>0.72773646700000005</v>
      </c>
      <c r="M1484">
        <v>0.75910821699999997</v>
      </c>
      <c r="N1484">
        <v>16.777911100000001</v>
      </c>
      <c r="O1484">
        <v>17.733028099999999</v>
      </c>
      <c r="P1484">
        <v>1.0214185140000001</v>
      </c>
      <c r="Q1484">
        <v>1.1602985960000001</v>
      </c>
      <c r="R1484">
        <v>1.6182241559999999</v>
      </c>
      <c r="S1484">
        <v>1.165901702</v>
      </c>
      <c r="T1484">
        <v>0.383333333</v>
      </c>
      <c r="U1484">
        <v>0.383333333</v>
      </c>
      <c r="V1484">
        <v>0.33333333300000001</v>
      </c>
      <c r="W1484">
        <v>0.133333333</v>
      </c>
      <c r="X1484">
        <v>0.4</v>
      </c>
      <c r="Y1484">
        <v>0.366666667</v>
      </c>
      <c r="Z1484">
        <v>-18</v>
      </c>
      <c r="AA1484" s="5" t="s">
        <v>185</v>
      </c>
      <c r="AB1484">
        <v>-17</v>
      </c>
      <c r="AC1484">
        <v>-17</v>
      </c>
      <c r="AD1484" s="5" t="s">
        <v>210</v>
      </c>
      <c r="AE1484">
        <v>-16</v>
      </c>
      <c r="AF1484">
        <v>-14</v>
      </c>
      <c r="AG1484">
        <v>-14</v>
      </c>
      <c r="AH1484">
        <v>-12</v>
      </c>
      <c r="AI1484">
        <v>-12</v>
      </c>
      <c r="AJ1484">
        <v>-10</v>
      </c>
      <c r="AK1484">
        <v>-10</v>
      </c>
      <c r="AL1484">
        <v>-10</v>
      </c>
      <c r="AM1484">
        <v>-10</v>
      </c>
      <c r="AN1484">
        <v>-7</v>
      </c>
      <c r="AO1484">
        <v>-7</v>
      </c>
      <c r="AP1484">
        <v>-7</v>
      </c>
      <c r="AQ1484">
        <v>-7</v>
      </c>
      <c r="AR1484">
        <v>-6</v>
      </c>
      <c r="AS1484">
        <v>-6</v>
      </c>
      <c r="AT1484">
        <v>-6</v>
      </c>
      <c r="AU1484">
        <v>-6</v>
      </c>
      <c r="AV1484">
        <v>-3</v>
      </c>
      <c r="AW1484">
        <v>-3</v>
      </c>
      <c r="AX1484">
        <v>0</v>
      </c>
      <c r="AY1484">
        <v>0</v>
      </c>
      <c r="AZ1484">
        <v>0</v>
      </c>
      <c r="BA1484">
        <v>0</v>
      </c>
      <c r="BB1484">
        <v>1</v>
      </c>
      <c r="BC1484">
        <v>1</v>
      </c>
      <c r="BD1484">
        <v>4</v>
      </c>
      <c r="BE1484">
        <v>4</v>
      </c>
      <c r="BF1484">
        <v>5</v>
      </c>
      <c r="BG1484">
        <v>5</v>
      </c>
      <c r="BH1484">
        <v>10</v>
      </c>
      <c r="BI1484">
        <v>10</v>
      </c>
      <c r="BJ1484">
        <v>12</v>
      </c>
      <c r="BK1484">
        <v>12</v>
      </c>
      <c r="BL1484">
        <v>15</v>
      </c>
      <c r="BM1484">
        <v>15</v>
      </c>
      <c r="BN1484">
        <v>-4</v>
      </c>
      <c r="BO1484">
        <v>-2</v>
      </c>
      <c r="BP1484">
        <v>2</v>
      </c>
      <c r="BQ1484">
        <v>-1</v>
      </c>
      <c r="BR1484">
        <v>0</v>
      </c>
      <c r="BS1484">
        <v>-1</v>
      </c>
      <c r="BT1484">
        <v>-7</v>
      </c>
      <c r="BU1484">
        <v>-4</v>
      </c>
      <c r="BV1484">
        <v>-50</v>
      </c>
      <c r="BW1484">
        <v>-4</v>
      </c>
      <c r="BX1484">
        <v>0</v>
      </c>
      <c r="BY1484">
        <v>0</v>
      </c>
      <c r="BZ1484">
        <v>-1</v>
      </c>
      <c r="CA1484">
        <v>-1</v>
      </c>
      <c r="CB1484">
        <v>-4</v>
      </c>
      <c r="CC1484">
        <v>50</v>
      </c>
      <c r="CD1484">
        <v>0</v>
      </c>
      <c r="CE1484">
        <v>1</v>
      </c>
      <c r="CF1484">
        <v>-3</v>
      </c>
      <c r="CG1484">
        <v>-1</v>
      </c>
      <c r="CH1484">
        <v>1</v>
      </c>
      <c r="CI1484">
        <v>0</v>
      </c>
      <c r="CJ1484">
        <v>3</v>
      </c>
      <c r="CK1484">
        <v>1</v>
      </c>
      <c r="CL1484">
        <v>-2</v>
      </c>
      <c r="CM1484">
        <v>0</v>
      </c>
      <c r="CN1484">
        <v>0</v>
      </c>
      <c r="CO1484">
        <v>2</v>
      </c>
      <c r="CP1484">
        <v>-1</v>
      </c>
      <c r="CQ1484">
        <v>-1</v>
      </c>
      <c r="CR1484">
        <v>-2</v>
      </c>
      <c r="CS1484">
        <v>0</v>
      </c>
      <c r="CT1484">
        <v>0</v>
      </c>
      <c r="CU1484">
        <v>0</v>
      </c>
      <c r="CV1484">
        <v>1</v>
      </c>
      <c r="CW1484">
        <v>1</v>
      </c>
      <c r="CX1484">
        <v>4</v>
      </c>
      <c r="CY1484">
        <v>-1</v>
      </c>
      <c r="CZ1484">
        <v>2</v>
      </c>
      <c r="DA1484">
        <v>2</v>
      </c>
      <c r="DB1484">
        <v>-35</v>
      </c>
      <c r="DC1484">
        <v>-31</v>
      </c>
      <c r="DD1484">
        <v>-22</v>
      </c>
      <c r="DE1484">
        <v>-18</v>
      </c>
      <c r="DF1484">
        <v>-26</v>
      </c>
      <c r="DG1484">
        <v>-22</v>
      </c>
      <c r="DH1484">
        <v>-29</v>
      </c>
      <c r="DI1484">
        <v>-25</v>
      </c>
      <c r="DJ1484">
        <v>-18</v>
      </c>
      <c r="DK1484">
        <v>-14</v>
      </c>
      <c r="DL1484">
        <v>-26</v>
      </c>
      <c r="DM1484">
        <v>-22</v>
      </c>
      <c r="DN1484">
        <v>-19</v>
      </c>
      <c r="DO1484">
        <v>-15</v>
      </c>
      <c r="DP1484">
        <v>-22</v>
      </c>
      <c r="DQ1484">
        <v>-18</v>
      </c>
      <c r="DR1484">
        <v>-18</v>
      </c>
      <c r="DS1484">
        <v>-14</v>
      </c>
      <c r="DT1484">
        <v>-24</v>
      </c>
      <c r="DU1484">
        <v>-20</v>
      </c>
      <c r="DV1484">
        <v>-15</v>
      </c>
      <c r="DW1484">
        <v>-11</v>
      </c>
      <c r="DX1484">
        <v>-9</v>
      </c>
      <c r="DY1484">
        <v>-5</v>
      </c>
      <c r="DZ1484">
        <v>-4</v>
      </c>
      <c r="EA1484">
        <v>0</v>
      </c>
      <c r="EB1484">
        <v>0</v>
      </c>
      <c r="EC1484">
        <v>4</v>
      </c>
      <c r="ED1484">
        <v>-1</v>
      </c>
      <c r="EE1484">
        <v>3</v>
      </c>
      <c r="EF1484">
        <v>3</v>
      </c>
      <c r="EG1484">
        <v>7</v>
      </c>
      <c r="EH1484">
        <v>-5</v>
      </c>
      <c r="EI1484">
        <v>-1</v>
      </c>
      <c r="EJ1484">
        <v>0</v>
      </c>
      <c r="EK1484">
        <v>4</v>
      </c>
      <c r="EL1484">
        <v>21</v>
      </c>
      <c r="EM1484">
        <v>25</v>
      </c>
      <c r="EN1484">
        <v>9</v>
      </c>
      <c r="EO1484">
        <v>13</v>
      </c>
      <c r="EP1484">
        <v>142.89238560000001</v>
      </c>
      <c r="EQ1484">
        <v>149.50383959999999</v>
      </c>
      <c r="ER1484">
        <v>86.74282608</v>
      </c>
      <c r="ES1484">
        <v>88.059448340000003</v>
      </c>
      <c r="ET1484">
        <v>120.71112410000001</v>
      </c>
      <c r="EU1484">
        <v>156.93392840000001</v>
      </c>
      <c r="EV1484">
        <v>83.606787030000007</v>
      </c>
      <c r="EW1484">
        <v>85.096736590000006</v>
      </c>
      <c r="EX1484">
        <v>36.530317349999997</v>
      </c>
      <c r="EY1484">
        <v>54.099798290000003</v>
      </c>
      <c r="EZ1484">
        <v>58.291618389999996</v>
      </c>
      <c r="FA1484">
        <v>68.204598709999999</v>
      </c>
      <c r="FB1484">
        <v>7.1077458179999997</v>
      </c>
      <c r="FC1484">
        <v>8.6548368769999993</v>
      </c>
      <c r="FD1484">
        <v>20.601418339999999</v>
      </c>
      <c r="FE1484">
        <v>26.567641470000002</v>
      </c>
      <c r="FF1484">
        <v>6.5720541299999997</v>
      </c>
      <c r="FG1484">
        <v>5.6387694579999996</v>
      </c>
      <c r="FH1484">
        <v>1.4521350850000001</v>
      </c>
      <c r="FI1484">
        <v>2.0167166249999999</v>
      </c>
      <c r="FJ1484">
        <v>31.889353610000001</v>
      </c>
      <c r="FK1484">
        <v>35.496739130000002</v>
      </c>
      <c r="FL1484">
        <v>10.823526490000001</v>
      </c>
      <c r="FM1484">
        <v>10.38861876</v>
      </c>
      <c r="FN1484">
        <v>0</v>
      </c>
      <c r="FO1484">
        <v>0</v>
      </c>
      <c r="FP1484">
        <v>0</v>
      </c>
      <c r="FQ1484">
        <v>1</v>
      </c>
      <c r="FR1484">
        <f>4/14</f>
        <v>0.2857142857142857</v>
      </c>
      <c r="FS1484">
        <v>1</v>
      </c>
      <c r="FT1484">
        <v>1</v>
      </c>
      <c r="FU1484">
        <v>0</v>
      </c>
      <c r="FV1484" t="s">
        <v>45</v>
      </c>
      <c r="FW1484">
        <v>0</v>
      </c>
      <c r="FX1484">
        <v>0</v>
      </c>
    </row>
    <row r="1485" spans="1:180" x14ac:dyDescent="0.3">
      <c r="A1485" s="7" t="s">
        <v>42</v>
      </c>
      <c r="B1485" s="7" t="s">
        <v>41</v>
      </c>
      <c r="C1485" t="s">
        <v>26</v>
      </c>
      <c r="D1485">
        <v>21</v>
      </c>
      <c r="E1485">
        <v>3</v>
      </c>
      <c r="F1485">
        <v>0.78149580100000005</v>
      </c>
      <c r="G1485">
        <v>1.672207792</v>
      </c>
      <c r="H1485">
        <v>0.74365837400000001</v>
      </c>
      <c r="I1485">
        <v>0.67670129899999998</v>
      </c>
      <c r="J1485">
        <v>1.913625701</v>
      </c>
      <c r="K1485">
        <v>0.979842875</v>
      </c>
      <c r="L1485">
        <v>1.0531937810000001</v>
      </c>
      <c r="M1485">
        <v>0.59159822500000003</v>
      </c>
      <c r="N1485">
        <v>14.93606808</v>
      </c>
      <c r="O1485">
        <v>17.933180239999999</v>
      </c>
      <c r="P1485">
        <v>2.3515610379999998</v>
      </c>
      <c r="Q1485">
        <v>0.96948773200000005</v>
      </c>
      <c r="R1485">
        <v>0.80100902900000004</v>
      </c>
      <c r="S1485">
        <v>1.2835207989999999</v>
      </c>
      <c r="T1485">
        <v>0.71929824600000003</v>
      </c>
      <c r="U1485">
        <v>0.133333333</v>
      </c>
      <c r="V1485">
        <v>1</v>
      </c>
      <c r="W1485">
        <v>0.4</v>
      </c>
      <c r="X1485">
        <v>0.76666666699999997</v>
      </c>
      <c r="Y1485">
        <v>0.133333333</v>
      </c>
      <c r="Z1485">
        <v>0</v>
      </c>
      <c r="AA1485" s="5" t="s">
        <v>180</v>
      </c>
      <c r="AB1485">
        <v>1</v>
      </c>
      <c r="AC1485">
        <v>-32</v>
      </c>
      <c r="AD1485" s="5" t="s">
        <v>46</v>
      </c>
      <c r="AE1485">
        <v>-31</v>
      </c>
      <c r="AF1485">
        <v>4</v>
      </c>
      <c r="AG1485">
        <v>-29</v>
      </c>
      <c r="AH1485">
        <v>6</v>
      </c>
      <c r="AI1485">
        <v>-27</v>
      </c>
      <c r="AJ1485">
        <v>8</v>
      </c>
      <c r="AK1485">
        <v>-25</v>
      </c>
      <c r="AL1485">
        <v>8</v>
      </c>
      <c r="AM1485">
        <v>-25</v>
      </c>
      <c r="AN1485">
        <v>11</v>
      </c>
      <c r="AO1485">
        <v>-22</v>
      </c>
      <c r="AP1485">
        <v>11</v>
      </c>
      <c r="AQ1485">
        <v>-22</v>
      </c>
      <c r="AR1485">
        <v>12</v>
      </c>
      <c r="AS1485">
        <v>-21</v>
      </c>
      <c r="AT1485">
        <v>12</v>
      </c>
      <c r="AU1485">
        <v>-21</v>
      </c>
      <c r="AV1485">
        <v>15</v>
      </c>
      <c r="AW1485">
        <v>-18</v>
      </c>
      <c r="AX1485">
        <v>18</v>
      </c>
      <c r="AY1485">
        <v>-15</v>
      </c>
      <c r="AZ1485">
        <v>18</v>
      </c>
      <c r="BA1485">
        <v>-15</v>
      </c>
      <c r="BB1485">
        <v>19</v>
      </c>
      <c r="BC1485">
        <v>-14</v>
      </c>
      <c r="BD1485">
        <v>22</v>
      </c>
      <c r="BE1485">
        <v>-11</v>
      </c>
      <c r="BF1485">
        <v>23</v>
      </c>
      <c r="BG1485">
        <v>-10</v>
      </c>
      <c r="BH1485">
        <v>28</v>
      </c>
      <c r="BI1485">
        <v>-5</v>
      </c>
      <c r="BJ1485">
        <v>30</v>
      </c>
      <c r="BK1485">
        <v>-3</v>
      </c>
      <c r="BL1485">
        <v>33</v>
      </c>
      <c r="BM1485">
        <v>0</v>
      </c>
      <c r="BN1485">
        <v>0</v>
      </c>
      <c r="BO1485">
        <v>-1</v>
      </c>
      <c r="BP1485">
        <v>0</v>
      </c>
      <c r="BQ1485">
        <v>-50</v>
      </c>
      <c r="BR1485">
        <v>-3</v>
      </c>
      <c r="BS1485">
        <v>-1</v>
      </c>
      <c r="BT1485">
        <v>0</v>
      </c>
      <c r="BU1485">
        <v>-1</v>
      </c>
      <c r="BV1485">
        <v>0</v>
      </c>
      <c r="BW1485">
        <v>-1</v>
      </c>
      <c r="BX1485">
        <v>-2</v>
      </c>
      <c r="BY1485">
        <v>-2</v>
      </c>
      <c r="BZ1485">
        <v>0</v>
      </c>
      <c r="CA1485">
        <v>-1</v>
      </c>
      <c r="CB1485">
        <v>2</v>
      </c>
      <c r="CC1485">
        <v>-3</v>
      </c>
      <c r="CD1485">
        <v>1</v>
      </c>
      <c r="CE1485">
        <v>-1</v>
      </c>
      <c r="CF1485">
        <v>2</v>
      </c>
      <c r="CG1485">
        <v>-1</v>
      </c>
      <c r="CH1485">
        <v>1</v>
      </c>
      <c r="CI1485">
        <v>-3</v>
      </c>
      <c r="CJ1485">
        <v>0</v>
      </c>
      <c r="CK1485">
        <v>-1</v>
      </c>
      <c r="CL1485">
        <v>2</v>
      </c>
      <c r="CM1485">
        <v>-2</v>
      </c>
      <c r="CN1485">
        <v>4</v>
      </c>
      <c r="CO1485">
        <v>-2</v>
      </c>
      <c r="CP1485">
        <v>5</v>
      </c>
      <c r="CQ1485">
        <v>-1</v>
      </c>
      <c r="CR1485">
        <v>2</v>
      </c>
      <c r="CS1485">
        <v>1</v>
      </c>
      <c r="CT1485">
        <v>1</v>
      </c>
      <c r="CU1485">
        <v>0</v>
      </c>
      <c r="CV1485">
        <v>2</v>
      </c>
      <c r="CW1485">
        <v>0</v>
      </c>
      <c r="CX1485">
        <v>50</v>
      </c>
      <c r="CY1485">
        <v>-1</v>
      </c>
      <c r="CZ1485">
        <v>1</v>
      </c>
      <c r="DA1485">
        <v>0</v>
      </c>
      <c r="DB1485">
        <v>0</v>
      </c>
      <c r="DC1485">
        <v>-44</v>
      </c>
      <c r="DD1485">
        <v>13</v>
      </c>
      <c r="DE1485">
        <v>-31</v>
      </c>
      <c r="DF1485">
        <v>9</v>
      </c>
      <c r="DG1485">
        <v>-35</v>
      </c>
      <c r="DH1485">
        <v>6</v>
      </c>
      <c r="DI1485">
        <v>-38</v>
      </c>
      <c r="DJ1485">
        <v>17</v>
      </c>
      <c r="DK1485">
        <v>-27</v>
      </c>
      <c r="DL1485">
        <v>9</v>
      </c>
      <c r="DM1485">
        <v>-35</v>
      </c>
      <c r="DN1485">
        <v>16</v>
      </c>
      <c r="DO1485">
        <v>-28</v>
      </c>
      <c r="DP1485">
        <v>13</v>
      </c>
      <c r="DQ1485">
        <v>-31</v>
      </c>
      <c r="DR1485">
        <v>17</v>
      </c>
      <c r="DS1485">
        <v>-27</v>
      </c>
      <c r="DT1485">
        <v>11</v>
      </c>
      <c r="DU1485">
        <v>-33</v>
      </c>
      <c r="DV1485">
        <v>20</v>
      </c>
      <c r="DW1485">
        <v>-24</v>
      </c>
      <c r="DX1485">
        <v>26</v>
      </c>
      <c r="DY1485">
        <v>-18</v>
      </c>
      <c r="DZ1485">
        <v>31</v>
      </c>
      <c r="EA1485">
        <v>-13</v>
      </c>
      <c r="EB1485">
        <v>35</v>
      </c>
      <c r="EC1485">
        <v>-9</v>
      </c>
      <c r="ED1485">
        <v>34</v>
      </c>
      <c r="EE1485">
        <v>-10</v>
      </c>
      <c r="EF1485">
        <v>38</v>
      </c>
      <c r="EG1485">
        <v>-6</v>
      </c>
      <c r="EH1485">
        <v>30</v>
      </c>
      <c r="EI1485">
        <v>-14</v>
      </c>
      <c r="EJ1485">
        <v>35</v>
      </c>
      <c r="EK1485">
        <v>-9</v>
      </c>
      <c r="EL1485">
        <v>56</v>
      </c>
      <c r="EM1485">
        <v>12</v>
      </c>
      <c r="EN1485">
        <v>44</v>
      </c>
      <c r="EO1485">
        <v>0</v>
      </c>
      <c r="EP1485">
        <v>244.41077369999999</v>
      </c>
      <c r="EQ1485">
        <v>129.44559129999999</v>
      </c>
      <c r="ER1485">
        <v>92.525753519999995</v>
      </c>
      <c r="ES1485">
        <v>85.89235927</v>
      </c>
      <c r="ET1485">
        <v>274.02631150000002</v>
      </c>
      <c r="EU1485">
        <v>113.7623662</v>
      </c>
      <c r="EV1485">
        <v>92.060207149999997</v>
      </c>
      <c r="EW1485">
        <v>82.162983479999994</v>
      </c>
      <c r="EX1485">
        <v>78.104181789999998</v>
      </c>
      <c r="EY1485">
        <v>40.887175810000002</v>
      </c>
      <c r="EZ1485">
        <v>79.485265949999999</v>
      </c>
      <c r="FA1485">
        <v>58.039883179999997</v>
      </c>
      <c r="FB1485">
        <v>9.6058035579999999</v>
      </c>
      <c r="FC1485">
        <v>7.2389314760000003</v>
      </c>
      <c r="FD1485">
        <v>50.673219570000001</v>
      </c>
      <c r="FE1485">
        <v>25.052056289999999</v>
      </c>
      <c r="FF1485">
        <v>10.075300049999999</v>
      </c>
      <c r="FG1485">
        <v>7.1596584940000003</v>
      </c>
      <c r="FH1485">
        <v>2.031083309</v>
      </c>
      <c r="FI1485">
        <v>1.8065684769999999</v>
      </c>
      <c r="FJ1485">
        <v>33.456885679999999</v>
      </c>
      <c r="FK1485">
        <v>34.641173879999997</v>
      </c>
      <c r="FL1485">
        <v>14.976430349999999</v>
      </c>
      <c r="FM1485">
        <v>10.18836437</v>
      </c>
      <c r="FN1485">
        <v>0</v>
      </c>
      <c r="FO1485">
        <v>0</v>
      </c>
      <c r="FP1485">
        <v>1</v>
      </c>
      <c r="FQ1485">
        <v>0</v>
      </c>
      <c r="FR1485">
        <f>12/15</f>
        <v>0.8</v>
      </c>
      <c r="FS1485">
        <v>1</v>
      </c>
      <c r="FT1485">
        <v>1</v>
      </c>
      <c r="FU1485">
        <v>0</v>
      </c>
      <c r="FV1485">
        <v>1</v>
      </c>
      <c r="FW1485">
        <v>1</v>
      </c>
      <c r="FX1485">
        <v>0</v>
      </c>
    </row>
    <row r="1486" spans="1:180" x14ac:dyDescent="0.3">
      <c r="A1486" s="7" t="s">
        <v>384</v>
      </c>
      <c r="B1486" s="7" t="s">
        <v>375</v>
      </c>
      <c r="C1486" t="s">
        <v>26</v>
      </c>
      <c r="D1486">
        <v>21</v>
      </c>
      <c r="E1486">
        <v>3</v>
      </c>
      <c r="F1486">
        <v>2.42</v>
      </c>
      <c r="G1486">
        <v>1.2669565220000001</v>
      </c>
      <c r="H1486">
        <v>0.64400000000000002</v>
      </c>
      <c r="I1486">
        <v>0.75576087000000003</v>
      </c>
      <c r="J1486">
        <v>0.95082296499999996</v>
      </c>
      <c r="K1486">
        <v>1.037948638</v>
      </c>
      <c r="L1486">
        <v>0.60993667399999996</v>
      </c>
      <c r="M1486">
        <v>0.65073787699999996</v>
      </c>
      <c r="N1486">
        <v>18.111865720000001</v>
      </c>
      <c r="O1486">
        <v>22.516456229999999</v>
      </c>
      <c r="P1486">
        <v>0.86110597200000005</v>
      </c>
      <c r="Q1486">
        <v>1.067476893</v>
      </c>
      <c r="R1486">
        <v>2.254899156</v>
      </c>
      <c r="S1486">
        <v>1.3179006179999999</v>
      </c>
      <c r="T1486">
        <v>0.18333333299999999</v>
      </c>
      <c r="U1486">
        <v>0.22807017500000001</v>
      </c>
      <c r="V1486">
        <v>0.2</v>
      </c>
      <c r="W1486">
        <v>0.2</v>
      </c>
      <c r="X1486">
        <v>0.16666666699999999</v>
      </c>
      <c r="Y1486">
        <v>0.25925925900000002</v>
      </c>
      <c r="Z1486">
        <v>-30</v>
      </c>
      <c r="AA1486" s="5" t="s">
        <v>217</v>
      </c>
      <c r="AB1486">
        <v>-29</v>
      </c>
      <c r="AC1486">
        <v>-27</v>
      </c>
      <c r="AD1486" s="5" t="s">
        <v>217</v>
      </c>
      <c r="AE1486">
        <v>-26</v>
      </c>
      <c r="AF1486">
        <v>-26</v>
      </c>
      <c r="AG1486">
        <v>-24</v>
      </c>
      <c r="AH1486">
        <v>-24</v>
      </c>
      <c r="AI1486">
        <v>-22</v>
      </c>
      <c r="AJ1486">
        <v>-22</v>
      </c>
      <c r="AK1486">
        <v>-20</v>
      </c>
      <c r="AL1486">
        <v>-22</v>
      </c>
      <c r="AM1486">
        <v>-20</v>
      </c>
      <c r="AN1486">
        <v>-19</v>
      </c>
      <c r="AO1486">
        <v>-17</v>
      </c>
      <c r="AP1486">
        <v>-19</v>
      </c>
      <c r="AQ1486">
        <v>-17</v>
      </c>
      <c r="AR1486">
        <v>-18</v>
      </c>
      <c r="AS1486">
        <v>-16</v>
      </c>
      <c r="AT1486">
        <v>-18</v>
      </c>
      <c r="AU1486">
        <v>-16</v>
      </c>
      <c r="AV1486">
        <v>-15</v>
      </c>
      <c r="AW1486">
        <v>-13</v>
      </c>
      <c r="AX1486">
        <v>-12</v>
      </c>
      <c r="AY1486">
        <v>-10</v>
      </c>
      <c r="AZ1486">
        <v>-12</v>
      </c>
      <c r="BA1486">
        <v>-10</v>
      </c>
      <c r="BB1486">
        <v>-11</v>
      </c>
      <c r="BC1486">
        <v>-9</v>
      </c>
      <c r="BD1486">
        <v>-8</v>
      </c>
      <c r="BE1486">
        <v>-6</v>
      </c>
      <c r="BF1486">
        <v>-7</v>
      </c>
      <c r="BG1486">
        <v>-5</v>
      </c>
      <c r="BH1486">
        <v>-2</v>
      </c>
      <c r="BI1486">
        <v>0</v>
      </c>
      <c r="BJ1486">
        <v>0</v>
      </c>
      <c r="BK1486">
        <v>2</v>
      </c>
      <c r="BL1486">
        <v>3</v>
      </c>
      <c r="BM1486">
        <v>5</v>
      </c>
      <c r="BN1486">
        <v>-50</v>
      </c>
      <c r="BO1486">
        <v>-2</v>
      </c>
      <c r="BP1486">
        <v>-1</v>
      </c>
      <c r="BQ1486">
        <v>-1</v>
      </c>
      <c r="BR1486">
        <v>-3</v>
      </c>
      <c r="BS1486">
        <v>1</v>
      </c>
      <c r="BT1486">
        <v>0</v>
      </c>
      <c r="BU1486">
        <v>0</v>
      </c>
      <c r="BV1486">
        <v>-1</v>
      </c>
      <c r="BW1486">
        <v>-1</v>
      </c>
      <c r="BX1486">
        <v>-1</v>
      </c>
      <c r="BY1486">
        <v>0</v>
      </c>
      <c r="BZ1486">
        <v>-3</v>
      </c>
      <c r="CA1486">
        <v>-1</v>
      </c>
      <c r="CB1486">
        <v>0</v>
      </c>
      <c r="CC1486">
        <v>-1</v>
      </c>
      <c r="CD1486">
        <v>-4</v>
      </c>
      <c r="CE1486">
        <v>-3</v>
      </c>
      <c r="CF1486">
        <v>-3</v>
      </c>
      <c r="CG1486">
        <v>-3</v>
      </c>
      <c r="CH1486">
        <v>-2</v>
      </c>
      <c r="CI1486">
        <v>0</v>
      </c>
      <c r="CJ1486">
        <v>-5</v>
      </c>
      <c r="CK1486">
        <v>-1</v>
      </c>
      <c r="CL1486">
        <v>1</v>
      </c>
      <c r="CM1486">
        <v>-1</v>
      </c>
      <c r="CN1486">
        <v>-4</v>
      </c>
      <c r="CO1486">
        <v>-1</v>
      </c>
      <c r="CP1486">
        <v>0</v>
      </c>
      <c r="CQ1486">
        <v>0</v>
      </c>
      <c r="CR1486">
        <v>-1</v>
      </c>
      <c r="CS1486">
        <v>0</v>
      </c>
      <c r="CT1486">
        <v>0</v>
      </c>
      <c r="CU1486">
        <v>0</v>
      </c>
      <c r="CV1486">
        <v>-2</v>
      </c>
      <c r="CW1486">
        <v>0</v>
      </c>
      <c r="CX1486">
        <v>0</v>
      </c>
      <c r="CY1486">
        <v>2</v>
      </c>
      <c r="CZ1486">
        <v>1</v>
      </c>
      <c r="DA1486">
        <v>0</v>
      </c>
      <c r="DB1486">
        <v>-56</v>
      </c>
      <c r="DC1486">
        <v>-35</v>
      </c>
      <c r="DD1486">
        <v>-43</v>
      </c>
      <c r="DE1486">
        <v>-22</v>
      </c>
      <c r="DF1486">
        <v>-47</v>
      </c>
      <c r="DG1486">
        <v>-26</v>
      </c>
      <c r="DH1486">
        <v>-50</v>
      </c>
      <c r="DI1486">
        <v>-29</v>
      </c>
      <c r="DJ1486">
        <v>-39</v>
      </c>
      <c r="DK1486">
        <v>-18</v>
      </c>
      <c r="DL1486">
        <v>-47</v>
      </c>
      <c r="DM1486">
        <v>-26</v>
      </c>
      <c r="DN1486">
        <v>-40</v>
      </c>
      <c r="DO1486">
        <v>-19</v>
      </c>
      <c r="DP1486">
        <v>-43</v>
      </c>
      <c r="DQ1486">
        <v>-22</v>
      </c>
      <c r="DR1486">
        <v>-39</v>
      </c>
      <c r="DS1486">
        <v>-18</v>
      </c>
      <c r="DT1486">
        <v>-45</v>
      </c>
      <c r="DU1486">
        <v>-24</v>
      </c>
      <c r="DV1486">
        <v>-36</v>
      </c>
      <c r="DW1486">
        <v>-15</v>
      </c>
      <c r="DX1486">
        <v>-30</v>
      </c>
      <c r="DY1486">
        <v>-9</v>
      </c>
      <c r="DZ1486">
        <v>-25</v>
      </c>
      <c r="EA1486">
        <v>-4</v>
      </c>
      <c r="EB1486">
        <v>-21</v>
      </c>
      <c r="EC1486">
        <v>0</v>
      </c>
      <c r="ED1486">
        <v>-22</v>
      </c>
      <c r="EE1486">
        <v>-1</v>
      </c>
      <c r="EF1486">
        <v>-18</v>
      </c>
      <c r="EG1486">
        <v>3</v>
      </c>
      <c r="EH1486">
        <v>-26</v>
      </c>
      <c r="EI1486">
        <v>-5</v>
      </c>
      <c r="EJ1486">
        <v>-21</v>
      </c>
      <c r="EK1486">
        <v>0</v>
      </c>
      <c r="EL1486">
        <v>0</v>
      </c>
      <c r="EM1486">
        <v>21</v>
      </c>
      <c r="EN1486">
        <v>-12</v>
      </c>
      <c r="EO1486">
        <v>9</v>
      </c>
      <c r="EP1486">
        <v>111.6868577</v>
      </c>
      <c r="EQ1486">
        <v>144.80177860000001</v>
      </c>
      <c r="ER1486">
        <v>85.356236469999999</v>
      </c>
      <c r="ES1486">
        <v>87.8228376</v>
      </c>
      <c r="ET1486">
        <v>102.1080422</v>
      </c>
      <c r="EU1486">
        <v>164.52394200000001</v>
      </c>
      <c r="EV1486">
        <v>78.481617080000007</v>
      </c>
      <c r="EW1486">
        <v>87.14608484</v>
      </c>
      <c r="EX1486">
        <v>33.879555959999998</v>
      </c>
      <c r="EY1486">
        <v>48.860385450000003</v>
      </c>
      <c r="EZ1486">
        <v>51.935639420000001</v>
      </c>
      <c r="FA1486">
        <v>65.564372079999998</v>
      </c>
      <c r="FB1486">
        <v>6.4997463819999997</v>
      </c>
      <c r="FC1486">
        <v>7.6909090630000003</v>
      </c>
      <c r="FD1486">
        <v>21.393685569999999</v>
      </c>
      <c r="FE1486">
        <v>24.869037609999999</v>
      </c>
      <c r="FF1486">
        <v>5.0433774219999998</v>
      </c>
      <c r="FG1486">
        <v>7.0110223559999998</v>
      </c>
      <c r="FH1486">
        <v>1.696338562</v>
      </c>
      <c r="FI1486">
        <v>2.0812807580000001</v>
      </c>
      <c r="FJ1486">
        <v>32.574098069999998</v>
      </c>
      <c r="FK1486">
        <v>26.298508389999999</v>
      </c>
      <c r="FL1486">
        <v>8.0598174789999995</v>
      </c>
      <c r="FM1486">
        <v>12.839695750000001</v>
      </c>
      <c r="FN1486">
        <v>0</v>
      </c>
      <c r="FO1486">
        <v>0</v>
      </c>
      <c r="FP1486">
        <v>0</v>
      </c>
      <c r="FQ1486">
        <v>2</v>
      </c>
      <c r="FR1486">
        <f>4/11</f>
        <v>0.36363636363636365</v>
      </c>
      <c r="FS1486" t="s">
        <v>45</v>
      </c>
      <c r="FT1486">
        <v>2</v>
      </c>
      <c r="FU1486">
        <v>2</v>
      </c>
      <c r="FV1486">
        <v>2</v>
      </c>
      <c r="FW1486">
        <v>0</v>
      </c>
      <c r="FX1486">
        <v>1</v>
      </c>
    </row>
    <row r="1487" spans="1:180" x14ac:dyDescent="0.3">
      <c r="A1487" s="7" t="s">
        <v>44</v>
      </c>
      <c r="B1487" s="7" t="s">
        <v>31</v>
      </c>
      <c r="C1487" t="s">
        <v>26</v>
      </c>
      <c r="D1487">
        <v>21</v>
      </c>
      <c r="E1487">
        <v>3</v>
      </c>
      <c r="F1487">
        <v>1.234944791</v>
      </c>
      <c r="G1487">
        <v>1.050684932</v>
      </c>
      <c r="H1487">
        <v>0.75324435899999997</v>
      </c>
      <c r="I1487">
        <v>0.71202739699999995</v>
      </c>
      <c r="J1487">
        <v>1.249973805</v>
      </c>
      <c r="K1487">
        <v>2.1850983890000002</v>
      </c>
      <c r="L1487">
        <v>0.76479457699999998</v>
      </c>
      <c r="M1487">
        <v>1.2589567740000001</v>
      </c>
      <c r="N1487">
        <v>17.656238999999999</v>
      </c>
      <c r="O1487">
        <v>19.719408080000001</v>
      </c>
      <c r="P1487">
        <v>1.4389090499999999</v>
      </c>
      <c r="Q1487">
        <v>1.8588694509999999</v>
      </c>
      <c r="R1487">
        <v>1.01796832</v>
      </c>
      <c r="S1487">
        <v>1.014695447</v>
      </c>
      <c r="T1487">
        <v>0.5</v>
      </c>
      <c r="U1487">
        <v>0.66666666699999999</v>
      </c>
      <c r="V1487">
        <v>0.86666666699999995</v>
      </c>
      <c r="W1487">
        <v>0.66666666699999999</v>
      </c>
      <c r="X1487">
        <v>0.46666666699999998</v>
      </c>
      <c r="Y1487">
        <v>0.86666666699999995</v>
      </c>
      <c r="Z1487">
        <v>-11</v>
      </c>
      <c r="AA1487" s="5" t="s">
        <v>219</v>
      </c>
      <c r="AB1487">
        <v>-10</v>
      </c>
      <c r="AC1487">
        <v>0</v>
      </c>
      <c r="AD1487" s="5" t="s">
        <v>193</v>
      </c>
      <c r="AE1487">
        <v>1</v>
      </c>
      <c r="AF1487">
        <v>-7</v>
      </c>
      <c r="AG1487">
        <v>3</v>
      </c>
      <c r="AH1487">
        <v>-5</v>
      </c>
      <c r="AI1487">
        <v>5</v>
      </c>
      <c r="AJ1487">
        <v>-3</v>
      </c>
      <c r="AK1487">
        <v>7</v>
      </c>
      <c r="AL1487">
        <v>-3</v>
      </c>
      <c r="AM1487">
        <v>7</v>
      </c>
      <c r="AN1487">
        <v>0</v>
      </c>
      <c r="AO1487">
        <v>10</v>
      </c>
      <c r="AP1487">
        <v>0</v>
      </c>
      <c r="AQ1487">
        <v>10</v>
      </c>
      <c r="AR1487">
        <v>1</v>
      </c>
      <c r="AS1487">
        <v>11</v>
      </c>
      <c r="AT1487">
        <v>1</v>
      </c>
      <c r="AU1487">
        <v>11</v>
      </c>
      <c r="AV1487">
        <v>4</v>
      </c>
      <c r="AW1487">
        <v>14</v>
      </c>
      <c r="AX1487">
        <v>7</v>
      </c>
      <c r="AY1487">
        <v>17</v>
      </c>
      <c r="AZ1487">
        <v>7</v>
      </c>
      <c r="BA1487">
        <v>17</v>
      </c>
      <c r="BB1487">
        <v>8</v>
      </c>
      <c r="BC1487">
        <v>18</v>
      </c>
      <c r="BD1487">
        <v>11</v>
      </c>
      <c r="BE1487">
        <v>21</v>
      </c>
      <c r="BF1487">
        <v>12</v>
      </c>
      <c r="BG1487">
        <v>22</v>
      </c>
      <c r="BH1487">
        <v>17</v>
      </c>
      <c r="BI1487">
        <v>27</v>
      </c>
      <c r="BJ1487">
        <v>19</v>
      </c>
      <c r="BK1487">
        <v>29</v>
      </c>
      <c r="BL1487">
        <v>22</v>
      </c>
      <c r="BM1487">
        <v>32</v>
      </c>
      <c r="BN1487">
        <v>-1</v>
      </c>
      <c r="BO1487">
        <v>0</v>
      </c>
      <c r="BP1487">
        <v>1</v>
      </c>
      <c r="BQ1487">
        <v>0</v>
      </c>
      <c r="BR1487">
        <v>-1</v>
      </c>
      <c r="BS1487">
        <v>0</v>
      </c>
      <c r="BT1487">
        <v>-2</v>
      </c>
      <c r="BU1487">
        <v>0</v>
      </c>
      <c r="BV1487">
        <v>1</v>
      </c>
      <c r="BW1487">
        <v>2</v>
      </c>
      <c r="BX1487">
        <v>-2</v>
      </c>
      <c r="BY1487">
        <v>-5</v>
      </c>
      <c r="BZ1487">
        <v>-1</v>
      </c>
      <c r="CA1487">
        <v>2</v>
      </c>
      <c r="CB1487">
        <v>2</v>
      </c>
      <c r="CC1487">
        <v>0</v>
      </c>
      <c r="CD1487">
        <v>0</v>
      </c>
      <c r="CE1487">
        <v>-1</v>
      </c>
      <c r="CF1487">
        <v>-3</v>
      </c>
      <c r="CG1487">
        <v>1</v>
      </c>
      <c r="CH1487">
        <v>50</v>
      </c>
      <c r="CI1487">
        <v>1</v>
      </c>
      <c r="CJ1487">
        <v>0</v>
      </c>
      <c r="CK1487">
        <v>4</v>
      </c>
      <c r="CL1487">
        <v>-1</v>
      </c>
      <c r="CM1487">
        <v>1</v>
      </c>
      <c r="CN1487">
        <v>0</v>
      </c>
      <c r="CO1487">
        <v>-2</v>
      </c>
      <c r="CP1487">
        <v>-1</v>
      </c>
      <c r="CQ1487">
        <v>1</v>
      </c>
      <c r="CR1487">
        <v>3</v>
      </c>
      <c r="CS1487">
        <v>3</v>
      </c>
      <c r="CT1487">
        <v>1</v>
      </c>
      <c r="CU1487">
        <v>1</v>
      </c>
      <c r="CV1487">
        <v>3</v>
      </c>
      <c r="CW1487">
        <v>1</v>
      </c>
      <c r="CX1487">
        <v>4</v>
      </c>
      <c r="CY1487">
        <v>1</v>
      </c>
      <c r="CZ1487">
        <v>1</v>
      </c>
      <c r="DA1487">
        <v>50</v>
      </c>
      <c r="DB1487">
        <v>-17</v>
      </c>
      <c r="DC1487">
        <v>-13</v>
      </c>
      <c r="DD1487">
        <v>-4</v>
      </c>
      <c r="DE1487">
        <v>0</v>
      </c>
      <c r="DF1487">
        <v>-8</v>
      </c>
      <c r="DG1487">
        <v>-4</v>
      </c>
      <c r="DH1487">
        <v>-11</v>
      </c>
      <c r="DI1487">
        <v>-7</v>
      </c>
      <c r="DJ1487">
        <v>0</v>
      </c>
      <c r="DK1487">
        <v>4</v>
      </c>
      <c r="DL1487">
        <v>-8</v>
      </c>
      <c r="DM1487">
        <v>-4</v>
      </c>
      <c r="DN1487">
        <v>-1</v>
      </c>
      <c r="DO1487">
        <v>3</v>
      </c>
      <c r="DP1487">
        <v>-4</v>
      </c>
      <c r="DQ1487">
        <v>0</v>
      </c>
      <c r="DR1487">
        <v>0</v>
      </c>
      <c r="DS1487">
        <v>4</v>
      </c>
      <c r="DT1487">
        <v>-6</v>
      </c>
      <c r="DU1487">
        <v>-2</v>
      </c>
      <c r="DV1487">
        <v>3</v>
      </c>
      <c r="DW1487">
        <v>7</v>
      </c>
      <c r="DX1487">
        <v>9</v>
      </c>
      <c r="DY1487">
        <v>13</v>
      </c>
      <c r="DZ1487">
        <v>14</v>
      </c>
      <c r="EA1487">
        <v>18</v>
      </c>
      <c r="EB1487">
        <v>18</v>
      </c>
      <c r="EC1487">
        <v>22</v>
      </c>
      <c r="ED1487">
        <v>17</v>
      </c>
      <c r="EE1487">
        <v>21</v>
      </c>
      <c r="EF1487">
        <v>21</v>
      </c>
      <c r="EG1487">
        <v>25</v>
      </c>
      <c r="EH1487">
        <v>13</v>
      </c>
      <c r="EI1487">
        <v>17</v>
      </c>
      <c r="EJ1487">
        <v>18</v>
      </c>
      <c r="EK1487">
        <v>22</v>
      </c>
      <c r="EL1487">
        <v>39</v>
      </c>
      <c r="EM1487">
        <v>43</v>
      </c>
      <c r="EN1487">
        <v>27</v>
      </c>
      <c r="EO1487">
        <v>31</v>
      </c>
      <c r="EP1487">
        <v>159.64868340000001</v>
      </c>
      <c r="EQ1487">
        <v>205.2598783</v>
      </c>
      <c r="ER1487">
        <v>88.413873170000002</v>
      </c>
      <c r="ES1487">
        <v>89.392085429999995</v>
      </c>
      <c r="ET1487">
        <v>182.7533742</v>
      </c>
      <c r="EU1487">
        <v>194.29768949999999</v>
      </c>
      <c r="EV1487">
        <v>88.668452349999995</v>
      </c>
      <c r="EW1487">
        <v>88.140686419999994</v>
      </c>
      <c r="EX1487">
        <v>57.732918689999998</v>
      </c>
      <c r="EY1487">
        <v>58.408464940000002</v>
      </c>
      <c r="EZ1487">
        <v>67.873840799999996</v>
      </c>
      <c r="FA1487">
        <v>67.692120860000003</v>
      </c>
      <c r="FB1487">
        <v>6.5900560109999997</v>
      </c>
      <c r="FC1487">
        <v>11.462644320000001</v>
      </c>
      <c r="FD1487">
        <v>31.47999471</v>
      </c>
      <c r="FE1487">
        <v>38.90522344</v>
      </c>
      <c r="FF1487">
        <v>8.2183933109999998</v>
      </c>
      <c r="FG1487">
        <v>10.45314844</v>
      </c>
      <c r="FH1487">
        <v>1.812856201</v>
      </c>
      <c r="FI1487">
        <v>1.3005324410000001</v>
      </c>
      <c r="FJ1487">
        <v>33.042755249999999</v>
      </c>
      <c r="FK1487">
        <v>36.584729969999998</v>
      </c>
      <c r="FL1487">
        <v>11.00141408</v>
      </c>
      <c r="FM1487">
        <v>15.232846289999999</v>
      </c>
      <c r="FN1487">
        <v>0</v>
      </c>
      <c r="FO1487">
        <v>0</v>
      </c>
      <c r="FP1487">
        <v>1</v>
      </c>
      <c r="FQ1487">
        <v>0</v>
      </c>
      <c r="FR1487">
        <f>10/14</f>
        <v>0.7142857142857143</v>
      </c>
      <c r="FS1487" t="s">
        <v>45</v>
      </c>
      <c r="FT1487">
        <v>0</v>
      </c>
      <c r="FU1487">
        <v>0</v>
      </c>
      <c r="FV1487" t="s">
        <v>45</v>
      </c>
      <c r="FW1487">
        <v>0</v>
      </c>
      <c r="FX1487">
        <v>0</v>
      </c>
    </row>
    <row r="1488" spans="1:180" x14ac:dyDescent="0.3">
      <c r="A1488" s="7" t="s">
        <v>38</v>
      </c>
      <c r="B1488" s="7" t="s">
        <v>33</v>
      </c>
      <c r="C1488" t="s">
        <v>26</v>
      </c>
      <c r="D1488">
        <v>21</v>
      </c>
      <c r="E1488">
        <v>3</v>
      </c>
      <c r="F1488">
        <v>1.2725</v>
      </c>
      <c r="G1488">
        <v>1.098466717</v>
      </c>
      <c r="H1488">
        <v>0.69071875000000005</v>
      </c>
      <c r="I1488">
        <v>0.78940164499999999</v>
      </c>
      <c r="J1488">
        <v>1.4081255180000001</v>
      </c>
      <c r="K1488">
        <v>1.379701155</v>
      </c>
      <c r="L1488">
        <v>0.869922851</v>
      </c>
      <c r="M1488">
        <v>1.1986508279999999</v>
      </c>
      <c r="N1488">
        <v>21.093800519999998</v>
      </c>
      <c r="O1488">
        <v>16.448712889999999</v>
      </c>
      <c r="P1488">
        <v>1.35982526</v>
      </c>
      <c r="Q1488">
        <v>1.5156028370000001</v>
      </c>
      <c r="R1488">
        <v>1.4884757500000001</v>
      </c>
      <c r="S1488">
        <v>1.41884598</v>
      </c>
      <c r="T1488">
        <v>0.50877192999999998</v>
      </c>
      <c r="U1488">
        <v>0.53703703700000005</v>
      </c>
      <c r="V1488">
        <v>0.33333333300000001</v>
      </c>
      <c r="W1488">
        <v>0.26666666700000002</v>
      </c>
      <c r="X1488">
        <v>0.53333333299999997</v>
      </c>
      <c r="Y1488">
        <v>0.53333333299999997</v>
      </c>
      <c r="Z1488">
        <v>-12</v>
      </c>
      <c r="AA1488" s="5" t="s">
        <v>209</v>
      </c>
      <c r="AB1488">
        <v>-11</v>
      </c>
      <c r="AC1488">
        <v>-11</v>
      </c>
      <c r="AD1488" s="5" t="s">
        <v>215</v>
      </c>
      <c r="AE1488">
        <v>-10</v>
      </c>
      <c r="AF1488">
        <v>-8</v>
      </c>
      <c r="AG1488">
        <v>-8</v>
      </c>
      <c r="AH1488">
        <v>-6</v>
      </c>
      <c r="AI1488">
        <v>-6</v>
      </c>
      <c r="AJ1488">
        <v>-4</v>
      </c>
      <c r="AK1488">
        <v>-4</v>
      </c>
      <c r="AL1488">
        <v>-4</v>
      </c>
      <c r="AM1488">
        <v>-4</v>
      </c>
      <c r="AN1488">
        <v>-1</v>
      </c>
      <c r="AO1488">
        <v>-1</v>
      </c>
      <c r="AP1488">
        <v>-1</v>
      </c>
      <c r="AQ1488">
        <v>-1</v>
      </c>
      <c r="AR1488">
        <v>0</v>
      </c>
      <c r="AS1488">
        <v>0</v>
      </c>
      <c r="AT1488">
        <v>0</v>
      </c>
      <c r="AU1488">
        <v>0</v>
      </c>
      <c r="AV1488">
        <v>3</v>
      </c>
      <c r="AW1488">
        <v>3</v>
      </c>
      <c r="AX1488">
        <v>6</v>
      </c>
      <c r="AY1488">
        <v>6</v>
      </c>
      <c r="AZ1488">
        <v>6</v>
      </c>
      <c r="BA1488">
        <v>6</v>
      </c>
      <c r="BB1488">
        <v>7</v>
      </c>
      <c r="BC1488">
        <v>7</v>
      </c>
      <c r="BD1488">
        <v>10</v>
      </c>
      <c r="BE1488">
        <v>10</v>
      </c>
      <c r="BF1488">
        <v>11</v>
      </c>
      <c r="BG1488">
        <v>11</v>
      </c>
      <c r="BH1488">
        <v>16</v>
      </c>
      <c r="BI1488">
        <v>16</v>
      </c>
      <c r="BJ1488">
        <v>18</v>
      </c>
      <c r="BK1488">
        <v>18</v>
      </c>
      <c r="BL1488">
        <v>21</v>
      </c>
      <c r="BM1488">
        <v>21</v>
      </c>
      <c r="BN1488">
        <v>-1</v>
      </c>
      <c r="BO1488">
        <v>-2</v>
      </c>
      <c r="BP1488">
        <v>-1</v>
      </c>
      <c r="BQ1488">
        <v>-1</v>
      </c>
      <c r="BR1488">
        <v>-2</v>
      </c>
      <c r="BS1488">
        <v>1</v>
      </c>
      <c r="BT1488">
        <v>1</v>
      </c>
      <c r="BU1488">
        <v>5</v>
      </c>
      <c r="BV1488">
        <v>0</v>
      </c>
      <c r="BW1488">
        <v>-1</v>
      </c>
      <c r="BX1488">
        <v>-3</v>
      </c>
      <c r="BY1488">
        <v>0</v>
      </c>
      <c r="BZ1488">
        <v>2</v>
      </c>
      <c r="CA1488">
        <v>0</v>
      </c>
      <c r="CB1488">
        <v>0</v>
      </c>
      <c r="CC1488">
        <v>0</v>
      </c>
      <c r="CD1488">
        <v>-50</v>
      </c>
      <c r="CE1488">
        <v>3</v>
      </c>
      <c r="CF1488">
        <v>1</v>
      </c>
      <c r="CG1488">
        <v>0</v>
      </c>
      <c r="CH1488">
        <v>0</v>
      </c>
      <c r="CI1488">
        <v>-1</v>
      </c>
      <c r="CJ1488">
        <v>0</v>
      </c>
      <c r="CK1488">
        <v>-3</v>
      </c>
      <c r="CL1488">
        <v>0</v>
      </c>
      <c r="CM1488">
        <v>1</v>
      </c>
      <c r="CN1488">
        <v>-1</v>
      </c>
      <c r="CO1488">
        <v>3</v>
      </c>
      <c r="CP1488">
        <v>1</v>
      </c>
      <c r="CQ1488">
        <v>-50</v>
      </c>
      <c r="CR1488">
        <v>2</v>
      </c>
      <c r="CS1488">
        <v>2</v>
      </c>
      <c r="CT1488">
        <v>1</v>
      </c>
      <c r="CU1488">
        <v>-1</v>
      </c>
      <c r="CV1488">
        <v>0</v>
      </c>
      <c r="CW1488">
        <v>3</v>
      </c>
      <c r="CX1488">
        <v>2</v>
      </c>
      <c r="CY1488">
        <v>3</v>
      </c>
      <c r="CZ1488">
        <v>3</v>
      </c>
      <c r="DA1488">
        <v>1</v>
      </c>
      <c r="DB1488">
        <v>-20</v>
      </c>
      <c r="DC1488">
        <v>-11</v>
      </c>
      <c r="DD1488">
        <v>-7</v>
      </c>
      <c r="DE1488">
        <v>2</v>
      </c>
      <c r="DF1488">
        <v>-11</v>
      </c>
      <c r="DG1488">
        <v>-2</v>
      </c>
      <c r="DH1488">
        <v>-14</v>
      </c>
      <c r="DI1488">
        <v>-5</v>
      </c>
      <c r="DJ1488">
        <v>-3</v>
      </c>
      <c r="DK1488">
        <v>6</v>
      </c>
      <c r="DL1488">
        <v>-11</v>
      </c>
      <c r="DM1488">
        <v>-2</v>
      </c>
      <c r="DN1488">
        <v>-4</v>
      </c>
      <c r="DO1488">
        <v>5</v>
      </c>
      <c r="DP1488">
        <v>-7</v>
      </c>
      <c r="DQ1488">
        <v>2</v>
      </c>
      <c r="DR1488">
        <v>-3</v>
      </c>
      <c r="DS1488">
        <v>6</v>
      </c>
      <c r="DT1488">
        <v>-9</v>
      </c>
      <c r="DU1488">
        <v>0</v>
      </c>
      <c r="DV1488">
        <v>0</v>
      </c>
      <c r="DW1488">
        <v>9</v>
      </c>
      <c r="DX1488">
        <v>6</v>
      </c>
      <c r="DY1488">
        <v>15</v>
      </c>
      <c r="DZ1488">
        <v>11</v>
      </c>
      <c r="EA1488">
        <v>20</v>
      </c>
      <c r="EB1488">
        <v>15</v>
      </c>
      <c r="EC1488">
        <v>24</v>
      </c>
      <c r="ED1488">
        <v>14</v>
      </c>
      <c r="EE1488">
        <v>23</v>
      </c>
      <c r="EF1488">
        <v>18</v>
      </c>
      <c r="EG1488">
        <v>27</v>
      </c>
      <c r="EH1488">
        <v>10</v>
      </c>
      <c r="EI1488">
        <v>19</v>
      </c>
      <c r="EJ1488">
        <v>15</v>
      </c>
      <c r="EK1488">
        <v>24</v>
      </c>
      <c r="EL1488">
        <v>36</v>
      </c>
      <c r="EM1488">
        <v>45</v>
      </c>
      <c r="EN1488">
        <v>24</v>
      </c>
      <c r="EO1488">
        <v>33</v>
      </c>
      <c r="EP1488">
        <v>143.09771900000001</v>
      </c>
      <c r="EQ1488">
        <v>127.2620768</v>
      </c>
      <c r="ER1488">
        <v>85.435207939999998</v>
      </c>
      <c r="ES1488">
        <v>86.757704889999999</v>
      </c>
      <c r="ET1488">
        <v>141.49749919999999</v>
      </c>
      <c r="EU1488">
        <v>134.51531009999999</v>
      </c>
      <c r="EV1488">
        <v>83.318032689999995</v>
      </c>
      <c r="EW1488">
        <v>84.364786350000003</v>
      </c>
      <c r="EX1488">
        <v>37.990431940000001</v>
      </c>
      <c r="EY1488">
        <v>50.43805665</v>
      </c>
      <c r="EZ1488">
        <v>55.667100990000002</v>
      </c>
      <c r="FA1488">
        <v>61.92006714</v>
      </c>
      <c r="FB1488">
        <v>8.3588009840000002</v>
      </c>
      <c r="FC1488">
        <v>11.82306767</v>
      </c>
      <c r="FD1488">
        <v>23.73051637</v>
      </c>
      <c r="FE1488">
        <v>26.485228280000001</v>
      </c>
      <c r="FF1488">
        <v>7.6431972029999997</v>
      </c>
      <c r="FG1488">
        <v>9.6862000550000005</v>
      </c>
      <c r="FH1488">
        <v>1.504586279</v>
      </c>
      <c r="FI1488">
        <v>2.3417979299999998</v>
      </c>
      <c r="FJ1488">
        <v>35.702417840000003</v>
      </c>
      <c r="FK1488">
        <v>33.101559440000003</v>
      </c>
      <c r="FL1488">
        <v>12.000004280000001</v>
      </c>
      <c r="FM1488">
        <v>14.59369521</v>
      </c>
      <c r="FN1488">
        <v>0</v>
      </c>
      <c r="FO1488">
        <v>0</v>
      </c>
      <c r="FP1488">
        <v>4</v>
      </c>
      <c r="FQ1488">
        <v>3</v>
      </c>
      <c r="FR1488">
        <f>13/14</f>
        <v>0.9285714285714286</v>
      </c>
      <c r="FS1488">
        <v>2</v>
      </c>
      <c r="FT1488">
        <v>0</v>
      </c>
      <c r="FU1488">
        <v>1</v>
      </c>
      <c r="FV1488">
        <v>2</v>
      </c>
      <c r="FW1488">
        <v>0</v>
      </c>
      <c r="FX1488">
        <v>1</v>
      </c>
    </row>
    <row r="1489" spans="1:180" x14ac:dyDescent="0.3">
      <c r="A1489" s="7" t="s">
        <v>115</v>
      </c>
      <c r="B1489" s="7" t="s">
        <v>60</v>
      </c>
      <c r="C1489" t="s">
        <v>61</v>
      </c>
      <c r="D1489">
        <v>20</v>
      </c>
      <c r="E1489">
        <v>3</v>
      </c>
      <c r="F1489">
        <v>1.700491803</v>
      </c>
      <c r="G1489">
        <v>1.149818351</v>
      </c>
      <c r="H1489">
        <v>0.67918032800000006</v>
      </c>
      <c r="I1489">
        <v>0.72153330199999999</v>
      </c>
      <c r="J1489">
        <v>1.3760573460000001</v>
      </c>
      <c r="K1489">
        <v>1.976126558</v>
      </c>
      <c r="L1489">
        <v>1.1088419169999999</v>
      </c>
      <c r="M1489">
        <v>0.99521429900000002</v>
      </c>
      <c r="N1489">
        <v>18.164997830000001</v>
      </c>
      <c r="O1489">
        <v>18.89461945</v>
      </c>
      <c r="P1489">
        <v>1.3745124129999999</v>
      </c>
      <c r="Q1489">
        <v>1.8306000259999999</v>
      </c>
      <c r="R1489">
        <v>1.550940325</v>
      </c>
      <c r="S1489">
        <v>1.259143809</v>
      </c>
      <c r="T1489">
        <v>0.35087719299999998</v>
      </c>
      <c r="U1489">
        <v>0.75438596499999999</v>
      </c>
      <c r="V1489">
        <v>0.33333333300000001</v>
      </c>
      <c r="W1489">
        <v>0.6</v>
      </c>
      <c r="X1489">
        <v>0.51851851900000001</v>
      </c>
      <c r="Y1489">
        <v>0.92592592600000001</v>
      </c>
      <c r="Z1489">
        <v>-23</v>
      </c>
      <c r="AA1489" s="5" t="s">
        <v>197</v>
      </c>
      <c r="AB1489">
        <v>-21</v>
      </c>
      <c r="AC1489">
        <v>2</v>
      </c>
      <c r="AD1489" s="5" t="s">
        <v>220</v>
      </c>
      <c r="AE1489">
        <v>6</v>
      </c>
      <c r="AF1489">
        <v>-16</v>
      </c>
      <c r="AG1489">
        <v>7</v>
      </c>
      <c r="AH1489">
        <v>-16</v>
      </c>
      <c r="AI1489">
        <v>7</v>
      </c>
      <c r="AJ1489">
        <v>-14</v>
      </c>
      <c r="AK1489">
        <v>9</v>
      </c>
      <c r="AL1489">
        <v>-14</v>
      </c>
      <c r="AM1489">
        <v>9</v>
      </c>
      <c r="AN1489">
        <v>-10</v>
      </c>
      <c r="AO1489">
        <v>13</v>
      </c>
      <c r="AP1489">
        <v>-10</v>
      </c>
      <c r="AQ1489">
        <v>13</v>
      </c>
      <c r="AR1489">
        <v>-6</v>
      </c>
      <c r="AS1489">
        <v>17</v>
      </c>
      <c r="AT1489">
        <v>-2</v>
      </c>
      <c r="AU1489">
        <v>21</v>
      </c>
      <c r="AV1489">
        <v>-1</v>
      </c>
      <c r="AW1489">
        <v>22</v>
      </c>
      <c r="AX1489">
        <v>0</v>
      </c>
      <c r="AY1489">
        <v>23</v>
      </c>
      <c r="AZ1489">
        <v>2</v>
      </c>
      <c r="BA1489">
        <v>25</v>
      </c>
      <c r="BB1489">
        <v>2</v>
      </c>
      <c r="BC1489">
        <v>25</v>
      </c>
      <c r="BD1489">
        <v>2</v>
      </c>
      <c r="BE1489">
        <v>25</v>
      </c>
      <c r="BF1489">
        <v>6</v>
      </c>
      <c r="BG1489">
        <v>29</v>
      </c>
      <c r="BH1489">
        <v>6</v>
      </c>
      <c r="BI1489">
        <v>29</v>
      </c>
      <c r="BJ1489">
        <v>7</v>
      </c>
      <c r="BK1489">
        <v>30</v>
      </c>
      <c r="BL1489">
        <v>8</v>
      </c>
      <c r="BM1489">
        <v>31</v>
      </c>
      <c r="BN1489">
        <v>-2</v>
      </c>
      <c r="BO1489">
        <v>0</v>
      </c>
      <c r="BP1489">
        <v>-2</v>
      </c>
      <c r="BQ1489">
        <v>1</v>
      </c>
      <c r="BR1489">
        <v>-4</v>
      </c>
      <c r="BS1489">
        <v>0</v>
      </c>
      <c r="BT1489">
        <v>0</v>
      </c>
      <c r="BU1489">
        <v>-3</v>
      </c>
      <c r="BV1489">
        <v>-2</v>
      </c>
      <c r="BW1489">
        <v>-2</v>
      </c>
      <c r="BX1489">
        <v>-1</v>
      </c>
      <c r="BY1489">
        <v>1</v>
      </c>
      <c r="BZ1489">
        <v>-1</v>
      </c>
      <c r="CA1489">
        <v>2</v>
      </c>
      <c r="CB1489">
        <v>-1</v>
      </c>
      <c r="CC1489">
        <v>1</v>
      </c>
      <c r="CD1489">
        <v>1</v>
      </c>
      <c r="CE1489">
        <v>0</v>
      </c>
      <c r="CF1489">
        <v>1</v>
      </c>
      <c r="CG1489">
        <v>1</v>
      </c>
      <c r="CH1489">
        <v>-1</v>
      </c>
      <c r="CI1489">
        <v>2</v>
      </c>
      <c r="CJ1489">
        <v>0</v>
      </c>
      <c r="CK1489">
        <v>2</v>
      </c>
      <c r="CL1489">
        <v>0</v>
      </c>
      <c r="CM1489">
        <v>2</v>
      </c>
      <c r="CN1489">
        <v>0</v>
      </c>
      <c r="CO1489">
        <v>3</v>
      </c>
      <c r="CP1489">
        <v>-2</v>
      </c>
      <c r="CQ1489">
        <v>0</v>
      </c>
      <c r="CR1489">
        <v>0</v>
      </c>
      <c r="CS1489">
        <v>1</v>
      </c>
      <c r="CT1489">
        <v>1</v>
      </c>
      <c r="CU1489">
        <v>2</v>
      </c>
      <c r="CV1489">
        <v>0</v>
      </c>
      <c r="CW1489">
        <v>2</v>
      </c>
      <c r="CX1489">
        <v>3</v>
      </c>
      <c r="CY1489">
        <v>0</v>
      </c>
      <c r="CZ1489">
        <v>1</v>
      </c>
      <c r="DA1489">
        <v>2</v>
      </c>
      <c r="DB1489">
        <v>-26</v>
      </c>
      <c r="DC1489">
        <v>0</v>
      </c>
      <c r="DD1489">
        <v>-31</v>
      </c>
      <c r="DE1489">
        <v>-5</v>
      </c>
      <c r="DF1489">
        <v>-18</v>
      </c>
      <c r="DG1489">
        <v>8</v>
      </c>
      <c r="DH1489">
        <v>-30</v>
      </c>
      <c r="DI1489">
        <v>-4</v>
      </c>
      <c r="DJ1489">
        <v>-28</v>
      </c>
      <c r="DK1489">
        <v>-2</v>
      </c>
      <c r="DL1489">
        <v>-15</v>
      </c>
      <c r="DM1489">
        <v>11</v>
      </c>
      <c r="DN1489">
        <v>-31</v>
      </c>
      <c r="DO1489">
        <v>-5</v>
      </c>
      <c r="DP1489">
        <v>-12</v>
      </c>
      <c r="DQ1489">
        <v>14</v>
      </c>
      <c r="DR1489">
        <v>-16</v>
      </c>
      <c r="DS1489">
        <v>10</v>
      </c>
      <c r="DT1489">
        <v>-10</v>
      </c>
      <c r="DU1489">
        <v>16</v>
      </c>
      <c r="DV1489">
        <v>4</v>
      </c>
      <c r="DW1489">
        <v>30</v>
      </c>
      <c r="DX1489">
        <v>1</v>
      </c>
      <c r="DY1489">
        <v>27</v>
      </c>
      <c r="DZ1489">
        <v>0</v>
      </c>
      <c r="EA1489">
        <v>26</v>
      </c>
      <c r="EB1489">
        <v>1</v>
      </c>
      <c r="EC1489">
        <v>27</v>
      </c>
      <c r="ED1489">
        <v>2</v>
      </c>
      <c r="EE1489">
        <v>28</v>
      </c>
      <c r="EF1489">
        <v>-1</v>
      </c>
      <c r="EG1489">
        <v>25</v>
      </c>
      <c r="EH1489">
        <v>5</v>
      </c>
      <c r="EI1489">
        <v>31</v>
      </c>
      <c r="EJ1489">
        <v>0</v>
      </c>
      <c r="EK1489">
        <v>26</v>
      </c>
      <c r="EL1489">
        <v>13</v>
      </c>
      <c r="EM1489">
        <v>39</v>
      </c>
      <c r="EN1489">
        <v>12</v>
      </c>
      <c r="EO1489">
        <v>38</v>
      </c>
      <c r="EP1489">
        <v>150.4416311</v>
      </c>
      <c r="EQ1489">
        <v>161.74278079999999</v>
      </c>
      <c r="ER1489">
        <v>87.484891149999996</v>
      </c>
      <c r="ES1489">
        <v>87.089254890000007</v>
      </c>
      <c r="ET1489">
        <v>164.54215009999999</v>
      </c>
      <c r="EU1489">
        <v>183.84725800000001</v>
      </c>
      <c r="EV1489">
        <v>85.97791574</v>
      </c>
      <c r="EW1489">
        <v>87.76138641</v>
      </c>
      <c r="EX1489">
        <v>51.689227440000003</v>
      </c>
      <c r="EY1489">
        <v>49.295439459999997</v>
      </c>
      <c r="EZ1489">
        <v>67.790245670000004</v>
      </c>
      <c r="FA1489">
        <v>66.439123379999998</v>
      </c>
      <c r="FB1489">
        <v>10.97345756</v>
      </c>
      <c r="FC1489">
        <v>11.30175217</v>
      </c>
      <c r="FD1489">
        <v>29.657298529999998</v>
      </c>
      <c r="FE1489">
        <v>30.635903710000001</v>
      </c>
      <c r="FF1489">
        <v>7.6212105079999999</v>
      </c>
      <c r="FG1489">
        <v>9.9422022929999994</v>
      </c>
      <c r="FH1489">
        <v>1.840981668</v>
      </c>
      <c r="FI1489">
        <v>2.6819303639999998</v>
      </c>
      <c r="FJ1489">
        <v>32.274702959999999</v>
      </c>
      <c r="FK1489">
        <v>32.151563770000003</v>
      </c>
      <c r="FL1489">
        <v>14.09820227</v>
      </c>
      <c r="FM1489">
        <v>14.84258099</v>
      </c>
      <c r="FN1489">
        <v>0</v>
      </c>
      <c r="FO1489">
        <v>0</v>
      </c>
      <c r="FP1489">
        <v>0</v>
      </c>
      <c r="FQ1489">
        <v>2</v>
      </c>
      <c r="FR1489">
        <f>1/14</f>
        <v>7.1428571428571425E-2</v>
      </c>
      <c r="FS1489">
        <v>2</v>
      </c>
      <c r="FT1489">
        <v>1</v>
      </c>
      <c r="FU1489">
        <v>2</v>
      </c>
      <c r="FV1489">
        <v>2</v>
      </c>
      <c r="FW1489">
        <v>0</v>
      </c>
      <c r="FX1489">
        <v>1</v>
      </c>
    </row>
    <row r="1490" spans="1:180" x14ac:dyDescent="0.3">
      <c r="A1490" s="7" t="s">
        <v>124</v>
      </c>
      <c r="B1490" s="7" t="s">
        <v>131</v>
      </c>
      <c r="C1490" t="s">
        <v>61</v>
      </c>
      <c r="D1490">
        <v>20</v>
      </c>
      <c r="E1490">
        <v>3</v>
      </c>
      <c r="F1490">
        <v>1.6340540539999999</v>
      </c>
      <c r="G1490">
        <v>1.147534729</v>
      </c>
      <c r="H1490">
        <v>0.68440540500000002</v>
      </c>
      <c r="I1490">
        <v>0.76784034400000001</v>
      </c>
      <c r="J1490">
        <v>1.4093460929999999</v>
      </c>
      <c r="K1490">
        <v>2.3193726790000002</v>
      </c>
      <c r="L1490">
        <v>0.86176031099999995</v>
      </c>
      <c r="M1490">
        <v>1.1554249080000001</v>
      </c>
      <c r="N1490">
        <v>19.091576180000001</v>
      </c>
      <c r="O1490">
        <v>17.330145559999998</v>
      </c>
      <c r="P1490">
        <v>1.487820959</v>
      </c>
      <c r="Q1490">
        <v>1.883018501</v>
      </c>
      <c r="R1490">
        <v>1.600814564</v>
      </c>
      <c r="S1490">
        <v>1.063949021</v>
      </c>
      <c r="T1490">
        <v>0.456140351</v>
      </c>
      <c r="U1490">
        <v>0.66666666699999999</v>
      </c>
      <c r="V1490">
        <v>0.6</v>
      </c>
      <c r="W1490">
        <v>0.8</v>
      </c>
      <c r="X1490">
        <v>0.48148148099999999</v>
      </c>
      <c r="Y1490">
        <v>0.592592593</v>
      </c>
      <c r="Z1490">
        <v>-17</v>
      </c>
      <c r="AA1490" s="5" t="s">
        <v>191</v>
      </c>
      <c r="AB1490">
        <v>-15</v>
      </c>
      <c r="AC1490">
        <v>-5</v>
      </c>
      <c r="AD1490" s="5" t="s">
        <v>196</v>
      </c>
      <c r="AE1490">
        <v>-1</v>
      </c>
      <c r="AF1490">
        <v>-10</v>
      </c>
      <c r="AG1490">
        <v>0</v>
      </c>
      <c r="AH1490">
        <v>-10</v>
      </c>
      <c r="AI1490">
        <v>0</v>
      </c>
      <c r="AJ1490">
        <v>-8</v>
      </c>
      <c r="AK1490">
        <v>2</v>
      </c>
      <c r="AL1490">
        <v>-8</v>
      </c>
      <c r="AM1490">
        <v>2</v>
      </c>
      <c r="AN1490">
        <v>-4</v>
      </c>
      <c r="AO1490">
        <v>6</v>
      </c>
      <c r="AP1490">
        <v>-4</v>
      </c>
      <c r="AQ1490">
        <v>6</v>
      </c>
      <c r="AR1490">
        <v>0</v>
      </c>
      <c r="AS1490">
        <v>10</v>
      </c>
      <c r="AT1490">
        <v>4</v>
      </c>
      <c r="AU1490">
        <v>14</v>
      </c>
      <c r="AV1490">
        <v>5</v>
      </c>
      <c r="AW1490">
        <v>15</v>
      </c>
      <c r="AX1490">
        <v>6</v>
      </c>
      <c r="AY1490">
        <v>16</v>
      </c>
      <c r="AZ1490">
        <v>8</v>
      </c>
      <c r="BA1490">
        <v>18</v>
      </c>
      <c r="BB1490">
        <v>8</v>
      </c>
      <c r="BC1490">
        <v>18</v>
      </c>
      <c r="BD1490">
        <v>8</v>
      </c>
      <c r="BE1490">
        <v>18</v>
      </c>
      <c r="BF1490">
        <v>12</v>
      </c>
      <c r="BG1490">
        <v>22</v>
      </c>
      <c r="BH1490">
        <v>12</v>
      </c>
      <c r="BI1490">
        <v>22</v>
      </c>
      <c r="BJ1490">
        <v>13</v>
      </c>
      <c r="BK1490">
        <v>23</v>
      </c>
      <c r="BL1490">
        <v>14</v>
      </c>
      <c r="BM1490">
        <v>24</v>
      </c>
      <c r="BN1490">
        <v>-1</v>
      </c>
      <c r="BO1490">
        <v>2</v>
      </c>
      <c r="BP1490">
        <v>1</v>
      </c>
      <c r="BQ1490">
        <v>-2</v>
      </c>
      <c r="BR1490">
        <v>-1</v>
      </c>
      <c r="BS1490">
        <v>0</v>
      </c>
      <c r="BT1490">
        <v>2</v>
      </c>
      <c r="BU1490">
        <v>0</v>
      </c>
      <c r="BV1490">
        <v>-3</v>
      </c>
      <c r="BW1490">
        <v>0</v>
      </c>
      <c r="BX1490">
        <v>3</v>
      </c>
      <c r="BY1490">
        <v>0</v>
      </c>
      <c r="BZ1490">
        <v>-1</v>
      </c>
      <c r="CA1490">
        <v>0</v>
      </c>
      <c r="CB1490">
        <v>-1</v>
      </c>
      <c r="CC1490">
        <v>2</v>
      </c>
      <c r="CD1490">
        <v>1</v>
      </c>
      <c r="CE1490">
        <v>0</v>
      </c>
      <c r="CF1490">
        <v>0</v>
      </c>
      <c r="CG1490">
        <v>3</v>
      </c>
      <c r="CH1490">
        <v>-1</v>
      </c>
      <c r="CI1490">
        <v>0</v>
      </c>
      <c r="CJ1490">
        <v>1</v>
      </c>
      <c r="CK1490">
        <v>-3</v>
      </c>
      <c r="CL1490">
        <v>-1</v>
      </c>
      <c r="CM1490">
        <v>2</v>
      </c>
      <c r="CN1490">
        <v>-1</v>
      </c>
      <c r="CO1490">
        <v>3</v>
      </c>
      <c r="CP1490">
        <v>0</v>
      </c>
      <c r="CQ1490">
        <v>2</v>
      </c>
      <c r="CR1490">
        <v>1</v>
      </c>
      <c r="CS1490">
        <v>3</v>
      </c>
      <c r="CT1490">
        <v>-2</v>
      </c>
      <c r="CU1490">
        <v>2</v>
      </c>
      <c r="CV1490">
        <v>0</v>
      </c>
      <c r="CW1490">
        <v>1</v>
      </c>
      <c r="CX1490">
        <v>2</v>
      </c>
      <c r="CY1490">
        <v>4</v>
      </c>
      <c r="CZ1490">
        <v>2</v>
      </c>
      <c r="DA1490">
        <v>0</v>
      </c>
      <c r="DB1490">
        <v>-16</v>
      </c>
      <c r="DC1490">
        <v>2</v>
      </c>
      <c r="DD1490">
        <v>-21</v>
      </c>
      <c r="DE1490">
        <v>-3</v>
      </c>
      <c r="DF1490">
        <v>-8</v>
      </c>
      <c r="DG1490">
        <v>10</v>
      </c>
      <c r="DH1490">
        <v>-20</v>
      </c>
      <c r="DI1490">
        <v>-2</v>
      </c>
      <c r="DJ1490">
        <v>-18</v>
      </c>
      <c r="DK1490">
        <v>0</v>
      </c>
      <c r="DL1490">
        <v>-5</v>
      </c>
      <c r="DM1490">
        <v>13</v>
      </c>
      <c r="DN1490">
        <v>-21</v>
      </c>
      <c r="DO1490">
        <v>-3</v>
      </c>
      <c r="DP1490">
        <v>-2</v>
      </c>
      <c r="DQ1490">
        <v>16</v>
      </c>
      <c r="DR1490">
        <v>-6</v>
      </c>
      <c r="DS1490">
        <v>12</v>
      </c>
      <c r="DT1490">
        <v>0</v>
      </c>
      <c r="DU1490">
        <v>18</v>
      </c>
      <c r="DV1490">
        <v>14</v>
      </c>
      <c r="DW1490">
        <v>32</v>
      </c>
      <c r="DX1490">
        <v>11</v>
      </c>
      <c r="DY1490">
        <v>29</v>
      </c>
      <c r="DZ1490">
        <v>10</v>
      </c>
      <c r="EA1490">
        <v>28</v>
      </c>
      <c r="EB1490">
        <v>11</v>
      </c>
      <c r="EC1490">
        <v>29</v>
      </c>
      <c r="ED1490">
        <v>12</v>
      </c>
      <c r="EE1490">
        <v>30</v>
      </c>
      <c r="EF1490">
        <v>9</v>
      </c>
      <c r="EG1490">
        <v>27</v>
      </c>
      <c r="EH1490">
        <v>15</v>
      </c>
      <c r="EI1490">
        <v>33</v>
      </c>
      <c r="EJ1490">
        <v>10</v>
      </c>
      <c r="EK1490">
        <v>28</v>
      </c>
      <c r="EL1490">
        <v>23</v>
      </c>
      <c r="EM1490">
        <v>41</v>
      </c>
      <c r="EN1490">
        <v>22</v>
      </c>
      <c r="EO1490">
        <v>40</v>
      </c>
      <c r="EP1490">
        <v>141.01751379999999</v>
      </c>
      <c r="EQ1490">
        <v>201.02081620000001</v>
      </c>
      <c r="ER1490">
        <v>86.902463209999993</v>
      </c>
      <c r="ES1490">
        <v>91.324650079999998</v>
      </c>
      <c r="ET1490">
        <v>144.0918513</v>
      </c>
      <c r="EU1490">
        <v>228.2440751</v>
      </c>
      <c r="EV1490">
        <v>84.384826869999998</v>
      </c>
      <c r="EW1490">
        <v>91.174999769999999</v>
      </c>
      <c r="EX1490">
        <v>46.888325459999997</v>
      </c>
      <c r="EY1490">
        <v>64.758518339999995</v>
      </c>
      <c r="EZ1490">
        <v>61.50783088</v>
      </c>
      <c r="FA1490">
        <v>74.923344150000005</v>
      </c>
      <c r="FB1490">
        <v>7.3847412309999996</v>
      </c>
      <c r="FC1490">
        <v>10.31233344</v>
      </c>
      <c r="FD1490">
        <v>25.11023849</v>
      </c>
      <c r="FE1490">
        <v>41.997491910000001</v>
      </c>
      <c r="FF1490">
        <v>7.0575202380000004</v>
      </c>
      <c r="FG1490">
        <v>8.9614628580000009</v>
      </c>
      <c r="FH1490">
        <v>2.1049141279999999</v>
      </c>
      <c r="FI1490">
        <v>1.967244829</v>
      </c>
      <c r="FJ1490">
        <v>32.109106590000003</v>
      </c>
      <c r="FK1490">
        <v>35.50605375</v>
      </c>
      <c r="FL1490">
        <v>12.85779462</v>
      </c>
      <c r="FM1490">
        <v>16.037766560000001</v>
      </c>
      <c r="FN1490">
        <v>0</v>
      </c>
      <c r="FO1490">
        <v>0</v>
      </c>
      <c r="FP1490">
        <v>0</v>
      </c>
      <c r="FQ1490">
        <v>3</v>
      </c>
      <c r="FR1490">
        <f>3/15</f>
        <v>0.2</v>
      </c>
      <c r="FS1490">
        <v>2</v>
      </c>
      <c r="FT1490">
        <v>0</v>
      </c>
      <c r="FU1490">
        <v>2</v>
      </c>
      <c r="FV1490">
        <v>2</v>
      </c>
      <c r="FW1490">
        <v>0</v>
      </c>
      <c r="FX1490">
        <v>1</v>
      </c>
    </row>
    <row r="1491" spans="1:180" x14ac:dyDescent="0.3">
      <c r="A1491" s="7" t="s">
        <v>120</v>
      </c>
      <c r="B1491" s="7" t="s">
        <v>381</v>
      </c>
      <c r="C1491" t="s">
        <v>61</v>
      </c>
      <c r="D1491">
        <v>20</v>
      </c>
      <c r="E1491">
        <v>3</v>
      </c>
      <c r="F1491">
        <v>0.98808219200000003</v>
      </c>
      <c r="G1491">
        <v>1.89</v>
      </c>
      <c r="H1491">
        <v>0.71184931500000004</v>
      </c>
      <c r="I1491">
        <v>0.59799999999999998</v>
      </c>
      <c r="J1491">
        <v>2.1841727899999999</v>
      </c>
      <c r="K1491">
        <v>1.091281138</v>
      </c>
      <c r="L1491">
        <v>1.2747641489999999</v>
      </c>
      <c r="M1491">
        <v>0.63970777999999995</v>
      </c>
      <c r="N1491">
        <v>15.58451395</v>
      </c>
      <c r="O1491">
        <v>16.858126120000001</v>
      </c>
      <c r="P1491">
        <v>2.274259824</v>
      </c>
      <c r="Q1491">
        <v>1.142872573</v>
      </c>
      <c r="R1491">
        <v>1.0563928250000001</v>
      </c>
      <c r="S1491">
        <v>1.808102235</v>
      </c>
      <c r="T1491">
        <v>0.71929824600000003</v>
      </c>
      <c r="U1491">
        <v>0.38596491199999999</v>
      </c>
      <c r="V1491">
        <v>0.53333333299999997</v>
      </c>
      <c r="W1491">
        <v>0.26666666700000002</v>
      </c>
      <c r="X1491">
        <v>0.81481481499999997</v>
      </c>
      <c r="Y1491">
        <v>0.48148148099999999</v>
      </c>
      <c r="Z1491">
        <v>-2</v>
      </c>
      <c r="AA1491" s="5" t="s">
        <v>194</v>
      </c>
      <c r="AB1491">
        <v>0</v>
      </c>
      <c r="AC1491">
        <v>-19</v>
      </c>
      <c r="AD1491" s="5" t="s">
        <v>226</v>
      </c>
      <c r="AE1491">
        <v>-15</v>
      </c>
      <c r="AF1491">
        <v>5</v>
      </c>
      <c r="AG1491">
        <v>-14</v>
      </c>
      <c r="AH1491">
        <v>5</v>
      </c>
      <c r="AI1491">
        <v>-14</v>
      </c>
      <c r="AJ1491">
        <v>7</v>
      </c>
      <c r="AK1491">
        <v>-12</v>
      </c>
      <c r="AL1491">
        <v>7</v>
      </c>
      <c r="AM1491">
        <v>-12</v>
      </c>
      <c r="AN1491">
        <v>11</v>
      </c>
      <c r="AO1491">
        <v>-8</v>
      </c>
      <c r="AP1491">
        <v>11</v>
      </c>
      <c r="AQ1491">
        <v>-8</v>
      </c>
      <c r="AR1491">
        <v>15</v>
      </c>
      <c r="AS1491">
        <v>-4</v>
      </c>
      <c r="AT1491">
        <v>19</v>
      </c>
      <c r="AU1491">
        <v>0</v>
      </c>
      <c r="AV1491">
        <v>20</v>
      </c>
      <c r="AW1491">
        <v>1</v>
      </c>
      <c r="AX1491">
        <v>21</v>
      </c>
      <c r="AY1491">
        <v>2</v>
      </c>
      <c r="AZ1491">
        <v>23</v>
      </c>
      <c r="BA1491">
        <v>4</v>
      </c>
      <c r="BB1491">
        <v>23</v>
      </c>
      <c r="BC1491">
        <v>4</v>
      </c>
      <c r="BD1491">
        <v>23</v>
      </c>
      <c r="BE1491">
        <v>4</v>
      </c>
      <c r="BF1491">
        <v>27</v>
      </c>
      <c r="BG1491">
        <v>8</v>
      </c>
      <c r="BH1491">
        <v>27</v>
      </c>
      <c r="BI1491">
        <v>8</v>
      </c>
      <c r="BJ1491">
        <v>28</v>
      </c>
      <c r="BK1491">
        <v>9</v>
      </c>
      <c r="BL1491">
        <v>29</v>
      </c>
      <c r="BM1491">
        <v>10</v>
      </c>
      <c r="BN1491">
        <v>-1</v>
      </c>
      <c r="BO1491">
        <v>-2</v>
      </c>
      <c r="BP1491">
        <v>0</v>
      </c>
      <c r="BQ1491">
        <v>-3</v>
      </c>
      <c r="BR1491">
        <v>0</v>
      </c>
      <c r="BS1491">
        <v>-3</v>
      </c>
      <c r="BT1491">
        <v>0</v>
      </c>
      <c r="BU1491">
        <v>-3</v>
      </c>
      <c r="BV1491">
        <v>2</v>
      </c>
      <c r="BW1491">
        <v>0</v>
      </c>
      <c r="BX1491">
        <v>0</v>
      </c>
      <c r="BY1491">
        <v>0</v>
      </c>
      <c r="BZ1491">
        <v>1</v>
      </c>
      <c r="CA1491">
        <v>-1</v>
      </c>
      <c r="CB1491">
        <v>3</v>
      </c>
      <c r="CC1491">
        <v>-1</v>
      </c>
      <c r="CD1491">
        <v>1</v>
      </c>
      <c r="CE1491">
        <v>-2</v>
      </c>
      <c r="CF1491">
        <v>-1</v>
      </c>
      <c r="CG1491">
        <v>1</v>
      </c>
      <c r="CH1491">
        <v>3</v>
      </c>
      <c r="CI1491">
        <v>0</v>
      </c>
      <c r="CJ1491">
        <v>1</v>
      </c>
      <c r="CK1491">
        <v>1</v>
      </c>
      <c r="CL1491">
        <v>2</v>
      </c>
      <c r="CM1491">
        <v>1</v>
      </c>
      <c r="CN1491">
        <v>1</v>
      </c>
      <c r="CO1491">
        <v>-3</v>
      </c>
      <c r="CP1491">
        <v>2</v>
      </c>
      <c r="CQ1491">
        <v>2</v>
      </c>
      <c r="CR1491">
        <v>0</v>
      </c>
      <c r="CS1491">
        <v>2</v>
      </c>
      <c r="CT1491">
        <v>2</v>
      </c>
      <c r="CU1491">
        <v>1</v>
      </c>
      <c r="CV1491">
        <v>2</v>
      </c>
      <c r="CW1491">
        <v>0</v>
      </c>
      <c r="CX1491">
        <v>0</v>
      </c>
      <c r="CY1491">
        <v>0</v>
      </c>
      <c r="CZ1491">
        <v>4</v>
      </c>
      <c r="DA1491">
        <v>-3</v>
      </c>
      <c r="DB1491">
        <v>5</v>
      </c>
      <c r="DC1491">
        <v>-30</v>
      </c>
      <c r="DD1491">
        <v>0</v>
      </c>
      <c r="DE1491">
        <v>-35</v>
      </c>
      <c r="DF1491">
        <v>13</v>
      </c>
      <c r="DG1491">
        <v>-22</v>
      </c>
      <c r="DH1491">
        <v>1</v>
      </c>
      <c r="DI1491">
        <v>-34</v>
      </c>
      <c r="DJ1491">
        <v>3</v>
      </c>
      <c r="DK1491">
        <v>-32</v>
      </c>
      <c r="DL1491">
        <v>16</v>
      </c>
      <c r="DM1491">
        <v>-19</v>
      </c>
      <c r="DN1491">
        <v>0</v>
      </c>
      <c r="DO1491">
        <v>-35</v>
      </c>
      <c r="DP1491">
        <v>19</v>
      </c>
      <c r="DQ1491">
        <v>-16</v>
      </c>
      <c r="DR1491">
        <v>15</v>
      </c>
      <c r="DS1491">
        <v>-20</v>
      </c>
      <c r="DT1491">
        <v>21</v>
      </c>
      <c r="DU1491">
        <v>-14</v>
      </c>
      <c r="DV1491">
        <v>35</v>
      </c>
      <c r="DW1491">
        <v>0</v>
      </c>
      <c r="DX1491">
        <v>32</v>
      </c>
      <c r="DY1491">
        <v>-3</v>
      </c>
      <c r="DZ1491">
        <v>31</v>
      </c>
      <c r="EA1491">
        <v>-4</v>
      </c>
      <c r="EB1491">
        <v>32</v>
      </c>
      <c r="EC1491">
        <v>-3</v>
      </c>
      <c r="ED1491">
        <v>33</v>
      </c>
      <c r="EE1491">
        <v>-2</v>
      </c>
      <c r="EF1491">
        <v>30</v>
      </c>
      <c r="EG1491">
        <v>-5</v>
      </c>
      <c r="EH1491">
        <v>36</v>
      </c>
      <c r="EI1491">
        <v>1</v>
      </c>
      <c r="EJ1491">
        <v>31</v>
      </c>
      <c r="EK1491">
        <v>-4</v>
      </c>
      <c r="EL1491">
        <v>44</v>
      </c>
      <c r="EM1491">
        <v>9</v>
      </c>
      <c r="EN1491">
        <v>43</v>
      </c>
      <c r="EO1491">
        <v>8</v>
      </c>
      <c r="EP1491">
        <v>182.9045595</v>
      </c>
      <c r="EQ1491">
        <v>121.44637950000001</v>
      </c>
      <c r="ER1491">
        <v>89.252340540000006</v>
      </c>
      <c r="ES1491">
        <v>86.499763400000006</v>
      </c>
      <c r="ET1491">
        <v>199.13065159999999</v>
      </c>
      <c r="EU1491">
        <v>128.76297779999999</v>
      </c>
      <c r="EV1491">
        <v>88.173606289999995</v>
      </c>
      <c r="EW1491">
        <v>84.130336049999997</v>
      </c>
      <c r="EX1491">
        <v>63.443456769999997</v>
      </c>
      <c r="EY1491">
        <v>37.286740989999998</v>
      </c>
      <c r="EZ1491">
        <v>72.264695880000005</v>
      </c>
      <c r="FA1491">
        <v>61.496223540000003</v>
      </c>
      <c r="FB1491">
        <v>11.115624159999999</v>
      </c>
      <c r="FC1491">
        <v>8.3036814539999995</v>
      </c>
      <c r="FD1491">
        <v>34.731427609999997</v>
      </c>
      <c r="FE1491">
        <v>20.691090129999999</v>
      </c>
      <c r="FF1491">
        <v>10.158067580000001</v>
      </c>
      <c r="FG1491">
        <v>6.8678897289999998</v>
      </c>
      <c r="FH1491">
        <v>2.500834142</v>
      </c>
      <c r="FI1491">
        <v>2.330487867</v>
      </c>
      <c r="FJ1491">
        <v>33.910721600000002</v>
      </c>
      <c r="FK1491">
        <v>29.19634155</v>
      </c>
      <c r="FL1491">
        <v>18.02999191</v>
      </c>
      <c r="FM1491">
        <v>12.562886600000001</v>
      </c>
      <c r="FN1491">
        <v>0</v>
      </c>
      <c r="FO1491">
        <v>1</v>
      </c>
      <c r="FP1491">
        <v>5</v>
      </c>
      <c r="FQ1491">
        <v>2</v>
      </c>
      <c r="FR1491">
        <f>12/12</f>
        <v>1</v>
      </c>
      <c r="FS1491">
        <v>1</v>
      </c>
      <c r="FT1491">
        <v>4</v>
      </c>
      <c r="FU1491">
        <v>0</v>
      </c>
      <c r="FV1491">
        <v>1</v>
      </c>
      <c r="FW1491">
        <v>1</v>
      </c>
      <c r="FX1491">
        <v>0</v>
      </c>
    </row>
    <row r="1492" spans="1:180" x14ac:dyDescent="0.3">
      <c r="A1492" s="7" t="s">
        <v>51</v>
      </c>
      <c r="B1492" s="7" t="s">
        <v>382</v>
      </c>
      <c r="C1492" t="s">
        <v>52</v>
      </c>
      <c r="D1492">
        <v>19</v>
      </c>
      <c r="E1492">
        <v>3</v>
      </c>
      <c r="F1492">
        <v>1.9515246850000001</v>
      </c>
      <c r="G1492">
        <v>1.61</v>
      </c>
      <c r="H1492">
        <v>0.60440271099999998</v>
      </c>
      <c r="I1492">
        <v>0.71299999999999997</v>
      </c>
      <c r="J1492">
        <v>0.84880083299999998</v>
      </c>
      <c r="K1492">
        <v>0.62633333300000005</v>
      </c>
      <c r="L1492">
        <v>0.850665844</v>
      </c>
      <c r="M1492">
        <v>0.47416666699999999</v>
      </c>
      <c r="N1492">
        <v>20.759680939999999</v>
      </c>
      <c r="O1492">
        <v>19.527999999999999</v>
      </c>
      <c r="P1492">
        <v>1.3120283880000001</v>
      </c>
      <c r="Q1492">
        <v>0.851533333</v>
      </c>
      <c r="R1492">
        <v>1.822371341</v>
      </c>
      <c r="S1492">
        <v>1.522566667</v>
      </c>
      <c r="T1492">
        <v>0.27777777799999998</v>
      </c>
      <c r="U1492">
        <v>0.31481481500000003</v>
      </c>
      <c r="V1492">
        <v>0.26666666700000002</v>
      </c>
      <c r="W1492">
        <v>0.46666666699999998</v>
      </c>
      <c r="X1492">
        <v>0.111111111</v>
      </c>
      <c r="Y1492">
        <v>0.20833333300000001</v>
      </c>
      <c r="Z1492">
        <v>-27</v>
      </c>
      <c r="AA1492" s="5" t="s">
        <v>186</v>
      </c>
      <c r="AB1492">
        <v>-20</v>
      </c>
      <c r="AC1492">
        <v>-18</v>
      </c>
      <c r="AD1492" s="5" t="s">
        <v>220</v>
      </c>
      <c r="AE1492">
        <v>-15</v>
      </c>
      <c r="AF1492">
        <v>-17</v>
      </c>
      <c r="AG1492">
        <v>-15</v>
      </c>
      <c r="AH1492">
        <v>-16</v>
      </c>
      <c r="AI1492">
        <v>-14</v>
      </c>
      <c r="AJ1492">
        <v>-15</v>
      </c>
      <c r="AK1492">
        <v>-13</v>
      </c>
      <c r="AL1492">
        <v>-14</v>
      </c>
      <c r="AM1492">
        <v>-12</v>
      </c>
      <c r="AN1492">
        <v>-13</v>
      </c>
      <c r="AO1492">
        <v>-11</v>
      </c>
      <c r="AP1492">
        <v>-12</v>
      </c>
      <c r="AQ1492">
        <v>-10</v>
      </c>
      <c r="AR1492">
        <v>-9.5</v>
      </c>
      <c r="AS1492">
        <v>-7.5</v>
      </c>
      <c r="AT1492">
        <v>-9.5</v>
      </c>
      <c r="AU1492">
        <v>-7.5</v>
      </c>
      <c r="AV1492">
        <v>-7</v>
      </c>
      <c r="AW1492">
        <v>-5</v>
      </c>
      <c r="AX1492">
        <v>-7</v>
      </c>
      <c r="AY1492">
        <v>-5</v>
      </c>
      <c r="AZ1492">
        <v>-7</v>
      </c>
      <c r="BA1492">
        <v>-5</v>
      </c>
      <c r="BB1492">
        <v>-6</v>
      </c>
      <c r="BC1492">
        <v>-4</v>
      </c>
      <c r="BD1492">
        <v>-2</v>
      </c>
      <c r="BE1492">
        <v>0</v>
      </c>
      <c r="BF1492">
        <v>-2</v>
      </c>
      <c r="BG1492">
        <v>0</v>
      </c>
      <c r="BH1492">
        <v>0</v>
      </c>
      <c r="BI1492">
        <v>2</v>
      </c>
      <c r="BJ1492">
        <v>5</v>
      </c>
      <c r="BK1492">
        <v>7</v>
      </c>
      <c r="BL1492">
        <v>8</v>
      </c>
      <c r="BM1492">
        <v>10</v>
      </c>
      <c r="BN1492">
        <v>-1</v>
      </c>
      <c r="BO1492">
        <v>-3</v>
      </c>
      <c r="BP1492">
        <v>0</v>
      </c>
      <c r="BQ1492">
        <v>-1</v>
      </c>
      <c r="BR1492">
        <v>-4</v>
      </c>
      <c r="BS1492">
        <v>-1</v>
      </c>
      <c r="BT1492">
        <v>0</v>
      </c>
      <c r="BU1492">
        <v>-1</v>
      </c>
      <c r="BV1492">
        <v>-2</v>
      </c>
      <c r="BW1492">
        <v>-1</v>
      </c>
      <c r="BX1492">
        <v>0</v>
      </c>
      <c r="BY1492">
        <v>-50</v>
      </c>
      <c r="BZ1492">
        <v>1</v>
      </c>
      <c r="CA1492">
        <v>-2</v>
      </c>
      <c r="CB1492">
        <v>-1</v>
      </c>
      <c r="CC1492">
        <v>-5</v>
      </c>
      <c r="CD1492">
        <v>-5</v>
      </c>
      <c r="CE1492">
        <v>-2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3</v>
      </c>
      <c r="CL1492">
        <v>-50</v>
      </c>
      <c r="CM1492">
        <v>0</v>
      </c>
      <c r="CN1492">
        <v>-1</v>
      </c>
      <c r="CO1492">
        <v>-1</v>
      </c>
      <c r="CP1492">
        <v>0</v>
      </c>
      <c r="CQ1492">
        <v>-1</v>
      </c>
      <c r="CR1492">
        <v>0</v>
      </c>
      <c r="CS1492">
        <v>1</v>
      </c>
      <c r="CT1492">
        <v>-1</v>
      </c>
      <c r="CU1492">
        <v>0</v>
      </c>
      <c r="CV1492">
        <v>0</v>
      </c>
      <c r="CW1492">
        <v>1</v>
      </c>
      <c r="CX1492">
        <v>1</v>
      </c>
      <c r="CY1492">
        <v>1</v>
      </c>
      <c r="CZ1492">
        <v>1</v>
      </c>
      <c r="DA1492">
        <v>1</v>
      </c>
      <c r="DB1492">
        <v>-44</v>
      </c>
      <c r="DC1492">
        <v>-43</v>
      </c>
      <c r="DD1492">
        <v>-30</v>
      </c>
      <c r="DE1492">
        <v>-29</v>
      </c>
      <c r="DF1492">
        <v>-30</v>
      </c>
      <c r="DG1492">
        <v>-29</v>
      </c>
      <c r="DH1492">
        <v>-24</v>
      </c>
      <c r="DI1492">
        <v>-23</v>
      </c>
      <c r="DJ1492">
        <v>-23</v>
      </c>
      <c r="DK1492">
        <v>-22</v>
      </c>
      <c r="DL1492">
        <v>-24</v>
      </c>
      <c r="DM1492">
        <v>-23</v>
      </c>
      <c r="DN1492">
        <v>-25</v>
      </c>
      <c r="DO1492">
        <v>-24</v>
      </c>
      <c r="DP1492">
        <v>-26</v>
      </c>
      <c r="DQ1492">
        <v>-25</v>
      </c>
      <c r="DR1492">
        <v>-20</v>
      </c>
      <c r="DS1492">
        <v>-19</v>
      </c>
      <c r="DT1492">
        <v>-20</v>
      </c>
      <c r="DU1492">
        <v>-19</v>
      </c>
      <c r="DV1492">
        <v>-20</v>
      </c>
      <c r="DW1492">
        <v>-19</v>
      </c>
      <c r="DX1492">
        <v>-20</v>
      </c>
      <c r="DY1492">
        <v>-19</v>
      </c>
      <c r="DZ1492">
        <v>-14</v>
      </c>
      <c r="EA1492">
        <v>-13</v>
      </c>
      <c r="EB1492">
        <v>-8</v>
      </c>
      <c r="EC1492">
        <v>-7</v>
      </c>
      <c r="ED1492">
        <v>-13</v>
      </c>
      <c r="EE1492">
        <v>-12</v>
      </c>
      <c r="EF1492">
        <v>-8</v>
      </c>
      <c r="EG1492">
        <v>-7</v>
      </c>
      <c r="EH1492">
        <v>-1</v>
      </c>
      <c r="EI1492">
        <v>0</v>
      </c>
      <c r="EJ1492">
        <v>0</v>
      </c>
      <c r="EK1492">
        <v>1</v>
      </c>
      <c r="EL1492">
        <v>4</v>
      </c>
      <c r="EM1492">
        <v>5</v>
      </c>
      <c r="EN1492">
        <v>18</v>
      </c>
      <c r="EO1492">
        <v>19</v>
      </c>
      <c r="EP1492">
        <v>119.7869202</v>
      </c>
      <c r="EQ1492">
        <v>107.758</v>
      </c>
      <c r="ER1492">
        <v>84.32760098</v>
      </c>
      <c r="ES1492">
        <v>83.048117259999998</v>
      </c>
      <c r="ET1492">
        <v>142.76368859999999</v>
      </c>
      <c r="EU1492">
        <v>140.77799999999999</v>
      </c>
      <c r="EV1492">
        <v>84.771996099999996</v>
      </c>
      <c r="EW1492">
        <v>83.765557419999993</v>
      </c>
      <c r="EX1492">
        <v>51.921805659999997</v>
      </c>
      <c r="EY1492">
        <v>47.872999999999998</v>
      </c>
      <c r="EZ1492">
        <v>62.431756460000003</v>
      </c>
      <c r="FA1492">
        <v>61.633439279999997</v>
      </c>
      <c r="FB1492">
        <v>7.6756700589999998</v>
      </c>
      <c r="FC1492">
        <v>5.6006666669999996</v>
      </c>
      <c r="FD1492">
        <v>24.08500798</v>
      </c>
      <c r="FE1492">
        <v>19.745333330000001</v>
      </c>
      <c r="FF1492">
        <v>6.6076972969999996</v>
      </c>
      <c r="FG1492">
        <v>4.1859999999999999</v>
      </c>
      <c r="FH1492">
        <v>2.2789887339999999</v>
      </c>
      <c r="FI1492">
        <v>1.26</v>
      </c>
      <c r="FJ1492">
        <v>36.431067069999997</v>
      </c>
      <c r="FK1492">
        <v>29.827905829999999</v>
      </c>
      <c r="FL1492">
        <v>9.1955086210000001</v>
      </c>
      <c r="FM1492">
        <v>7.9470000000000001</v>
      </c>
      <c r="FN1492">
        <v>1</v>
      </c>
      <c r="FO1492">
        <v>0</v>
      </c>
      <c r="FP1492">
        <v>0</v>
      </c>
      <c r="FQ1492">
        <v>1</v>
      </c>
      <c r="FR1492">
        <f>12/15</f>
        <v>0.8</v>
      </c>
      <c r="FS1492">
        <v>1</v>
      </c>
      <c r="FT1492">
        <v>3</v>
      </c>
      <c r="FU1492">
        <v>1</v>
      </c>
      <c r="FV1492">
        <v>1</v>
      </c>
      <c r="FW1492">
        <v>2</v>
      </c>
      <c r="FX1492">
        <v>0</v>
      </c>
    </row>
    <row r="1493" spans="1:180" x14ac:dyDescent="0.3">
      <c r="A1493" s="7" t="s">
        <v>70</v>
      </c>
      <c r="B1493" s="7" t="s">
        <v>64</v>
      </c>
      <c r="C1493" t="s">
        <v>52</v>
      </c>
      <c r="D1493">
        <v>19</v>
      </c>
      <c r="E1493">
        <v>3</v>
      </c>
      <c r="F1493">
        <v>1.346666667</v>
      </c>
      <c r="G1493">
        <v>1.8552577320000001</v>
      </c>
      <c r="H1493">
        <v>0.68886666699999999</v>
      </c>
      <c r="I1493">
        <v>0.65918556699999997</v>
      </c>
      <c r="J1493">
        <v>1.349752201</v>
      </c>
      <c r="K1493">
        <v>1.385176808</v>
      </c>
      <c r="L1493">
        <v>1.029904698</v>
      </c>
      <c r="M1493">
        <v>1.2114880379999999</v>
      </c>
      <c r="N1493">
        <v>25.557965329999998</v>
      </c>
      <c r="O1493">
        <v>19.67588683</v>
      </c>
      <c r="P1493">
        <v>1.492077248</v>
      </c>
      <c r="Q1493">
        <v>1.6440836990000001</v>
      </c>
      <c r="R1493">
        <v>1.3119665700000001</v>
      </c>
      <c r="S1493">
        <v>1.432194043</v>
      </c>
      <c r="T1493">
        <v>0.592592593</v>
      </c>
      <c r="U1493">
        <v>0.5</v>
      </c>
      <c r="V1493">
        <v>0.53333333299999997</v>
      </c>
      <c r="W1493">
        <v>0.66666666699999999</v>
      </c>
      <c r="X1493">
        <v>0.75</v>
      </c>
      <c r="Y1493">
        <v>0.45833333300000001</v>
      </c>
      <c r="Z1493">
        <v>-10</v>
      </c>
      <c r="AA1493" s="5" t="s">
        <v>228</v>
      </c>
      <c r="AB1493">
        <v>-3</v>
      </c>
      <c r="AC1493">
        <v>-8</v>
      </c>
      <c r="AD1493" s="5" t="s">
        <v>197</v>
      </c>
      <c r="AE1493">
        <v>-5</v>
      </c>
      <c r="AF1493">
        <v>0</v>
      </c>
      <c r="AG1493">
        <v>-5</v>
      </c>
      <c r="AH1493">
        <v>1</v>
      </c>
      <c r="AI1493">
        <v>-4</v>
      </c>
      <c r="AJ1493">
        <v>2</v>
      </c>
      <c r="AK1493">
        <v>-3</v>
      </c>
      <c r="AL1493">
        <v>3</v>
      </c>
      <c r="AM1493">
        <v>-2</v>
      </c>
      <c r="AN1493">
        <v>4</v>
      </c>
      <c r="AO1493">
        <v>-1</v>
      </c>
      <c r="AP1493">
        <v>5</v>
      </c>
      <c r="AQ1493">
        <v>0</v>
      </c>
      <c r="AR1493">
        <v>7.5</v>
      </c>
      <c r="AS1493">
        <v>2.5</v>
      </c>
      <c r="AT1493">
        <v>7.5</v>
      </c>
      <c r="AU1493">
        <v>2.5</v>
      </c>
      <c r="AV1493">
        <v>10</v>
      </c>
      <c r="AW1493">
        <v>5</v>
      </c>
      <c r="AX1493">
        <v>10</v>
      </c>
      <c r="AY1493">
        <v>5</v>
      </c>
      <c r="AZ1493">
        <v>10</v>
      </c>
      <c r="BA1493">
        <v>5</v>
      </c>
      <c r="BB1493">
        <v>11</v>
      </c>
      <c r="BC1493">
        <v>6</v>
      </c>
      <c r="BD1493">
        <v>15</v>
      </c>
      <c r="BE1493">
        <v>10</v>
      </c>
      <c r="BF1493">
        <v>15</v>
      </c>
      <c r="BG1493">
        <v>10</v>
      </c>
      <c r="BH1493">
        <v>17</v>
      </c>
      <c r="BI1493">
        <v>12</v>
      </c>
      <c r="BJ1493">
        <v>22</v>
      </c>
      <c r="BK1493">
        <v>17</v>
      </c>
      <c r="BL1493">
        <v>25</v>
      </c>
      <c r="BM1493">
        <v>20</v>
      </c>
      <c r="BN1493">
        <v>-1</v>
      </c>
      <c r="BO1493">
        <v>-1</v>
      </c>
      <c r="BP1493">
        <v>0</v>
      </c>
      <c r="BQ1493">
        <v>-3</v>
      </c>
      <c r="BR1493">
        <v>50</v>
      </c>
      <c r="BS1493">
        <v>-2</v>
      </c>
      <c r="BT1493">
        <v>0</v>
      </c>
      <c r="BU1493">
        <v>0</v>
      </c>
      <c r="BV1493">
        <v>0</v>
      </c>
      <c r="BW1493">
        <v>0</v>
      </c>
      <c r="BX1493">
        <v>1</v>
      </c>
      <c r="BY1493">
        <v>0</v>
      </c>
      <c r="BZ1493">
        <v>-2</v>
      </c>
      <c r="CA1493">
        <v>-4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1</v>
      </c>
      <c r="CK1493">
        <v>50</v>
      </c>
      <c r="CL1493">
        <v>1</v>
      </c>
      <c r="CM1493">
        <v>2</v>
      </c>
      <c r="CN1493">
        <v>0</v>
      </c>
      <c r="CO1493">
        <v>0</v>
      </c>
      <c r="CP1493">
        <v>2</v>
      </c>
      <c r="CQ1493">
        <v>0</v>
      </c>
      <c r="CR1493">
        <v>0</v>
      </c>
      <c r="CS1493">
        <v>3</v>
      </c>
      <c r="CT1493">
        <v>1</v>
      </c>
      <c r="CU1493">
        <v>2</v>
      </c>
      <c r="CV1493">
        <v>0</v>
      </c>
      <c r="CW1493">
        <v>5</v>
      </c>
      <c r="CX1493">
        <v>2</v>
      </c>
      <c r="CY1493">
        <v>-2</v>
      </c>
      <c r="CZ1493">
        <v>2</v>
      </c>
      <c r="DA1493">
        <v>2</v>
      </c>
      <c r="DB1493">
        <v>-20</v>
      </c>
      <c r="DC1493">
        <v>-24</v>
      </c>
      <c r="DD1493">
        <v>-6</v>
      </c>
      <c r="DE1493">
        <v>-10</v>
      </c>
      <c r="DF1493">
        <v>-6</v>
      </c>
      <c r="DG1493">
        <v>-10</v>
      </c>
      <c r="DH1493">
        <v>0</v>
      </c>
      <c r="DI1493">
        <v>-4</v>
      </c>
      <c r="DJ1493">
        <v>1</v>
      </c>
      <c r="DK1493">
        <v>-3</v>
      </c>
      <c r="DL1493">
        <v>0</v>
      </c>
      <c r="DM1493">
        <v>-4</v>
      </c>
      <c r="DN1493">
        <v>-1</v>
      </c>
      <c r="DO1493">
        <v>-5</v>
      </c>
      <c r="DP1493">
        <v>-2</v>
      </c>
      <c r="DQ1493">
        <v>-6</v>
      </c>
      <c r="DR1493">
        <v>4</v>
      </c>
      <c r="DS1493">
        <v>0</v>
      </c>
      <c r="DT1493">
        <v>4</v>
      </c>
      <c r="DU1493">
        <v>0</v>
      </c>
      <c r="DV1493">
        <v>4</v>
      </c>
      <c r="DW1493">
        <v>0</v>
      </c>
      <c r="DX1493">
        <v>4</v>
      </c>
      <c r="DY1493">
        <v>0</v>
      </c>
      <c r="DZ1493">
        <v>10</v>
      </c>
      <c r="EA1493">
        <v>6</v>
      </c>
      <c r="EB1493">
        <v>16</v>
      </c>
      <c r="EC1493">
        <v>12</v>
      </c>
      <c r="ED1493">
        <v>11</v>
      </c>
      <c r="EE1493">
        <v>7</v>
      </c>
      <c r="EF1493">
        <v>16</v>
      </c>
      <c r="EG1493">
        <v>12</v>
      </c>
      <c r="EH1493">
        <v>23</v>
      </c>
      <c r="EI1493">
        <v>19</v>
      </c>
      <c r="EJ1493">
        <v>24</v>
      </c>
      <c r="EK1493">
        <v>20</v>
      </c>
      <c r="EL1493">
        <v>28</v>
      </c>
      <c r="EM1493">
        <v>24</v>
      </c>
      <c r="EN1493">
        <v>42</v>
      </c>
      <c r="EO1493">
        <v>38</v>
      </c>
      <c r="EP1493">
        <v>117.3250833</v>
      </c>
      <c r="EQ1493">
        <v>118.2620969</v>
      </c>
      <c r="ER1493">
        <v>82.439028559999997</v>
      </c>
      <c r="ES1493">
        <v>85.043535989999995</v>
      </c>
      <c r="ET1493">
        <v>161.76757019999999</v>
      </c>
      <c r="EU1493">
        <v>156.79925739999999</v>
      </c>
      <c r="EV1493">
        <v>82.648835649999995</v>
      </c>
      <c r="EW1493">
        <v>86.636460099999994</v>
      </c>
      <c r="EX1493">
        <v>62.788940080000003</v>
      </c>
      <c r="EY1493">
        <v>57.085999200000003</v>
      </c>
      <c r="EZ1493">
        <v>63.93751717</v>
      </c>
      <c r="FA1493">
        <v>65.426953810000001</v>
      </c>
      <c r="FB1493">
        <v>8.9910518170000007</v>
      </c>
      <c r="FC1493">
        <v>9.2853204859999998</v>
      </c>
      <c r="FD1493">
        <v>27.81212288</v>
      </c>
      <c r="FE1493">
        <v>25.896532659999998</v>
      </c>
      <c r="FF1493">
        <v>8.2902365440000008</v>
      </c>
      <c r="FG1493">
        <v>8.8106674310000006</v>
      </c>
      <c r="FH1493">
        <v>3.0193082269999998</v>
      </c>
      <c r="FI1493">
        <v>2.5909369409999998</v>
      </c>
      <c r="FJ1493">
        <v>33.765216010000003</v>
      </c>
      <c r="FK1493">
        <v>40.044553659999998</v>
      </c>
      <c r="FL1493">
        <v>12.061896819999999</v>
      </c>
      <c r="FM1493">
        <v>12.217888650000001</v>
      </c>
      <c r="FN1493">
        <v>0</v>
      </c>
      <c r="FO1493">
        <v>0</v>
      </c>
      <c r="FP1493">
        <v>1</v>
      </c>
      <c r="FQ1493">
        <v>1</v>
      </c>
      <c r="FR1493">
        <f>3/12</f>
        <v>0.25</v>
      </c>
      <c r="FS1493">
        <v>1</v>
      </c>
      <c r="FT1493">
        <v>3</v>
      </c>
      <c r="FU1493">
        <v>0</v>
      </c>
      <c r="FV1493">
        <v>1</v>
      </c>
      <c r="FW1493">
        <v>2</v>
      </c>
      <c r="FX1493">
        <v>0</v>
      </c>
    </row>
    <row r="1494" spans="1:180" x14ac:dyDescent="0.3">
      <c r="A1494" s="7" t="s">
        <v>90</v>
      </c>
      <c r="B1494" s="7" t="s">
        <v>136</v>
      </c>
      <c r="C1494" t="s">
        <v>55</v>
      </c>
      <c r="D1494">
        <v>21</v>
      </c>
      <c r="E1494">
        <v>3</v>
      </c>
      <c r="F1494">
        <v>0.67</v>
      </c>
      <c r="G1494">
        <v>1.422084592</v>
      </c>
      <c r="H1494">
        <v>0.78600000000000003</v>
      </c>
      <c r="I1494">
        <v>0.67956193399999998</v>
      </c>
      <c r="J1494">
        <v>1.053128021</v>
      </c>
      <c r="K1494">
        <v>0.80051786300000005</v>
      </c>
      <c r="L1494">
        <v>0.65292979600000001</v>
      </c>
      <c r="M1494">
        <v>0.52088890300000001</v>
      </c>
      <c r="N1494">
        <v>17.433932299999999</v>
      </c>
      <c r="O1494">
        <v>18.626986179999999</v>
      </c>
      <c r="P1494">
        <v>1.135705736</v>
      </c>
      <c r="Q1494">
        <v>0.99191858300000002</v>
      </c>
      <c r="R1494">
        <v>1.0848206300000001</v>
      </c>
      <c r="S1494">
        <v>1.424932842</v>
      </c>
      <c r="T1494">
        <v>0.40350877200000002</v>
      </c>
      <c r="U1494">
        <v>0.3</v>
      </c>
      <c r="V1494">
        <v>0.4</v>
      </c>
      <c r="W1494">
        <v>6.6666666999999999E-2</v>
      </c>
      <c r="X1494">
        <v>0.46666666699999998</v>
      </c>
      <c r="Y1494">
        <v>0.29629629600000001</v>
      </c>
      <c r="Z1494">
        <v>-24</v>
      </c>
      <c r="AA1494" s="5" t="s">
        <v>202</v>
      </c>
      <c r="AB1494">
        <v>-17</v>
      </c>
      <c r="AC1494">
        <v>-22</v>
      </c>
      <c r="AD1494" s="5" t="s">
        <v>218</v>
      </c>
      <c r="AE1494">
        <v>-19</v>
      </c>
      <c r="AF1494">
        <v>-13</v>
      </c>
      <c r="AG1494">
        <v>-18</v>
      </c>
      <c r="AH1494">
        <v>-11</v>
      </c>
      <c r="AI1494">
        <v>-16</v>
      </c>
      <c r="AJ1494">
        <v>-8</v>
      </c>
      <c r="AK1494">
        <v>-13</v>
      </c>
      <c r="AL1494">
        <v>-5</v>
      </c>
      <c r="AM1494">
        <v>-10</v>
      </c>
      <c r="AN1494">
        <v>-4</v>
      </c>
      <c r="AO1494">
        <v>-9</v>
      </c>
      <c r="AP1494">
        <v>-1</v>
      </c>
      <c r="AQ1494">
        <v>-6</v>
      </c>
      <c r="AR1494">
        <v>-1</v>
      </c>
      <c r="AS1494">
        <v>-6</v>
      </c>
      <c r="AT1494">
        <v>-1</v>
      </c>
      <c r="AU1494">
        <v>-6</v>
      </c>
      <c r="AV1494">
        <v>0</v>
      </c>
      <c r="AW1494">
        <v>-5</v>
      </c>
      <c r="AX1494">
        <v>0</v>
      </c>
      <c r="AY1494">
        <v>-5</v>
      </c>
      <c r="AZ1494">
        <v>3</v>
      </c>
      <c r="BA1494">
        <v>-2</v>
      </c>
      <c r="BB1494">
        <v>3</v>
      </c>
      <c r="BC1494">
        <v>-2</v>
      </c>
      <c r="BD1494">
        <v>3</v>
      </c>
      <c r="BE1494">
        <v>-2</v>
      </c>
      <c r="BF1494">
        <v>4</v>
      </c>
      <c r="BG1494">
        <v>-1</v>
      </c>
      <c r="BH1494">
        <v>5</v>
      </c>
      <c r="BI1494">
        <v>0</v>
      </c>
      <c r="BJ1494">
        <v>6</v>
      </c>
      <c r="BK1494">
        <v>1</v>
      </c>
      <c r="BL1494">
        <v>10</v>
      </c>
      <c r="BM1494">
        <v>5</v>
      </c>
      <c r="BN1494">
        <v>-1</v>
      </c>
      <c r="BO1494">
        <v>-1</v>
      </c>
      <c r="BP1494">
        <v>0</v>
      </c>
      <c r="BQ1494">
        <v>-50</v>
      </c>
      <c r="BR1494">
        <v>1</v>
      </c>
      <c r="BS1494">
        <v>0</v>
      </c>
      <c r="BT1494">
        <v>-1</v>
      </c>
      <c r="BU1494">
        <v>-1</v>
      </c>
      <c r="BV1494">
        <v>-2</v>
      </c>
      <c r="BW1494">
        <v>-2</v>
      </c>
      <c r="BX1494">
        <v>-3</v>
      </c>
      <c r="BY1494">
        <v>0</v>
      </c>
      <c r="BZ1494">
        <v>-1</v>
      </c>
      <c r="CA1494">
        <v>-1</v>
      </c>
      <c r="CB1494">
        <v>3</v>
      </c>
      <c r="CC1494">
        <v>-1</v>
      </c>
      <c r="CD1494">
        <v>-50</v>
      </c>
      <c r="CE1494">
        <v>1</v>
      </c>
      <c r="CF1494">
        <v>0</v>
      </c>
      <c r="CG1494">
        <v>-2</v>
      </c>
      <c r="CH1494">
        <v>2</v>
      </c>
      <c r="CI1494">
        <v>-2</v>
      </c>
      <c r="CJ1494">
        <v>-3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1</v>
      </c>
      <c r="CR1494">
        <v>-1</v>
      </c>
      <c r="CS1494">
        <v>2</v>
      </c>
      <c r="CT1494">
        <v>1</v>
      </c>
      <c r="CU1494">
        <v>0</v>
      </c>
      <c r="CV1494">
        <v>0</v>
      </c>
      <c r="CW1494">
        <v>0</v>
      </c>
      <c r="CX1494">
        <v>2</v>
      </c>
      <c r="CY1494">
        <v>-2</v>
      </c>
      <c r="CZ1494">
        <v>1</v>
      </c>
      <c r="DA1494">
        <v>-1</v>
      </c>
      <c r="DB1494">
        <v>-34</v>
      </c>
      <c r="DC1494">
        <v>-39</v>
      </c>
      <c r="DD1494">
        <v>-24</v>
      </c>
      <c r="DE1494">
        <v>-29</v>
      </c>
      <c r="DF1494">
        <v>-28</v>
      </c>
      <c r="DG1494">
        <v>-33</v>
      </c>
      <c r="DH1494">
        <v>-16</v>
      </c>
      <c r="DI1494">
        <v>-21</v>
      </c>
      <c r="DJ1494">
        <v>-15</v>
      </c>
      <c r="DK1494">
        <v>-20</v>
      </c>
      <c r="DL1494">
        <v>-19</v>
      </c>
      <c r="DM1494">
        <v>-24</v>
      </c>
      <c r="DN1494">
        <v>4</v>
      </c>
      <c r="DO1494">
        <v>-1</v>
      </c>
      <c r="DP1494">
        <v>2</v>
      </c>
      <c r="DQ1494">
        <v>-3</v>
      </c>
      <c r="DR1494">
        <v>-9</v>
      </c>
      <c r="DS1494">
        <v>-14</v>
      </c>
      <c r="DT1494">
        <v>1</v>
      </c>
      <c r="DU1494">
        <v>-4</v>
      </c>
      <c r="DV1494">
        <v>4</v>
      </c>
      <c r="DW1494">
        <v>-1</v>
      </c>
      <c r="DX1494">
        <v>-5</v>
      </c>
      <c r="DY1494">
        <v>-10</v>
      </c>
      <c r="DZ1494">
        <v>0</v>
      </c>
      <c r="EA1494">
        <v>-5</v>
      </c>
      <c r="EB1494">
        <v>-3</v>
      </c>
      <c r="EC1494">
        <v>-8</v>
      </c>
      <c r="ED1494">
        <v>-2</v>
      </c>
      <c r="EE1494">
        <v>-7</v>
      </c>
      <c r="EF1494">
        <v>3</v>
      </c>
      <c r="EG1494">
        <v>-2</v>
      </c>
      <c r="EH1494">
        <v>4</v>
      </c>
      <c r="EI1494">
        <v>-1</v>
      </c>
      <c r="EJ1494">
        <v>5</v>
      </c>
      <c r="EK1494">
        <v>0</v>
      </c>
      <c r="EL1494">
        <v>3</v>
      </c>
      <c r="EM1494">
        <v>-2</v>
      </c>
      <c r="EN1494">
        <v>9</v>
      </c>
      <c r="EO1494">
        <v>4</v>
      </c>
      <c r="EP1494">
        <v>111.0833386</v>
      </c>
      <c r="EQ1494">
        <v>102.98378820000001</v>
      </c>
      <c r="ER1494">
        <v>81.515955349999999</v>
      </c>
      <c r="ES1494">
        <v>81.264454869999994</v>
      </c>
      <c r="ET1494">
        <v>106.782768</v>
      </c>
      <c r="EU1494">
        <v>107.7843306</v>
      </c>
      <c r="EV1494">
        <v>77.750721729999995</v>
      </c>
      <c r="EW1494">
        <v>77.97491522</v>
      </c>
      <c r="EX1494">
        <v>42.091499290000002</v>
      </c>
      <c r="EY1494">
        <v>37.651443</v>
      </c>
      <c r="EZ1494">
        <v>56.805760319999997</v>
      </c>
      <c r="FA1494">
        <v>52.75269428</v>
      </c>
      <c r="FB1494">
        <v>7.496450168</v>
      </c>
      <c r="FC1494">
        <v>4.5040229050000002</v>
      </c>
      <c r="FD1494">
        <v>27.686897179999999</v>
      </c>
      <c r="FE1494">
        <v>20.743020560000001</v>
      </c>
      <c r="FF1494">
        <v>7.6006140159999998</v>
      </c>
      <c r="FG1494">
        <v>3.736408398</v>
      </c>
      <c r="FH1494">
        <v>2.6377202479999999</v>
      </c>
      <c r="FI1494">
        <v>1.2607035259999999</v>
      </c>
      <c r="FJ1494">
        <v>34.714490099999999</v>
      </c>
      <c r="FK1494">
        <v>24.04268214</v>
      </c>
      <c r="FL1494">
        <v>11.863340790000001</v>
      </c>
      <c r="FM1494">
        <v>7.7513123349999997</v>
      </c>
      <c r="FN1494">
        <v>1</v>
      </c>
      <c r="FO1494">
        <v>0</v>
      </c>
      <c r="FP1494">
        <v>0</v>
      </c>
      <c r="FQ1494">
        <v>0</v>
      </c>
      <c r="FR1494">
        <f>7/11</f>
        <v>0.63636363636363635</v>
      </c>
      <c r="FS1494" t="s">
        <v>45</v>
      </c>
      <c r="FT1494">
        <v>0</v>
      </c>
      <c r="FU1494">
        <v>0</v>
      </c>
      <c r="FV1494" t="s">
        <v>45</v>
      </c>
      <c r="FW1494">
        <v>0</v>
      </c>
      <c r="FX1494">
        <v>0</v>
      </c>
    </row>
    <row r="1495" spans="1:180" x14ac:dyDescent="0.3">
      <c r="A1495" s="7" t="s">
        <v>383</v>
      </c>
      <c r="B1495" s="7" t="s">
        <v>133</v>
      </c>
      <c r="C1495" t="s">
        <v>55</v>
      </c>
      <c r="D1495">
        <v>21</v>
      </c>
      <c r="E1495">
        <v>3</v>
      </c>
      <c r="F1495">
        <v>1.29</v>
      </c>
      <c r="G1495">
        <v>0.65163526800000005</v>
      </c>
      <c r="H1495">
        <v>0.68799999999999994</v>
      </c>
      <c r="I1495">
        <v>0.79395101700000004</v>
      </c>
      <c r="J1495">
        <v>1.094833333</v>
      </c>
      <c r="K1495">
        <v>1.738152036</v>
      </c>
      <c r="L1495">
        <v>0.48233333299999998</v>
      </c>
      <c r="M1495">
        <v>0.87294032600000004</v>
      </c>
      <c r="N1495">
        <v>18.916333330000001</v>
      </c>
      <c r="O1495">
        <v>16.884030060000001</v>
      </c>
      <c r="P1495">
        <v>0.84119999999999995</v>
      </c>
      <c r="Q1495">
        <v>1.5481724379999999</v>
      </c>
      <c r="R1495">
        <v>1.391666667</v>
      </c>
      <c r="S1495">
        <v>0.74359938199999998</v>
      </c>
      <c r="T1495">
        <v>0.4</v>
      </c>
      <c r="U1495">
        <v>0.87037036999999995</v>
      </c>
      <c r="V1495">
        <v>0.4</v>
      </c>
      <c r="W1495">
        <v>1</v>
      </c>
      <c r="X1495">
        <v>0.33333333300000001</v>
      </c>
      <c r="Y1495">
        <v>0.79166666699999999</v>
      </c>
      <c r="Z1495">
        <v>-23</v>
      </c>
      <c r="AA1495" s="5" t="s">
        <v>197</v>
      </c>
      <c r="AB1495">
        <v>-16</v>
      </c>
      <c r="AC1495">
        <v>7</v>
      </c>
      <c r="AD1495" s="5" t="s">
        <v>214</v>
      </c>
      <c r="AE1495">
        <v>10</v>
      </c>
      <c r="AF1495">
        <v>-12</v>
      </c>
      <c r="AG1495">
        <v>11</v>
      </c>
      <c r="AH1495">
        <v>-10</v>
      </c>
      <c r="AI1495">
        <v>13</v>
      </c>
      <c r="AJ1495">
        <v>-7</v>
      </c>
      <c r="AK1495">
        <v>16</v>
      </c>
      <c r="AL1495">
        <v>-4</v>
      </c>
      <c r="AM1495">
        <v>19</v>
      </c>
      <c r="AN1495">
        <v>-3</v>
      </c>
      <c r="AO1495">
        <v>20</v>
      </c>
      <c r="AP1495">
        <v>0</v>
      </c>
      <c r="AQ1495">
        <v>23</v>
      </c>
      <c r="AR1495">
        <v>0</v>
      </c>
      <c r="AS1495">
        <v>23</v>
      </c>
      <c r="AT1495">
        <v>0</v>
      </c>
      <c r="AU1495">
        <v>23</v>
      </c>
      <c r="AV1495">
        <v>1</v>
      </c>
      <c r="AW1495">
        <v>24</v>
      </c>
      <c r="AX1495">
        <v>1</v>
      </c>
      <c r="AY1495">
        <v>24</v>
      </c>
      <c r="AZ1495">
        <v>4</v>
      </c>
      <c r="BA1495">
        <v>27</v>
      </c>
      <c r="BB1495">
        <v>4</v>
      </c>
      <c r="BC1495">
        <v>27</v>
      </c>
      <c r="BD1495">
        <v>4</v>
      </c>
      <c r="BE1495">
        <v>27</v>
      </c>
      <c r="BF1495">
        <v>5</v>
      </c>
      <c r="BG1495">
        <v>28</v>
      </c>
      <c r="BH1495">
        <v>6</v>
      </c>
      <c r="BI1495">
        <v>29</v>
      </c>
      <c r="BJ1495">
        <v>7</v>
      </c>
      <c r="BK1495">
        <v>30</v>
      </c>
      <c r="BL1495">
        <v>11</v>
      </c>
      <c r="BM1495">
        <v>34</v>
      </c>
      <c r="BN1495">
        <v>-4</v>
      </c>
      <c r="BO1495">
        <v>0</v>
      </c>
      <c r="BP1495">
        <v>1</v>
      </c>
      <c r="BQ1495">
        <v>-2</v>
      </c>
      <c r="BR1495">
        <v>1</v>
      </c>
      <c r="BS1495">
        <v>1</v>
      </c>
      <c r="BT1495">
        <v>-50</v>
      </c>
      <c r="BU1495">
        <v>2</v>
      </c>
      <c r="BV1495">
        <v>0</v>
      </c>
      <c r="BW1495">
        <v>0</v>
      </c>
      <c r="BX1495">
        <v>-1</v>
      </c>
      <c r="BY1495">
        <v>2</v>
      </c>
      <c r="BZ1495">
        <v>0</v>
      </c>
      <c r="CA1495">
        <v>5</v>
      </c>
      <c r="CB1495">
        <v>-1</v>
      </c>
      <c r="CC1495">
        <v>2</v>
      </c>
      <c r="CD1495">
        <v>1</v>
      </c>
      <c r="CE1495">
        <v>0</v>
      </c>
      <c r="CF1495">
        <v>-4</v>
      </c>
      <c r="CG1495">
        <v>2</v>
      </c>
      <c r="CH1495">
        <v>0</v>
      </c>
      <c r="CI1495">
        <v>4</v>
      </c>
      <c r="CJ1495">
        <v>0</v>
      </c>
      <c r="CK1495">
        <v>0</v>
      </c>
      <c r="CL1495">
        <v>-2</v>
      </c>
      <c r="CM1495">
        <v>1</v>
      </c>
      <c r="CN1495">
        <v>0</v>
      </c>
      <c r="CO1495">
        <v>50</v>
      </c>
      <c r="CP1495">
        <v>2</v>
      </c>
      <c r="CQ1495">
        <v>1</v>
      </c>
      <c r="CR1495">
        <v>0</v>
      </c>
      <c r="CS1495">
        <v>2</v>
      </c>
      <c r="CT1495">
        <v>-2</v>
      </c>
      <c r="CU1495">
        <v>2</v>
      </c>
      <c r="CV1495">
        <v>2</v>
      </c>
      <c r="CW1495">
        <v>1</v>
      </c>
      <c r="CX1495">
        <v>0</v>
      </c>
      <c r="CY1495">
        <v>2</v>
      </c>
      <c r="CZ1495">
        <v>2</v>
      </c>
      <c r="DA1495">
        <v>0</v>
      </c>
      <c r="DB1495">
        <v>-38</v>
      </c>
      <c r="DC1495">
        <v>0</v>
      </c>
      <c r="DD1495">
        <v>-28</v>
      </c>
      <c r="DE1495">
        <v>10</v>
      </c>
      <c r="DF1495">
        <v>-32</v>
      </c>
      <c r="DG1495">
        <v>6</v>
      </c>
      <c r="DH1495">
        <v>-20</v>
      </c>
      <c r="DI1495">
        <v>18</v>
      </c>
      <c r="DJ1495">
        <v>-19</v>
      </c>
      <c r="DK1495">
        <v>19</v>
      </c>
      <c r="DL1495">
        <v>-23</v>
      </c>
      <c r="DM1495">
        <v>15</v>
      </c>
      <c r="DN1495">
        <v>0</v>
      </c>
      <c r="DO1495">
        <v>38</v>
      </c>
      <c r="DP1495">
        <v>-2</v>
      </c>
      <c r="DQ1495">
        <v>36</v>
      </c>
      <c r="DR1495">
        <v>-13</v>
      </c>
      <c r="DS1495">
        <v>25</v>
      </c>
      <c r="DT1495">
        <v>-3</v>
      </c>
      <c r="DU1495">
        <v>35</v>
      </c>
      <c r="DV1495">
        <v>0</v>
      </c>
      <c r="DW1495">
        <v>38</v>
      </c>
      <c r="DX1495">
        <v>-9</v>
      </c>
      <c r="DY1495">
        <v>29</v>
      </c>
      <c r="DZ1495">
        <v>-4</v>
      </c>
      <c r="EA1495">
        <v>34</v>
      </c>
      <c r="EB1495">
        <v>-7</v>
      </c>
      <c r="EC1495">
        <v>31</v>
      </c>
      <c r="ED1495">
        <v>-6</v>
      </c>
      <c r="EE1495">
        <v>32</v>
      </c>
      <c r="EF1495">
        <v>-1</v>
      </c>
      <c r="EG1495">
        <v>37</v>
      </c>
      <c r="EH1495">
        <v>0</v>
      </c>
      <c r="EI1495">
        <v>38</v>
      </c>
      <c r="EJ1495">
        <v>1</v>
      </c>
      <c r="EK1495">
        <v>39</v>
      </c>
      <c r="EL1495">
        <v>-1</v>
      </c>
      <c r="EM1495">
        <v>37</v>
      </c>
      <c r="EN1495">
        <v>5</v>
      </c>
      <c r="EO1495">
        <v>43</v>
      </c>
      <c r="EP1495">
        <v>73.357333330000003</v>
      </c>
      <c r="EQ1495">
        <v>156.99861949999999</v>
      </c>
      <c r="ER1495">
        <v>79.926352919999999</v>
      </c>
      <c r="ES1495">
        <v>88.509756240000002</v>
      </c>
      <c r="ET1495">
        <v>71.850999999999999</v>
      </c>
      <c r="EU1495">
        <v>149.15717660000001</v>
      </c>
      <c r="EV1495">
        <v>77.593789240000007</v>
      </c>
      <c r="EW1495">
        <v>86.095681929999998</v>
      </c>
      <c r="EX1495">
        <v>29.187000000000001</v>
      </c>
      <c r="EY1495">
        <v>46.057073410000001</v>
      </c>
      <c r="EZ1495">
        <v>50.860147019999999</v>
      </c>
      <c r="FA1495">
        <v>64.738422729999996</v>
      </c>
      <c r="FB1495">
        <v>4.3106666669999996</v>
      </c>
      <c r="FC1495">
        <v>7.4348877480000004</v>
      </c>
      <c r="FD1495">
        <v>15.24566667</v>
      </c>
      <c r="FE1495">
        <v>24.926076779999999</v>
      </c>
      <c r="FF1495">
        <v>4.681666667</v>
      </c>
      <c r="FG1495">
        <v>6.115181454</v>
      </c>
      <c r="FH1495">
        <v>1.5760000000000001</v>
      </c>
      <c r="FI1495">
        <v>1.0266151750000001</v>
      </c>
      <c r="FJ1495">
        <v>35.627419439999997</v>
      </c>
      <c r="FK1495">
        <v>34.55125572</v>
      </c>
      <c r="FL1495">
        <v>10.715666669999999</v>
      </c>
      <c r="FM1495">
        <v>13.17307821</v>
      </c>
      <c r="FN1495">
        <v>0</v>
      </c>
      <c r="FO1495">
        <v>0</v>
      </c>
      <c r="FP1495">
        <v>0</v>
      </c>
      <c r="FQ1495">
        <v>4</v>
      </c>
      <c r="FR1495">
        <f>3/12</f>
        <v>0.25</v>
      </c>
      <c r="FS1495">
        <v>2</v>
      </c>
      <c r="FT1495">
        <v>2</v>
      </c>
      <c r="FU1495">
        <v>4</v>
      </c>
      <c r="FV1495">
        <v>2</v>
      </c>
      <c r="FW1495">
        <v>1</v>
      </c>
      <c r="FX1495">
        <v>2</v>
      </c>
    </row>
    <row r="1496" spans="1:180" x14ac:dyDescent="0.3">
      <c r="A1496" s="7" t="s">
        <v>85</v>
      </c>
      <c r="B1496" s="7" t="s">
        <v>88</v>
      </c>
      <c r="C1496" t="s">
        <v>55</v>
      </c>
      <c r="D1496">
        <v>21</v>
      </c>
      <c r="E1496">
        <v>3</v>
      </c>
      <c r="F1496">
        <v>1.3249315070000001</v>
      </c>
      <c r="G1496">
        <v>1.3784339619999999</v>
      </c>
      <c r="H1496">
        <v>0.686123288</v>
      </c>
      <c r="I1496">
        <v>0.66863962300000002</v>
      </c>
      <c r="J1496">
        <v>1.296923778</v>
      </c>
      <c r="K1496">
        <v>1.2982969289999999</v>
      </c>
      <c r="L1496">
        <v>0.97951566400000001</v>
      </c>
      <c r="M1496">
        <v>0.65789510100000004</v>
      </c>
      <c r="N1496">
        <v>15.99349752</v>
      </c>
      <c r="O1496">
        <v>17.50442228</v>
      </c>
      <c r="P1496">
        <v>1.4203162540000001</v>
      </c>
      <c r="Q1496">
        <v>1.1153985639999999</v>
      </c>
      <c r="R1496">
        <v>1.298571438</v>
      </c>
      <c r="S1496">
        <v>1.471586539</v>
      </c>
      <c r="T1496">
        <v>0.46666666699999998</v>
      </c>
      <c r="U1496">
        <v>0.4</v>
      </c>
      <c r="V1496">
        <v>0.26666666700000002</v>
      </c>
      <c r="W1496">
        <v>0.26666666700000002</v>
      </c>
      <c r="X1496">
        <v>0.66666666699999999</v>
      </c>
      <c r="Y1496">
        <v>0.26666666700000002</v>
      </c>
      <c r="Z1496">
        <v>-19</v>
      </c>
      <c r="AA1496" s="5" t="s">
        <v>199</v>
      </c>
      <c r="AB1496">
        <v>-12</v>
      </c>
      <c r="AC1496">
        <v>-16</v>
      </c>
      <c r="AD1496" s="5" t="s">
        <v>193</v>
      </c>
      <c r="AE1496">
        <v>-13</v>
      </c>
      <c r="AF1496">
        <v>-8</v>
      </c>
      <c r="AG1496">
        <v>-12</v>
      </c>
      <c r="AH1496">
        <v>-6</v>
      </c>
      <c r="AI1496">
        <v>-10</v>
      </c>
      <c r="AJ1496">
        <v>-3</v>
      </c>
      <c r="AK1496">
        <v>-7</v>
      </c>
      <c r="AL1496">
        <v>0</v>
      </c>
      <c r="AM1496">
        <v>-4</v>
      </c>
      <c r="AN1496">
        <v>1</v>
      </c>
      <c r="AO1496">
        <v>-3</v>
      </c>
      <c r="AP1496">
        <v>4</v>
      </c>
      <c r="AQ1496">
        <v>0</v>
      </c>
      <c r="AR1496">
        <v>4</v>
      </c>
      <c r="AS1496">
        <v>0</v>
      </c>
      <c r="AT1496">
        <v>4</v>
      </c>
      <c r="AU1496">
        <v>0</v>
      </c>
      <c r="AV1496">
        <v>5</v>
      </c>
      <c r="AW1496">
        <v>1</v>
      </c>
      <c r="AX1496">
        <v>5</v>
      </c>
      <c r="AY1496">
        <v>1</v>
      </c>
      <c r="AZ1496">
        <v>8</v>
      </c>
      <c r="BA1496">
        <v>4</v>
      </c>
      <c r="BB1496">
        <v>8</v>
      </c>
      <c r="BC1496">
        <v>4</v>
      </c>
      <c r="BD1496">
        <v>8</v>
      </c>
      <c r="BE1496">
        <v>4</v>
      </c>
      <c r="BF1496">
        <v>9</v>
      </c>
      <c r="BG1496">
        <v>5</v>
      </c>
      <c r="BH1496">
        <v>10</v>
      </c>
      <c r="BI1496">
        <v>6</v>
      </c>
      <c r="BJ1496">
        <v>11</v>
      </c>
      <c r="BK1496">
        <v>7</v>
      </c>
      <c r="BL1496">
        <v>15</v>
      </c>
      <c r="BM1496">
        <v>11</v>
      </c>
      <c r="BN1496">
        <v>-5</v>
      </c>
      <c r="BO1496">
        <v>-2</v>
      </c>
      <c r="BP1496">
        <v>-2</v>
      </c>
      <c r="BQ1496">
        <v>-2</v>
      </c>
      <c r="BR1496">
        <v>-4</v>
      </c>
      <c r="BS1496">
        <v>-3</v>
      </c>
      <c r="BT1496">
        <v>1</v>
      </c>
      <c r="BU1496">
        <v>-2</v>
      </c>
      <c r="BV1496">
        <v>0</v>
      </c>
      <c r="BW1496">
        <v>-4</v>
      </c>
      <c r="BX1496">
        <v>-2</v>
      </c>
      <c r="BY1496">
        <v>-3</v>
      </c>
      <c r="BZ1496">
        <v>0</v>
      </c>
      <c r="CA1496">
        <v>2</v>
      </c>
      <c r="CB1496">
        <v>2</v>
      </c>
      <c r="CC1496">
        <v>-1</v>
      </c>
      <c r="CD1496">
        <v>2</v>
      </c>
      <c r="CE1496">
        <v>2</v>
      </c>
      <c r="CF1496">
        <v>-2</v>
      </c>
      <c r="CG1496">
        <v>0</v>
      </c>
      <c r="CH1496">
        <v>0</v>
      </c>
      <c r="CI1496">
        <v>4</v>
      </c>
      <c r="CJ1496">
        <v>0</v>
      </c>
      <c r="CK1496">
        <v>0</v>
      </c>
      <c r="CL1496">
        <v>1</v>
      </c>
      <c r="CM1496">
        <v>0</v>
      </c>
      <c r="CN1496">
        <v>1</v>
      </c>
      <c r="CO1496">
        <v>1</v>
      </c>
      <c r="CP1496">
        <v>-2</v>
      </c>
      <c r="CQ1496">
        <v>-50</v>
      </c>
      <c r="CR1496">
        <v>-2</v>
      </c>
      <c r="CS1496">
        <v>0</v>
      </c>
      <c r="CT1496">
        <v>50</v>
      </c>
      <c r="CU1496">
        <v>-2</v>
      </c>
      <c r="CV1496">
        <v>1</v>
      </c>
      <c r="CW1496">
        <v>2</v>
      </c>
      <c r="CX1496">
        <v>1</v>
      </c>
      <c r="CY1496">
        <v>0</v>
      </c>
      <c r="CZ1496">
        <v>0</v>
      </c>
      <c r="DA1496">
        <v>1</v>
      </c>
      <c r="DB1496">
        <v>-38</v>
      </c>
      <c r="DC1496">
        <v>-35</v>
      </c>
      <c r="DD1496">
        <v>-28</v>
      </c>
      <c r="DE1496">
        <v>-25</v>
      </c>
      <c r="DF1496">
        <v>-32</v>
      </c>
      <c r="DG1496">
        <v>-29</v>
      </c>
      <c r="DH1496">
        <v>-20</v>
      </c>
      <c r="DI1496">
        <v>-17</v>
      </c>
      <c r="DJ1496">
        <v>-19</v>
      </c>
      <c r="DK1496">
        <v>-16</v>
      </c>
      <c r="DL1496">
        <v>-23</v>
      </c>
      <c r="DM1496">
        <v>-20</v>
      </c>
      <c r="DN1496">
        <v>0</v>
      </c>
      <c r="DO1496">
        <v>3</v>
      </c>
      <c r="DP1496">
        <v>-2</v>
      </c>
      <c r="DQ1496">
        <v>1</v>
      </c>
      <c r="DR1496">
        <v>-13</v>
      </c>
      <c r="DS1496">
        <v>-10</v>
      </c>
      <c r="DT1496">
        <v>-3</v>
      </c>
      <c r="DU1496">
        <v>0</v>
      </c>
      <c r="DV1496">
        <v>0</v>
      </c>
      <c r="DW1496">
        <v>3</v>
      </c>
      <c r="DX1496">
        <v>-9</v>
      </c>
      <c r="DY1496">
        <v>-6</v>
      </c>
      <c r="DZ1496">
        <v>-4</v>
      </c>
      <c r="EA1496">
        <v>-1</v>
      </c>
      <c r="EB1496">
        <v>-7</v>
      </c>
      <c r="EC1496">
        <v>-4</v>
      </c>
      <c r="ED1496">
        <v>-6</v>
      </c>
      <c r="EE1496">
        <v>-3</v>
      </c>
      <c r="EF1496">
        <v>-1</v>
      </c>
      <c r="EG1496">
        <v>2</v>
      </c>
      <c r="EH1496">
        <v>0</v>
      </c>
      <c r="EI1496">
        <v>3</v>
      </c>
      <c r="EJ1496">
        <v>1</v>
      </c>
      <c r="EK1496">
        <v>4</v>
      </c>
      <c r="EL1496">
        <v>-1</v>
      </c>
      <c r="EM1496">
        <v>2</v>
      </c>
      <c r="EN1496">
        <v>5</v>
      </c>
      <c r="EO1496">
        <v>8</v>
      </c>
      <c r="EP1496">
        <v>88.753131460000006</v>
      </c>
      <c r="EQ1496">
        <v>145.27931839999999</v>
      </c>
      <c r="ER1496">
        <v>82.814129210000004</v>
      </c>
      <c r="ES1496">
        <v>87.511754539999998</v>
      </c>
      <c r="ET1496">
        <v>101.8912007</v>
      </c>
      <c r="EU1496">
        <v>158.00653629999999</v>
      </c>
      <c r="EV1496">
        <v>79.381367859999997</v>
      </c>
      <c r="EW1496">
        <v>86.015952339999998</v>
      </c>
      <c r="EX1496">
        <v>42.62822912</v>
      </c>
      <c r="EY1496">
        <v>48.944963540000003</v>
      </c>
      <c r="EZ1496">
        <v>55.510161549999999</v>
      </c>
      <c r="FA1496">
        <v>65.384613799999997</v>
      </c>
      <c r="FB1496">
        <v>7.9536981290000002</v>
      </c>
      <c r="FC1496">
        <v>7.3822216980000004</v>
      </c>
      <c r="FD1496">
        <v>21.353470690000002</v>
      </c>
      <c r="FE1496">
        <v>22.770770290000002</v>
      </c>
      <c r="FF1496">
        <v>6.3031684690000001</v>
      </c>
      <c r="FG1496">
        <v>7.3058148190000001</v>
      </c>
      <c r="FH1496">
        <v>2.8462532970000001</v>
      </c>
      <c r="FI1496">
        <v>1.722591167</v>
      </c>
      <c r="FJ1496">
        <v>30.25536151</v>
      </c>
      <c r="FK1496">
        <v>40.067529260000001</v>
      </c>
      <c r="FL1496">
        <v>12.320026540000001</v>
      </c>
      <c r="FM1496">
        <v>10.398940420000001</v>
      </c>
      <c r="FN1496">
        <v>0</v>
      </c>
      <c r="FO1496">
        <v>0</v>
      </c>
      <c r="FP1496">
        <v>1</v>
      </c>
      <c r="FQ1496">
        <v>3</v>
      </c>
      <c r="FR1496">
        <f>4/14</f>
        <v>0.2857142857142857</v>
      </c>
      <c r="FS1496" t="s">
        <v>45</v>
      </c>
      <c r="FT1496">
        <v>0</v>
      </c>
      <c r="FU1496">
        <v>0</v>
      </c>
      <c r="FV1496" t="s">
        <v>45</v>
      </c>
      <c r="FW1496">
        <v>0</v>
      </c>
      <c r="FX1496">
        <v>0</v>
      </c>
    </row>
    <row r="1497" spans="1:180" x14ac:dyDescent="0.3">
      <c r="A1497" s="7" t="s">
        <v>81</v>
      </c>
      <c r="B1497" s="7" t="s">
        <v>79</v>
      </c>
      <c r="C1497" t="s">
        <v>55</v>
      </c>
      <c r="D1497">
        <v>21</v>
      </c>
      <c r="E1497">
        <v>3</v>
      </c>
      <c r="F1497">
        <v>0.96854838700000001</v>
      </c>
      <c r="G1497">
        <v>0.96099663000000002</v>
      </c>
      <c r="H1497">
        <v>0.73811290299999999</v>
      </c>
      <c r="I1497">
        <v>0.72670149299999998</v>
      </c>
      <c r="J1497">
        <v>1.720767835</v>
      </c>
      <c r="K1497">
        <v>0.99215651900000001</v>
      </c>
      <c r="L1497">
        <v>1.3566820820000001</v>
      </c>
      <c r="M1497">
        <v>0.65164725800000001</v>
      </c>
      <c r="N1497">
        <v>16.64801327</v>
      </c>
      <c r="O1497">
        <v>15.500344220000001</v>
      </c>
      <c r="P1497">
        <v>2.2448039120000001</v>
      </c>
      <c r="Q1497">
        <v>1.0563444150000001</v>
      </c>
      <c r="R1497">
        <v>0.88742458300000004</v>
      </c>
      <c r="S1497">
        <v>1.076964381</v>
      </c>
      <c r="T1497">
        <v>0.64912280700000002</v>
      </c>
      <c r="U1497">
        <v>0.42105263199999998</v>
      </c>
      <c r="V1497">
        <v>0.86666666699999995</v>
      </c>
      <c r="W1497">
        <v>0.46666666699999998</v>
      </c>
      <c r="X1497">
        <v>0.66666666699999999</v>
      </c>
      <c r="Y1497">
        <v>0.222222222</v>
      </c>
      <c r="Z1497">
        <v>-10</v>
      </c>
      <c r="AA1497" s="5" t="s">
        <v>199</v>
      </c>
      <c r="AB1497">
        <v>-3</v>
      </c>
      <c r="AC1497">
        <v>-16</v>
      </c>
      <c r="AD1497" s="5" t="s">
        <v>197</v>
      </c>
      <c r="AE1497">
        <v>-13</v>
      </c>
      <c r="AF1497">
        <v>1</v>
      </c>
      <c r="AG1497">
        <v>-12</v>
      </c>
      <c r="AH1497">
        <v>3</v>
      </c>
      <c r="AI1497">
        <v>-10</v>
      </c>
      <c r="AJ1497">
        <v>6</v>
      </c>
      <c r="AK1497">
        <v>-7</v>
      </c>
      <c r="AL1497">
        <v>9</v>
      </c>
      <c r="AM1497">
        <v>-4</v>
      </c>
      <c r="AN1497">
        <v>10</v>
      </c>
      <c r="AO1497">
        <v>-3</v>
      </c>
      <c r="AP1497">
        <v>13</v>
      </c>
      <c r="AQ1497">
        <v>0</v>
      </c>
      <c r="AR1497">
        <v>13</v>
      </c>
      <c r="AS1497">
        <v>0</v>
      </c>
      <c r="AT1497">
        <v>13</v>
      </c>
      <c r="AU1497">
        <v>0</v>
      </c>
      <c r="AV1497">
        <v>14</v>
      </c>
      <c r="AW1497">
        <v>1</v>
      </c>
      <c r="AX1497">
        <v>14</v>
      </c>
      <c r="AY1497">
        <v>1</v>
      </c>
      <c r="AZ1497">
        <v>17</v>
      </c>
      <c r="BA1497">
        <v>4</v>
      </c>
      <c r="BB1497">
        <v>17</v>
      </c>
      <c r="BC1497">
        <v>4</v>
      </c>
      <c r="BD1497">
        <v>17</v>
      </c>
      <c r="BE1497">
        <v>4</v>
      </c>
      <c r="BF1497">
        <v>18</v>
      </c>
      <c r="BG1497">
        <v>5</v>
      </c>
      <c r="BH1497">
        <v>19</v>
      </c>
      <c r="BI1497">
        <v>6</v>
      </c>
      <c r="BJ1497">
        <v>20</v>
      </c>
      <c r="BK1497">
        <v>7</v>
      </c>
      <c r="BL1497">
        <v>24</v>
      </c>
      <c r="BM1497">
        <v>11</v>
      </c>
      <c r="BN1497">
        <v>-1</v>
      </c>
      <c r="BO1497">
        <v>0</v>
      </c>
      <c r="BP1497">
        <v>-2</v>
      </c>
      <c r="BQ1497">
        <v>-2</v>
      </c>
      <c r="BR1497">
        <v>0</v>
      </c>
      <c r="BS1497">
        <v>-1</v>
      </c>
      <c r="BT1497">
        <v>0</v>
      </c>
      <c r="BU1497">
        <v>1</v>
      </c>
      <c r="BV1497">
        <v>4</v>
      </c>
      <c r="BW1497">
        <v>0</v>
      </c>
      <c r="BX1497">
        <v>1</v>
      </c>
      <c r="BY1497">
        <v>-1</v>
      </c>
      <c r="BZ1497">
        <v>4</v>
      </c>
      <c r="CA1497">
        <v>-2</v>
      </c>
      <c r="CB1497">
        <v>3</v>
      </c>
      <c r="CC1497">
        <v>4</v>
      </c>
      <c r="CD1497">
        <v>1</v>
      </c>
      <c r="CE1497">
        <v>0</v>
      </c>
      <c r="CF1497">
        <v>3</v>
      </c>
      <c r="CG1497">
        <v>-2</v>
      </c>
      <c r="CH1497">
        <v>-1</v>
      </c>
      <c r="CI1497">
        <v>-1</v>
      </c>
      <c r="CJ1497">
        <v>1</v>
      </c>
      <c r="CK1497">
        <v>2</v>
      </c>
      <c r="CL1497">
        <v>-1</v>
      </c>
      <c r="CM1497">
        <v>50</v>
      </c>
      <c r="CN1497">
        <v>0</v>
      </c>
      <c r="CO1497">
        <v>0</v>
      </c>
      <c r="CP1497">
        <v>0</v>
      </c>
      <c r="CQ1497">
        <v>1</v>
      </c>
      <c r="CR1497">
        <v>3</v>
      </c>
      <c r="CS1497">
        <v>-1</v>
      </c>
      <c r="CT1497">
        <v>4</v>
      </c>
      <c r="CU1497">
        <v>-1</v>
      </c>
      <c r="CV1497">
        <v>0</v>
      </c>
      <c r="CW1497">
        <v>-1</v>
      </c>
      <c r="CX1497">
        <v>2</v>
      </c>
      <c r="CY1497">
        <v>1</v>
      </c>
      <c r="CZ1497">
        <v>1</v>
      </c>
      <c r="DA1497">
        <v>2</v>
      </c>
      <c r="DB1497">
        <v>-6</v>
      </c>
      <c r="DC1497">
        <v>-25</v>
      </c>
      <c r="DD1497">
        <v>4</v>
      </c>
      <c r="DE1497">
        <v>-15</v>
      </c>
      <c r="DF1497">
        <v>0</v>
      </c>
      <c r="DG1497">
        <v>-19</v>
      </c>
      <c r="DH1497">
        <v>12</v>
      </c>
      <c r="DI1497">
        <v>-7</v>
      </c>
      <c r="DJ1497">
        <v>13</v>
      </c>
      <c r="DK1497">
        <v>-6</v>
      </c>
      <c r="DL1497">
        <v>9</v>
      </c>
      <c r="DM1497">
        <v>-10</v>
      </c>
      <c r="DN1497">
        <v>32</v>
      </c>
      <c r="DO1497">
        <v>13</v>
      </c>
      <c r="DP1497">
        <v>30</v>
      </c>
      <c r="DQ1497">
        <v>11</v>
      </c>
      <c r="DR1497">
        <v>19</v>
      </c>
      <c r="DS1497">
        <v>0</v>
      </c>
      <c r="DT1497">
        <v>29</v>
      </c>
      <c r="DU1497">
        <v>10</v>
      </c>
      <c r="DV1497">
        <v>32</v>
      </c>
      <c r="DW1497">
        <v>13</v>
      </c>
      <c r="DX1497">
        <v>23</v>
      </c>
      <c r="DY1497">
        <v>4</v>
      </c>
      <c r="DZ1497">
        <v>28</v>
      </c>
      <c r="EA1497">
        <v>9</v>
      </c>
      <c r="EB1497">
        <v>25</v>
      </c>
      <c r="EC1497">
        <v>6</v>
      </c>
      <c r="ED1497">
        <v>26</v>
      </c>
      <c r="EE1497">
        <v>7</v>
      </c>
      <c r="EF1497">
        <v>31</v>
      </c>
      <c r="EG1497">
        <v>12</v>
      </c>
      <c r="EH1497">
        <v>32</v>
      </c>
      <c r="EI1497">
        <v>13</v>
      </c>
      <c r="EJ1497">
        <v>33</v>
      </c>
      <c r="EK1497">
        <v>14</v>
      </c>
      <c r="EL1497">
        <v>31</v>
      </c>
      <c r="EM1497">
        <v>12</v>
      </c>
      <c r="EN1497">
        <v>37</v>
      </c>
      <c r="EO1497">
        <v>18</v>
      </c>
      <c r="EP1497">
        <v>284.67197909999999</v>
      </c>
      <c r="EQ1497">
        <v>127.71383489999999</v>
      </c>
      <c r="ER1497">
        <v>92.429879549999995</v>
      </c>
      <c r="ES1497">
        <v>85.79510028</v>
      </c>
      <c r="ET1497">
        <v>250.1753157</v>
      </c>
      <c r="EU1497">
        <v>142.02765210000001</v>
      </c>
      <c r="EV1497">
        <v>91.163192390000006</v>
      </c>
      <c r="EW1497">
        <v>83.646842059999997</v>
      </c>
      <c r="EX1497">
        <v>58.09743761</v>
      </c>
      <c r="EY1497">
        <v>56.198810379999998</v>
      </c>
      <c r="EZ1497">
        <v>73.678982500000004</v>
      </c>
      <c r="FA1497">
        <v>65.09409144</v>
      </c>
      <c r="FB1497">
        <v>11.901212989999999</v>
      </c>
      <c r="FC1497">
        <v>7.1407526560000001</v>
      </c>
      <c r="FD1497">
        <v>46.775003359999999</v>
      </c>
      <c r="FE1497">
        <v>27.957540519999998</v>
      </c>
      <c r="FF1497">
        <v>13.3586879</v>
      </c>
      <c r="FG1497">
        <v>6.6226136259999997</v>
      </c>
      <c r="FH1497">
        <v>1.6061542929999999</v>
      </c>
      <c r="FI1497">
        <v>2.273333203</v>
      </c>
      <c r="FJ1497">
        <v>39.300817960000003</v>
      </c>
      <c r="FK1497">
        <v>32.155336490000003</v>
      </c>
      <c r="FL1497">
        <v>12.961133220000001</v>
      </c>
      <c r="FM1497">
        <v>9.1787328899999991</v>
      </c>
      <c r="FN1497">
        <v>0</v>
      </c>
      <c r="FO1497">
        <v>0</v>
      </c>
      <c r="FP1497">
        <v>2</v>
      </c>
      <c r="FQ1497">
        <v>2</v>
      </c>
      <c r="FR1497">
        <f>7/14</f>
        <v>0.5</v>
      </c>
      <c r="FS1497">
        <v>1</v>
      </c>
      <c r="FT1497">
        <v>2</v>
      </c>
      <c r="FU1497">
        <v>1</v>
      </c>
      <c r="FV1497">
        <v>1</v>
      </c>
      <c r="FW1497">
        <v>1</v>
      </c>
      <c r="FX1497">
        <v>0</v>
      </c>
    </row>
    <row r="1498" spans="1:180" x14ac:dyDescent="0.3">
      <c r="A1498" s="7" t="s">
        <v>56</v>
      </c>
      <c r="B1498" s="7" t="s">
        <v>137</v>
      </c>
      <c r="C1498" t="s">
        <v>58</v>
      </c>
      <c r="D1498">
        <v>22</v>
      </c>
      <c r="E1498">
        <v>3</v>
      </c>
      <c r="F1498">
        <v>1.386060606</v>
      </c>
      <c r="G1498">
        <v>1.1887234040000001</v>
      </c>
      <c r="H1498">
        <v>0.75381818199999995</v>
      </c>
      <c r="I1498">
        <v>0.76372340400000005</v>
      </c>
      <c r="J1498">
        <v>1.4255722479999999</v>
      </c>
      <c r="K1498">
        <v>1.152944295</v>
      </c>
      <c r="L1498">
        <v>1.0879417060000001</v>
      </c>
      <c r="M1498">
        <v>0.64905223000000001</v>
      </c>
      <c r="N1498">
        <v>19.77689951</v>
      </c>
      <c r="O1498">
        <v>19.97137919</v>
      </c>
      <c r="P1498">
        <v>1.3005257830000001</v>
      </c>
      <c r="Q1498">
        <v>1.0878123289999999</v>
      </c>
      <c r="R1498">
        <v>1.2630798839999999</v>
      </c>
      <c r="S1498">
        <v>1.570003201</v>
      </c>
      <c r="T1498">
        <v>0.43333333299999999</v>
      </c>
      <c r="U1498">
        <v>0.301587302</v>
      </c>
      <c r="V1498">
        <v>0.33333333300000001</v>
      </c>
      <c r="W1498">
        <v>0.133333333</v>
      </c>
      <c r="X1498">
        <v>0.26666666700000002</v>
      </c>
      <c r="Y1498">
        <v>0.27272727299999999</v>
      </c>
      <c r="Z1498">
        <v>-19</v>
      </c>
      <c r="AA1498" s="5" t="s">
        <v>212</v>
      </c>
      <c r="AB1498">
        <v>-19</v>
      </c>
      <c r="AC1498">
        <v>-26</v>
      </c>
      <c r="AD1498" s="5" t="s">
        <v>220</v>
      </c>
      <c r="AE1498">
        <v>-24</v>
      </c>
      <c r="AF1498">
        <v>-13</v>
      </c>
      <c r="AG1498">
        <v>-20</v>
      </c>
      <c r="AH1498">
        <v>-10</v>
      </c>
      <c r="AI1498">
        <v>-17</v>
      </c>
      <c r="AJ1498">
        <v>-6</v>
      </c>
      <c r="AK1498">
        <v>-13</v>
      </c>
      <c r="AL1498">
        <v>-6</v>
      </c>
      <c r="AM1498">
        <v>-13</v>
      </c>
      <c r="AN1498">
        <v>-5</v>
      </c>
      <c r="AO1498">
        <v>-12</v>
      </c>
      <c r="AP1498">
        <v>-5</v>
      </c>
      <c r="AQ1498">
        <v>-12</v>
      </c>
      <c r="AR1498">
        <v>-4</v>
      </c>
      <c r="AS1498">
        <v>-11</v>
      </c>
      <c r="AT1498">
        <v>-2</v>
      </c>
      <c r="AU1498">
        <v>-9</v>
      </c>
      <c r="AV1498">
        <v>0</v>
      </c>
      <c r="AW1498">
        <v>-7</v>
      </c>
      <c r="AX1498">
        <v>0</v>
      </c>
      <c r="AY1498">
        <v>-7</v>
      </c>
      <c r="AZ1498">
        <v>2</v>
      </c>
      <c r="BA1498">
        <v>-5</v>
      </c>
      <c r="BB1498">
        <v>2</v>
      </c>
      <c r="BC1498">
        <v>-5</v>
      </c>
      <c r="BD1498">
        <v>7</v>
      </c>
      <c r="BE1498">
        <v>0</v>
      </c>
      <c r="BF1498">
        <v>8</v>
      </c>
      <c r="BG1498">
        <v>1</v>
      </c>
      <c r="BH1498">
        <v>11</v>
      </c>
      <c r="BI1498">
        <v>4</v>
      </c>
      <c r="BJ1498">
        <v>11</v>
      </c>
      <c r="BK1498">
        <v>4</v>
      </c>
      <c r="BL1498">
        <v>11</v>
      </c>
      <c r="BM1498">
        <v>4</v>
      </c>
      <c r="BN1498">
        <v>-3</v>
      </c>
      <c r="BO1498">
        <v>0</v>
      </c>
      <c r="BP1498">
        <v>0</v>
      </c>
      <c r="BQ1498">
        <v>0</v>
      </c>
      <c r="BR1498">
        <v>-3</v>
      </c>
      <c r="BS1498">
        <v>-50</v>
      </c>
      <c r="BT1498">
        <v>-1</v>
      </c>
      <c r="BU1498">
        <v>0</v>
      </c>
      <c r="BV1498">
        <v>-1</v>
      </c>
      <c r="BW1498">
        <v>-3</v>
      </c>
      <c r="BX1498">
        <v>0</v>
      </c>
      <c r="BY1498">
        <v>2</v>
      </c>
      <c r="BZ1498">
        <v>-50</v>
      </c>
      <c r="CA1498">
        <v>1</v>
      </c>
      <c r="CB1498">
        <v>0</v>
      </c>
      <c r="CC1498">
        <v>-2</v>
      </c>
      <c r="CD1498">
        <v>50</v>
      </c>
      <c r="CE1498">
        <v>-2</v>
      </c>
      <c r="CF1498">
        <v>3</v>
      </c>
      <c r="CG1498">
        <v>0</v>
      </c>
      <c r="CH1498">
        <v>-2</v>
      </c>
      <c r="CI1498">
        <v>-1</v>
      </c>
      <c r="CJ1498">
        <v>0</v>
      </c>
      <c r="CK1498">
        <v>-2</v>
      </c>
      <c r="CL1498">
        <v>-2</v>
      </c>
      <c r="CM1498">
        <v>-3</v>
      </c>
      <c r="CN1498">
        <v>0</v>
      </c>
      <c r="CO1498">
        <v>-2</v>
      </c>
      <c r="CP1498">
        <v>2</v>
      </c>
      <c r="CQ1498">
        <v>50</v>
      </c>
      <c r="CR1498">
        <v>2</v>
      </c>
      <c r="CS1498">
        <v>0</v>
      </c>
      <c r="CT1498">
        <v>1</v>
      </c>
      <c r="CU1498">
        <v>0</v>
      </c>
      <c r="CV1498">
        <v>-2</v>
      </c>
      <c r="CW1498">
        <v>0</v>
      </c>
      <c r="CX1498">
        <v>0</v>
      </c>
      <c r="CY1498">
        <v>2</v>
      </c>
      <c r="CZ1498">
        <v>2</v>
      </c>
      <c r="DA1498">
        <v>0</v>
      </c>
      <c r="DB1498">
        <v>-42</v>
      </c>
      <c r="DC1498">
        <v>-52</v>
      </c>
      <c r="DD1498">
        <v>-26</v>
      </c>
      <c r="DE1498">
        <v>-36</v>
      </c>
      <c r="DF1498">
        <v>-30</v>
      </c>
      <c r="DG1498">
        <v>-40</v>
      </c>
      <c r="DH1498">
        <v>-17</v>
      </c>
      <c r="DI1498">
        <v>-27</v>
      </c>
      <c r="DJ1498">
        <v>-12</v>
      </c>
      <c r="DK1498">
        <v>-22</v>
      </c>
      <c r="DL1498">
        <v>-10</v>
      </c>
      <c r="DM1498">
        <v>-20</v>
      </c>
      <c r="DN1498">
        <v>-8</v>
      </c>
      <c r="DO1498">
        <v>-18</v>
      </c>
      <c r="DP1498">
        <v>-10</v>
      </c>
      <c r="DQ1498">
        <v>-20</v>
      </c>
      <c r="DR1498">
        <v>-5</v>
      </c>
      <c r="DS1498">
        <v>-15</v>
      </c>
      <c r="DT1498">
        <v>2</v>
      </c>
      <c r="DU1498">
        <v>-8</v>
      </c>
      <c r="DV1498">
        <v>1</v>
      </c>
      <c r="DW1498">
        <v>-9</v>
      </c>
      <c r="DX1498">
        <v>0</v>
      </c>
      <c r="DY1498">
        <v>-10</v>
      </c>
      <c r="DZ1498">
        <v>1</v>
      </c>
      <c r="EA1498">
        <v>-9</v>
      </c>
      <c r="EB1498">
        <v>-3</v>
      </c>
      <c r="EC1498">
        <v>-13</v>
      </c>
      <c r="ED1498">
        <v>-2</v>
      </c>
      <c r="EE1498">
        <v>-12</v>
      </c>
      <c r="EF1498">
        <v>10</v>
      </c>
      <c r="EG1498">
        <v>0</v>
      </c>
      <c r="EH1498">
        <v>9</v>
      </c>
      <c r="EI1498">
        <v>-1</v>
      </c>
      <c r="EJ1498">
        <v>10</v>
      </c>
      <c r="EK1498">
        <v>0</v>
      </c>
      <c r="EL1498">
        <v>12</v>
      </c>
      <c r="EM1498">
        <v>2</v>
      </c>
      <c r="EN1498">
        <v>20</v>
      </c>
      <c r="EO1498">
        <v>10</v>
      </c>
      <c r="EP1498">
        <v>180.24538340000001</v>
      </c>
      <c r="EQ1498">
        <v>146.8895157</v>
      </c>
      <c r="ER1498">
        <v>88.51385166</v>
      </c>
      <c r="ES1498">
        <v>87.503022389999998</v>
      </c>
      <c r="ET1498">
        <v>199.11810370000001</v>
      </c>
      <c r="EU1498">
        <v>148.08389869999999</v>
      </c>
      <c r="EV1498">
        <v>90.553267809999994</v>
      </c>
      <c r="EW1498">
        <v>85.521051040000003</v>
      </c>
      <c r="EX1498">
        <v>47.575722620000001</v>
      </c>
      <c r="EY1498">
        <v>47.166900929999997</v>
      </c>
      <c r="EZ1498">
        <v>67.241950079999995</v>
      </c>
      <c r="FA1498">
        <v>63.143537600000002</v>
      </c>
      <c r="FB1498">
        <v>6.8385451990000004</v>
      </c>
      <c r="FC1498">
        <v>8.8704923230000006</v>
      </c>
      <c r="FD1498">
        <v>28.304438430000001</v>
      </c>
      <c r="FE1498">
        <v>22.991912719999998</v>
      </c>
      <c r="FF1498">
        <v>6.6360640780000004</v>
      </c>
      <c r="FG1498">
        <v>5.8604280339999999</v>
      </c>
      <c r="FH1498">
        <v>2.0871066730000001</v>
      </c>
      <c r="FI1498">
        <v>2.0033918129999999</v>
      </c>
      <c r="FJ1498">
        <v>39.978844539999997</v>
      </c>
      <c r="FK1498">
        <v>36.47719567</v>
      </c>
      <c r="FL1498">
        <v>9.9248422640000005</v>
      </c>
      <c r="FM1498">
        <v>11.211650710000001</v>
      </c>
      <c r="FN1498">
        <v>0</v>
      </c>
      <c r="FO1498">
        <v>0</v>
      </c>
      <c r="FP1498">
        <v>3</v>
      </c>
      <c r="FQ1498">
        <v>1</v>
      </c>
      <c r="FR1498">
        <f>4/14</f>
        <v>0.2857142857142857</v>
      </c>
      <c r="FS1498">
        <v>2</v>
      </c>
      <c r="FT1498">
        <v>0</v>
      </c>
      <c r="FU1498">
        <v>1</v>
      </c>
      <c r="FV1498" t="s">
        <v>45</v>
      </c>
      <c r="FW1498">
        <v>0</v>
      </c>
      <c r="FX1498">
        <v>0</v>
      </c>
    </row>
    <row r="1499" spans="1:180" x14ac:dyDescent="0.3">
      <c r="A1499" s="7" t="s">
        <v>97</v>
      </c>
      <c r="B1499" s="7" t="s">
        <v>107</v>
      </c>
      <c r="C1499" t="s">
        <v>58</v>
      </c>
      <c r="D1499">
        <v>22</v>
      </c>
      <c r="E1499">
        <v>3</v>
      </c>
      <c r="F1499">
        <v>1.556316845</v>
      </c>
      <c r="G1499">
        <v>2.1316613420000001</v>
      </c>
      <c r="H1499">
        <v>0.65436631000000001</v>
      </c>
      <c r="I1499">
        <v>0.614878594</v>
      </c>
      <c r="J1499">
        <v>0.75993614700000001</v>
      </c>
      <c r="K1499">
        <v>1.418596333</v>
      </c>
      <c r="L1499">
        <v>0.63004274299999996</v>
      </c>
      <c r="M1499">
        <v>0.629069616</v>
      </c>
      <c r="N1499">
        <v>21.524586580000001</v>
      </c>
      <c r="O1499">
        <v>24.557985439999999</v>
      </c>
      <c r="P1499">
        <v>1.0263520800000001</v>
      </c>
      <c r="Q1499">
        <v>0.943398607</v>
      </c>
      <c r="R1499">
        <v>1.388727176</v>
      </c>
      <c r="S1499">
        <v>1.759826449</v>
      </c>
      <c r="T1499">
        <v>0.47619047599999997</v>
      </c>
      <c r="U1499">
        <v>0.25</v>
      </c>
      <c r="V1499">
        <v>0.4</v>
      </c>
      <c r="W1499">
        <v>0.26666666700000002</v>
      </c>
      <c r="X1499">
        <v>0.43333333299999999</v>
      </c>
      <c r="Y1499">
        <v>0.366666667</v>
      </c>
      <c r="Z1499">
        <v>-15</v>
      </c>
      <c r="AA1499" s="5" t="s">
        <v>203</v>
      </c>
      <c r="AB1499">
        <v>-15</v>
      </c>
      <c r="AC1499">
        <v>-30</v>
      </c>
      <c r="AD1499" s="5" t="s">
        <v>214</v>
      </c>
      <c r="AE1499">
        <v>-28</v>
      </c>
      <c r="AF1499">
        <v>-9</v>
      </c>
      <c r="AG1499">
        <v>-24</v>
      </c>
      <c r="AH1499">
        <v>-6</v>
      </c>
      <c r="AI1499">
        <v>-21</v>
      </c>
      <c r="AJ1499">
        <v>-2</v>
      </c>
      <c r="AK1499">
        <v>-17</v>
      </c>
      <c r="AL1499">
        <v>-2</v>
      </c>
      <c r="AM1499">
        <v>-17</v>
      </c>
      <c r="AN1499">
        <v>-1</v>
      </c>
      <c r="AO1499">
        <v>-16</v>
      </c>
      <c r="AP1499">
        <v>-1</v>
      </c>
      <c r="AQ1499">
        <v>-16</v>
      </c>
      <c r="AR1499">
        <v>0</v>
      </c>
      <c r="AS1499">
        <v>-15</v>
      </c>
      <c r="AT1499">
        <v>2</v>
      </c>
      <c r="AU1499">
        <v>-13</v>
      </c>
      <c r="AV1499">
        <v>4</v>
      </c>
      <c r="AW1499">
        <v>-11</v>
      </c>
      <c r="AX1499">
        <v>4</v>
      </c>
      <c r="AY1499">
        <v>-11</v>
      </c>
      <c r="AZ1499">
        <v>6</v>
      </c>
      <c r="BA1499">
        <v>-9</v>
      </c>
      <c r="BB1499">
        <v>6</v>
      </c>
      <c r="BC1499">
        <v>-9</v>
      </c>
      <c r="BD1499">
        <v>11</v>
      </c>
      <c r="BE1499">
        <v>-4</v>
      </c>
      <c r="BF1499">
        <v>12</v>
      </c>
      <c r="BG1499">
        <v>-3</v>
      </c>
      <c r="BH1499">
        <v>15</v>
      </c>
      <c r="BI1499">
        <v>0</v>
      </c>
      <c r="BJ1499">
        <v>15</v>
      </c>
      <c r="BK1499">
        <v>0</v>
      </c>
      <c r="BL1499">
        <v>15</v>
      </c>
      <c r="BM1499">
        <v>0</v>
      </c>
      <c r="BN1499">
        <v>-50</v>
      </c>
      <c r="BO1499">
        <v>-4</v>
      </c>
      <c r="BP1499">
        <v>1</v>
      </c>
      <c r="BQ1499">
        <v>-1</v>
      </c>
      <c r="BR1499">
        <v>-1</v>
      </c>
      <c r="BS1499">
        <v>0</v>
      </c>
      <c r="BT1499">
        <v>-3</v>
      </c>
      <c r="BU1499">
        <v>-3</v>
      </c>
      <c r="BV1499">
        <v>1</v>
      </c>
      <c r="BW1499">
        <v>-2</v>
      </c>
      <c r="BX1499">
        <v>1</v>
      </c>
      <c r="BY1499">
        <v>-50</v>
      </c>
      <c r="BZ1499">
        <v>-50</v>
      </c>
      <c r="CA1499">
        <v>-2</v>
      </c>
      <c r="CB1499">
        <v>0</v>
      </c>
      <c r="CC1499">
        <v>-1</v>
      </c>
      <c r="CD1499">
        <v>2</v>
      </c>
      <c r="CE1499">
        <v>0</v>
      </c>
      <c r="CF1499">
        <v>0</v>
      </c>
      <c r="CG1499">
        <v>-4</v>
      </c>
      <c r="CH1499">
        <v>-3</v>
      </c>
      <c r="CI1499">
        <v>1</v>
      </c>
      <c r="CJ1499">
        <v>-3</v>
      </c>
      <c r="CK1499">
        <v>-2</v>
      </c>
      <c r="CL1499">
        <v>1</v>
      </c>
      <c r="CM1499">
        <v>4</v>
      </c>
      <c r="CN1499">
        <v>1</v>
      </c>
      <c r="CO1499">
        <v>1</v>
      </c>
      <c r="CP1499">
        <v>-2</v>
      </c>
      <c r="CQ1499">
        <v>-5</v>
      </c>
      <c r="CR1499">
        <v>0</v>
      </c>
      <c r="CS1499">
        <v>0</v>
      </c>
      <c r="CT1499">
        <v>0</v>
      </c>
      <c r="CU1499">
        <v>-1</v>
      </c>
      <c r="CV1499">
        <v>1</v>
      </c>
      <c r="CW1499">
        <v>-2</v>
      </c>
      <c r="CX1499">
        <v>2</v>
      </c>
      <c r="CY1499">
        <v>-3</v>
      </c>
      <c r="CZ1499">
        <v>4</v>
      </c>
      <c r="DA1499">
        <v>0</v>
      </c>
      <c r="DB1499">
        <v>-44</v>
      </c>
      <c r="DC1499">
        <v>-62</v>
      </c>
      <c r="DD1499">
        <v>-28</v>
      </c>
      <c r="DE1499">
        <v>-46</v>
      </c>
      <c r="DF1499">
        <v>-32</v>
      </c>
      <c r="DG1499">
        <v>-50</v>
      </c>
      <c r="DH1499">
        <v>-19</v>
      </c>
      <c r="DI1499">
        <v>-37</v>
      </c>
      <c r="DJ1499">
        <v>-14</v>
      </c>
      <c r="DK1499">
        <v>-32</v>
      </c>
      <c r="DL1499">
        <v>-12</v>
      </c>
      <c r="DM1499">
        <v>-30</v>
      </c>
      <c r="DN1499">
        <v>-10</v>
      </c>
      <c r="DO1499">
        <v>-28</v>
      </c>
      <c r="DP1499">
        <v>-12</v>
      </c>
      <c r="DQ1499">
        <v>-30</v>
      </c>
      <c r="DR1499">
        <v>-7</v>
      </c>
      <c r="DS1499">
        <v>-25</v>
      </c>
      <c r="DT1499">
        <v>0</v>
      </c>
      <c r="DU1499">
        <v>-18</v>
      </c>
      <c r="DV1499">
        <v>-1</v>
      </c>
      <c r="DW1499">
        <v>-19</v>
      </c>
      <c r="DX1499">
        <v>-2</v>
      </c>
      <c r="DY1499">
        <v>-20</v>
      </c>
      <c r="DZ1499">
        <v>-1</v>
      </c>
      <c r="EA1499">
        <v>-19</v>
      </c>
      <c r="EB1499">
        <v>-5</v>
      </c>
      <c r="EC1499">
        <v>-23</v>
      </c>
      <c r="ED1499">
        <v>-4</v>
      </c>
      <c r="EE1499">
        <v>-22</v>
      </c>
      <c r="EF1499">
        <v>8</v>
      </c>
      <c r="EG1499">
        <v>-10</v>
      </c>
      <c r="EH1499">
        <v>7</v>
      </c>
      <c r="EI1499">
        <v>-11</v>
      </c>
      <c r="EJ1499">
        <v>8</v>
      </c>
      <c r="EK1499">
        <v>-10</v>
      </c>
      <c r="EL1499">
        <v>10</v>
      </c>
      <c r="EM1499">
        <v>-8</v>
      </c>
      <c r="EN1499">
        <v>18</v>
      </c>
      <c r="EO1499">
        <v>0</v>
      </c>
      <c r="EP1499">
        <v>159.85154829999999</v>
      </c>
      <c r="EQ1499">
        <v>122.11150379999999</v>
      </c>
      <c r="ER1499">
        <v>89.532601889999995</v>
      </c>
      <c r="ES1499">
        <v>85.068384159999994</v>
      </c>
      <c r="ET1499">
        <v>154.51182750000001</v>
      </c>
      <c r="EU1499">
        <v>126.639687</v>
      </c>
      <c r="EV1499">
        <v>86.340337250000005</v>
      </c>
      <c r="EW1499">
        <v>83.209616100000005</v>
      </c>
      <c r="EX1499">
        <v>44.626599740000003</v>
      </c>
      <c r="EY1499">
        <v>46.947948680000003</v>
      </c>
      <c r="EZ1499">
        <v>62.261565320000003</v>
      </c>
      <c r="FA1499">
        <v>62.715414359999997</v>
      </c>
      <c r="FB1499">
        <v>7.8267253830000003</v>
      </c>
      <c r="FC1499">
        <v>7.5001332070000002</v>
      </c>
      <c r="FD1499">
        <v>23.635425229999999</v>
      </c>
      <c r="FE1499">
        <v>22.643381860000002</v>
      </c>
      <c r="FF1499">
        <v>6.0338446550000002</v>
      </c>
      <c r="FG1499">
        <v>5.2591423620000004</v>
      </c>
      <c r="FH1499">
        <v>1.822454083</v>
      </c>
      <c r="FI1499">
        <v>2.181014802</v>
      </c>
      <c r="FJ1499">
        <v>33.827588949999999</v>
      </c>
      <c r="FK1499">
        <v>37.269621090000001</v>
      </c>
      <c r="FL1499">
        <v>10.229386359999999</v>
      </c>
      <c r="FM1499">
        <v>10.047957759999999</v>
      </c>
      <c r="FN1499">
        <v>0</v>
      </c>
      <c r="FO1499">
        <v>0</v>
      </c>
      <c r="FP1499">
        <v>5</v>
      </c>
      <c r="FQ1499">
        <v>1</v>
      </c>
      <c r="FR1499">
        <f>6/15</f>
        <v>0.4</v>
      </c>
      <c r="FS1499">
        <v>1</v>
      </c>
      <c r="FT1499">
        <v>3</v>
      </c>
      <c r="FU1499">
        <v>1</v>
      </c>
      <c r="FV1499">
        <v>1</v>
      </c>
      <c r="FW1499">
        <v>2</v>
      </c>
      <c r="FX1499">
        <v>1</v>
      </c>
    </row>
    <row r="1500" spans="1:180" x14ac:dyDescent="0.3">
      <c r="A1500" s="7" t="s">
        <v>98</v>
      </c>
      <c r="B1500" s="7" t="s">
        <v>105</v>
      </c>
      <c r="C1500" t="s">
        <v>58</v>
      </c>
      <c r="D1500">
        <v>22</v>
      </c>
      <c r="E1500">
        <v>3</v>
      </c>
      <c r="F1500">
        <v>1.4268436390000001</v>
      </c>
      <c r="G1500">
        <v>1.0888149760000001</v>
      </c>
      <c r="H1500">
        <v>0.73689122699999998</v>
      </c>
      <c r="I1500">
        <v>0.781804112</v>
      </c>
      <c r="J1500">
        <v>1.264129415</v>
      </c>
      <c r="K1500">
        <v>0.679359096</v>
      </c>
      <c r="L1500">
        <v>1.0013901160000001</v>
      </c>
      <c r="M1500">
        <v>0.60342862600000002</v>
      </c>
      <c r="N1500">
        <v>21.063695710000001</v>
      </c>
      <c r="O1500">
        <v>23.075572409999999</v>
      </c>
      <c r="P1500">
        <v>1.2954135</v>
      </c>
      <c r="Q1500">
        <v>1.097803485</v>
      </c>
      <c r="R1500">
        <v>1.624870051</v>
      </c>
      <c r="S1500">
        <v>1.054648536</v>
      </c>
      <c r="T1500">
        <v>0.41269841299999999</v>
      </c>
      <c r="U1500">
        <v>0.49206349199999999</v>
      </c>
      <c r="V1500">
        <v>0.2</v>
      </c>
      <c r="W1500">
        <v>0.53333333299999997</v>
      </c>
      <c r="X1500">
        <v>0.63333333300000005</v>
      </c>
      <c r="Y1500">
        <v>0.43333333299999999</v>
      </c>
      <c r="Z1500">
        <v>-19</v>
      </c>
      <c r="AA1500" s="5" t="s">
        <v>218</v>
      </c>
      <c r="AB1500">
        <v>-19</v>
      </c>
      <c r="AC1500">
        <v>-14</v>
      </c>
      <c r="AD1500" s="5" t="s">
        <v>220</v>
      </c>
      <c r="AE1500">
        <v>-12</v>
      </c>
      <c r="AF1500">
        <v>-13</v>
      </c>
      <c r="AG1500">
        <v>-8</v>
      </c>
      <c r="AH1500">
        <v>-10</v>
      </c>
      <c r="AI1500">
        <v>-5</v>
      </c>
      <c r="AJ1500">
        <v>-6</v>
      </c>
      <c r="AK1500">
        <v>-1</v>
      </c>
      <c r="AL1500">
        <v>-6</v>
      </c>
      <c r="AM1500">
        <v>-1</v>
      </c>
      <c r="AN1500">
        <v>-5</v>
      </c>
      <c r="AO1500">
        <v>0</v>
      </c>
      <c r="AP1500">
        <v>-5</v>
      </c>
      <c r="AQ1500">
        <v>0</v>
      </c>
      <c r="AR1500">
        <v>-4</v>
      </c>
      <c r="AS1500">
        <v>1</v>
      </c>
      <c r="AT1500">
        <v>-2</v>
      </c>
      <c r="AU1500">
        <v>3</v>
      </c>
      <c r="AV1500">
        <v>0</v>
      </c>
      <c r="AW1500">
        <v>5</v>
      </c>
      <c r="AX1500">
        <v>0</v>
      </c>
      <c r="AY1500">
        <v>5</v>
      </c>
      <c r="AZ1500">
        <v>2</v>
      </c>
      <c r="BA1500">
        <v>7</v>
      </c>
      <c r="BB1500">
        <v>2</v>
      </c>
      <c r="BC1500">
        <v>7</v>
      </c>
      <c r="BD1500">
        <v>7</v>
      </c>
      <c r="BE1500">
        <v>12</v>
      </c>
      <c r="BF1500">
        <v>8</v>
      </c>
      <c r="BG1500">
        <v>13</v>
      </c>
      <c r="BH1500">
        <v>11</v>
      </c>
      <c r="BI1500">
        <v>16</v>
      </c>
      <c r="BJ1500">
        <v>11</v>
      </c>
      <c r="BK1500">
        <v>16</v>
      </c>
      <c r="BL1500">
        <v>11</v>
      </c>
      <c r="BM1500">
        <v>16</v>
      </c>
      <c r="BN1500">
        <v>-3</v>
      </c>
      <c r="BO1500">
        <v>-1</v>
      </c>
      <c r="BP1500">
        <v>1</v>
      </c>
      <c r="BQ1500">
        <v>-1</v>
      </c>
      <c r="BR1500">
        <v>0</v>
      </c>
      <c r="BS1500">
        <v>-50</v>
      </c>
      <c r="BT1500">
        <v>1</v>
      </c>
      <c r="BU1500">
        <v>-1</v>
      </c>
      <c r="BV1500">
        <v>-50</v>
      </c>
      <c r="BW1500">
        <v>-1</v>
      </c>
      <c r="BX1500">
        <v>-1</v>
      </c>
      <c r="BY1500">
        <v>0</v>
      </c>
      <c r="BZ1500">
        <v>-1</v>
      </c>
      <c r="CA1500">
        <v>0</v>
      </c>
      <c r="CB1500">
        <v>2</v>
      </c>
      <c r="CC1500">
        <v>0</v>
      </c>
      <c r="CD1500">
        <v>-1</v>
      </c>
      <c r="CE1500">
        <v>2</v>
      </c>
      <c r="CF1500">
        <v>-1</v>
      </c>
      <c r="CG1500">
        <v>0</v>
      </c>
      <c r="CH1500">
        <v>0</v>
      </c>
      <c r="CI1500">
        <v>2</v>
      </c>
      <c r="CJ1500">
        <v>2</v>
      </c>
      <c r="CK1500">
        <v>0</v>
      </c>
      <c r="CL1500">
        <v>0</v>
      </c>
      <c r="CM1500">
        <v>-2</v>
      </c>
      <c r="CN1500">
        <v>-50</v>
      </c>
      <c r="CO1500">
        <v>1</v>
      </c>
      <c r="CP1500">
        <v>-3</v>
      </c>
      <c r="CQ1500">
        <v>0</v>
      </c>
      <c r="CR1500">
        <v>3</v>
      </c>
      <c r="CS1500">
        <v>2</v>
      </c>
      <c r="CT1500">
        <v>-2</v>
      </c>
      <c r="CU1500">
        <v>50</v>
      </c>
      <c r="CV1500">
        <v>2</v>
      </c>
      <c r="CW1500">
        <v>0</v>
      </c>
      <c r="CX1500">
        <v>1</v>
      </c>
      <c r="CY1500">
        <v>2</v>
      </c>
      <c r="CZ1500">
        <v>-4</v>
      </c>
      <c r="DA1500">
        <v>1</v>
      </c>
      <c r="DB1500">
        <v>-43</v>
      </c>
      <c r="DC1500">
        <v>-32</v>
      </c>
      <c r="DD1500">
        <v>-27</v>
      </c>
      <c r="DE1500">
        <v>-16</v>
      </c>
      <c r="DF1500">
        <v>-31</v>
      </c>
      <c r="DG1500">
        <v>-20</v>
      </c>
      <c r="DH1500">
        <v>-18</v>
      </c>
      <c r="DI1500">
        <v>-7</v>
      </c>
      <c r="DJ1500">
        <v>-13</v>
      </c>
      <c r="DK1500">
        <v>-2</v>
      </c>
      <c r="DL1500">
        <v>-11</v>
      </c>
      <c r="DM1500">
        <v>0</v>
      </c>
      <c r="DN1500">
        <v>-9</v>
      </c>
      <c r="DO1500">
        <v>2</v>
      </c>
      <c r="DP1500">
        <v>-11</v>
      </c>
      <c r="DQ1500">
        <v>0</v>
      </c>
      <c r="DR1500">
        <v>-6</v>
      </c>
      <c r="DS1500">
        <v>5</v>
      </c>
      <c r="DT1500">
        <v>1</v>
      </c>
      <c r="DU1500">
        <v>12</v>
      </c>
      <c r="DV1500">
        <v>0</v>
      </c>
      <c r="DW1500">
        <v>11</v>
      </c>
      <c r="DX1500">
        <v>-1</v>
      </c>
      <c r="DY1500">
        <v>10</v>
      </c>
      <c r="DZ1500">
        <v>0</v>
      </c>
      <c r="EA1500">
        <v>11</v>
      </c>
      <c r="EB1500">
        <v>-4</v>
      </c>
      <c r="EC1500">
        <v>7</v>
      </c>
      <c r="ED1500">
        <v>-3</v>
      </c>
      <c r="EE1500">
        <v>8</v>
      </c>
      <c r="EF1500">
        <v>9</v>
      </c>
      <c r="EG1500">
        <v>20</v>
      </c>
      <c r="EH1500">
        <v>8</v>
      </c>
      <c r="EI1500">
        <v>19</v>
      </c>
      <c r="EJ1500">
        <v>9</v>
      </c>
      <c r="EK1500">
        <v>20</v>
      </c>
      <c r="EL1500">
        <v>11</v>
      </c>
      <c r="EM1500">
        <v>22</v>
      </c>
      <c r="EN1500">
        <v>19</v>
      </c>
      <c r="EO1500">
        <v>30</v>
      </c>
      <c r="EP1500">
        <v>145.47668530000001</v>
      </c>
      <c r="EQ1500">
        <v>135.83878960000001</v>
      </c>
      <c r="ER1500">
        <v>85.612133029999995</v>
      </c>
      <c r="ES1500">
        <v>87.150389230000002</v>
      </c>
      <c r="ET1500">
        <v>159.68019409999999</v>
      </c>
      <c r="EU1500">
        <v>148.31825499999999</v>
      </c>
      <c r="EV1500">
        <v>85.230559330000006</v>
      </c>
      <c r="EW1500">
        <v>85.502809420000006</v>
      </c>
      <c r="EX1500">
        <v>54.350598300000001</v>
      </c>
      <c r="EY1500">
        <v>48.15719816</v>
      </c>
      <c r="EZ1500">
        <v>64.637746739999997</v>
      </c>
      <c r="FA1500">
        <v>64.999007430000006</v>
      </c>
      <c r="FB1500">
        <v>9.9119238690000007</v>
      </c>
      <c r="FC1500">
        <v>7.6449509859999996</v>
      </c>
      <c r="FD1500">
        <v>25.912002699999999</v>
      </c>
      <c r="FE1500">
        <v>24.779894939999998</v>
      </c>
      <c r="FF1500">
        <v>8.3643470040000008</v>
      </c>
      <c r="FG1500">
        <v>6.3040588380000004</v>
      </c>
      <c r="FH1500">
        <v>3.3645512829999999</v>
      </c>
      <c r="FI1500">
        <v>2.061114195</v>
      </c>
      <c r="FJ1500">
        <v>35.59360968</v>
      </c>
      <c r="FK1500">
        <v>29.40887322</v>
      </c>
      <c r="FL1500">
        <v>11.5674951</v>
      </c>
      <c r="FM1500">
        <v>12.668632349999999</v>
      </c>
      <c r="FN1500">
        <v>0</v>
      </c>
      <c r="FO1500">
        <v>0</v>
      </c>
      <c r="FP1500">
        <v>2</v>
      </c>
      <c r="FQ1500">
        <v>0</v>
      </c>
      <c r="FR1500">
        <f>7/14</f>
        <v>0.5</v>
      </c>
      <c r="FS1500">
        <v>2</v>
      </c>
      <c r="FT1500">
        <v>2</v>
      </c>
      <c r="FU1500">
        <v>4</v>
      </c>
      <c r="FV1500" t="s">
        <v>45</v>
      </c>
      <c r="FW1500">
        <v>1</v>
      </c>
      <c r="FX1500">
        <v>1</v>
      </c>
    </row>
    <row r="1501" spans="1:180" x14ac:dyDescent="0.3">
      <c r="A1501" s="7" t="s">
        <v>101</v>
      </c>
      <c r="B1501" s="7" t="s">
        <v>104</v>
      </c>
      <c r="C1501" t="s">
        <v>58</v>
      </c>
      <c r="D1501">
        <v>22</v>
      </c>
      <c r="E1501">
        <v>3</v>
      </c>
      <c r="F1501">
        <v>1.46</v>
      </c>
      <c r="G1501">
        <v>0.92704545500000002</v>
      </c>
      <c r="H1501">
        <v>0.70399999999999996</v>
      </c>
      <c r="I1501">
        <v>0.75427272700000003</v>
      </c>
      <c r="J1501">
        <v>1.6253491360000001</v>
      </c>
      <c r="K1501">
        <v>0.89284757199999998</v>
      </c>
      <c r="L1501">
        <v>1.011353508</v>
      </c>
      <c r="M1501">
        <v>0.612480739</v>
      </c>
      <c r="N1501">
        <v>22.446162709999999</v>
      </c>
      <c r="O1501">
        <v>21.007415680000001</v>
      </c>
      <c r="P1501">
        <v>1.281498214</v>
      </c>
      <c r="Q1501">
        <v>1.234402993</v>
      </c>
      <c r="R1501">
        <v>1.33758457</v>
      </c>
      <c r="S1501">
        <v>1.0550017709999999</v>
      </c>
      <c r="T1501">
        <v>0.38095238100000001</v>
      </c>
      <c r="U1501">
        <v>0.38095238100000001</v>
      </c>
      <c r="V1501">
        <v>0.66666666699999999</v>
      </c>
      <c r="W1501">
        <v>0.66666666699999999</v>
      </c>
      <c r="X1501">
        <v>0.366666667</v>
      </c>
      <c r="Y1501">
        <v>0.303030303</v>
      </c>
      <c r="Z1501">
        <v>-21</v>
      </c>
      <c r="AA1501" s="5" t="s">
        <v>194</v>
      </c>
      <c r="AB1501">
        <v>-21</v>
      </c>
      <c r="AC1501">
        <v>-21</v>
      </c>
      <c r="AD1501" s="5" t="s">
        <v>238</v>
      </c>
      <c r="AE1501">
        <v>-19</v>
      </c>
      <c r="AF1501">
        <v>-15</v>
      </c>
      <c r="AG1501">
        <v>-15</v>
      </c>
      <c r="AH1501">
        <v>-12</v>
      </c>
      <c r="AI1501">
        <v>-12</v>
      </c>
      <c r="AJ1501">
        <v>-8</v>
      </c>
      <c r="AK1501">
        <v>-8</v>
      </c>
      <c r="AL1501">
        <v>-8</v>
      </c>
      <c r="AM1501">
        <v>-8</v>
      </c>
      <c r="AN1501">
        <v>-7</v>
      </c>
      <c r="AO1501">
        <v>-7</v>
      </c>
      <c r="AP1501">
        <v>-7</v>
      </c>
      <c r="AQ1501">
        <v>-7</v>
      </c>
      <c r="AR1501">
        <v>-6</v>
      </c>
      <c r="AS1501">
        <v>-6</v>
      </c>
      <c r="AT1501">
        <v>-4</v>
      </c>
      <c r="AU1501">
        <v>-4</v>
      </c>
      <c r="AV1501">
        <v>-2</v>
      </c>
      <c r="AW1501">
        <v>-2</v>
      </c>
      <c r="AX1501">
        <v>-2</v>
      </c>
      <c r="AY1501">
        <v>-2</v>
      </c>
      <c r="AZ1501">
        <v>0</v>
      </c>
      <c r="BA1501">
        <v>0</v>
      </c>
      <c r="BB1501">
        <v>0</v>
      </c>
      <c r="BC1501">
        <v>0</v>
      </c>
      <c r="BD1501">
        <v>5</v>
      </c>
      <c r="BE1501">
        <v>5</v>
      </c>
      <c r="BF1501">
        <v>6</v>
      </c>
      <c r="BG1501">
        <v>6</v>
      </c>
      <c r="BH1501">
        <v>9</v>
      </c>
      <c r="BI1501">
        <v>9</v>
      </c>
      <c r="BJ1501">
        <v>9</v>
      </c>
      <c r="BK1501">
        <v>9</v>
      </c>
      <c r="BL1501">
        <v>9</v>
      </c>
      <c r="BM1501">
        <v>9</v>
      </c>
      <c r="BN1501">
        <v>-4</v>
      </c>
      <c r="BO1501">
        <v>-2</v>
      </c>
      <c r="BP1501">
        <v>-3</v>
      </c>
      <c r="BQ1501">
        <v>-50</v>
      </c>
      <c r="BR1501">
        <v>-1</v>
      </c>
      <c r="BS1501">
        <v>-3</v>
      </c>
      <c r="BT1501">
        <v>-1</v>
      </c>
      <c r="BU1501">
        <v>0</v>
      </c>
      <c r="BV1501">
        <v>0</v>
      </c>
      <c r="BW1501">
        <v>0</v>
      </c>
      <c r="BX1501">
        <v>-1</v>
      </c>
      <c r="BY1501">
        <v>0</v>
      </c>
      <c r="BZ1501">
        <v>-2</v>
      </c>
      <c r="CA1501">
        <v>2</v>
      </c>
      <c r="CB1501">
        <v>0</v>
      </c>
      <c r="CC1501">
        <v>-1</v>
      </c>
      <c r="CD1501">
        <v>1</v>
      </c>
      <c r="CE1501">
        <v>0</v>
      </c>
      <c r="CF1501">
        <v>2</v>
      </c>
      <c r="CG1501">
        <v>-1</v>
      </c>
      <c r="CH1501">
        <v>-1</v>
      </c>
      <c r="CI1501">
        <v>4</v>
      </c>
      <c r="CJ1501">
        <v>-2</v>
      </c>
      <c r="CK1501">
        <v>0</v>
      </c>
      <c r="CL1501">
        <v>3</v>
      </c>
      <c r="CM1501">
        <v>50</v>
      </c>
      <c r="CN1501">
        <v>-1</v>
      </c>
      <c r="CO1501">
        <v>0</v>
      </c>
      <c r="CP1501">
        <v>0</v>
      </c>
      <c r="CQ1501">
        <v>1</v>
      </c>
      <c r="CR1501">
        <v>-50</v>
      </c>
      <c r="CS1501">
        <v>2</v>
      </c>
      <c r="CT1501">
        <v>4</v>
      </c>
      <c r="CU1501">
        <v>1</v>
      </c>
      <c r="CV1501">
        <v>50</v>
      </c>
      <c r="CW1501">
        <v>0</v>
      </c>
      <c r="CX1501">
        <v>-2</v>
      </c>
      <c r="CY1501">
        <v>-2</v>
      </c>
      <c r="CZ1501">
        <v>5</v>
      </c>
      <c r="DA1501">
        <v>-1</v>
      </c>
      <c r="DB1501">
        <v>-40</v>
      </c>
      <c r="DC1501">
        <v>-39</v>
      </c>
      <c r="DD1501">
        <v>-24</v>
      </c>
      <c r="DE1501">
        <v>-23</v>
      </c>
      <c r="DF1501">
        <v>-28</v>
      </c>
      <c r="DG1501">
        <v>-27</v>
      </c>
      <c r="DH1501">
        <v>-15</v>
      </c>
      <c r="DI1501">
        <v>-14</v>
      </c>
      <c r="DJ1501">
        <v>-10</v>
      </c>
      <c r="DK1501">
        <v>-9</v>
      </c>
      <c r="DL1501">
        <v>-8</v>
      </c>
      <c r="DM1501">
        <v>-7</v>
      </c>
      <c r="DN1501">
        <v>-6</v>
      </c>
      <c r="DO1501">
        <v>-5</v>
      </c>
      <c r="DP1501">
        <v>-8</v>
      </c>
      <c r="DQ1501">
        <v>-7</v>
      </c>
      <c r="DR1501">
        <v>-3</v>
      </c>
      <c r="DS1501">
        <v>-2</v>
      </c>
      <c r="DT1501">
        <v>4</v>
      </c>
      <c r="DU1501">
        <v>5</v>
      </c>
      <c r="DV1501">
        <v>3</v>
      </c>
      <c r="DW1501">
        <v>4</v>
      </c>
      <c r="DX1501">
        <v>2</v>
      </c>
      <c r="DY1501">
        <v>3</v>
      </c>
      <c r="DZ1501">
        <v>3</v>
      </c>
      <c r="EA1501">
        <v>4</v>
      </c>
      <c r="EB1501">
        <v>-1</v>
      </c>
      <c r="EC1501">
        <v>0</v>
      </c>
      <c r="ED1501">
        <v>0</v>
      </c>
      <c r="EE1501">
        <v>1</v>
      </c>
      <c r="EF1501">
        <v>12</v>
      </c>
      <c r="EG1501">
        <v>13</v>
      </c>
      <c r="EH1501">
        <v>11</v>
      </c>
      <c r="EI1501">
        <v>12</v>
      </c>
      <c r="EJ1501">
        <v>12</v>
      </c>
      <c r="EK1501">
        <v>13</v>
      </c>
      <c r="EL1501">
        <v>14</v>
      </c>
      <c r="EM1501">
        <v>15</v>
      </c>
      <c r="EN1501">
        <v>22</v>
      </c>
      <c r="EO1501">
        <v>23</v>
      </c>
      <c r="EP1501">
        <v>123.76680760000001</v>
      </c>
      <c r="EQ1501">
        <v>134.42038650000001</v>
      </c>
      <c r="ER1501">
        <v>85.763897099999994</v>
      </c>
      <c r="ES1501">
        <v>87.826585480000006</v>
      </c>
      <c r="ET1501">
        <v>147.04257430000001</v>
      </c>
      <c r="EU1501">
        <v>156.09769009999999</v>
      </c>
      <c r="EV1501">
        <v>86.464375390000001</v>
      </c>
      <c r="EW1501">
        <v>86.419731560000002</v>
      </c>
      <c r="EX1501">
        <v>60.831316649999998</v>
      </c>
      <c r="EY1501">
        <v>58.510744979999998</v>
      </c>
      <c r="EZ1501">
        <v>66.632948979999995</v>
      </c>
      <c r="FA1501">
        <v>66.498693779999996</v>
      </c>
      <c r="FB1501">
        <v>8.7063854969999994</v>
      </c>
      <c r="FC1501">
        <v>8.3184490889999996</v>
      </c>
      <c r="FD1501">
        <v>26.44120393</v>
      </c>
      <c r="FE1501">
        <v>25.357156209999999</v>
      </c>
      <c r="FF1501">
        <v>7.7190884479999999</v>
      </c>
      <c r="FG1501">
        <v>6.5621372899999999</v>
      </c>
      <c r="FH1501">
        <v>2.7336623269999998</v>
      </c>
      <c r="FI1501">
        <v>1.8121979450000001</v>
      </c>
      <c r="FJ1501">
        <v>31.048035469999999</v>
      </c>
      <c r="FK1501">
        <v>29.419228059999998</v>
      </c>
      <c r="FL1501">
        <v>12.964703480000001</v>
      </c>
      <c r="FM1501">
        <v>10.63355406</v>
      </c>
      <c r="FN1501">
        <v>0</v>
      </c>
      <c r="FO1501">
        <v>0</v>
      </c>
      <c r="FP1501">
        <v>1</v>
      </c>
      <c r="FQ1501">
        <v>2</v>
      </c>
      <c r="FR1501">
        <f>8/13</f>
        <v>0.61538461538461542</v>
      </c>
      <c r="FS1501">
        <v>2</v>
      </c>
      <c r="FT1501">
        <v>0</v>
      </c>
      <c r="FU1501">
        <v>1</v>
      </c>
      <c r="FV1501" t="s">
        <v>45</v>
      </c>
      <c r="FW1501">
        <v>0</v>
      </c>
      <c r="FX1501">
        <v>0</v>
      </c>
    </row>
    <row r="1502" spans="1:180" x14ac:dyDescent="0.3">
      <c r="A1502" s="7" t="s">
        <v>372</v>
      </c>
      <c r="B1502" s="7" t="s">
        <v>113</v>
      </c>
      <c r="C1502" t="s">
        <v>58</v>
      </c>
      <c r="D1502">
        <v>22</v>
      </c>
      <c r="E1502">
        <v>3</v>
      </c>
      <c r="F1502">
        <v>1.6251428569999999</v>
      </c>
      <c r="G1502">
        <v>1.4559090910000001</v>
      </c>
      <c r="H1502">
        <v>0.66700000000000004</v>
      </c>
      <c r="I1502">
        <v>0.69040909100000003</v>
      </c>
      <c r="J1502">
        <v>0.78985930299999996</v>
      </c>
      <c r="K1502">
        <v>3.1500202970000002</v>
      </c>
      <c r="L1502">
        <v>0.54982151199999996</v>
      </c>
      <c r="M1502">
        <v>1.642684338</v>
      </c>
      <c r="N1502">
        <v>25.693381110000001</v>
      </c>
      <c r="O1502">
        <v>16.63017146</v>
      </c>
      <c r="P1502">
        <v>1.0020229949999999</v>
      </c>
      <c r="Q1502">
        <v>2.5768822820000001</v>
      </c>
      <c r="R1502">
        <v>1.878514963</v>
      </c>
      <c r="S1502">
        <v>0.84481370499999997</v>
      </c>
      <c r="T1502">
        <v>0.25</v>
      </c>
      <c r="U1502">
        <v>0.71428571399999996</v>
      </c>
      <c r="V1502">
        <v>0.26666666700000002</v>
      </c>
      <c r="W1502">
        <v>0.86666666699999995</v>
      </c>
      <c r="X1502">
        <v>0.33333333300000001</v>
      </c>
      <c r="Y1502">
        <v>0.66666666699999999</v>
      </c>
      <c r="Z1502">
        <v>-30</v>
      </c>
      <c r="AA1502" s="5" t="s">
        <v>197</v>
      </c>
      <c r="AB1502">
        <v>-30</v>
      </c>
      <c r="AC1502">
        <v>0</v>
      </c>
      <c r="AD1502" s="5" t="s">
        <v>217</v>
      </c>
      <c r="AE1502">
        <v>2</v>
      </c>
      <c r="AF1502">
        <v>-24</v>
      </c>
      <c r="AG1502">
        <v>6</v>
      </c>
      <c r="AH1502">
        <v>-21</v>
      </c>
      <c r="AI1502">
        <v>9</v>
      </c>
      <c r="AJ1502">
        <v>-17</v>
      </c>
      <c r="AK1502">
        <v>13</v>
      </c>
      <c r="AL1502">
        <v>-17</v>
      </c>
      <c r="AM1502">
        <v>13</v>
      </c>
      <c r="AN1502">
        <v>-16</v>
      </c>
      <c r="AO1502">
        <v>14</v>
      </c>
      <c r="AP1502">
        <v>-16</v>
      </c>
      <c r="AQ1502">
        <v>14</v>
      </c>
      <c r="AR1502">
        <v>-15</v>
      </c>
      <c r="AS1502">
        <v>15</v>
      </c>
      <c r="AT1502">
        <v>-13</v>
      </c>
      <c r="AU1502">
        <v>17</v>
      </c>
      <c r="AV1502">
        <v>-11</v>
      </c>
      <c r="AW1502">
        <v>19</v>
      </c>
      <c r="AX1502">
        <v>-11</v>
      </c>
      <c r="AY1502">
        <v>19</v>
      </c>
      <c r="AZ1502">
        <v>-9</v>
      </c>
      <c r="BA1502">
        <v>21</v>
      </c>
      <c r="BB1502">
        <v>-9</v>
      </c>
      <c r="BC1502">
        <v>21</v>
      </c>
      <c r="BD1502">
        <v>-4</v>
      </c>
      <c r="BE1502">
        <v>26</v>
      </c>
      <c r="BF1502">
        <v>-3</v>
      </c>
      <c r="BG1502">
        <v>27</v>
      </c>
      <c r="BH1502">
        <v>0</v>
      </c>
      <c r="BI1502">
        <v>30</v>
      </c>
      <c r="BJ1502">
        <v>0</v>
      </c>
      <c r="BK1502">
        <v>30</v>
      </c>
      <c r="BL1502">
        <v>0</v>
      </c>
      <c r="BM1502">
        <v>30</v>
      </c>
      <c r="BN1502">
        <v>-2</v>
      </c>
      <c r="BO1502">
        <v>0</v>
      </c>
      <c r="BP1502">
        <v>-4</v>
      </c>
      <c r="BQ1502">
        <v>0</v>
      </c>
      <c r="BR1502">
        <v>0</v>
      </c>
      <c r="BS1502">
        <v>-1</v>
      </c>
      <c r="BT1502">
        <v>-3</v>
      </c>
      <c r="BU1502">
        <v>-1</v>
      </c>
      <c r="BV1502">
        <v>-3</v>
      </c>
      <c r="BW1502">
        <v>3</v>
      </c>
      <c r="BX1502">
        <v>-1</v>
      </c>
      <c r="BY1502">
        <v>-1</v>
      </c>
      <c r="BZ1502">
        <v>-1</v>
      </c>
      <c r="CA1502">
        <v>0</v>
      </c>
      <c r="CB1502">
        <v>-2</v>
      </c>
      <c r="CC1502">
        <v>1</v>
      </c>
      <c r="CD1502">
        <v>-1</v>
      </c>
      <c r="CE1502">
        <v>-1</v>
      </c>
      <c r="CF1502">
        <v>-2</v>
      </c>
      <c r="CG1502">
        <v>50</v>
      </c>
      <c r="CH1502">
        <v>-1</v>
      </c>
      <c r="CI1502">
        <v>50</v>
      </c>
      <c r="CJ1502">
        <v>0</v>
      </c>
      <c r="CK1502">
        <v>3</v>
      </c>
      <c r="CL1502">
        <v>-1</v>
      </c>
      <c r="CM1502">
        <v>3</v>
      </c>
      <c r="CN1502">
        <v>2</v>
      </c>
      <c r="CO1502">
        <v>2</v>
      </c>
      <c r="CP1502">
        <v>2</v>
      </c>
      <c r="CQ1502">
        <v>4</v>
      </c>
      <c r="CR1502">
        <v>-2</v>
      </c>
      <c r="CS1502">
        <v>0</v>
      </c>
      <c r="CT1502">
        <v>-2</v>
      </c>
      <c r="CU1502">
        <v>3</v>
      </c>
      <c r="CV1502">
        <v>50</v>
      </c>
      <c r="CW1502">
        <v>4</v>
      </c>
      <c r="CX1502">
        <v>0</v>
      </c>
      <c r="CY1502">
        <v>2</v>
      </c>
      <c r="CZ1502">
        <v>3</v>
      </c>
      <c r="DA1502">
        <v>4</v>
      </c>
      <c r="DB1502">
        <v>-54</v>
      </c>
      <c r="DC1502">
        <v>0</v>
      </c>
      <c r="DD1502">
        <v>-38</v>
      </c>
      <c r="DE1502">
        <v>16</v>
      </c>
      <c r="DF1502">
        <v>-42</v>
      </c>
      <c r="DG1502">
        <v>12</v>
      </c>
      <c r="DH1502">
        <v>-29</v>
      </c>
      <c r="DI1502">
        <v>25</v>
      </c>
      <c r="DJ1502">
        <v>-24</v>
      </c>
      <c r="DK1502">
        <v>30</v>
      </c>
      <c r="DL1502">
        <v>-22</v>
      </c>
      <c r="DM1502">
        <v>32</v>
      </c>
      <c r="DN1502">
        <v>-20</v>
      </c>
      <c r="DO1502">
        <v>34</v>
      </c>
      <c r="DP1502">
        <v>-22</v>
      </c>
      <c r="DQ1502">
        <v>32</v>
      </c>
      <c r="DR1502">
        <v>-17</v>
      </c>
      <c r="DS1502">
        <v>37</v>
      </c>
      <c r="DT1502">
        <v>-10</v>
      </c>
      <c r="DU1502">
        <v>44</v>
      </c>
      <c r="DV1502">
        <v>-11</v>
      </c>
      <c r="DW1502">
        <v>43</v>
      </c>
      <c r="DX1502">
        <v>-12</v>
      </c>
      <c r="DY1502">
        <v>42</v>
      </c>
      <c r="DZ1502">
        <v>-11</v>
      </c>
      <c r="EA1502">
        <v>43</v>
      </c>
      <c r="EB1502">
        <v>-15</v>
      </c>
      <c r="EC1502">
        <v>39</v>
      </c>
      <c r="ED1502">
        <v>-14</v>
      </c>
      <c r="EE1502">
        <v>40</v>
      </c>
      <c r="EF1502">
        <v>-2</v>
      </c>
      <c r="EG1502">
        <v>52</v>
      </c>
      <c r="EH1502">
        <v>-3</v>
      </c>
      <c r="EI1502">
        <v>51</v>
      </c>
      <c r="EJ1502">
        <v>-2</v>
      </c>
      <c r="EK1502">
        <v>52</v>
      </c>
      <c r="EL1502">
        <v>0</v>
      </c>
      <c r="EM1502">
        <v>54</v>
      </c>
      <c r="EN1502">
        <v>8</v>
      </c>
      <c r="EO1502">
        <v>62</v>
      </c>
      <c r="EP1502">
        <v>137.68669499999999</v>
      </c>
      <c r="EQ1502">
        <v>263.73849580000001</v>
      </c>
      <c r="ER1502">
        <v>85.960743489999999</v>
      </c>
      <c r="ES1502">
        <v>92.181111670000007</v>
      </c>
      <c r="ET1502">
        <v>142.9319897</v>
      </c>
      <c r="EU1502">
        <v>232.01399129999999</v>
      </c>
      <c r="EV1502">
        <v>85.055082350000006</v>
      </c>
      <c r="EW1502">
        <v>91.437758250000002</v>
      </c>
      <c r="EX1502">
        <v>49.271872109999997</v>
      </c>
      <c r="EY1502">
        <v>61.669395119999997</v>
      </c>
      <c r="EZ1502">
        <v>59.353154089999997</v>
      </c>
      <c r="FA1502">
        <v>74.762002980000005</v>
      </c>
      <c r="FB1502">
        <v>6.1835258169999996</v>
      </c>
      <c r="FC1502">
        <v>10.974356370000001</v>
      </c>
      <c r="FD1502">
        <v>24.42389039</v>
      </c>
      <c r="FE1502">
        <v>44.588234960000001</v>
      </c>
      <c r="FF1502">
        <v>3.667625578</v>
      </c>
      <c r="FG1502">
        <v>13.2198551</v>
      </c>
      <c r="FH1502">
        <v>1.137232016</v>
      </c>
      <c r="FI1502">
        <v>2.394468786</v>
      </c>
      <c r="FJ1502">
        <v>30.328919330000002</v>
      </c>
      <c r="FK1502">
        <v>39.252009790000002</v>
      </c>
      <c r="FL1502">
        <v>9.3523676859999991</v>
      </c>
      <c r="FM1502">
        <v>20.044493880000001</v>
      </c>
      <c r="FN1502">
        <v>0</v>
      </c>
      <c r="FO1502">
        <v>0</v>
      </c>
      <c r="FP1502">
        <v>0</v>
      </c>
      <c r="FQ1502">
        <v>2</v>
      </c>
      <c r="FR1502">
        <v>0</v>
      </c>
      <c r="FS1502">
        <v>1</v>
      </c>
      <c r="FT1502">
        <v>3</v>
      </c>
      <c r="FU1502">
        <v>2</v>
      </c>
      <c r="FV1502" t="s">
        <v>45</v>
      </c>
      <c r="FW1502">
        <v>1</v>
      </c>
      <c r="FX1502">
        <v>1</v>
      </c>
    </row>
    <row r="1503" spans="1:180" x14ac:dyDescent="0.3">
      <c r="A1503" s="7" t="s">
        <v>112</v>
      </c>
      <c r="B1503" s="7" t="s">
        <v>103</v>
      </c>
      <c r="C1503" t="s">
        <v>58</v>
      </c>
      <c r="D1503">
        <v>22</v>
      </c>
      <c r="E1503">
        <v>3</v>
      </c>
      <c r="F1503">
        <v>0.88500000000000001</v>
      </c>
      <c r="G1503">
        <v>1</v>
      </c>
      <c r="H1503">
        <v>0.72240000000000004</v>
      </c>
      <c r="I1503">
        <v>0.78700000000000003</v>
      </c>
      <c r="J1503">
        <v>1.141509648</v>
      </c>
      <c r="K1503">
        <v>0.70763359000000003</v>
      </c>
      <c r="L1503">
        <v>1.0585698569999999</v>
      </c>
      <c r="M1503">
        <v>0.68409222000000003</v>
      </c>
      <c r="N1503">
        <v>21.104462309999999</v>
      </c>
      <c r="O1503">
        <v>24.144971850000001</v>
      </c>
      <c r="P1503">
        <v>1.4372249930000001</v>
      </c>
      <c r="Q1503">
        <v>0.94337147200000004</v>
      </c>
      <c r="R1503">
        <v>0.84967745699999997</v>
      </c>
      <c r="S1503">
        <v>1.449902985</v>
      </c>
      <c r="T1503">
        <v>0.71428571399999996</v>
      </c>
      <c r="U1503">
        <v>0.23809523799999999</v>
      </c>
      <c r="V1503">
        <v>0.8</v>
      </c>
      <c r="W1503">
        <v>0.4</v>
      </c>
      <c r="X1503">
        <v>0.72727272700000001</v>
      </c>
      <c r="Y1503">
        <v>0.3</v>
      </c>
      <c r="Z1503">
        <v>0</v>
      </c>
      <c r="AA1503" s="5" t="s">
        <v>203</v>
      </c>
      <c r="AB1503">
        <v>0</v>
      </c>
      <c r="AC1503">
        <v>-30</v>
      </c>
      <c r="AD1503" s="5" t="s">
        <v>46</v>
      </c>
      <c r="AE1503">
        <v>-28</v>
      </c>
      <c r="AF1503">
        <v>6</v>
      </c>
      <c r="AG1503">
        <v>-24</v>
      </c>
      <c r="AH1503">
        <v>9</v>
      </c>
      <c r="AI1503">
        <v>-21</v>
      </c>
      <c r="AJ1503">
        <v>13</v>
      </c>
      <c r="AK1503">
        <v>-17</v>
      </c>
      <c r="AL1503">
        <v>13</v>
      </c>
      <c r="AM1503">
        <v>-17</v>
      </c>
      <c r="AN1503">
        <v>14</v>
      </c>
      <c r="AO1503">
        <v>-16</v>
      </c>
      <c r="AP1503">
        <v>14</v>
      </c>
      <c r="AQ1503">
        <v>-16</v>
      </c>
      <c r="AR1503">
        <v>15</v>
      </c>
      <c r="AS1503">
        <v>-15</v>
      </c>
      <c r="AT1503">
        <v>17</v>
      </c>
      <c r="AU1503">
        <v>-13</v>
      </c>
      <c r="AV1503">
        <v>19</v>
      </c>
      <c r="AW1503">
        <v>-11</v>
      </c>
      <c r="AX1503">
        <v>19</v>
      </c>
      <c r="AY1503">
        <v>-11</v>
      </c>
      <c r="AZ1503">
        <v>21</v>
      </c>
      <c r="BA1503">
        <v>-9</v>
      </c>
      <c r="BB1503">
        <v>21</v>
      </c>
      <c r="BC1503">
        <v>-9</v>
      </c>
      <c r="BD1503">
        <v>26</v>
      </c>
      <c r="BE1503">
        <v>-4</v>
      </c>
      <c r="BF1503">
        <v>27</v>
      </c>
      <c r="BG1503">
        <v>-3</v>
      </c>
      <c r="BH1503">
        <v>30</v>
      </c>
      <c r="BI1503">
        <v>0</v>
      </c>
      <c r="BJ1503">
        <v>30</v>
      </c>
      <c r="BK1503">
        <v>0</v>
      </c>
      <c r="BL1503">
        <v>30</v>
      </c>
      <c r="BM1503">
        <v>0</v>
      </c>
      <c r="BN1503">
        <v>0</v>
      </c>
      <c r="BO1503">
        <v>-4</v>
      </c>
      <c r="BP1503">
        <v>0</v>
      </c>
      <c r="BQ1503">
        <v>-2</v>
      </c>
      <c r="BR1503">
        <v>0</v>
      </c>
      <c r="BS1503">
        <v>-3</v>
      </c>
      <c r="BT1503">
        <v>1</v>
      </c>
      <c r="BU1503">
        <v>-1</v>
      </c>
      <c r="BV1503">
        <v>50</v>
      </c>
      <c r="BW1503">
        <v>0</v>
      </c>
      <c r="BX1503">
        <v>0</v>
      </c>
      <c r="BY1503">
        <v>0</v>
      </c>
      <c r="BZ1503">
        <v>1</v>
      </c>
      <c r="CA1503">
        <v>-3</v>
      </c>
      <c r="CB1503">
        <v>1</v>
      </c>
      <c r="CC1503">
        <v>0</v>
      </c>
      <c r="CD1503">
        <v>4</v>
      </c>
      <c r="CE1503">
        <v>-1</v>
      </c>
      <c r="CF1503">
        <v>-1</v>
      </c>
      <c r="CG1503">
        <v>-1</v>
      </c>
      <c r="CH1503">
        <v>1</v>
      </c>
      <c r="CI1503">
        <v>0</v>
      </c>
      <c r="CJ1503">
        <v>0</v>
      </c>
      <c r="CK1503">
        <v>2</v>
      </c>
      <c r="CL1503">
        <v>-1</v>
      </c>
      <c r="CM1503">
        <v>-2</v>
      </c>
      <c r="CN1503">
        <v>50</v>
      </c>
      <c r="CO1503">
        <v>0</v>
      </c>
      <c r="CP1503">
        <v>3</v>
      </c>
      <c r="CQ1503">
        <v>-50</v>
      </c>
      <c r="CR1503">
        <v>0</v>
      </c>
      <c r="CS1503">
        <v>0</v>
      </c>
      <c r="CT1503">
        <v>2</v>
      </c>
      <c r="CU1503">
        <v>0</v>
      </c>
      <c r="CV1503">
        <v>2</v>
      </c>
      <c r="CW1503">
        <v>0</v>
      </c>
      <c r="CX1503">
        <v>4</v>
      </c>
      <c r="CY1503">
        <v>-50</v>
      </c>
      <c r="CZ1503">
        <v>1</v>
      </c>
      <c r="DA1503">
        <v>2</v>
      </c>
      <c r="DB1503">
        <v>-16</v>
      </c>
      <c r="DC1503">
        <v>-52</v>
      </c>
      <c r="DD1503">
        <v>0</v>
      </c>
      <c r="DE1503">
        <v>-36</v>
      </c>
      <c r="DF1503">
        <v>-4</v>
      </c>
      <c r="DG1503">
        <v>-40</v>
      </c>
      <c r="DH1503">
        <v>9</v>
      </c>
      <c r="DI1503">
        <v>-27</v>
      </c>
      <c r="DJ1503">
        <v>14</v>
      </c>
      <c r="DK1503">
        <v>-22</v>
      </c>
      <c r="DL1503">
        <v>16</v>
      </c>
      <c r="DM1503">
        <v>-20</v>
      </c>
      <c r="DN1503">
        <v>18</v>
      </c>
      <c r="DO1503">
        <v>-18</v>
      </c>
      <c r="DP1503">
        <v>16</v>
      </c>
      <c r="DQ1503">
        <v>-20</v>
      </c>
      <c r="DR1503">
        <v>21</v>
      </c>
      <c r="DS1503">
        <v>-15</v>
      </c>
      <c r="DT1503">
        <v>28</v>
      </c>
      <c r="DU1503">
        <v>-8</v>
      </c>
      <c r="DV1503">
        <v>27</v>
      </c>
      <c r="DW1503">
        <v>-9</v>
      </c>
      <c r="DX1503">
        <v>26</v>
      </c>
      <c r="DY1503">
        <v>-10</v>
      </c>
      <c r="DZ1503">
        <v>27</v>
      </c>
      <c r="EA1503">
        <v>-9</v>
      </c>
      <c r="EB1503">
        <v>23</v>
      </c>
      <c r="EC1503">
        <v>-13</v>
      </c>
      <c r="ED1503">
        <v>24</v>
      </c>
      <c r="EE1503">
        <v>-12</v>
      </c>
      <c r="EF1503">
        <v>36</v>
      </c>
      <c r="EG1503">
        <v>0</v>
      </c>
      <c r="EH1503">
        <v>35</v>
      </c>
      <c r="EI1503">
        <v>-1</v>
      </c>
      <c r="EJ1503">
        <v>36</v>
      </c>
      <c r="EK1503">
        <v>0</v>
      </c>
      <c r="EL1503">
        <v>38</v>
      </c>
      <c r="EM1503">
        <v>2</v>
      </c>
      <c r="EN1503">
        <v>46</v>
      </c>
      <c r="EO1503">
        <v>10</v>
      </c>
      <c r="EP1503">
        <v>179.5782059</v>
      </c>
      <c r="EQ1503">
        <v>134.863767</v>
      </c>
      <c r="ER1503">
        <v>89.046908669999993</v>
      </c>
      <c r="ES1503">
        <v>86.941549870000003</v>
      </c>
      <c r="ET1503">
        <v>172.6272567</v>
      </c>
      <c r="EU1503">
        <v>164.12046459999999</v>
      </c>
      <c r="EV1503">
        <v>86.50033655</v>
      </c>
      <c r="EW1503">
        <v>86.528032730000007</v>
      </c>
      <c r="EX1503">
        <v>54.431216210000002</v>
      </c>
      <c r="EY1503">
        <v>60.406362569999999</v>
      </c>
      <c r="EZ1503">
        <v>66.069279929999993</v>
      </c>
      <c r="FA1503">
        <v>67.774336559999995</v>
      </c>
      <c r="FB1503">
        <v>11.542967279999999</v>
      </c>
      <c r="FC1503">
        <v>6.6408995300000004</v>
      </c>
      <c r="FD1503">
        <v>35.44273536</v>
      </c>
      <c r="FE1503">
        <v>24.35596906</v>
      </c>
      <c r="FF1503">
        <v>7.9402747400000004</v>
      </c>
      <c r="FG1503">
        <v>6.1760892690000002</v>
      </c>
      <c r="FH1503">
        <v>1.7358418879999999</v>
      </c>
      <c r="FI1503">
        <v>1.56112954</v>
      </c>
      <c r="FJ1503">
        <v>37.670563420000001</v>
      </c>
      <c r="FK1503">
        <v>27.49047586</v>
      </c>
      <c r="FL1503">
        <v>12.27329892</v>
      </c>
      <c r="FM1503">
        <v>9.0597893220000003</v>
      </c>
      <c r="FN1503">
        <v>0</v>
      </c>
      <c r="FO1503">
        <v>0</v>
      </c>
      <c r="FP1503">
        <v>2</v>
      </c>
      <c r="FQ1503">
        <v>0</v>
      </c>
      <c r="FR1503">
        <f>12/15</f>
        <v>0.8</v>
      </c>
      <c r="FS1503">
        <v>1</v>
      </c>
      <c r="FT1503">
        <v>1</v>
      </c>
      <c r="FU1503">
        <v>0</v>
      </c>
      <c r="FV1503">
        <v>1</v>
      </c>
      <c r="FW1503">
        <v>1</v>
      </c>
      <c r="FX1503">
        <v>0</v>
      </c>
    </row>
    <row r="1504" spans="1:180" x14ac:dyDescent="0.3">
      <c r="A1504" s="7" t="s">
        <v>110</v>
      </c>
      <c r="B1504" s="7" t="s">
        <v>134</v>
      </c>
      <c r="C1504" t="s">
        <v>58</v>
      </c>
      <c r="D1504">
        <v>22</v>
      </c>
      <c r="E1504">
        <v>3</v>
      </c>
      <c r="F1504">
        <v>1.237391304</v>
      </c>
      <c r="G1504">
        <v>1.5238</v>
      </c>
      <c r="H1504">
        <v>0.71065217400000003</v>
      </c>
      <c r="I1504">
        <v>0.68318000000000001</v>
      </c>
      <c r="J1504">
        <v>0.87442663300000001</v>
      </c>
      <c r="K1504">
        <v>1.521052823</v>
      </c>
      <c r="L1504">
        <v>0.62000260299999999</v>
      </c>
      <c r="M1504">
        <v>1.105006401</v>
      </c>
      <c r="N1504">
        <v>20.166122179999999</v>
      </c>
      <c r="O1504">
        <v>22.60214264</v>
      </c>
      <c r="P1504">
        <v>0.91402308099999996</v>
      </c>
      <c r="Q1504">
        <v>1.7246281939999999</v>
      </c>
      <c r="R1504">
        <v>1.271098823</v>
      </c>
      <c r="S1504">
        <v>1.2564654829999999</v>
      </c>
      <c r="T1504">
        <v>0.28571428599999998</v>
      </c>
      <c r="U1504">
        <v>0.61904761900000005</v>
      </c>
      <c r="V1504">
        <v>0.2</v>
      </c>
      <c r="W1504">
        <v>0.86666666699999995</v>
      </c>
      <c r="X1504">
        <v>0.4</v>
      </c>
      <c r="Y1504">
        <v>0.5</v>
      </c>
      <c r="Z1504">
        <v>-27</v>
      </c>
      <c r="AA1504" s="5" t="s">
        <v>221</v>
      </c>
      <c r="AB1504">
        <v>-27</v>
      </c>
      <c r="AC1504">
        <v>-6</v>
      </c>
      <c r="AD1504" s="5" t="s">
        <v>186</v>
      </c>
      <c r="AE1504">
        <v>-4</v>
      </c>
      <c r="AF1504">
        <v>-21</v>
      </c>
      <c r="AG1504">
        <v>0</v>
      </c>
      <c r="AH1504">
        <v>-18</v>
      </c>
      <c r="AI1504">
        <v>3</v>
      </c>
      <c r="AJ1504">
        <v>-14</v>
      </c>
      <c r="AK1504">
        <v>7</v>
      </c>
      <c r="AL1504">
        <v>-14</v>
      </c>
      <c r="AM1504">
        <v>7</v>
      </c>
      <c r="AN1504">
        <v>-13</v>
      </c>
      <c r="AO1504">
        <v>8</v>
      </c>
      <c r="AP1504">
        <v>-13</v>
      </c>
      <c r="AQ1504">
        <v>8</v>
      </c>
      <c r="AR1504">
        <v>-12</v>
      </c>
      <c r="AS1504">
        <v>9</v>
      </c>
      <c r="AT1504">
        <v>-10</v>
      </c>
      <c r="AU1504">
        <v>11</v>
      </c>
      <c r="AV1504">
        <v>-8</v>
      </c>
      <c r="AW1504">
        <v>13</v>
      </c>
      <c r="AX1504">
        <v>-8</v>
      </c>
      <c r="AY1504">
        <v>13</v>
      </c>
      <c r="AZ1504">
        <v>-6</v>
      </c>
      <c r="BA1504">
        <v>15</v>
      </c>
      <c r="BB1504">
        <v>-6</v>
      </c>
      <c r="BC1504">
        <v>15</v>
      </c>
      <c r="BD1504">
        <v>-1</v>
      </c>
      <c r="BE1504">
        <v>20</v>
      </c>
      <c r="BF1504">
        <v>0</v>
      </c>
      <c r="BG1504">
        <v>21</v>
      </c>
      <c r="BH1504">
        <v>3</v>
      </c>
      <c r="BI1504">
        <v>24</v>
      </c>
      <c r="BJ1504">
        <v>3</v>
      </c>
      <c r="BK1504">
        <v>24</v>
      </c>
      <c r="BL1504">
        <v>3</v>
      </c>
      <c r="BM1504">
        <v>24</v>
      </c>
      <c r="BN1504">
        <v>-3</v>
      </c>
      <c r="BO1504">
        <v>1</v>
      </c>
      <c r="BP1504">
        <v>-2</v>
      </c>
      <c r="BQ1504">
        <v>-1</v>
      </c>
      <c r="BR1504">
        <v>-3</v>
      </c>
      <c r="BS1504">
        <v>-3</v>
      </c>
      <c r="BT1504">
        <v>-1</v>
      </c>
      <c r="BU1504">
        <v>0</v>
      </c>
      <c r="BV1504">
        <v>0</v>
      </c>
      <c r="BW1504">
        <v>-1</v>
      </c>
      <c r="BX1504">
        <v>-2</v>
      </c>
      <c r="BY1504">
        <v>50</v>
      </c>
      <c r="BZ1504">
        <v>0</v>
      </c>
      <c r="CA1504">
        <v>4</v>
      </c>
      <c r="CB1504">
        <v>-50</v>
      </c>
      <c r="CC1504">
        <v>1</v>
      </c>
      <c r="CD1504">
        <v>0</v>
      </c>
      <c r="CE1504">
        <v>-3</v>
      </c>
      <c r="CF1504">
        <v>0</v>
      </c>
      <c r="CG1504">
        <v>3</v>
      </c>
      <c r="CH1504">
        <v>0</v>
      </c>
      <c r="CI1504">
        <v>50</v>
      </c>
      <c r="CJ1504">
        <v>-1</v>
      </c>
      <c r="CK1504">
        <v>1</v>
      </c>
      <c r="CL1504">
        <v>2</v>
      </c>
      <c r="CM1504">
        <v>-1</v>
      </c>
      <c r="CN1504">
        <v>-1</v>
      </c>
      <c r="CO1504">
        <v>0</v>
      </c>
      <c r="CP1504">
        <v>-4</v>
      </c>
      <c r="CQ1504">
        <v>1</v>
      </c>
      <c r="CR1504">
        <v>0</v>
      </c>
      <c r="CS1504">
        <v>0</v>
      </c>
      <c r="CT1504">
        <v>0</v>
      </c>
      <c r="CU1504">
        <v>1</v>
      </c>
      <c r="CV1504">
        <v>0</v>
      </c>
      <c r="CW1504">
        <v>1</v>
      </c>
      <c r="CX1504">
        <v>2</v>
      </c>
      <c r="CY1504">
        <v>3</v>
      </c>
      <c r="CZ1504">
        <v>1</v>
      </c>
      <c r="DA1504">
        <v>3</v>
      </c>
      <c r="DB1504">
        <v>-51</v>
      </c>
      <c r="DC1504">
        <v>-25</v>
      </c>
      <c r="DD1504">
        <v>-35</v>
      </c>
      <c r="DE1504">
        <v>-9</v>
      </c>
      <c r="DF1504">
        <v>-39</v>
      </c>
      <c r="DG1504">
        <v>-13</v>
      </c>
      <c r="DH1504">
        <v>-26</v>
      </c>
      <c r="DI1504">
        <v>0</v>
      </c>
      <c r="DJ1504">
        <v>-21</v>
      </c>
      <c r="DK1504">
        <v>5</v>
      </c>
      <c r="DL1504">
        <v>-19</v>
      </c>
      <c r="DM1504">
        <v>7</v>
      </c>
      <c r="DN1504">
        <v>-17</v>
      </c>
      <c r="DO1504">
        <v>9</v>
      </c>
      <c r="DP1504">
        <v>-19</v>
      </c>
      <c r="DQ1504">
        <v>7</v>
      </c>
      <c r="DR1504">
        <v>-14</v>
      </c>
      <c r="DS1504">
        <v>12</v>
      </c>
      <c r="DT1504">
        <v>-7</v>
      </c>
      <c r="DU1504">
        <v>19</v>
      </c>
      <c r="DV1504">
        <v>-8</v>
      </c>
      <c r="DW1504">
        <v>18</v>
      </c>
      <c r="DX1504">
        <v>-9</v>
      </c>
      <c r="DY1504">
        <v>17</v>
      </c>
      <c r="DZ1504">
        <v>-8</v>
      </c>
      <c r="EA1504">
        <v>18</v>
      </c>
      <c r="EB1504">
        <v>-12</v>
      </c>
      <c r="EC1504">
        <v>14</v>
      </c>
      <c r="ED1504">
        <v>-11</v>
      </c>
      <c r="EE1504">
        <v>15</v>
      </c>
      <c r="EF1504">
        <v>1</v>
      </c>
      <c r="EG1504">
        <v>27</v>
      </c>
      <c r="EH1504">
        <v>0</v>
      </c>
      <c r="EI1504">
        <v>26</v>
      </c>
      <c r="EJ1504">
        <v>1</v>
      </c>
      <c r="EK1504">
        <v>27</v>
      </c>
      <c r="EL1504">
        <v>3</v>
      </c>
      <c r="EM1504">
        <v>29</v>
      </c>
      <c r="EN1504">
        <v>11</v>
      </c>
      <c r="EO1504">
        <v>37</v>
      </c>
      <c r="EP1504">
        <v>151.13125909999999</v>
      </c>
      <c r="EQ1504">
        <v>155.4175352</v>
      </c>
      <c r="ER1504">
        <v>87.487478350000004</v>
      </c>
      <c r="ES1504">
        <v>87.348476450000007</v>
      </c>
      <c r="ET1504">
        <v>153.27981339999999</v>
      </c>
      <c r="EU1504">
        <v>183.0646031</v>
      </c>
      <c r="EV1504">
        <v>84.600314299999994</v>
      </c>
      <c r="EW1504">
        <v>87.237317779999998</v>
      </c>
      <c r="EX1504">
        <v>42.642991369999997</v>
      </c>
      <c r="EY1504">
        <v>58.024240349999999</v>
      </c>
      <c r="EZ1504">
        <v>61.559846700000001</v>
      </c>
      <c r="FA1504">
        <v>68.503909019999995</v>
      </c>
      <c r="FB1504">
        <v>8.0208724349999994</v>
      </c>
      <c r="FC1504">
        <v>8.8352238399999994</v>
      </c>
      <c r="FD1504">
        <v>26.531066020000001</v>
      </c>
      <c r="FE1504">
        <v>31.637182670000001</v>
      </c>
      <c r="FF1504">
        <v>5.5104311299999997</v>
      </c>
      <c r="FG1504">
        <v>7.8519921410000002</v>
      </c>
      <c r="FH1504">
        <v>1.7576300920000001</v>
      </c>
      <c r="FI1504">
        <v>1.8613152230000001</v>
      </c>
      <c r="FJ1504">
        <v>29.927236659999998</v>
      </c>
      <c r="FK1504">
        <v>36.492829970000003</v>
      </c>
      <c r="FL1504">
        <v>10.61274654</v>
      </c>
      <c r="FM1504">
        <v>12.204612279999999</v>
      </c>
      <c r="FN1504">
        <v>0</v>
      </c>
      <c r="FO1504">
        <v>1</v>
      </c>
      <c r="FP1504">
        <v>1</v>
      </c>
      <c r="FQ1504">
        <v>2</v>
      </c>
      <c r="FR1504">
        <v>0</v>
      </c>
      <c r="FS1504">
        <v>2</v>
      </c>
      <c r="FT1504">
        <v>1</v>
      </c>
      <c r="FU1504">
        <v>2</v>
      </c>
      <c r="FV1504">
        <v>2</v>
      </c>
      <c r="FW1504">
        <v>0</v>
      </c>
      <c r="FX1504">
        <v>1</v>
      </c>
    </row>
    <row r="1505" spans="1:180" x14ac:dyDescent="0.3">
      <c r="A1505" s="7" t="s">
        <v>43</v>
      </c>
      <c r="B1505" s="7" t="s">
        <v>32</v>
      </c>
      <c r="C1505" t="s">
        <v>26</v>
      </c>
      <c r="D1505">
        <v>21</v>
      </c>
      <c r="E1505">
        <v>3</v>
      </c>
      <c r="F1505">
        <v>0.81568965500000001</v>
      </c>
      <c r="G1505">
        <v>1.256756757</v>
      </c>
      <c r="H1505">
        <v>0.74924137899999999</v>
      </c>
      <c r="I1505">
        <v>0.737027027</v>
      </c>
      <c r="J1505">
        <v>2.0290554589999998</v>
      </c>
      <c r="K1505">
        <v>1.0238392119999999</v>
      </c>
      <c r="L1505">
        <v>1.2646748839999999</v>
      </c>
      <c r="M1505">
        <v>0.82423794900000003</v>
      </c>
      <c r="N1505">
        <v>17.722751970000001</v>
      </c>
      <c r="O1505">
        <v>16.457801610000001</v>
      </c>
      <c r="P1505">
        <v>1.9016774970000001</v>
      </c>
      <c r="Q1505">
        <v>1.067513363</v>
      </c>
      <c r="R1505">
        <v>1.2567893590000001</v>
      </c>
      <c r="S1505">
        <v>1.2960860679999999</v>
      </c>
      <c r="T1505">
        <v>0.5</v>
      </c>
      <c r="U1505">
        <v>0.38596491199999999</v>
      </c>
      <c r="V1505">
        <v>0.33333333300000001</v>
      </c>
      <c r="W1505">
        <v>0.6</v>
      </c>
      <c r="X1505">
        <v>0.53333333299999997</v>
      </c>
      <c r="Y1505">
        <v>0.3</v>
      </c>
      <c r="Z1505">
        <v>-11</v>
      </c>
      <c r="AA1505" s="5" t="s">
        <v>238</v>
      </c>
      <c r="AB1505">
        <v>-10</v>
      </c>
      <c r="AC1505">
        <v>-18</v>
      </c>
      <c r="AD1505" s="5" t="s">
        <v>193</v>
      </c>
      <c r="AE1505">
        <v>-17</v>
      </c>
      <c r="AF1505">
        <v>-7</v>
      </c>
      <c r="AG1505">
        <v>-15</v>
      </c>
      <c r="AH1505">
        <v>-5</v>
      </c>
      <c r="AI1505">
        <v>-13</v>
      </c>
      <c r="AJ1505">
        <v>-3</v>
      </c>
      <c r="AK1505">
        <v>-11</v>
      </c>
      <c r="AL1505">
        <v>-3</v>
      </c>
      <c r="AM1505">
        <v>-11</v>
      </c>
      <c r="AN1505">
        <v>0</v>
      </c>
      <c r="AO1505">
        <v>-8</v>
      </c>
      <c r="AP1505">
        <v>0</v>
      </c>
      <c r="AQ1505">
        <v>-8</v>
      </c>
      <c r="AR1505">
        <v>1</v>
      </c>
      <c r="AS1505">
        <v>-7</v>
      </c>
      <c r="AT1505">
        <v>1</v>
      </c>
      <c r="AU1505">
        <v>-7</v>
      </c>
      <c r="AV1505">
        <v>4</v>
      </c>
      <c r="AW1505">
        <v>-4</v>
      </c>
      <c r="AX1505">
        <v>7</v>
      </c>
      <c r="AY1505">
        <v>-1</v>
      </c>
      <c r="AZ1505">
        <v>7</v>
      </c>
      <c r="BA1505">
        <v>-1</v>
      </c>
      <c r="BB1505">
        <v>8</v>
      </c>
      <c r="BC1505">
        <v>0</v>
      </c>
      <c r="BD1505">
        <v>11</v>
      </c>
      <c r="BE1505">
        <v>3</v>
      </c>
      <c r="BF1505">
        <v>12</v>
      </c>
      <c r="BG1505">
        <v>4</v>
      </c>
      <c r="BH1505">
        <v>17</v>
      </c>
      <c r="BI1505">
        <v>9</v>
      </c>
      <c r="BJ1505">
        <v>19</v>
      </c>
      <c r="BK1505">
        <v>11</v>
      </c>
      <c r="BL1505">
        <v>22</v>
      </c>
      <c r="BM1505">
        <v>14</v>
      </c>
      <c r="BN1505">
        <v>-2</v>
      </c>
      <c r="BO1505">
        <v>-5</v>
      </c>
      <c r="BP1505">
        <v>0</v>
      </c>
      <c r="BQ1505">
        <v>-1</v>
      </c>
      <c r="BR1505">
        <v>-2</v>
      </c>
      <c r="BS1505">
        <v>-2</v>
      </c>
      <c r="BT1505">
        <v>-2</v>
      </c>
      <c r="BU1505">
        <v>1</v>
      </c>
      <c r="BV1505">
        <v>3</v>
      </c>
      <c r="BW1505">
        <v>-1</v>
      </c>
      <c r="BX1505">
        <v>0</v>
      </c>
      <c r="BY1505">
        <v>-1</v>
      </c>
      <c r="BZ1505">
        <v>-1</v>
      </c>
      <c r="CA1505">
        <v>0</v>
      </c>
      <c r="CB1505">
        <v>0</v>
      </c>
      <c r="CC1505">
        <v>-3</v>
      </c>
      <c r="CD1505">
        <v>-2</v>
      </c>
      <c r="CE1505">
        <v>1</v>
      </c>
      <c r="CF1505">
        <v>0</v>
      </c>
      <c r="CG1505">
        <v>50</v>
      </c>
      <c r="CH1505">
        <v>0</v>
      </c>
      <c r="CI1505">
        <v>-1</v>
      </c>
      <c r="CJ1505">
        <v>2</v>
      </c>
      <c r="CK1505">
        <v>-1</v>
      </c>
      <c r="CL1505">
        <v>-50</v>
      </c>
      <c r="CM1505">
        <v>1</v>
      </c>
      <c r="CN1505">
        <v>4</v>
      </c>
      <c r="CO1505">
        <v>1</v>
      </c>
      <c r="CP1505">
        <v>3</v>
      </c>
      <c r="CQ1505">
        <v>0</v>
      </c>
      <c r="CR1505">
        <v>2</v>
      </c>
      <c r="CS1505">
        <v>-2</v>
      </c>
      <c r="CT1505">
        <v>2</v>
      </c>
      <c r="CU1505">
        <v>0</v>
      </c>
      <c r="CV1505">
        <v>1</v>
      </c>
      <c r="CW1505">
        <v>0</v>
      </c>
      <c r="CX1505">
        <v>0</v>
      </c>
      <c r="CY1505">
        <v>0</v>
      </c>
      <c r="CZ1505">
        <v>3</v>
      </c>
      <c r="DA1505">
        <v>1</v>
      </c>
      <c r="DB1505">
        <v>-13</v>
      </c>
      <c r="DC1505">
        <v>-34</v>
      </c>
      <c r="DD1505">
        <v>0</v>
      </c>
      <c r="DE1505">
        <v>-21</v>
      </c>
      <c r="DF1505">
        <v>-4</v>
      </c>
      <c r="DG1505">
        <v>-25</v>
      </c>
      <c r="DH1505">
        <v>-7</v>
      </c>
      <c r="DI1505">
        <v>-28</v>
      </c>
      <c r="DJ1505">
        <v>4</v>
      </c>
      <c r="DK1505">
        <v>-17</v>
      </c>
      <c r="DL1505">
        <v>-4</v>
      </c>
      <c r="DM1505">
        <v>-25</v>
      </c>
      <c r="DN1505">
        <v>3</v>
      </c>
      <c r="DO1505">
        <v>-18</v>
      </c>
      <c r="DP1505">
        <v>0</v>
      </c>
      <c r="DQ1505">
        <v>-21</v>
      </c>
      <c r="DR1505">
        <v>4</v>
      </c>
      <c r="DS1505">
        <v>-17</v>
      </c>
      <c r="DT1505">
        <v>-2</v>
      </c>
      <c r="DU1505">
        <v>-23</v>
      </c>
      <c r="DV1505">
        <v>7</v>
      </c>
      <c r="DW1505">
        <v>-14</v>
      </c>
      <c r="DX1505">
        <v>13</v>
      </c>
      <c r="DY1505">
        <v>-8</v>
      </c>
      <c r="DZ1505">
        <v>18</v>
      </c>
      <c r="EA1505">
        <v>-3</v>
      </c>
      <c r="EB1505">
        <v>22</v>
      </c>
      <c r="EC1505">
        <v>1</v>
      </c>
      <c r="ED1505">
        <v>21</v>
      </c>
      <c r="EE1505">
        <v>0</v>
      </c>
      <c r="EF1505">
        <v>25</v>
      </c>
      <c r="EG1505">
        <v>4</v>
      </c>
      <c r="EH1505">
        <v>17</v>
      </c>
      <c r="EI1505">
        <v>-4</v>
      </c>
      <c r="EJ1505">
        <v>22</v>
      </c>
      <c r="EK1505">
        <v>1</v>
      </c>
      <c r="EL1505">
        <v>43</v>
      </c>
      <c r="EM1505">
        <v>22</v>
      </c>
      <c r="EN1505">
        <v>31</v>
      </c>
      <c r="EO1505">
        <v>10</v>
      </c>
      <c r="EP1505">
        <v>211.868527</v>
      </c>
      <c r="EQ1505">
        <v>108.403469</v>
      </c>
      <c r="ER1505">
        <v>90.727333950000002</v>
      </c>
      <c r="ES1505">
        <v>85.511177059999994</v>
      </c>
      <c r="ET1505">
        <v>249.22776450000001</v>
      </c>
      <c r="EU1505">
        <v>99.679758539999995</v>
      </c>
      <c r="EV1505">
        <v>90.408344389999996</v>
      </c>
      <c r="EW1505">
        <v>78.260067770000006</v>
      </c>
      <c r="EX1505">
        <v>78.681123729999996</v>
      </c>
      <c r="EY1505">
        <v>41.079654470000001</v>
      </c>
      <c r="EZ1505">
        <v>74.472845449999994</v>
      </c>
      <c r="FA1505">
        <v>51.715076310000001</v>
      </c>
      <c r="FB1505">
        <v>10.934681149999999</v>
      </c>
      <c r="FC1505">
        <v>7.0433828719999996</v>
      </c>
      <c r="FD1505">
        <v>42.872218240000002</v>
      </c>
      <c r="FE1505">
        <v>20.725814759999999</v>
      </c>
      <c r="FF1505">
        <v>10.952729059999999</v>
      </c>
      <c r="FG1505">
        <v>5.6089918030000003</v>
      </c>
      <c r="FH1505">
        <v>3.0305309239999998</v>
      </c>
      <c r="FI1505">
        <v>1.838156404</v>
      </c>
      <c r="FJ1505">
        <v>34.377320189999999</v>
      </c>
      <c r="FK1505">
        <v>34.184535179999997</v>
      </c>
      <c r="FL1505">
        <v>15.119848380000001</v>
      </c>
      <c r="FM1505">
        <v>9.5884433270000002</v>
      </c>
      <c r="FN1505">
        <v>0</v>
      </c>
      <c r="FO1505">
        <v>0</v>
      </c>
      <c r="FP1505">
        <v>3</v>
      </c>
      <c r="FQ1505">
        <v>0</v>
      </c>
      <c r="FR1505">
        <f>13/14</f>
        <v>0.9285714285714286</v>
      </c>
      <c r="FS1505">
        <v>1</v>
      </c>
      <c r="FT1505">
        <v>2</v>
      </c>
      <c r="FU1505">
        <v>0</v>
      </c>
      <c r="FV1505">
        <v>1</v>
      </c>
      <c r="FW1505">
        <v>1</v>
      </c>
      <c r="FX1505">
        <v>0</v>
      </c>
    </row>
    <row r="1506" spans="1:180" x14ac:dyDescent="0.3">
      <c r="A1506" s="7" t="s">
        <v>23</v>
      </c>
      <c r="B1506" s="7" t="s">
        <v>377</v>
      </c>
      <c r="C1506" t="s">
        <v>26</v>
      </c>
      <c r="D1506">
        <v>21</v>
      </c>
      <c r="E1506">
        <v>3</v>
      </c>
      <c r="F1506">
        <v>1.085128205</v>
      </c>
      <c r="G1506">
        <v>1.89</v>
      </c>
      <c r="H1506">
        <v>0.73697435899999997</v>
      </c>
      <c r="I1506">
        <v>0.70499999999999996</v>
      </c>
      <c r="J1506">
        <v>1.0963514400000001</v>
      </c>
      <c r="K1506">
        <v>1.646746394</v>
      </c>
      <c r="L1506">
        <v>1.108223118</v>
      </c>
      <c r="M1506">
        <v>1.134054428</v>
      </c>
      <c r="N1506">
        <v>21.31245698</v>
      </c>
      <c r="O1506">
        <v>22.244356029999999</v>
      </c>
      <c r="P1506">
        <v>1.723719209</v>
      </c>
      <c r="Q1506">
        <v>1.631544879</v>
      </c>
      <c r="R1506">
        <v>1.1136058170000001</v>
      </c>
      <c r="S1506">
        <v>1.743347862</v>
      </c>
      <c r="T1506">
        <v>0.65</v>
      </c>
      <c r="U1506">
        <v>0.456140351</v>
      </c>
      <c r="V1506">
        <v>0.73333333300000003</v>
      </c>
      <c r="W1506">
        <v>0.6</v>
      </c>
      <c r="X1506">
        <v>0.53333333299999997</v>
      </c>
      <c r="Y1506">
        <v>0.5</v>
      </c>
      <c r="Z1506">
        <v>-2</v>
      </c>
      <c r="AA1506" s="5" t="s">
        <v>228</v>
      </c>
      <c r="AB1506">
        <v>-1</v>
      </c>
      <c r="AC1506">
        <v>-14</v>
      </c>
      <c r="AD1506" s="5" t="s">
        <v>197</v>
      </c>
      <c r="AE1506">
        <v>-13</v>
      </c>
      <c r="AF1506">
        <v>2</v>
      </c>
      <c r="AG1506">
        <v>-11</v>
      </c>
      <c r="AH1506">
        <v>4</v>
      </c>
      <c r="AI1506">
        <v>-9</v>
      </c>
      <c r="AJ1506">
        <v>6</v>
      </c>
      <c r="AK1506">
        <v>-7</v>
      </c>
      <c r="AL1506">
        <v>6</v>
      </c>
      <c r="AM1506">
        <v>-7</v>
      </c>
      <c r="AN1506">
        <v>9</v>
      </c>
      <c r="AO1506">
        <v>-4</v>
      </c>
      <c r="AP1506">
        <v>9</v>
      </c>
      <c r="AQ1506">
        <v>-4</v>
      </c>
      <c r="AR1506">
        <v>10</v>
      </c>
      <c r="AS1506">
        <v>-3</v>
      </c>
      <c r="AT1506">
        <v>10</v>
      </c>
      <c r="AU1506">
        <v>-3</v>
      </c>
      <c r="AV1506">
        <v>13</v>
      </c>
      <c r="AW1506">
        <v>0</v>
      </c>
      <c r="AX1506">
        <v>16</v>
      </c>
      <c r="AY1506">
        <v>3</v>
      </c>
      <c r="AZ1506">
        <v>16</v>
      </c>
      <c r="BA1506">
        <v>3</v>
      </c>
      <c r="BB1506">
        <v>17</v>
      </c>
      <c r="BC1506">
        <v>4</v>
      </c>
      <c r="BD1506">
        <v>20</v>
      </c>
      <c r="BE1506">
        <v>7</v>
      </c>
      <c r="BF1506">
        <v>21</v>
      </c>
      <c r="BG1506">
        <v>8</v>
      </c>
      <c r="BH1506">
        <v>26</v>
      </c>
      <c r="BI1506">
        <v>13</v>
      </c>
      <c r="BJ1506">
        <v>28</v>
      </c>
      <c r="BK1506">
        <v>15</v>
      </c>
      <c r="BL1506">
        <v>31</v>
      </c>
      <c r="BM1506">
        <v>18</v>
      </c>
      <c r="BN1506">
        <v>3</v>
      </c>
      <c r="BO1506">
        <v>0</v>
      </c>
      <c r="BP1506">
        <v>0</v>
      </c>
      <c r="BQ1506">
        <v>-4</v>
      </c>
      <c r="BR1506">
        <v>0</v>
      </c>
      <c r="BS1506">
        <v>-3</v>
      </c>
      <c r="BT1506">
        <v>-3</v>
      </c>
      <c r="BU1506">
        <v>-1</v>
      </c>
      <c r="BV1506">
        <v>-3</v>
      </c>
      <c r="BW1506">
        <v>-1</v>
      </c>
      <c r="BX1506">
        <v>2</v>
      </c>
      <c r="BY1506">
        <v>-3</v>
      </c>
      <c r="BZ1506">
        <v>-50</v>
      </c>
      <c r="CA1506">
        <v>1</v>
      </c>
      <c r="CB1506">
        <v>2</v>
      </c>
      <c r="CC1506">
        <v>-2</v>
      </c>
      <c r="CD1506">
        <v>1</v>
      </c>
      <c r="CE1506">
        <v>0</v>
      </c>
      <c r="CF1506">
        <v>-1</v>
      </c>
      <c r="CG1506">
        <v>3</v>
      </c>
      <c r="CH1506">
        <v>2</v>
      </c>
      <c r="CI1506">
        <v>0</v>
      </c>
      <c r="CJ1506">
        <v>3</v>
      </c>
      <c r="CK1506">
        <v>0</v>
      </c>
      <c r="CL1506">
        <v>1</v>
      </c>
      <c r="CM1506">
        <v>-1</v>
      </c>
      <c r="CN1506">
        <v>0</v>
      </c>
      <c r="CO1506">
        <v>-3</v>
      </c>
      <c r="CP1506">
        <v>2</v>
      </c>
      <c r="CQ1506">
        <v>1</v>
      </c>
      <c r="CR1506">
        <v>1</v>
      </c>
      <c r="CS1506">
        <v>50</v>
      </c>
      <c r="CT1506">
        <v>3</v>
      </c>
      <c r="CU1506">
        <v>-1</v>
      </c>
      <c r="CV1506">
        <v>-1</v>
      </c>
      <c r="CW1506">
        <v>1</v>
      </c>
      <c r="CX1506">
        <v>3</v>
      </c>
      <c r="CY1506">
        <v>5</v>
      </c>
      <c r="CZ1506">
        <v>1</v>
      </c>
      <c r="DA1506">
        <v>1</v>
      </c>
      <c r="DB1506">
        <v>-9</v>
      </c>
      <c r="DC1506">
        <v>-26</v>
      </c>
      <c r="DD1506">
        <v>4</v>
      </c>
      <c r="DE1506">
        <v>-13</v>
      </c>
      <c r="DF1506">
        <v>0</v>
      </c>
      <c r="DG1506">
        <v>-17</v>
      </c>
      <c r="DH1506">
        <v>-3</v>
      </c>
      <c r="DI1506">
        <v>-20</v>
      </c>
      <c r="DJ1506">
        <v>8</v>
      </c>
      <c r="DK1506">
        <v>-9</v>
      </c>
      <c r="DL1506">
        <v>0</v>
      </c>
      <c r="DM1506">
        <v>-17</v>
      </c>
      <c r="DN1506">
        <v>7</v>
      </c>
      <c r="DO1506">
        <v>-10</v>
      </c>
      <c r="DP1506">
        <v>4</v>
      </c>
      <c r="DQ1506">
        <v>-13</v>
      </c>
      <c r="DR1506">
        <v>8</v>
      </c>
      <c r="DS1506">
        <v>-9</v>
      </c>
      <c r="DT1506">
        <v>2</v>
      </c>
      <c r="DU1506">
        <v>-15</v>
      </c>
      <c r="DV1506">
        <v>11</v>
      </c>
      <c r="DW1506">
        <v>-6</v>
      </c>
      <c r="DX1506">
        <v>17</v>
      </c>
      <c r="DY1506">
        <v>0</v>
      </c>
      <c r="DZ1506">
        <v>22</v>
      </c>
      <c r="EA1506">
        <v>5</v>
      </c>
      <c r="EB1506">
        <v>26</v>
      </c>
      <c r="EC1506">
        <v>9</v>
      </c>
      <c r="ED1506">
        <v>25</v>
      </c>
      <c r="EE1506">
        <v>8</v>
      </c>
      <c r="EF1506">
        <v>29</v>
      </c>
      <c r="EG1506">
        <v>12</v>
      </c>
      <c r="EH1506">
        <v>21</v>
      </c>
      <c r="EI1506">
        <v>4</v>
      </c>
      <c r="EJ1506">
        <v>26</v>
      </c>
      <c r="EK1506">
        <v>9</v>
      </c>
      <c r="EL1506">
        <v>47</v>
      </c>
      <c r="EM1506">
        <v>30</v>
      </c>
      <c r="EN1506">
        <v>35</v>
      </c>
      <c r="EO1506">
        <v>18</v>
      </c>
      <c r="EP1506">
        <v>192.08054179999999</v>
      </c>
      <c r="EQ1506">
        <v>163.43815380000001</v>
      </c>
      <c r="ER1506">
        <v>88.673961070000004</v>
      </c>
      <c r="ES1506">
        <v>87.354514789999996</v>
      </c>
      <c r="ET1506">
        <v>194.61037429999999</v>
      </c>
      <c r="EU1506">
        <v>190.29396310000001</v>
      </c>
      <c r="EV1506">
        <v>87.657478150000003</v>
      </c>
      <c r="EW1506">
        <v>87.553546960000006</v>
      </c>
      <c r="EX1506">
        <v>50.68592554</v>
      </c>
      <c r="EY1506">
        <v>61.620081829999997</v>
      </c>
      <c r="EZ1506">
        <v>61.742128469999997</v>
      </c>
      <c r="FA1506">
        <v>65.315185209999996</v>
      </c>
      <c r="FB1506">
        <v>10.432700349999999</v>
      </c>
      <c r="FC1506">
        <v>10.170709779999999</v>
      </c>
      <c r="FD1506">
        <v>33.816860869999999</v>
      </c>
      <c r="FE1506">
        <v>31.854891810000002</v>
      </c>
      <c r="FF1506">
        <v>10.0884342</v>
      </c>
      <c r="FG1506">
        <v>9.8923512490000007</v>
      </c>
      <c r="FH1506">
        <v>2.5438754050000001</v>
      </c>
      <c r="FI1506">
        <v>2.7046484209999999</v>
      </c>
      <c r="FJ1506">
        <v>32.435727700000001</v>
      </c>
      <c r="FK1506">
        <v>34.90201982</v>
      </c>
      <c r="FL1506">
        <v>11.44183771</v>
      </c>
      <c r="FM1506">
        <v>13.635723069999999</v>
      </c>
      <c r="FN1506">
        <v>0</v>
      </c>
      <c r="FO1506">
        <v>0</v>
      </c>
      <c r="FP1506">
        <v>4</v>
      </c>
      <c r="FQ1506">
        <v>1</v>
      </c>
      <c r="FR1506">
        <f>11/13</f>
        <v>0.84615384615384615</v>
      </c>
      <c r="FS1506">
        <v>2</v>
      </c>
      <c r="FT1506">
        <v>1</v>
      </c>
      <c r="FU1506">
        <v>3</v>
      </c>
      <c r="FV1506" t="s">
        <v>45</v>
      </c>
      <c r="FW1506">
        <v>1</v>
      </c>
      <c r="FX1506">
        <v>1</v>
      </c>
    </row>
    <row r="1507" spans="1:180" x14ac:dyDescent="0.3">
      <c r="A1507" s="7" t="s">
        <v>24</v>
      </c>
      <c r="B1507" s="7" t="s">
        <v>49</v>
      </c>
      <c r="C1507" t="s">
        <v>26</v>
      </c>
      <c r="D1507">
        <v>21</v>
      </c>
      <c r="E1507">
        <v>3</v>
      </c>
      <c r="F1507">
        <v>1.3913220159999999</v>
      </c>
      <c r="G1507">
        <v>0.81273068000000004</v>
      </c>
      <c r="H1507">
        <v>0.68708831500000001</v>
      </c>
      <c r="I1507">
        <v>0.73401499199999998</v>
      </c>
      <c r="J1507">
        <v>1.366374607</v>
      </c>
      <c r="K1507">
        <v>1.9985320680000001</v>
      </c>
      <c r="L1507">
        <v>1.0464599020000001</v>
      </c>
      <c r="M1507">
        <v>1.34862686</v>
      </c>
      <c r="N1507">
        <v>19.84301542</v>
      </c>
      <c r="O1507">
        <v>16.356066139999999</v>
      </c>
      <c r="P1507">
        <v>1.408148747</v>
      </c>
      <c r="Q1507">
        <v>2.1652813609999999</v>
      </c>
      <c r="R1507">
        <v>1.410661527</v>
      </c>
      <c r="S1507">
        <v>0.933737025</v>
      </c>
      <c r="T1507">
        <v>0.58333333300000001</v>
      </c>
      <c r="U1507">
        <v>0.61666666699999995</v>
      </c>
      <c r="V1507">
        <v>0.86666666699999995</v>
      </c>
      <c r="W1507">
        <v>0.33333333300000001</v>
      </c>
      <c r="X1507">
        <v>0.6</v>
      </c>
      <c r="Y1507">
        <v>0.46666666699999998</v>
      </c>
      <c r="Z1507">
        <v>-6</v>
      </c>
      <c r="AA1507" s="5" t="s">
        <v>222</v>
      </c>
      <c r="AB1507">
        <v>-5</v>
      </c>
      <c r="AC1507">
        <v>-3</v>
      </c>
      <c r="AD1507" s="5" t="s">
        <v>222</v>
      </c>
      <c r="AE1507">
        <v>-2</v>
      </c>
      <c r="AF1507">
        <v>-2</v>
      </c>
      <c r="AG1507">
        <v>0</v>
      </c>
      <c r="AH1507">
        <v>0</v>
      </c>
      <c r="AI1507">
        <v>2</v>
      </c>
      <c r="AJ1507">
        <v>2</v>
      </c>
      <c r="AK1507">
        <v>4</v>
      </c>
      <c r="AL1507">
        <v>2</v>
      </c>
      <c r="AM1507">
        <v>4</v>
      </c>
      <c r="AN1507">
        <v>5</v>
      </c>
      <c r="AO1507">
        <v>7</v>
      </c>
      <c r="AP1507">
        <v>5</v>
      </c>
      <c r="AQ1507">
        <v>7</v>
      </c>
      <c r="AR1507">
        <v>6</v>
      </c>
      <c r="AS1507">
        <v>8</v>
      </c>
      <c r="AT1507">
        <v>6</v>
      </c>
      <c r="AU1507">
        <v>8</v>
      </c>
      <c r="AV1507">
        <v>9</v>
      </c>
      <c r="AW1507">
        <v>11</v>
      </c>
      <c r="AX1507">
        <v>12</v>
      </c>
      <c r="AY1507">
        <v>14</v>
      </c>
      <c r="AZ1507">
        <v>12</v>
      </c>
      <c r="BA1507">
        <v>14</v>
      </c>
      <c r="BB1507">
        <v>13</v>
      </c>
      <c r="BC1507">
        <v>15</v>
      </c>
      <c r="BD1507">
        <v>16</v>
      </c>
      <c r="BE1507">
        <v>18</v>
      </c>
      <c r="BF1507">
        <v>17</v>
      </c>
      <c r="BG1507">
        <v>19</v>
      </c>
      <c r="BH1507">
        <v>22</v>
      </c>
      <c r="BI1507">
        <v>24</v>
      </c>
      <c r="BJ1507">
        <v>24</v>
      </c>
      <c r="BK1507">
        <v>26</v>
      </c>
      <c r="BL1507">
        <v>27</v>
      </c>
      <c r="BM1507">
        <v>29</v>
      </c>
      <c r="BN1507">
        <v>0</v>
      </c>
      <c r="BO1507">
        <v>0</v>
      </c>
      <c r="BP1507">
        <v>-2</v>
      </c>
      <c r="BQ1507">
        <v>0</v>
      </c>
      <c r="BR1507">
        <v>3</v>
      </c>
      <c r="BS1507">
        <v>3</v>
      </c>
      <c r="BT1507">
        <v>-1</v>
      </c>
      <c r="BU1507">
        <v>0</v>
      </c>
      <c r="BV1507">
        <v>0</v>
      </c>
      <c r="BW1507">
        <v>1</v>
      </c>
      <c r="BX1507">
        <v>0</v>
      </c>
      <c r="BY1507">
        <v>50</v>
      </c>
      <c r="BZ1507">
        <v>1</v>
      </c>
      <c r="CA1507">
        <v>0</v>
      </c>
      <c r="CB1507">
        <v>-3</v>
      </c>
      <c r="CC1507">
        <v>2</v>
      </c>
      <c r="CD1507">
        <v>-1</v>
      </c>
      <c r="CE1507">
        <v>2</v>
      </c>
      <c r="CF1507">
        <v>1</v>
      </c>
      <c r="CG1507">
        <v>-5</v>
      </c>
      <c r="CH1507">
        <v>0</v>
      </c>
      <c r="CI1507">
        <v>-1</v>
      </c>
      <c r="CJ1507">
        <v>1</v>
      </c>
      <c r="CK1507">
        <v>1</v>
      </c>
      <c r="CL1507">
        <v>4</v>
      </c>
      <c r="CM1507">
        <v>4</v>
      </c>
      <c r="CN1507">
        <v>50</v>
      </c>
      <c r="CO1507">
        <v>7</v>
      </c>
      <c r="CP1507">
        <v>1</v>
      </c>
      <c r="CQ1507">
        <v>-1</v>
      </c>
      <c r="CR1507">
        <v>-2</v>
      </c>
      <c r="CS1507">
        <v>0</v>
      </c>
      <c r="CT1507">
        <v>0</v>
      </c>
      <c r="CU1507">
        <v>0</v>
      </c>
      <c r="CV1507">
        <v>1</v>
      </c>
      <c r="CW1507">
        <v>0</v>
      </c>
      <c r="CX1507">
        <v>1</v>
      </c>
      <c r="CY1507">
        <v>0</v>
      </c>
      <c r="CZ1507">
        <v>1</v>
      </c>
      <c r="DA1507">
        <v>1</v>
      </c>
      <c r="DB1507">
        <v>-17</v>
      </c>
      <c r="DC1507">
        <v>-6</v>
      </c>
      <c r="DD1507">
        <v>-4</v>
      </c>
      <c r="DE1507">
        <v>7</v>
      </c>
      <c r="DF1507">
        <v>-8</v>
      </c>
      <c r="DG1507">
        <v>3</v>
      </c>
      <c r="DH1507">
        <v>-11</v>
      </c>
      <c r="DI1507">
        <v>0</v>
      </c>
      <c r="DJ1507">
        <v>0</v>
      </c>
      <c r="DK1507">
        <v>11</v>
      </c>
      <c r="DL1507">
        <v>-8</v>
      </c>
      <c r="DM1507">
        <v>3</v>
      </c>
      <c r="DN1507">
        <v>-1</v>
      </c>
      <c r="DO1507">
        <v>10</v>
      </c>
      <c r="DP1507">
        <v>-4</v>
      </c>
      <c r="DQ1507">
        <v>7</v>
      </c>
      <c r="DR1507">
        <v>0</v>
      </c>
      <c r="DS1507">
        <v>11</v>
      </c>
      <c r="DT1507">
        <v>-6</v>
      </c>
      <c r="DU1507">
        <v>5</v>
      </c>
      <c r="DV1507">
        <v>3</v>
      </c>
      <c r="DW1507">
        <v>14</v>
      </c>
      <c r="DX1507">
        <v>9</v>
      </c>
      <c r="DY1507">
        <v>20</v>
      </c>
      <c r="DZ1507">
        <v>14</v>
      </c>
      <c r="EA1507">
        <v>25</v>
      </c>
      <c r="EB1507">
        <v>18</v>
      </c>
      <c r="EC1507">
        <v>29</v>
      </c>
      <c r="ED1507">
        <v>17</v>
      </c>
      <c r="EE1507">
        <v>28</v>
      </c>
      <c r="EF1507">
        <v>21</v>
      </c>
      <c r="EG1507">
        <v>32</v>
      </c>
      <c r="EH1507">
        <v>13</v>
      </c>
      <c r="EI1507">
        <v>24</v>
      </c>
      <c r="EJ1507">
        <v>18</v>
      </c>
      <c r="EK1507">
        <v>29</v>
      </c>
      <c r="EL1507">
        <v>39</v>
      </c>
      <c r="EM1507">
        <v>50</v>
      </c>
      <c r="EN1507">
        <v>27</v>
      </c>
      <c r="EO1507">
        <v>38</v>
      </c>
      <c r="EP1507">
        <v>120.0239467</v>
      </c>
      <c r="EQ1507">
        <v>218.41621789999999</v>
      </c>
      <c r="ER1507">
        <v>86.24159478</v>
      </c>
      <c r="ES1507">
        <v>89.176493719999996</v>
      </c>
      <c r="ET1507">
        <v>117.7354258</v>
      </c>
      <c r="EU1507">
        <v>240.9757462</v>
      </c>
      <c r="EV1507">
        <v>81.499950440000006</v>
      </c>
      <c r="EW1507">
        <v>89.170347329999998</v>
      </c>
      <c r="EX1507">
        <v>42.420103589999997</v>
      </c>
      <c r="EY1507">
        <v>81.307979340000003</v>
      </c>
      <c r="EZ1507">
        <v>58.524075959999998</v>
      </c>
      <c r="FA1507">
        <v>68.070930020000006</v>
      </c>
      <c r="FB1507">
        <v>7.5834973090000002</v>
      </c>
      <c r="FC1507">
        <v>12.28705836</v>
      </c>
      <c r="FD1507">
        <v>23.558552049999999</v>
      </c>
      <c r="FE1507">
        <v>52.700087799999999</v>
      </c>
      <c r="FF1507">
        <v>6.475828656</v>
      </c>
      <c r="FG1507">
        <v>16.027956400000001</v>
      </c>
      <c r="FH1507">
        <v>2.6250762249999999</v>
      </c>
      <c r="FI1507">
        <v>3.2909815689999999</v>
      </c>
      <c r="FJ1507">
        <v>34.688494849999998</v>
      </c>
      <c r="FK1507">
        <v>32.572143490000002</v>
      </c>
      <c r="FL1507">
        <v>13.44449734</v>
      </c>
      <c r="FM1507">
        <v>14.787425600000001</v>
      </c>
      <c r="FN1507">
        <v>0</v>
      </c>
      <c r="FO1507">
        <v>0</v>
      </c>
      <c r="FP1507">
        <v>1</v>
      </c>
      <c r="FQ1507">
        <v>2</v>
      </c>
      <c r="FR1507">
        <f>1/14</f>
        <v>7.1428571428571425E-2</v>
      </c>
      <c r="FS1507">
        <v>2</v>
      </c>
      <c r="FT1507">
        <v>1</v>
      </c>
      <c r="FU1507">
        <v>3</v>
      </c>
      <c r="FV1507" t="s">
        <v>45</v>
      </c>
      <c r="FW1507">
        <v>0</v>
      </c>
      <c r="FX1507">
        <v>0</v>
      </c>
    </row>
    <row r="1508" spans="1:180" x14ac:dyDescent="0.3">
      <c r="A1508" s="7" t="s">
        <v>36</v>
      </c>
      <c r="B1508" s="7" t="s">
        <v>29</v>
      </c>
      <c r="C1508" t="s">
        <v>26</v>
      </c>
      <c r="D1508">
        <v>21</v>
      </c>
      <c r="E1508">
        <v>3</v>
      </c>
      <c r="F1508">
        <v>1.1100000000000001</v>
      </c>
      <c r="G1508">
        <v>1.05</v>
      </c>
      <c r="H1508">
        <v>0.72399999999999998</v>
      </c>
      <c r="I1508">
        <v>0.79567285200000004</v>
      </c>
      <c r="J1508">
        <v>1.0743973</v>
      </c>
      <c r="K1508">
        <v>1.105151843</v>
      </c>
      <c r="L1508">
        <v>0.72678511400000001</v>
      </c>
      <c r="M1508">
        <v>0.822524217</v>
      </c>
      <c r="N1508">
        <v>19.65369858</v>
      </c>
      <c r="O1508">
        <v>17.701362660000001</v>
      </c>
      <c r="P1508">
        <v>1.033435594</v>
      </c>
      <c r="Q1508">
        <v>1.5684237889999999</v>
      </c>
      <c r="R1508">
        <v>1.4081414919999999</v>
      </c>
      <c r="S1508">
        <v>1.1899117299999999</v>
      </c>
      <c r="T1508">
        <v>0.3</v>
      </c>
      <c r="U1508">
        <v>0.57894736800000002</v>
      </c>
      <c r="V1508">
        <v>0.33333333300000001</v>
      </c>
      <c r="W1508">
        <v>0.53333333299999997</v>
      </c>
      <c r="X1508">
        <v>0.2</v>
      </c>
      <c r="Y1508">
        <v>0.66666666699999999</v>
      </c>
      <c r="Z1508">
        <v>-23</v>
      </c>
      <c r="AA1508" s="5" t="s">
        <v>245</v>
      </c>
      <c r="AB1508">
        <v>-22</v>
      </c>
      <c r="AC1508">
        <v>-7</v>
      </c>
      <c r="AD1508" s="5" t="s">
        <v>194</v>
      </c>
      <c r="AE1508">
        <v>-6</v>
      </c>
      <c r="AF1508">
        <v>-19</v>
      </c>
      <c r="AG1508">
        <v>-4</v>
      </c>
      <c r="AH1508">
        <v>-17</v>
      </c>
      <c r="AI1508">
        <v>-2</v>
      </c>
      <c r="AJ1508">
        <v>-15</v>
      </c>
      <c r="AK1508">
        <v>0</v>
      </c>
      <c r="AL1508">
        <v>-15</v>
      </c>
      <c r="AM1508">
        <v>0</v>
      </c>
      <c r="AN1508">
        <v>-12</v>
      </c>
      <c r="AO1508">
        <v>3</v>
      </c>
      <c r="AP1508">
        <v>-12</v>
      </c>
      <c r="AQ1508">
        <v>3</v>
      </c>
      <c r="AR1508">
        <v>-11</v>
      </c>
      <c r="AS1508">
        <v>4</v>
      </c>
      <c r="AT1508">
        <v>-11</v>
      </c>
      <c r="AU1508">
        <v>4</v>
      </c>
      <c r="AV1508">
        <v>-8</v>
      </c>
      <c r="AW1508">
        <v>7</v>
      </c>
      <c r="AX1508">
        <v>-5</v>
      </c>
      <c r="AY1508">
        <v>10</v>
      </c>
      <c r="AZ1508">
        <v>-5</v>
      </c>
      <c r="BA1508">
        <v>10</v>
      </c>
      <c r="BB1508">
        <v>-4</v>
      </c>
      <c r="BC1508">
        <v>11</v>
      </c>
      <c r="BD1508">
        <v>-1</v>
      </c>
      <c r="BE1508">
        <v>14</v>
      </c>
      <c r="BF1508">
        <v>0</v>
      </c>
      <c r="BG1508">
        <v>15</v>
      </c>
      <c r="BH1508">
        <v>5</v>
      </c>
      <c r="BI1508">
        <v>20</v>
      </c>
      <c r="BJ1508">
        <v>7</v>
      </c>
      <c r="BK1508">
        <v>22</v>
      </c>
      <c r="BL1508">
        <v>10</v>
      </c>
      <c r="BM1508">
        <v>25</v>
      </c>
      <c r="BN1508">
        <v>-1</v>
      </c>
      <c r="BO1508">
        <v>2</v>
      </c>
      <c r="BP1508">
        <v>-1</v>
      </c>
      <c r="BQ1508">
        <v>5</v>
      </c>
      <c r="BR1508">
        <v>-3</v>
      </c>
      <c r="BS1508">
        <v>-2</v>
      </c>
      <c r="BT1508">
        <v>0</v>
      </c>
      <c r="BU1508">
        <v>-50</v>
      </c>
      <c r="BV1508">
        <v>0</v>
      </c>
      <c r="BW1508">
        <v>0</v>
      </c>
      <c r="BX1508">
        <v>-1</v>
      </c>
      <c r="BY1508">
        <v>0</v>
      </c>
      <c r="BZ1508">
        <v>-2</v>
      </c>
      <c r="CA1508">
        <v>-1</v>
      </c>
      <c r="CB1508">
        <v>-2</v>
      </c>
      <c r="CC1508">
        <v>0</v>
      </c>
      <c r="CD1508">
        <v>-1</v>
      </c>
      <c r="CE1508">
        <v>2</v>
      </c>
      <c r="CF1508">
        <v>1</v>
      </c>
      <c r="CG1508">
        <v>0</v>
      </c>
      <c r="CH1508">
        <v>-1</v>
      </c>
      <c r="CI1508">
        <v>3</v>
      </c>
      <c r="CJ1508">
        <v>1</v>
      </c>
      <c r="CK1508">
        <v>3</v>
      </c>
      <c r="CL1508">
        <v>0</v>
      </c>
      <c r="CM1508">
        <v>0</v>
      </c>
      <c r="CN1508">
        <v>0</v>
      </c>
      <c r="CO1508">
        <v>0</v>
      </c>
      <c r="CP1508">
        <v>0</v>
      </c>
      <c r="CQ1508">
        <v>1</v>
      </c>
      <c r="CR1508">
        <v>3</v>
      </c>
      <c r="CS1508">
        <v>0</v>
      </c>
      <c r="CT1508">
        <v>0</v>
      </c>
      <c r="CU1508">
        <v>1</v>
      </c>
      <c r="CV1508">
        <v>0</v>
      </c>
      <c r="CW1508">
        <v>0</v>
      </c>
      <c r="CX1508">
        <v>0</v>
      </c>
      <c r="CY1508">
        <v>1</v>
      </c>
      <c r="CZ1508">
        <v>0</v>
      </c>
      <c r="DA1508">
        <v>2</v>
      </c>
      <c r="DB1508">
        <v>-30</v>
      </c>
      <c r="DC1508">
        <v>-9</v>
      </c>
      <c r="DD1508">
        <v>-17</v>
      </c>
      <c r="DE1508">
        <v>4</v>
      </c>
      <c r="DF1508">
        <v>-21</v>
      </c>
      <c r="DG1508">
        <v>0</v>
      </c>
      <c r="DH1508">
        <v>-24</v>
      </c>
      <c r="DI1508">
        <v>-3</v>
      </c>
      <c r="DJ1508">
        <v>-13</v>
      </c>
      <c r="DK1508">
        <v>8</v>
      </c>
      <c r="DL1508">
        <v>-21</v>
      </c>
      <c r="DM1508">
        <v>0</v>
      </c>
      <c r="DN1508">
        <v>-14</v>
      </c>
      <c r="DO1508">
        <v>7</v>
      </c>
      <c r="DP1508">
        <v>-17</v>
      </c>
      <c r="DQ1508">
        <v>4</v>
      </c>
      <c r="DR1508">
        <v>-13</v>
      </c>
      <c r="DS1508">
        <v>8</v>
      </c>
      <c r="DT1508">
        <v>-19</v>
      </c>
      <c r="DU1508">
        <v>2</v>
      </c>
      <c r="DV1508">
        <v>-10</v>
      </c>
      <c r="DW1508">
        <v>11</v>
      </c>
      <c r="DX1508">
        <v>-4</v>
      </c>
      <c r="DY1508">
        <v>17</v>
      </c>
      <c r="DZ1508">
        <v>1</v>
      </c>
      <c r="EA1508">
        <v>22</v>
      </c>
      <c r="EB1508">
        <v>5</v>
      </c>
      <c r="EC1508">
        <v>26</v>
      </c>
      <c r="ED1508">
        <v>4</v>
      </c>
      <c r="EE1508">
        <v>25</v>
      </c>
      <c r="EF1508">
        <v>8</v>
      </c>
      <c r="EG1508">
        <v>29</v>
      </c>
      <c r="EH1508">
        <v>0</v>
      </c>
      <c r="EI1508">
        <v>21</v>
      </c>
      <c r="EJ1508">
        <v>5</v>
      </c>
      <c r="EK1508">
        <v>26</v>
      </c>
      <c r="EL1508">
        <v>26</v>
      </c>
      <c r="EM1508">
        <v>47</v>
      </c>
      <c r="EN1508">
        <v>14</v>
      </c>
      <c r="EO1508">
        <v>35</v>
      </c>
      <c r="EP1508">
        <v>140.6250119</v>
      </c>
      <c r="EQ1508">
        <v>161.1057596</v>
      </c>
      <c r="ER1508">
        <v>85.982886329999999</v>
      </c>
      <c r="ES1508">
        <v>88.559053410000004</v>
      </c>
      <c r="ET1508">
        <v>166.5091146</v>
      </c>
      <c r="EU1508">
        <v>180.5616119</v>
      </c>
      <c r="EV1508">
        <v>86.306694590000006</v>
      </c>
      <c r="EW1508">
        <v>87.537989659999994</v>
      </c>
      <c r="EX1508">
        <v>56.894024049999999</v>
      </c>
      <c r="EY1508">
        <v>54.65252684</v>
      </c>
      <c r="EZ1508">
        <v>62.447626309999997</v>
      </c>
      <c r="FA1508">
        <v>63.901539820000004</v>
      </c>
      <c r="FB1508">
        <v>9.6394466869999995</v>
      </c>
      <c r="FC1508">
        <v>6.8632407930000001</v>
      </c>
      <c r="FD1508">
        <v>27.46087524</v>
      </c>
      <c r="FE1508">
        <v>26.438660219999999</v>
      </c>
      <c r="FF1508">
        <v>9.3719855990000003</v>
      </c>
      <c r="FG1508">
        <v>5.9021960739999999</v>
      </c>
      <c r="FH1508">
        <v>2.4733526889999999</v>
      </c>
      <c r="FI1508">
        <v>1.575120098</v>
      </c>
      <c r="FJ1508">
        <v>28.977868149999999</v>
      </c>
      <c r="FK1508">
        <v>39.090512629999999</v>
      </c>
      <c r="FL1508">
        <v>12.065649499999999</v>
      </c>
      <c r="FM1508">
        <v>9.8825017370000001</v>
      </c>
      <c r="FN1508">
        <v>0</v>
      </c>
      <c r="FO1508">
        <v>0</v>
      </c>
      <c r="FP1508">
        <v>1</v>
      </c>
      <c r="FQ1508">
        <v>2</v>
      </c>
      <c r="FR1508">
        <f>3/15</f>
        <v>0.2</v>
      </c>
      <c r="FS1508">
        <v>1</v>
      </c>
      <c r="FT1508">
        <v>1</v>
      </c>
      <c r="FU1508">
        <v>0</v>
      </c>
      <c r="FV1508">
        <v>1</v>
      </c>
      <c r="FW1508">
        <v>1</v>
      </c>
      <c r="FX1508">
        <v>0</v>
      </c>
    </row>
    <row r="1509" spans="1:180" x14ac:dyDescent="0.3">
      <c r="A1509" s="7" t="s">
        <v>386</v>
      </c>
      <c r="B1509" s="7" t="s">
        <v>123</v>
      </c>
      <c r="C1509" t="s">
        <v>61</v>
      </c>
      <c r="D1509">
        <v>20</v>
      </c>
      <c r="E1509">
        <v>3</v>
      </c>
      <c r="F1509">
        <v>1.81</v>
      </c>
      <c r="G1509">
        <v>1.356527778</v>
      </c>
      <c r="H1509">
        <v>0.621</v>
      </c>
      <c r="I1509">
        <v>0.74609722199999995</v>
      </c>
      <c r="J1509">
        <v>1.354710715</v>
      </c>
      <c r="K1509">
        <v>0.87321575299999998</v>
      </c>
      <c r="L1509">
        <v>0.90528885199999998</v>
      </c>
      <c r="M1509">
        <v>0.67173782100000001</v>
      </c>
      <c r="N1509">
        <v>23.88543434</v>
      </c>
      <c r="O1509">
        <v>21.020408440000001</v>
      </c>
      <c r="P1509">
        <v>1.532427303</v>
      </c>
      <c r="Q1509">
        <v>1.079490705</v>
      </c>
      <c r="R1509">
        <v>1.971668719</v>
      </c>
      <c r="S1509">
        <v>1.3655449079999999</v>
      </c>
      <c r="T1509">
        <v>0.31578947400000001</v>
      </c>
      <c r="U1509">
        <v>0.31578947400000001</v>
      </c>
      <c r="V1509">
        <v>0.46666666699999998</v>
      </c>
      <c r="W1509">
        <v>0.2</v>
      </c>
      <c r="X1509">
        <v>0.222222222</v>
      </c>
      <c r="Y1509">
        <v>0.33333333300000001</v>
      </c>
      <c r="Z1509">
        <v>-25</v>
      </c>
      <c r="AA1509" s="5" t="s">
        <v>186</v>
      </c>
      <c r="AB1509">
        <v>-23</v>
      </c>
      <c r="AC1509">
        <v>-23</v>
      </c>
      <c r="AD1509" s="5" t="s">
        <v>238</v>
      </c>
      <c r="AE1509">
        <v>-19</v>
      </c>
      <c r="AF1509">
        <v>-18</v>
      </c>
      <c r="AG1509">
        <v>-18</v>
      </c>
      <c r="AH1509">
        <v>-18</v>
      </c>
      <c r="AI1509">
        <v>-18</v>
      </c>
      <c r="AJ1509">
        <v>-16</v>
      </c>
      <c r="AK1509">
        <v>-16</v>
      </c>
      <c r="AL1509">
        <v>-16</v>
      </c>
      <c r="AM1509">
        <v>-16</v>
      </c>
      <c r="AN1509">
        <v>-12</v>
      </c>
      <c r="AO1509">
        <v>-12</v>
      </c>
      <c r="AP1509">
        <v>-12</v>
      </c>
      <c r="AQ1509">
        <v>-12</v>
      </c>
      <c r="AR1509">
        <v>-8</v>
      </c>
      <c r="AS1509">
        <v>-8</v>
      </c>
      <c r="AT1509">
        <v>-4</v>
      </c>
      <c r="AU1509">
        <v>-4</v>
      </c>
      <c r="AV1509">
        <v>-3</v>
      </c>
      <c r="AW1509">
        <v>-3</v>
      </c>
      <c r="AX1509">
        <v>-2</v>
      </c>
      <c r="AY1509">
        <v>-2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4</v>
      </c>
      <c r="BG1509">
        <v>4</v>
      </c>
      <c r="BH1509">
        <v>4</v>
      </c>
      <c r="BI1509">
        <v>4</v>
      </c>
      <c r="BJ1509">
        <v>5</v>
      </c>
      <c r="BK1509">
        <v>5</v>
      </c>
      <c r="BL1509">
        <v>6</v>
      </c>
      <c r="BM1509">
        <v>6</v>
      </c>
      <c r="BN1509">
        <v>-3</v>
      </c>
      <c r="BO1509">
        <v>-1</v>
      </c>
      <c r="BP1509">
        <v>-1</v>
      </c>
      <c r="BQ1509">
        <v>0</v>
      </c>
      <c r="BR1509">
        <v>-1</v>
      </c>
      <c r="BS1509">
        <v>-1</v>
      </c>
      <c r="BT1509">
        <v>0</v>
      </c>
      <c r="BU1509">
        <v>0</v>
      </c>
      <c r="BV1509">
        <v>-3</v>
      </c>
      <c r="BW1509">
        <v>-3</v>
      </c>
      <c r="BX1509">
        <v>-1</v>
      </c>
      <c r="BY1509">
        <v>2</v>
      </c>
      <c r="BZ1509">
        <v>1</v>
      </c>
      <c r="CA1509">
        <v>-1</v>
      </c>
      <c r="CB1509">
        <v>-3</v>
      </c>
      <c r="CC1509">
        <v>0</v>
      </c>
      <c r="CD1509">
        <v>-1</v>
      </c>
      <c r="CE1509">
        <v>-1</v>
      </c>
      <c r="CF1509">
        <v>1</v>
      </c>
      <c r="CG1509">
        <v>-1</v>
      </c>
      <c r="CH1509">
        <v>3</v>
      </c>
      <c r="CI1509">
        <v>-2</v>
      </c>
      <c r="CJ1509">
        <v>0</v>
      </c>
      <c r="CK1509">
        <v>-1</v>
      </c>
      <c r="CL1509">
        <v>0</v>
      </c>
      <c r="CM1509">
        <v>0</v>
      </c>
      <c r="CN1509">
        <v>0</v>
      </c>
      <c r="CO1509">
        <v>-2</v>
      </c>
      <c r="CP1509">
        <v>-1</v>
      </c>
      <c r="CQ1509">
        <v>1</v>
      </c>
      <c r="CR1509">
        <v>2</v>
      </c>
      <c r="CS1509">
        <v>0</v>
      </c>
      <c r="CT1509">
        <v>0</v>
      </c>
      <c r="CU1509">
        <v>0</v>
      </c>
      <c r="CV1509">
        <v>0</v>
      </c>
      <c r="CW1509">
        <v>1</v>
      </c>
      <c r="CX1509">
        <v>0</v>
      </c>
      <c r="CY1509">
        <v>1</v>
      </c>
      <c r="CZ1509">
        <v>-3</v>
      </c>
      <c r="DA1509">
        <v>0</v>
      </c>
      <c r="DB1509">
        <v>-27</v>
      </c>
      <c r="DC1509">
        <v>-25</v>
      </c>
      <c r="DD1509">
        <v>-32</v>
      </c>
      <c r="DE1509">
        <v>-30</v>
      </c>
      <c r="DF1509">
        <v>-19</v>
      </c>
      <c r="DG1509">
        <v>-17</v>
      </c>
      <c r="DH1509">
        <v>-31</v>
      </c>
      <c r="DI1509">
        <v>-29</v>
      </c>
      <c r="DJ1509">
        <v>-29</v>
      </c>
      <c r="DK1509">
        <v>-27</v>
      </c>
      <c r="DL1509">
        <v>-16</v>
      </c>
      <c r="DM1509">
        <v>-14</v>
      </c>
      <c r="DN1509">
        <v>-32</v>
      </c>
      <c r="DO1509">
        <v>-30</v>
      </c>
      <c r="DP1509">
        <v>-13</v>
      </c>
      <c r="DQ1509">
        <v>-11</v>
      </c>
      <c r="DR1509">
        <v>-17</v>
      </c>
      <c r="DS1509">
        <v>-15</v>
      </c>
      <c r="DT1509">
        <v>-11</v>
      </c>
      <c r="DU1509">
        <v>-9</v>
      </c>
      <c r="DV1509">
        <v>3</v>
      </c>
      <c r="DW1509">
        <v>5</v>
      </c>
      <c r="DX1509">
        <v>0</v>
      </c>
      <c r="DY1509">
        <v>2</v>
      </c>
      <c r="DZ1509">
        <v>-1</v>
      </c>
      <c r="EA1509">
        <v>1</v>
      </c>
      <c r="EB1509">
        <v>0</v>
      </c>
      <c r="EC1509">
        <v>2</v>
      </c>
      <c r="ED1509">
        <v>1</v>
      </c>
      <c r="EE1509">
        <v>3</v>
      </c>
      <c r="EF1509">
        <v>-2</v>
      </c>
      <c r="EG1509">
        <v>0</v>
      </c>
      <c r="EH1509">
        <v>4</v>
      </c>
      <c r="EI1509">
        <v>6</v>
      </c>
      <c r="EJ1509">
        <v>-1</v>
      </c>
      <c r="EK1509">
        <v>1</v>
      </c>
      <c r="EL1509">
        <v>12</v>
      </c>
      <c r="EM1509">
        <v>14</v>
      </c>
      <c r="EN1509">
        <v>11</v>
      </c>
      <c r="EO1509">
        <v>13</v>
      </c>
      <c r="EP1509">
        <v>144.0142711</v>
      </c>
      <c r="EQ1509">
        <v>156.04342460000001</v>
      </c>
      <c r="ER1509">
        <v>88.419278860000006</v>
      </c>
      <c r="ES1509">
        <v>89.219841950000003</v>
      </c>
      <c r="ET1509">
        <v>154.28217860000001</v>
      </c>
      <c r="EU1509">
        <v>165.6093027</v>
      </c>
      <c r="EV1509">
        <v>85.196139869999996</v>
      </c>
      <c r="EW1509">
        <v>87.803363540000007</v>
      </c>
      <c r="EX1509">
        <v>64.022689310000004</v>
      </c>
      <c r="EY1509">
        <v>51.139070719999999</v>
      </c>
      <c r="EZ1509">
        <v>69.402220920000005</v>
      </c>
      <c r="FA1509">
        <v>64.140983890000001</v>
      </c>
      <c r="FB1509">
        <v>6.4651297469999998</v>
      </c>
      <c r="FC1509">
        <v>7.9757034420000004</v>
      </c>
      <c r="FD1509">
        <v>24.450153660000002</v>
      </c>
      <c r="FE1509">
        <v>27.609940349999999</v>
      </c>
      <c r="FF1509">
        <v>6.7923482599999998</v>
      </c>
      <c r="FG1509">
        <v>7.8788243339999999</v>
      </c>
      <c r="FH1509">
        <v>1.1704767650000001</v>
      </c>
      <c r="FI1509">
        <v>2.0476252910000001</v>
      </c>
      <c r="FJ1509">
        <v>34.822625629999997</v>
      </c>
      <c r="FK1509">
        <v>28.63646687</v>
      </c>
      <c r="FL1509">
        <v>9.2442470780000008</v>
      </c>
      <c r="FM1509">
        <v>10.07831545</v>
      </c>
      <c r="FN1509">
        <v>0</v>
      </c>
      <c r="FO1509">
        <v>0</v>
      </c>
      <c r="FP1509">
        <v>2</v>
      </c>
      <c r="FQ1509">
        <v>0</v>
      </c>
      <c r="FR1509">
        <v>1</v>
      </c>
      <c r="FS1509">
        <v>2</v>
      </c>
      <c r="FT1509">
        <v>0</v>
      </c>
      <c r="FU1509">
        <v>1</v>
      </c>
      <c r="FV1509" t="s">
        <v>45</v>
      </c>
      <c r="FW1509">
        <v>0</v>
      </c>
      <c r="FX1509">
        <v>0</v>
      </c>
    </row>
    <row r="1510" spans="1:180" x14ac:dyDescent="0.3">
      <c r="A1510" s="7" t="s">
        <v>119</v>
      </c>
      <c r="B1510" s="7" t="s">
        <v>129</v>
      </c>
      <c r="C1510" t="s">
        <v>61</v>
      </c>
      <c r="D1510">
        <v>20</v>
      </c>
      <c r="E1510">
        <v>3</v>
      </c>
      <c r="F1510">
        <v>1.1769102920000001</v>
      </c>
      <c r="G1510">
        <v>1.4615</v>
      </c>
      <c r="H1510">
        <v>0.69747777300000002</v>
      </c>
      <c r="I1510">
        <v>0.68462500000000004</v>
      </c>
      <c r="J1510">
        <v>1.9943141179999999</v>
      </c>
      <c r="K1510">
        <v>1.7339512100000001</v>
      </c>
      <c r="L1510">
        <v>1.147515694</v>
      </c>
      <c r="M1510">
        <v>1.122731226</v>
      </c>
      <c r="N1510">
        <v>19.917886129999999</v>
      </c>
      <c r="O1510">
        <v>17.886612110000002</v>
      </c>
      <c r="P1510">
        <v>2.1597295550000002</v>
      </c>
      <c r="Q1510">
        <v>1.956119758</v>
      </c>
      <c r="R1510">
        <v>1.197902091</v>
      </c>
      <c r="S1510">
        <v>1.1554041239999999</v>
      </c>
      <c r="T1510">
        <v>0.63157894699999995</v>
      </c>
      <c r="U1510">
        <v>0.59649122799999998</v>
      </c>
      <c r="V1510">
        <v>0.73333333300000003</v>
      </c>
      <c r="W1510">
        <v>0.86666666699999995</v>
      </c>
      <c r="X1510">
        <v>0.62962963000000005</v>
      </c>
      <c r="Y1510">
        <v>0.62962963000000005</v>
      </c>
      <c r="Z1510">
        <v>-7</v>
      </c>
      <c r="AA1510" s="5" t="s">
        <v>193</v>
      </c>
      <c r="AB1510">
        <v>-5</v>
      </c>
      <c r="AC1510">
        <v>-7</v>
      </c>
      <c r="AD1510" s="5" t="s">
        <v>219</v>
      </c>
      <c r="AE1510">
        <v>-3</v>
      </c>
      <c r="AF1510">
        <v>0</v>
      </c>
      <c r="AG1510">
        <v>-2</v>
      </c>
      <c r="AH1510">
        <v>0</v>
      </c>
      <c r="AI1510">
        <v>-2</v>
      </c>
      <c r="AJ1510">
        <v>2</v>
      </c>
      <c r="AK1510">
        <v>0</v>
      </c>
      <c r="AL1510">
        <v>2</v>
      </c>
      <c r="AM1510">
        <v>0</v>
      </c>
      <c r="AN1510">
        <v>6</v>
      </c>
      <c r="AO1510">
        <v>4</v>
      </c>
      <c r="AP1510">
        <v>6</v>
      </c>
      <c r="AQ1510">
        <v>4</v>
      </c>
      <c r="AR1510">
        <v>10</v>
      </c>
      <c r="AS1510">
        <v>8</v>
      </c>
      <c r="AT1510">
        <v>14</v>
      </c>
      <c r="AU1510">
        <v>12</v>
      </c>
      <c r="AV1510">
        <v>15</v>
      </c>
      <c r="AW1510">
        <v>13</v>
      </c>
      <c r="AX1510">
        <v>16</v>
      </c>
      <c r="AY1510">
        <v>14</v>
      </c>
      <c r="AZ1510">
        <v>18</v>
      </c>
      <c r="BA1510">
        <v>16</v>
      </c>
      <c r="BB1510">
        <v>18</v>
      </c>
      <c r="BC1510">
        <v>16</v>
      </c>
      <c r="BD1510">
        <v>18</v>
      </c>
      <c r="BE1510">
        <v>16</v>
      </c>
      <c r="BF1510">
        <v>22</v>
      </c>
      <c r="BG1510">
        <v>20</v>
      </c>
      <c r="BH1510">
        <v>22</v>
      </c>
      <c r="BI1510">
        <v>20</v>
      </c>
      <c r="BJ1510">
        <v>23</v>
      </c>
      <c r="BK1510">
        <v>21</v>
      </c>
      <c r="BL1510">
        <v>24</v>
      </c>
      <c r="BM1510">
        <v>22</v>
      </c>
      <c r="BN1510">
        <v>3</v>
      </c>
      <c r="BO1510">
        <v>-1</v>
      </c>
      <c r="BP1510">
        <v>0</v>
      </c>
      <c r="BQ1510">
        <v>0</v>
      </c>
      <c r="BR1510">
        <v>3</v>
      </c>
      <c r="BS1510">
        <v>3</v>
      </c>
      <c r="BT1510">
        <v>0</v>
      </c>
      <c r="BU1510">
        <v>-3</v>
      </c>
      <c r="BV1510">
        <v>0</v>
      </c>
      <c r="BW1510">
        <v>0</v>
      </c>
      <c r="BX1510">
        <v>3</v>
      </c>
      <c r="BY1510">
        <v>0</v>
      </c>
      <c r="BZ1510">
        <v>-3</v>
      </c>
      <c r="CA1510">
        <v>2</v>
      </c>
      <c r="CB1510">
        <v>4</v>
      </c>
      <c r="CC1510">
        <v>1</v>
      </c>
      <c r="CD1510">
        <v>-2</v>
      </c>
      <c r="CE1510">
        <v>-1</v>
      </c>
      <c r="CF1510">
        <v>-2</v>
      </c>
      <c r="CG1510">
        <v>-3</v>
      </c>
      <c r="CH1510">
        <v>3</v>
      </c>
      <c r="CI1510">
        <v>0</v>
      </c>
      <c r="CJ1510">
        <v>3</v>
      </c>
      <c r="CK1510">
        <v>1</v>
      </c>
      <c r="CL1510">
        <v>0</v>
      </c>
      <c r="CM1510">
        <v>1</v>
      </c>
      <c r="CN1510">
        <v>0</v>
      </c>
      <c r="CO1510">
        <v>1</v>
      </c>
      <c r="CP1510">
        <v>0</v>
      </c>
      <c r="CQ1510">
        <v>0</v>
      </c>
      <c r="CR1510">
        <v>0</v>
      </c>
      <c r="CS1510">
        <v>-2</v>
      </c>
      <c r="CT1510">
        <v>3</v>
      </c>
      <c r="CU1510">
        <v>2</v>
      </c>
      <c r="CV1510">
        <v>2</v>
      </c>
      <c r="CW1510">
        <v>1</v>
      </c>
      <c r="CX1510">
        <v>3</v>
      </c>
      <c r="CY1510">
        <v>2</v>
      </c>
      <c r="CZ1510">
        <v>1</v>
      </c>
      <c r="DA1510">
        <v>2</v>
      </c>
      <c r="DB1510">
        <v>4</v>
      </c>
      <c r="DC1510">
        <v>-11</v>
      </c>
      <c r="DD1510">
        <v>-1</v>
      </c>
      <c r="DE1510">
        <v>-16</v>
      </c>
      <c r="DF1510">
        <v>12</v>
      </c>
      <c r="DG1510">
        <v>-3</v>
      </c>
      <c r="DH1510">
        <v>0</v>
      </c>
      <c r="DI1510">
        <v>-15</v>
      </c>
      <c r="DJ1510">
        <v>2</v>
      </c>
      <c r="DK1510">
        <v>-13</v>
      </c>
      <c r="DL1510">
        <v>15</v>
      </c>
      <c r="DM1510">
        <v>0</v>
      </c>
      <c r="DN1510">
        <v>-1</v>
      </c>
      <c r="DO1510">
        <v>-16</v>
      </c>
      <c r="DP1510">
        <v>18</v>
      </c>
      <c r="DQ1510">
        <v>3</v>
      </c>
      <c r="DR1510">
        <v>14</v>
      </c>
      <c r="DS1510">
        <v>-1</v>
      </c>
      <c r="DT1510">
        <v>20</v>
      </c>
      <c r="DU1510">
        <v>5</v>
      </c>
      <c r="DV1510">
        <v>34</v>
      </c>
      <c r="DW1510">
        <v>19</v>
      </c>
      <c r="DX1510">
        <v>31</v>
      </c>
      <c r="DY1510">
        <v>16</v>
      </c>
      <c r="DZ1510">
        <v>30</v>
      </c>
      <c r="EA1510">
        <v>15</v>
      </c>
      <c r="EB1510">
        <v>31</v>
      </c>
      <c r="EC1510">
        <v>16</v>
      </c>
      <c r="ED1510">
        <v>32</v>
      </c>
      <c r="EE1510">
        <v>17</v>
      </c>
      <c r="EF1510">
        <v>29</v>
      </c>
      <c r="EG1510">
        <v>14</v>
      </c>
      <c r="EH1510">
        <v>35</v>
      </c>
      <c r="EI1510">
        <v>20</v>
      </c>
      <c r="EJ1510">
        <v>30</v>
      </c>
      <c r="EK1510">
        <v>15</v>
      </c>
      <c r="EL1510">
        <v>43</v>
      </c>
      <c r="EM1510">
        <v>28</v>
      </c>
      <c r="EN1510">
        <v>42</v>
      </c>
      <c r="EO1510">
        <v>27</v>
      </c>
      <c r="EP1510">
        <v>197.01408369999999</v>
      </c>
      <c r="EQ1510">
        <v>161.86602869999999</v>
      </c>
      <c r="ER1510">
        <v>88.646886280000004</v>
      </c>
      <c r="ES1510">
        <v>88.873547060000007</v>
      </c>
      <c r="ET1510">
        <v>187.39458550000001</v>
      </c>
      <c r="EU1510">
        <v>180.30464739999999</v>
      </c>
      <c r="EV1510">
        <v>87.437757610000006</v>
      </c>
      <c r="EW1510">
        <v>87.756377439999994</v>
      </c>
      <c r="EX1510">
        <v>48.672844240000003</v>
      </c>
      <c r="EY1510">
        <v>60.614373960000002</v>
      </c>
      <c r="EZ1510">
        <v>66.080314139999999</v>
      </c>
      <c r="FA1510">
        <v>71.478729029999997</v>
      </c>
      <c r="FB1510">
        <v>10.41094915</v>
      </c>
      <c r="FC1510">
        <v>10.780975809999999</v>
      </c>
      <c r="FD1510">
        <v>36.118546889999998</v>
      </c>
      <c r="FE1510">
        <v>34.94732243</v>
      </c>
      <c r="FF1510">
        <v>11.00335595</v>
      </c>
      <c r="FG1510">
        <v>10.799939780000001</v>
      </c>
      <c r="FH1510">
        <v>2.39531107</v>
      </c>
      <c r="FI1510">
        <v>2.5471895139999998</v>
      </c>
      <c r="FJ1510">
        <v>34.527735309999997</v>
      </c>
      <c r="FK1510">
        <v>35.333562479999998</v>
      </c>
      <c r="FL1510">
        <v>17.20962377</v>
      </c>
      <c r="FM1510">
        <v>14.15530182</v>
      </c>
      <c r="FN1510">
        <v>1</v>
      </c>
      <c r="FO1510">
        <v>0</v>
      </c>
      <c r="FP1510">
        <v>3</v>
      </c>
      <c r="FQ1510">
        <v>2</v>
      </c>
      <c r="FR1510">
        <f>10/14</f>
        <v>0.7142857142857143</v>
      </c>
      <c r="FS1510">
        <v>2</v>
      </c>
      <c r="FT1510">
        <v>1</v>
      </c>
      <c r="FU1510">
        <v>3</v>
      </c>
      <c r="FV1510">
        <v>2</v>
      </c>
      <c r="FW1510">
        <v>0</v>
      </c>
      <c r="FX1510">
        <v>1</v>
      </c>
    </row>
    <row r="1511" spans="1:180" x14ac:dyDescent="0.3">
      <c r="A1511" s="7" t="s">
        <v>121</v>
      </c>
      <c r="B1511" s="7" t="s">
        <v>125</v>
      </c>
      <c r="C1511" t="s">
        <v>61</v>
      </c>
      <c r="D1511">
        <v>20</v>
      </c>
      <c r="E1511">
        <v>3</v>
      </c>
      <c r="F1511">
        <v>1.535185185</v>
      </c>
      <c r="G1511">
        <v>1.727014925</v>
      </c>
      <c r="H1511">
        <v>0.74729629600000003</v>
      </c>
      <c r="I1511">
        <v>0.66479104499999997</v>
      </c>
      <c r="J1511">
        <v>1.2743793349999999</v>
      </c>
      <c r="K1511">
        <v>1.475108477</v>
      </c>
      <c r="L1511">
        <v>0.87331223499999999</v>
      </c>
      <c r="M1511">
        <v>0.99586559100000005</v>
      </c>
      <c r="N1511">
        <v>18.596171170000002</v>
      </c>
      <c r="O1511">
        <v>17.263077089999999</v>
      </c>
      <c r="P1511">
        <v>1.329255734</v>
      </c>
      <c r="Q1511">
        <v>1.772541967</v>
      </c>
      <c r="R1511">
        <v>1.6696945329999999</v>
      </c>
      <c r="S1511">
        <v>1.57136067</v>
      </c>
      <c r="T1511">
        <v>0.24561403500000001</v>
      </c>
      <c r="U1511">
        <v>0.52631578899999998</v>
      </c>
      <c r="V1511">
        <v>0</v>
      </c>
      <c r="W1511">
        <v>0.26666666700000002</v>
      </c>
      <c r="X1511">
        <v>0.29629629600000001</v>
      </c>
      <c r="Y1511">
        <v>0.56666666700000001</v>
      </c>
      <c r="Z1511">
        <v>-29</v>
      </c>
      <c r="AA1511" s="5" t="s">
        <v>214</v>
      </c>
      <c r="AB1511">
        <v>-27</v>
      </c>
      <c r="AC1511">
        <v>-11</v>
      </c>
      <c r="AD1511" s="5" t="s">
        <v>199</v>
      </c>
      <c r="AE1511">
        <v>-7</v>
      </c>
      <c r="AF1511">
        <v>-22</v>
      </c>
      <c r="AG1511">
        <v>-6</v>
      </c>
      <c r="AH1511">
        <v>-22</v>
      </c>
      <c r="AI1511">
        <v>-6</v>
      </c>
      <c r="AJ1511">
        <v>-20</v>
      </c>
      <c r="AK1511">
        <v>-4</v>
      </c>
      <c r="AL1511">
        <v>-20</v>
      </c>
      <c r="AM1511">
        <v>-4</v>
      </c>
      <c r="AN1511">
        <v>-16</v>
      </c>
      <c r="AO1511">
        <v>0</v>
      </c>
      <c r="AP1511">
        <v>-16</v>
      </c>
      <c r="AQ1511">
        <v>0</v>
      </c>
      <c r="AR1511">
        <v>-12</v>
      </c>
      <c r="AS1511">
        <v>4</v>
      </c>
      <c r="AT1511">
        <v>-8</v>
      </c>
      <c r="AU1511">
        <v>8</v>
      </c>
      <c r="AV1511">
        <v>-7</v>
      </c>
      <c r="AW1511">
        <v>9</v>
      </c>
      <c r="AX1511">
        <v>-6</v>
      </c>
      <c r="AY1511">
        <v>10</v>
      </c>
      <c r="AZ1511">
        <v>-4</v>
      </c>
      <c r="BA1511">
        <v>12</v>
      </c>
      <c r="BB1511">
        <v>-4</v>
      </c>
      <c r="BC1511">
        <v>12</v>
      </c>
      <c r="BD1511">
        <v>-4</v>
      </c>
      <c r="BE1511">
        <v>12</v>
      </c>
      <c r="BF1511">
        <v>0</v>
      </c>
      <c r="BG1511">
        <v>16</v>
      </c>
      <c r="BH1511">
        <v>0</v>
      </c>
      <c r="BI1511">
        <v>16</v>
      </c>
      <c r="BJ1511">
        <v>1</v>
      </c>
      <c r="BK1511">
        <v>17</v>
      </c>
      <c r="BL1511">
        <v>2</v>
      </c>
      <c r="BM1511">
        <v>18</v>
      </c>
      <c r="BN1511">
        <v>-2</v>
      </c>
      <c r="BO1511">
        <v>-1</v>
      </c>
      <c r="BP1511">
        <v>-2</v>
      </c>
      <c r="BQ1511">
        <v>-3</v>
      </c>
      <c r="BR1511">
        <v>-1</v>
      </c>
      <c r="BS1511">
        <v>0</v>
      </c>
      <c r="BT1511">
        <v>-3</v>
      </c>
      <c r="BU1511">
        <v>-4</v>
      </c>
      <c r="BV1511">
        <v>-2</v>
      </c>
      <c r="BW1511">
        <v>-2</v>
      </c>
      <c r="BX1511">
        <v>-2</v>
      </c>
      <c r="BY1511">
        <v>-1</v>
      </c>
      <c r="BZ1511">
        <v>-3</v>
      </c>
      <c r="CA1511">
        <v>2</v>
      </c>
      <c r="CB1511">
        <v>0</v>
      </c>
      <c r="CC1511">
        <v>0</v>
      </c>
      <c r="CD1511">
        <v>0</v>
      </c>
      <c r="CE1511">
        <v>2</v>
      </c>
      <c r="CF1511">
        <v>2</v>
      </c>
      <c r="CG1511">
        <v>1</v>
      </c>
      <c r="CH1511">
        <v>-1</v>
      </c>
      <c r="CI1511">
        <v>1</v>
      </c>
      <c r="CJ1511">
        <v>-1</v>
      </c>
      <c r="CK1511">
        <v>0</v>
      </c>
      <c r="CL1511">
        <v>-1</v>
      </c>
      <c r="CM1511">
        <v>1</v>
      </c>
      <c r="CN1511">
        <v>0</v>
      </c>
      <c r="CO1511">
        <v>3</v>
      </c>
      <c r="CP1511">
        <v>-1</v>
      </c>
      <c r="CQ1511">
        <v>1</v>
      </c>
      <c r="CR1511">
        <v>0</v>
      </c>
      <c r="CS1511">
        <v>0</v>
      </c>
      <c r="CT1511">
        <v>0</v>
      </c>
      <c r="CU1511">
        <v>0</v>
      </c>
      <c r="CV1511">
        <v>1</v>
      </c>
      <c r="CW1511">
        <v>0</v>
      </c>
      <c r="CX1511">
        <v>0</v>
      </c>
      <c r="CY1511">
        <v>0</v>
      </c>
      <c r="CZ1511">
        <v>2</v>
      </c>
      <c r="DA1511">
        <v>3</v>
      </c>
      <c r="DB1511">
        <v>-31</v>
      </c>
      <c r="DC1511">
        <v>-14</v>
      </c>
      <c r="DD1511">
        <v>-36</v>
      </c>
      <c r="DE1511">
        <v>-19</v>
      </c>
      <c r="DF1511">
        <v>-23</v>
      </c>
      <c r="DG1511">
        <v>-6</v>
      </c>
      <c r="DH1511">
        <v>-35</v>
      </c>
      <c r="DI1511">
        <v>-18</v>
      </c>
      <c r="DJ1511">
        <v>-33</v>
      </c>
      <c r="DK1511">
        <v>-16</v>
      </c>
      <c r="DL1511">
        <v>-20</v>
      </c>
      <c r="DM1511">
        <v>-3</v>
      </c>
      <c r="DN1511">
        <v>-36</v>
      </c>
      <c r="DO1511">
        <v>-19</v>
      </c>
      <c r="DP1511">
        <v>-17</v>
      </c>
      <c r="DQ1511">
        <v>0</v>
      </c>
      <c r="DR1511">
        <v>-21</v>
      </c>
      <c r="DS1511">
        <v>-4</v>
      </c>
      <c r="DT1511">
        <v>-15</v>
      </c>
      <c r="DU1511">
        <v>2</v>
      </c>
      <c r="DV1511">
        <v>-1</v>
      </c>
      <c r="DW1511">
        <v>16</v>
      </c>
      <c r="DX1511">
        <v>-4</v>
      </c>
      <c r="DY1511">
        <v>13</v>
      </c>
      <c r="DZ1511">
        <v>-5</v>
      </c>
      <c r="EA1511">
        <v>12</v>
      </c>
      <c r="EB1511">
        <v>-4</v>
      </c>
      <c r="EC1511">
        <v>13</v>
      </c>
      <c r="ED1511">
        <v>-3</v>
      </c>
      <c r="EE1511">
        <v>14</v>
      </c>
      <c r="EF1511">
        <v>-6</v>
      </c>
      <c r="EG1511">
        <v>11</v>
      </c>
      <c r="EH1511">
        <v>0</v>
      </c>
      <c r="EI1511">
        <v>17</v>
      </c>
      <c r="EJ1511">
        <v>-5</v>
      </c>
      <c r="EK1511">
        <v>12</v>
      </c>
      <c r="EL1511">
        <v>8</v>
      </c>
      <c r="EM1511">
        <v>25</v>
      </c>
      <c r="EN1511">
        <v>7</v>
      </c>
      <c r="EO1511">
        <v>24</v>
      </c>
      <c r="EP1511">
        <v>131.56424459999999</v>
      </c>
      <c r="EQ1511">
        <v>218.35322640000001</v>
      </c>
      <c r="ER1511">
        <v>87.432586599999993</v>
      </c>
      <c r="ES1511">
        <v>90.786994519999993</v>
      </c>
      <c r="ET1511">
        <v>154.9701599</v>
      </c>
      <c r="EU1511">
        <v>199.86806780000001</v>
      </c>
      <c r="EV1511">
        <v>84.980857310000005</v>
      </c>
      <c r="EW1511">
        <v>90.945250569999999</v>
      </c>
      <c r="EX1511">
        <v>55.552897180000002</v>
      </c>
      <c r="EY1511">
        <v>44.806219849999998</v>
      </c>
      <c r="EZ1511">
        <v>66.497720779999995</v>
      </c>
      <c r="FA1511">
        <v>69.945356810000007</v>
      </c>
      <c r="FB1511">
        <v>8.0392902609999997</v>
      </c>
      <c r="FC1511">
        <v>10.0985353</v>
      </c>
      <c r="FD1511">
        <v>29.74252937</v>
      </c>
      <c r="FE1511">
        <v>34.389607650000002</v>
      </c>
      <c r="FF1511">
        <v>7.258604235</v>
      </c>
      <c r="FG1511">
        <v>8.0665401679999995</v>
      </c>
      <c r="FH1511">
        <v>1.6844561920000001</v>
      </c>
      <c r="FI1511">
        <v>1.2282513770000001</v>
      </c>
      <c r="FJ1511">
        <v>27.792772230000001</v>
      </c>
      <c r="FK1511">
        <v>33.36256745</v>
      </c>
      <c r="FL1511">
        <v>11.42911709</v>
      </c>
      <c r="FM1511">
        <v>12.933545000000001</v>
      </c>
      <c r="FN1511">
        <v>0</v>
      </c>
      <c r="FO1511">
        <v>0</v>
      </c>
      <c r="FP1511">
        <v>1</v>
      </c>
      <c r="FQ1511">
        <v>1</v>
      </c>
      <c r="FR1511">
        <f>4/11</f>
        <v>0.36363636363636365</v>
      </c>
      <c r="FS1511" t="s">
        <v>45</v>
      </c>
      <c r="FT1511">
        <v>1</v>
      </c>
      <c r="FU1511">
        <v>1</v>
      </c>
      <c r="FV1511" t="s">
        <v>45</v>
      </c>
      <c r="FW1511">
        <v>0</v>
      </c>
      <c r="FX1511">
        <v>0</v>
      </c>
    </row>
    <row r="1512" spans="1:180" x14ac:dyDescent="0.3">
      <c r="A1512" s="7" t="s">
        <v>380</v>
      </c>
      <c r="B1512" s="7" t="s">
        <v>117</v>
      </c>
      <c r="C1512" t="s">
        <v>61</v>
      </c>
      <c r="D1512">
        <v>20</v>
      </c>
      <c r="E1512">
        <v>3</v>
      </c>
      <c r="F1512">
        <v>2.2599999999999998</v>
      </c>
      <c r="G1512">
        <v>1.659098154</v>
      </c>
      <c r="H1512">
        <v>0.60799999999999998</v>
      </c>
      <c r="I1512">
        <v>0.65859479899999995</v>
      </c>
      <c r="J1512">
        <v>1.3157274569999999</v>
      </c>
      <c r="K1512">
        <v>1.1711673380000001</v>
      </c>
      <c r="L1512">
        <v>0.50739470900000005</v>
      </c>
      <c r="M1512">
        <v>0.78310245199999995</v>
      </c>
      <c r="N1512">
        <v>17.737285119999999</v>
      </c>
      <c r="O1512">
        <v>21.79431159</v>
      </c>
      <c r="P1512">
        <v>1.135854111</v>
      </c>
      <c r="Q1512">
        <v>1.1810675310000001</v>
      </c>
      <c r="R1512">
        <v>2.138256905</v>
      </c>
      <c r="S1512">
        <v>1.6269194279999999</v>
      </c>
      <c r="T1512">
        <v>0.21052631599999999</v>
      </c>
      <c r="U1512">
        <v>0.31578947400000001</v>
      </c>
      <c r="V1512">
        <v>0.2</v>
      </c>
      <c r="W1512">
        <v>0.53333333299999997</v>
      </c>
      <c r="X1512">
        <v>0.37037037</v>
      </c>
      <c r="Y1512">
        <v>0.25925925900000002</v>
      </c>
      <c r="Z1512">
        <v>-31</v>
      </c>
      <c r="AA1512" s="5" t="s">
        <v>186</v>
      </c>
      <c r="AB1512">
        <v>-29</v>
      </c>
      <c r="AC1512">
        <v>-23</v>
      </c>
      <c r="AD1512" s="5" t="s">
        <v>186</v>
      </c>
      <c r="AE1512">
        <v>-19</v>
      </c>
      <c r="AF1512">
        <v>-24</v>
      </c>
      <c r="AG1512">
        <v>-18</v>
      </c>
      <c r="AH1512">
        <v>-24</v>
      </c>
      <c r="AI1512">
        <v>-18</v>
      </c>
      <c r="AJ1512">
        <v>-22</v>
      </c>
      <c r="AK1512">
        <v>-16</v>
      </c>
      <c r="AL1512">
        <v>-22</v>
      </c>
      <c r="AM1512">
        <v>-16</v>
      </c>
      <c r="AN1512">
        <v>-18</v>
      </c>
      <c r="AO1512">
        <v>-12</v>
      </c>
      <c r="AP1512">
        <v>-18</v>
      </c>
      <c r="AQ1512">
        <v>-12</v>
      </c>
      <c r="AR1512">
        <v>-14</v>
      </c>
      <c r="AS1512">
        <v>-8</v>
      </c>
      <c r="AT1512">
        <v>-10</v>
      </c>
      <c r="AU1512">
        <v>-4</v>
      </c>
      <c r="AV1512">
        <v>-9</v>
      </c>
      <c r="AW1512">
        <v>-3</v>
      </c>
      <c r="AX1512">
        <v>-8</v>
      </c>
      <c r="AY1512">
        <v>-2</v>
      </c>
      <c r="AZ1512">
        <v>-6</v>
      </c>
      <c r="BA1512">
        <v>0</v>
      </c>
      <c r="BB1512">
        <v>-6</v>
      </c>
      <c r="BC1512">
        <v>0</v>
      </c>
      <c r="BD1512">
        <v>-6</v>
      </c>
      <c r="BE1512">
        <v>0</v>
      </c>
      <c r="BF1512">
        <v>-2</v>
      </c>
      <c r="BG1512">
        <v>4</v>
      </c>
      <c r="BH1512">
        <v>-2</v>
      </c>
      <c r="BI1512">
        <v>4</v>
      </c>
      <c r="BJ1512">
        <v>-1</v>
      </c>
      <c r="BK1512">
        <v>5</v>
      </c>
      <c r="BL1512">
        <v>0</v>
      </c>
      <c r="BM1512">
        <v>6</v>
      </c>
      <c r="BN1512">
        <v>-2</v>
      </c>
      <c r="BO1512">
        <v>0</v>
      </c>
      <c r="BP1512">
        <v>-4</v>
      </c>
      <c r="BQ1512">
        <v>-2</v>
      </c>
      <c r="BR1512">
        <v>-2</v>
      </c>
      <c r="BS1512">
        <v>-2</v>
      </c>
      <c r="BT1512">
        <v>-1</v>
      </c>
      <c r="BU1512">
        <v>0</v>
      </c>
      <c r="BV1512">
        <v>0</v>
      </c>
      <c r="BW1512">
        <v>-2</v>
      </c>
      <c r="BX1512">
        <v>-2</v>
      </c>
      <c r="BY1512">
        <v>0</v>
      </c>
      <c r="BZ1512">
        <v>-4</v>
      </c>
      <c r="CA1512">
        <v>-6</v>
      </c>
      <c r="CB1512">
        <v>-3</v>
      </c>
      <c r="CC1512">
        <v>-1</v>
      </c>
      <c r="CD1512">
        <v>-1</v>
      </c>
      <c r="CE1512">
        <v>0</v>
      </c>
      <c r="CF1512">
        <v>-2</v>
      </c>
      <c r="CG1512">
        <v>0</v>
      </c>
      <c r="CH1512">
        <v>3</v>
      </c>
      <c r="CI1512">
        <v>-2</v>
      </c>
      <c r="CJ1512">
        <v>-1</v>
      </c>
      <c r="CK1512">
        <v>0</v>
      </c>
      <c r="CL1512">
        <v>-1</v>
      </c>
      <c r="CM1512">
        <v>2</v>
      </c>
      <c r="CN1512">
        <v>3</v>
      </c>
      <c r="CO1512">
        <v>1</v>
      </c>
      <c r="CP1512">
        <v>-3</v>
      </c>
      <c r="CQ1512">
        <v>0</v>
      </c>
      <c r="CR1512">
        <v>0</v>
      </c>
      <c r="CS1512">
        <v>-1</v>
      </c>
      <c r="CT1512">
        <v>-2</v>
      </c>
      <c r="CU1512">
        <v>1</v>
      </c>
      <c r="CV1512">
        <v>0</v>
      </c>
      <c r="CW1512">
        <v>-1</v>
      </c>
      <c r="CX1512">
        <v>1</v>
      </c>
      <c r="CY1512">
        <v>-1</v>
      </c>
      <c r="CZ1512">
        <v>0</v>
      </c>
      <c r="DA1512">
        <v>3</v>
      </c>
      <c r="DB1512">
        <v>-38</v>
      </c>
      <c r="DC1512">
        <v>-28</v>
      </c>
      <c r="DD1512">
        <v>-43</v>
      </c>
      <c r="DE1512">
        <v>-33</v>
      </c>
      <c r="DF1512">
        <v>-30</v>
      </c>
      <c r="DG1512">
        <v>-20</v>
      </c>
      <c r="DH1512">
        <v>-42</v>
      </c>
      <c r="DI1512">
        <v>-32</v>
      </c>
      <c r="DJ1512">
        <v>-40</v>
      </c>
      <c r="DK1512">
        <v>-30</v>
      </c>
      <c r="DL1512">
        <v>-27</v>
      </c>
      <c r="DM1512">
        <v>-17</v>
      </c>
      <c r="DN1512">
        <v>-43</v>
      </c>
      <c r="DO1512">
        <v>-33</v>
      </c>
      <c r="DP1512">
        <v>-24</v>
      </c>
      <c r="DQ1512">
        <v>-14</v>
      </c>
      <c r="DR1512">
        <v>-28</v>
      </c>
      <c r="DS1512">
        <v>-18</v>
      </c>
      <c r="DT1512">
        <v>-22</v>
      </c>
      <c r="DU1512">
        <v>-12</v>
      </c>
      <c r="DV1512">
        <v>-8</v>
      </c>
      <c r="DW1512">
        <v>2</v>
      </c>
      <c r="DX1512">
        <v>-11</v>
      </c>
      <c r="DY1512">
        <v>-1</v>
      </c>
      <c r="DZ1512">
        <v>-12</v>
      </c>
      <c r="EA1512">
        <v>-2</v>
      </c>
      <c r="EB1512">
        <v>-11</v>
      </c>
      <c r="EC1512">
        <v>-1</v>
      </c>
      <c r="ED1512">
        <v>-10</v>
      </c>
      <c r="EE1512">
        <v>0</v>
      </c>
      <c r="EF1512">
        <v>-13</v>
      </c>
      <c r="EG1512">
        <v>-3</v>
      </c>
      <c r="EH1512">
        <v>-7</v>
      </c>
      <c r="EI1512">
        <v>3</v>
      </c>
      <c r="EJ1512">
        <v>-12</v>
      </c>
      <c r="EK1512">
        <v>-2</v>
      </c>
      <c r="EL1512">
        <v>1</v>
      </c>
      <c r="EM1512">
        <v>11</v>
      </c>
      <c r="EN1512">
        <v>0</v>
      </c>
      <c r="EO1512">
        <v>10</v>
      </c>
      <c r="EP1512">
        <v>135.01370009999999</v>
      </c>
      <c r="EQ1512">
        <v>148.36786190000001</v>
      </c>
      <c r="ER1512">
        <v>87.241777630000001</v>
      </c>
      <c r="ES1512">
        <v>88.550809770000001</v>
      </c>
      <c r="ET1512">
        <v>169.5913994</v>
      </c>
      <c r="EU1512">
        <v>154.3798956</v>
      </c>
      <c r="EV1512">
        <v>87.031321860000006</v>
      </c>
      <c r="EW1512">
        <v>84.987665460000002</v>
      </c>
      <c r="EX1512">
        <v>44.587611119999998</v>
      </c>
      <c r="EY1512">
        <v>48.863390780000003</v>
      </c>
      <c r="EZ1512">
        <v>65.059552589999996</v>
      </c>
      <c r="FA1512">
        <v>61.734775419999998</v>
      </c>
      <c r="FB1512">
        <v>5.7070166230000003</v>
      </c>
      <c r="FC1512">
        <v>7.805632664</v>
      </c>
      <c r="FD1512">
        <v>20.555130800000001</v>
      </c>
      <c r="FE1512">
        <v>26.765440659999999</v>
      </c>
      <c r="FF1512">
        <v>5.5723680800000004</v>
      </c>
      <c r="FG1512">
        <v>7.0115309400000001</v>
      </c>
      <c r="FH1512">
        <v>1.930157243</v>
      </c>
      <c r="FI1512">
        <v>2.275120657</v>
      </c>
      <c r="FJ1512">
        <v>35.90883204</v>
      </c>
      <c r="FK1512">
        <v>35.30724318</v>
      </c>
      <c r="FL1512">
        <v>9.2842960019999996</v>
      </c>
      <c r="FM1512">
        <v>10.041187839999999</v>
      </c>
      <c r="FN1512">
        <v>0</v>
      </c>
      <c r="FO1512">
        <v>0</v>
      </c>
      <c r="FP1512">
        <v>1</v>
      </c>
      <c r="FQ1512">
        <v>4</v>
      </c>
      <c r="FR1512">
        <f>1/14</f>
        <v>7.1428571428571425E-2</v>
      </c>
      <c r="FS1512">
        <v>2</v>
      </c>
      <c r="FT1512">
        <v>0</v>
      </c>
      <c r="FU1512">
        <v>3</v>
      </c>
      <c r="FV1512">
        <v>2</v>
      </c>
      <c r="FW1512">
        <v>0</v>
      </c>
      <c r="FX1512">
        <v>2</v>
      </c>
    </row>
    <row r="1513" spans="1:180" x14ac:dyDescent="0.3">
      <c r="A1513" s="7" t="s">
        <v>138</v>
      </c>
      <c r="B1513" s="7" t="s">
        <v>122</v>
      </c>
      <c r="C1513" t="s">
        <v>61</v>
      </c>
      <c r="D1513">
        <v>20</v>
      </c>
      <c r="E1513">
        <v>3</v>
      </c>
      <c r="F1513">
        <v>1.001456103</v>
      </c>
      <c r="G1513">
        <v>1.6470833330000001</v>
      </c>
      <c r="H1513">
        <v>0.71231966999999996</v>
      </c>
      <c r="I1513">
        <v>0.71808333300000005</v>
      </c>
      <c r="J1513">
        <v>1.7697397319999999</v>
      </c>
      <c r="K1513">
        <v>1.2691120870000001</v>
      </c>
      <c r="L1513">
        <v>0.95123604900000003</v>
      </c>
      <c r="M1513">
        <v>0.78311183200000001</v>
      </c>
      <c r="N1513">
        <v>16.58302368</v>
      </c>
      <c r="O1513">
        <v>21.166035399999998</v>
      </c>
      <c r="P1513">
        <v>1.7797640960000001</v>
      </c>
      <c r="Q1513">
        <v>1.2299164069999999</v>
      </c>
      <c r="R1513">
        <v>1.307936046</v>
      </c>
      <c r="S1513">
        <v>1.5478415480000001</v>
      </c>
      <c r="T1513">
        <v>0.62962963000000005</v>
      </c>
      <c r="U1513">
        <v>0.22807017500000001</v>
      </c>
      <c r="V1513">
        <v>0.6</v>
      </c>
      <c r="W1513">
        <v>6.6666666999999999E-2</v>
      </c>
      <c r="X1513">
        <v>0.592592593</v>
      </c>
      <c r="Y1513">
        <v>0.222222222</v>
      </c>
      <c r="Z1513">
        <v>-9</v>
      </c>
      <c r="AA1513" s="5" t="s">
        <v>203</v>
      </c>
      <c r="AB1513">
        <v>-7</v>
      </c>
      <c r="AC1513">
        <v>-28</v>
      </c>
      <c r="AD1513" s="5" t="s">
        <v>233</v>
      </c>
      <c r="AE1513">
        <v>-24</v>
      </c>
      <c r="AF1513">
        <v>-2</v>
      </c>
      <c r="AG1513">
        <v>-23</v>
      </c>
      <c r="AH1513">
        <v>-2</v>
      </c>
      <c r="AI1513">
        <v>-23</v>
      </c>
      <c r="AJ1513">
        <v>0</v>
      </c>
      <c r="AK1513">
        <v>-21</v>
      </c>
      <c r="AL1513">
        <v>0</v>
      </c>
      <c r="AM1513">
        <v>-21</v>
      </c>
      <c r="AN1513">
        <v>4</v>
      </c>
      <c r="AO1513">
        <v>-17</v>
      </c>
      <c r="AP1513">
        <v>4</v>
      </c>
      <c r="AQ1513">
        <v>-17</v>
      </c>
      <c r="AR1513">
        <v>8</v>
      </c>
      <c r="AS1513">
        <v>-13</v>
      </c>
      <c r="AT1513">
        <v>12</v>
      </c>
      <c r="AU1513">
        <v>-9</v>
      </c>
      <c r="AV1513">
        <v>13</v>
      </c>
      <c r="AW1513">
        <v>-8</v>
      </c>
      <c r="AX1513">
        <v>14</v>
      </c>
      <c r="AY1513">
        <v>-7</v>
      </c>
      <c r="AZ1513">
        <v>16</v>
      </c>
      <c r="BA1513">
        <v>-5</v>
      </c>
      <c r="BB1513">
        <v>16</v>
      </c>
      <c r="BC1513">
        <v>-5</v>
      </c>
      <c r="BD1513">
        <v>16</v>
      </c>
      <c r="BE1513">
        <v>-5</v>
      </c>
      <c r="BF1513">
        <v>20</v>
      </c>
      <c r="BG1513">
        <v>-1</v>
      </c>
      <c r="BH1513">
        <v>20</v>
      </c>
      <c r="BI1513">
        <v>-1</v>
      </c>
      <c r="BJ1513">
        <v>21</v>
      </c>
      <c r="BK1513">
        <v>0</v>
      </c>
      <c r="BL1513">
        <v>22</v>
      </c>
      <c r="BM1513">
        <v>1</v>
      </c>
      <c r="BN1513">
        <v>-2</v>
      </c>
      <c r="BO1513">
        <v>0</v>
      </c>
      <c r="BP1513">
        <v>-1</v>
      </c>
      <c r="BQ1513">
        <v>0</v>
      </c>
      <c r="BR1513">
        <v>4</v>
      </c>
      <c r="BS1513">
        <v>-3</v>
      </c>
      <c r="BT1513">
        <v>3</v>
      </c>
      <c r="BU1513">
        <v>-3</v>
      </c>
      <c r="BV1513">
        <v>0</v>
      </c>
      <c r="BW1513">
        <v>-4</v>
      </c>
      <c r="BX1513">
        <v>-2</v>
      </c>
      <c r="BY1513">
        <v>-2</v>
      </c>
      <c r="BZ1513">
        <v>0</v>
      </c>
      <c r="CA1513">
        <v>-2</v>
      </c>
      <c r="CB1513">
        <v>-2</v>
      </c>
      <c r="CC1513">
        <v>0</v>
      </c>
      <c r="CD1513">
        <v>-2</v>
      </c>
      <c r="CE1513">
        <v>1</v>
      </c>
      <c r="CF1513">
        <v>1</v>
      </c>
      <c r="CG1513">
        <v>-2</v>
      </c>
      <c r="CH1513">
        <v>1</v>
      </c>
      <c r="CI1513">
        <v>0</v>
      </c>
      <c r="CJ1513">
        <v>6</v>
      </c>
      <c r="CK1513">
        <v>0</v>
      </c>
      <c r="CL1513">
        <v>1</v>
      </c>
      <c r="CM1513">
        <v>-3</v>
      </c>
      <c r="CN1513">
        <v>-1</v>
      </c>
      <c r="CO1513">
        <v>0</v>
      </c>
      <c r="CP1513">
        <v>6</v>
      </c>
      <c r="CQ1513">
        <v>1</v>
      </c>
      <c r="CR1513">
        <v>1</v>
      </c>
      <c r="CS1513">
        <v>-1</v>
      </c>
      <c r="CT1513">
        <v>3</v>
      </c>
      <c r="CU1513">
        <v>0</v>
      </c>
      <c r="CV1513">
        <v>0</v>
      </c>
      <c r="CW1513">
        <v>-3</v>
      </c>
      <c r="CX1513">
        <v>2</v>
      </c>
      <c r="CY1513">
        <v>0</v>
      </c>
      <c r="CZ1513">
        <v>4</v>
      </c>
      <c r="DA1513">
        <v>-1</v>
      </c>
      <c r="DB1513">
        <v>5</v>
      </c>
      <c r="DC1513">
        <v>-39</v>
      </c>
      <c r="DD1513">
        <v>0</v>
      </c>
      <c r="DE1513">
        <v>-44</v>
      </c>
      <c r="DF1513">
        <v>13</v>
      </c>
      <c r="DG1513">
        <v>-31</v>
      </c>
      <c r="DH1513">
        <v>1</v>
      </c>
      <c r="DI1513">
        <v>-43</v>
      </c>
      <c r="DJ1513">
        <v>3</v>
      </c>
      <c r="DK1513">
        <v>-41</v>
      </c>
      <c r="DL1513">
        <v>16</v>
      </c>
      <c r="DM1513">
        <v>-28</v>
      </c>
      <c r="DN1513">
        <v>0</v>
      </c>
      <c r="DO1513">
        <v>-44</v>
      </c>
      <c r="DP1513">
        <v>19</v>
      </c>
      <c r="DQ1513">
        <v>-25</v>
      </c>
      <c r="DR1513">
        <v>15</v>
      </c>
      <c r="DS1513">
        <v>-29</v>
      </c>
      <c r="DT1513">
        <v>21</v>
      </c>
      <c r="DU1513">
        <v>-23</v>
      </c>
      <c r="DV1513">
        <v>35</v>
      </c>
      <c r="DW1513">
        <v>-9</v>
      </c>
      <c r="DX1513">
        <v>32</v>
      </c>
      <c r="DY1513">
        <v>-12</v>
      </c>
      <c r="DZ1513">
        <v>31</v>
      </c>
      <c r="EA1513">
        <v>-13</v>
      </c>
      <c r="EB1513">
        <v>32</v>
      </c>
      <c r="EC1513">
        <v>-12</v>
      </c>
      <c r="ED1513">
        <v>33</v>
      </c>
      <c r="EE1513">
        <v>-11</v>
      </c>
      <c r="EF1513">
        <v>30</v>
      </c>
      <c r="EG1513">
        <v>-14</v>
      </c>
      <c r="EH1513">
        <v>36</v>
      </c>
      <c r="EI1513">
        <v>-8</v>
      </c>
      <c r="EJ1513">
        <v>31</v>
      </c>
      <c r="EK1513">
        <v>-13</v>
      </c>
      <c r="EL1513">
        <v>44</v>
      </c>
      <c r="EM1513">
        <v>0</v>
      </c>
      <c r="EN1513">
        <v>43</v>
      </c>
      <c r="EO1513">
        <v>-1</v>
      </c>
      <c r="EP1513">
        <v>226.30215849999999</v>
      </c>
      <c r="EQ1513">
        <v>131.57997710000001</v>
      </c>
      <c r="ER1513">
        <v>91.624746680000001</v>
      </c>
      <c r="ES1513">
        <v>87.449451920000001</v>
      </c>
      <c r="ET1513">
        <v>205.01345029999999</v>
      </c>
      <c r="EU1513">
        <v>155.6456781</v>
      </c>
      <c r="EV1513">
        <v>89.997938199999993</v>
      </c>
      <c r="EW1513">
        <v>86.402937989999998</v>
      </c>
      <c r="EX1513">
        <v>56.839858200000002</v>
      </c>
      <c r="EY1513">
        <v>49.932144110000003</v>
      </c>
      <c r="EZ1513">
        <v>72.527482689999999</v>
      </c>
      <c r="FA1513">
        <v>64.722677320000003</v>
      </c>
      <c r="FB1513">
        <v>11.41852724</v>
      </c>
      <c r="FC1513">
        <v>7.5798520629999997</v>
      </c>
      <c r="FD1513">
        <v>38.115671679999998</v>
      </c>
      <c r="FE1513">
        <v>26.73238847</v>
      </c>
      <c r="FF1513">
        <v>10.13639669</v>
      </c>
      <c r="FG1513">
        <v>6.2416359659999996</v>
      </c>
      <c r="FH1513">
        <v>2.1089687559999999</v>
      </c>
      <c r="FI1513">
        <v>1.7714301290000001</v>
      </c>
      <c r="FJ1513">
        <v>34.123166150000003</v>
      </c>
      <c r="FK1513">
        <v>28.02151035</v>
      </c>
      <c r="FL1513">
        <v>17.828133470000001</v>
      </c>
      <c r="FM1513">
        <v>11.57457402</v>
      </c>
      <c r="FN1513">
        <v>0</v>
      </c>
      <c r="FO1513">
        <v>0</v>
      </c>
      <c r="FP1513">
        <v>2</v>
      </c>
      <c r="FQ1513">
        <v>0</v>
      </c>
      <c r="FR1513">
        <f>9/15</f>
        <v>0.6</v>
      </c>
      <c r="FS1513">
        <v>1</v>
      </c>
      <c r="FT1513">
        <v>2</v>
      </c>
      <c r="FU1513">
        <v>0</v>
      </c>
      <c r="FV1513">
        <v>1</v>
      </c>
      <c r="FW1513">
        <v>1</v>
      </c>
      <c r="FX1513">
        <v>0</v>
      </c>
    </row>
    <row r="1514" spans="1:180" x14ac:dyDescent="0.3">
      <c r="A1514" s="7" t="s">
        <v>128</v>
      </c>
      <c r="B1514" s="7" t="s">
        <v>126</v>
      </c>
      <c r="C1514" t="s">
        <v>61</v>
      </c>
      <c r="D1514">
        <v>20</v>
      </c>
      <c r="E1514">
        <v>3</v>
      </c>
      <c r="F1514">
        <v>1.4404685349999999</v>
      </c>
      <c r="G1514">
        <v>1.171690141</v>
      </c>
      <c r="H1514">
        <v>0.68853651800000004</v>
      </c>
      <c r="I1514">
        <v>0.75623943699999996</v>
      </c>
      <c r="J1514">
        <v>1.3899410889999999</v>
      </c>
      <c r="K1514">
        <v>1.379726137</v>
      </c>
      <c r="L1514">
        <v>1.2224755110000001</v>
      </c>
      <c r="M1514">
        <v>0.78249399200000003</v>
      </c>
      <c r="N1514">
        <v>20.052419270000001</v>
      </c>
      <c r="O1514">
        <v>17.15984255</v>
      </c>
      <c r="P1514">
        <v>2.0226529219999998</v>
      </c>
      <c r="Q1514">
        <v>1.3095223970000001</v>
      </c>
      <c r="R1514">
        <v>1.3463238399999999</v>
      </c>
      <c r="S1514">
        <v>1.3132779889999999</v>
      </c>
      <c r="T1514">
        <v>0.64912280700000002</v>
      </c>
      <c r="U1514">
        <v>0.52631578899999998</v>
      </c>
      <c r="V1514">
        <v>0.66666666699999999</v>
      </c>
      <c r="W1514">
        <v>0.66666666699999999</v>
      </c>
      <c r="X1514">
        <v>0.8</v>
      </c>
      <c r="Y1514">
        <v>0.48148148099999999</v>
      </c>
      <c r="Z1514">
        <v>-6</v>
      </c>
      <c r="AA1514" s="5" t="s">
        <v>214</v>
      </c>
      <c r="AB1514">
        <v>-4</v>
      </c>
      <c r="AC1514">
        <v>-11</v>
      </c>
      <c r="AD1514" s="5" t="s">
        <v>197</v>
      </c>
      <c r="AE1514">
        <v>-7</v>
      </c>
      <c r="AF1514">
        <v>1</v>
      </c>
      <c r="AG1514">
        <v>-6</v>
      </c>
      <c r="AH1514">
        <v>1</v>
      </c>
      <c r="AI1514">
        <v>-6</v>
      </c>
      <c r="AJ1514">
        <v>3</v>
      </c>
      <c r="AK1514">
        <v>-4</v>
      </c>
      <c r="AL1514">
        <v>3</v>
      </c>
      <c r="AM1514">
        <v>-4</v>
      </c>
      <c r="AN1514">
        <v>7</v>
      </c>
      <c r="AO1514">
        <v>0</v>
      </c>
      <c r="AP1514">
        <v>7</v>
      </c>
      <c r="AQ1514">
        <v>0</v>
      </c>
      <c r="AR1514">
        <v>11</v>
      </c>
      <c r="AS1514">
        <v>4</v>
      </c>
      <c r="AT1514">
        <v>15</v>
      </c>
      <c r="AU1514">
        <v>8</v>
      </c>
      <c r="AV1514">
        <v>16</v>
      </c>
      <c r="AW1514">
        <v>9</v>
      </c>
      <c r="AX1514">
        <v>17</v>
      </c>
      <c r="AY1514">
        <v>10</v>
      </c>
      <c r="AZ1514">
        <v>19</v>
      </c>
      <c r="BA1514">
        <v>12</v>
      </c>
      <c r="BB1514">
        <v>19</v>
      </c>
      <c r="BC1514">
        <v>12</v>
      </c>
      <c r="BD1514">
        <v>19</v>
      </c>
      <c r="BE1514">
        <v>12</v>
      </c>
      <c r="BF1514">
        <v>23</v>
      </c>
      <c r="BG1514">
        <v>16</v>
      </c>
      <c r="BH1514">
        <v>23</v>
      </c>
      <c r="BI1514">
        <v>16</v>
      </c>
      <c r="BJ1514">
        <v>24</v>
      </c>
      <c r="BK1514">
        <v>17</v>
      </c>
      <c r="BL1514">
        <v>25</v>
      </c>
      <c r="BM1514">
        <v>18</v>
      </c>
      <c r="BN1514">
        <v>0</v>
      </c>
      <c r="BO1514">
        <v>0</v>
      </c>
      <c r="BP1514">
        <v>0</v>
      </c>
      <c r="BQ1514">
        <v>-1</v>
      </c>
      <c r="BR1514">
        <v>0</v>
      </c>
      <c r="BS1514">
        <v>3</v>
      </c>
      <c r="BT1514">
        <v>-3</v>
      </c>
      <c r="BU1514">
        <v>2</v>
      </c>
      <c r="BV1514">
        <v>0</v>
      </c>
      <c r="BW1514">
        <v>0</v>
      </c>
      <c r="BX1514">
        <v>-3</v>
      </c>
      <c r="BY1514">
        <v>1</v>
      </c>
      <c r="BZ1514">
        <v>-4</v>
      </c>
      <c r="CA1514">
        <v>2</v>
      </c>
      <c r="CB1514">
        <v>0</v>
      </c>
      <c r="CC1514">
        <v>-2</v>
      </c>
      <c r="CD1514">
        <v>-3</v>
      </c>
      <c r="CE1514">
        <v>0</v>
      </c>
      <c r="CF1514">
        <v>1</v>
      </c>
      <c r="CG1514">
        <v>-1</v>
      </c>
      <c r="CH1514">
        <v>3</v>
      </c>
      <c r="CI1514">
        <v>2</v>
      </c>
      <c r="CJ1514">
        <v>2</v>
      </c>
      <c r="CK1514">
        <v>0</v>
      </c>
      <c r="CL1514">
        <v>4</v>
      </c>
      <c r="CM1514">
        <v>-1</v>
      </c>
      <c r="CN1514">
        <v>1</v>
      </c>
      <c r="CO1514">
        <v>1</v>
      </c>
      <c r="CP1514">
        <v>2</v>
      </c>
      <c r="CQ1514">
        <v>0</v>
      </c>
      <c r="CR1514">
        <v>1</v>
      </c>
      <c r="CS1514">
        <v>1</v>
      </c>
      <c r="CT1514">
        <v>1</v>
      </c>
      <c r="CU1514">
        <v>0</v>
      </c>
      <c r="CV1514">
        <v>2</v>
      </c>
      <c r="CW1514">
        <v>0</v>
      </c>
      <c r="CX1514">
        <v>3</v>
      </c>
      <c r="CY1514">
        <v>-1</v>
      </c>
      <c r="CZ1514">
        <v>2</v>
      </c>
      <c r="DA1514">
        <v>1</v>
      </c>
      <c r="DB1514">
        <v>-8</v>
      </c>
      <c r="DC1514">
        <v>-10</v>
      </c>
      <c r="DD1514">
        <v>-13</v>
      </c>
      <c r="DE1514">
        <v>-15</v>
      </c>
      <c r="DF1514">
        <v>0</v>
      </c>
      <c r="DG1514">
        <v>-2</v>
      </c>
      <c r="DH1514">
        <v>-12</v>
      </c>
      <c r="DI1514">
        <v>-14</v>
      </c>
      <c r="DJ1514">
        <v>-10</v>
      </c>
      <c r="DK1514">
        <v>-12</v>
      </c>
      <c r="DL1514">
        <v>3</v>
      </c>
      <c r="DM1514">
        <v>1</v>
      </c>
      <c r="DN1514">
        <v>-13</v>
      </c>
      <c r="DO1514">
        <v>-15</v>
      </c>
      <c r="DP1514">
        <v>6</v>
      </c>
      <c r="DQ1514">
        <v>4</v>
      </c>
      <c r="DR1514">
        <v>2</v>
      </c>
      <c r="DS1514">
        <v>0</v>
      </c>
      <c r="DT1514">
        <v>8</v>
      </c>
      <c r="DU1514">
        <v>6</v>
      </c>
      <c r="DV1514">
        <v>22</v>
      </c>
      <c r="DW1514">
        <v>20</v>
      </c>
      <c r="DX1514">
        <v>19</v>
      </c>
      <c r="DY1514">
        <v>17</v>
      </c>
      <c r="DZ1514">
        <v>18</v>
      </c>
      <c r="EA1514">
        <v>16</v>
      </c>
      <c r="EB1514">
        <v>19</v>
      </c>
      <c r="EC1514">
        <v>17</v>
      </c>
      <c r="ED1514">
        <v>20</v>
      </c>
      <c r="EE1514">
        <v>18</v>
      </c>
      <c r="EF1514">
        <v>17</v>
      </c>
      <c r="EG1514">
        <v>15</v>
      </c>
      <c r="EH1514">
        <v>23</v>
      </c>
      <c r="EI1514">
        <v>21</v>
      </c>
      <c r="EJ1514">
        <v>18</v>
      </c>
      <c r="EK1514">
        <v>16</v>
      </c>
      <c r="EL1514">
        <v>31</v>
      </c>
      <c r="EM1514">
        <v>29</v>
      </c>
      <c r="EN1514">
        <v>30</v>
      </c>
      <c r="EO1514">
        <v>28</v>
      </c>
      <c r="EP1514">
        <v>161.8741933</v>
      </c>
      <c r="EQ1514">
        <v>140.3461417</v>
      </c>
      <c r="ER1514">
        <v>89.415361200000007</v>
      </c>
      <c r="ES1514">
        <v>86.408060160000005</v>
      </c>
      <c r="ET1514">
        <v>208.60006100000001</v>
      </c>
      <c r="EU1514">
        <v>145.9712911</v>
      </c>
      <c r="EV1514">
        <v>90.843349979999999</v>
      </c>
      <c r="EW1514">
        <v>84.45891374</v>
      </c>
      <c r="EX1514">
        <v>57.785823309999998</v>
      </c>
      <c r="EY1514">
        <v>41.283456289999997</v>
      </c>
      <c r="EZ1514">
        <v>71.861906489999996</v>
      </c>
      <c r="FA1514">
        <v>61.914134509999997</v>
      </c>
      <c r="FB1514">
        <v>9.9060249720000009</v>
      </c>
      <c r="FC1514">
        <v>7.6758757739999997</v>
      </c>
      <c r="FD1514">
        <v>34.448039010000002</v>
      </c>
      <c r="FE1514">
        <v>23.817886529999999</v>
      </c>
      <c r="FF1514">
        <v>8.3237897089999997</v>
      </c>
      <c r="FG1514">
        <v>8.2201192320000001</v>
      </c>
      <c r="FH1514">
        <v>1.4557395399999999</v>
      </c>
      <c r="FI1514">
        <v>1.544002525</v>
      </c>
      <c r="FJ1514">
        <v>32.38992786</v>
      </c>
      <c r="FK1514">
        <v>34.129664929999997</v>
      </c>
      <c r="FL1514">
        <v>11.33932765</v>
      </c>
      <c r="FM1514">
        <v>11.067919030000001</v>
      </c>
      <c r="FN1514">
        <v>0</v>
      </c>
      <c r="FO1514">
        <v>0</v>
      </c>
      <c r="FP1514">
        <v>0</v>
      </c>
      <c r="FQ1514">
        <v>3</v>
      </c>
      <c r="FR1514">
        <f>12/15</f>
        <v>0.8</v>
      </c>
      <c r="FS1514">
        <v>1</v>
      </c>
      <c r="FT1514">
        <v>3</v>
      </c>
      <c r="FU1514">
        <v>1</v>
      </c>
      <c r="FV1514">
        <v>1</v>
      </c>
      <c r="FW1514">
        <v>3</v>
      </c>
      <c r="FX1514">
        <v>0</v>
      </c>
    </row>
    <row r="1515" spans="1:180" x14ac:dyDescent="0.3">
      <c r="A1515" s="7" t="s">
        <v>91</v>
      </c>
      <c r="B1515" s="7" t="s">
        <v>53</v>
      </c>
      <c r="C1515" t="s">
        <v>55</v>
      </c>
      <c r="D1515">
        <v>21</v>
      </c>
      <c r="E1515">
        <v>3</v>
      </c>
      <c r="F1515">
        <v>1.5284775020000001</v>
      </c>
      <c r="G1515">
        <v>1.4270847879999999</v>
      </c>
      <c r="H1515">
        <v>0.66016683799999998</v>
      </c>
      <c r="I1515">
        <v>0.67661198899999997</v>
      </c>
      <c r="J1515">
        <v>1.147765916</v>
      </c>
      <c r="K1515">
        <v>0.87779026100000002</v>
      </c>
      <c r="L1515">
        <v>0.98732128900000005</v>
      </c>
      <c r="M1515">
        <v>0.76571695799999995</v>
      </c>
      <c r="N1515">
        <v>16.612854989999999</v>
      </c>
      <c r="O1515">
        <v>14.465827239999999</v>
      </c>
      <c r="P1515">
        <v>1.3337331100000001</v>
      </c>
      <c r="Q1515">
        <v>1.1310060369999999</v>
      </c>
      <c r="R1515">
        <v>1.556162888</v>
      </c>
      <c r="S1515">
        <v>1.4314603749999999</v>
      </c>
      <c r="T1515">
        <v>0.45</v>
      </c>
      <c r="U1515">
        <v>0.31666666700000001</v>
      </c>
      <c r="V1515">
        <v>0.53333333299999997</v>
      </c>
      <c r="W1515">
        <v>0.4</v>
      </c>
      <c r="X1515">
        <v>0.51851851900000001</v>
      </c>
      <c r="Y1515">
        <v>0.233333333</v>
      </c>
      <c r="Z1515">
        <v>-20</v>
      </c>
      <c r="AA1515" s="5" t="s">
        <v>217</v>
      </c>
      <c r="AB1515">
        <v>-13</v>
      </c>
      <c r="AC1515">
        <v>-21</v>
      </c>
      <c r="AD1515" s="5" t="s">
        <v>215</v>
      </c>
      <c r="AE1515">
        <v>-18</v>
      </c>
      <c r="AF1515">
        <v>-9</v>
      </c>
      <c r="AG1515">
        <v>-17</v>
      </c>
      <c r="AH1515">
        <v>-7</v>
      </c>
      <c r="AI1515">
        <v>-15</v>
      </c>
      <c r="AJ1515">
        <v>-4</v>
      </c>
      <c r="AK1515">
        <v>-12</v>
      </c>
      <c r="AL1515">
        <v>-1</v>
      </c>
      <c r="AM1515">
        <v>-9</v>
      </c>
      <c r="AN1515">
        <v>0</v>
      </c>
      <c r="AO1515">
        <v>-8</v>
      </c>
      <c r="AP1515">
        <v>3</v>
      </c>
      <c r="AQ1515">
        <v>-5</v>
      </c>
      <c r="AR1515">
        <v>3</v>
      </c>
      <c r="AS1515">
        <v>-5</v>
      </c>
      <c r="AT1515">
        <v>3</v>
      </c>
      <c r="AU1515">
        <v>-5</v>
      </c>
      <c r="AV1515">
        <v>4</v>
      </c>
      <c r="AW1515">
        <v>-4</v>
      </c>
      <c r="AX1515">
        <v>4</v>
      </c>
      <c r="AY1515">
        <v>-4</v>
      </c>
      <c r="AZ1515">
        <v>7</v>
      </c>
      <c r="BA1515">
        <v>-1</v>
      </c>
      <c r="BB1515">
        <v>7</v>
      </c>
      <c r="BC1515">
        <v>-1</v>
      </c>
      <c r="BD1515">
        <v>7</v>
      </c>
      <c r="BE1515">
        <v>-1</v>
      </c>
      <c r="BF1515">
        <v>8</v>
      </c>
      <c r="BG1515">
        <v>0</v>
      </c>
      <c r="BH1515">
        <v>9</v>
      </c>
      <c r="BI1515">
        <v>1</v>
      </c>
      <c r="BJ1515">
        <v>10</v>
      </c>
      <c r="BK1515">
        <v>2</v>
      </c>
      <c r="BL1515">
        <v>14</v>
      </c>
      <c r="BM1515">
        <v>6</v>
      </c>
      <c r="BN1515">
        <v>-2</v>
      </c>
      <c r="BO1515">
        <v>-2</v>
      </c>
      <c r="BP1515">
        <v>-1</v>
      </c>
      <c r="BQ1515">
        <v>0</v>
      </c>
      <c r="BR1515">
        <v>-3</v>
      </c>
      <c r="BS1515">
        <v>-4</v>
      </c>
      <c r="BT1515">
        <v>0</v>
      </c>
      <c r="BU1515">
        <v>-1</v>
      </c>
      <c r="BV1515">
        <v>0</v>
      </c>
      <c r="BW1515">
        <v>-2</v>
      </c>
      <c r="BX1515">
        <v>-50</v>
      </c>
      <c r="BY1515">
        <v>0</v>
      </c>
      <c r="BZ1515">
        <v>-2</v>
      </c>
      <c r="CA1515">
        <v>-50</v>
      </c>
      <c r="CB1515">
        <v>0</v>
      </c>
      <c r="CC1515">
        <v>-2</v>
      </c>
      <c r="CD1515">
        <v>-4</v>
      </c>
      <c r="CE1515">
        <v>1</v>
      </c>
      <c r="CF1515">
        <v>1</v>
      </c>
      <c r="CG1515">
        <v>2</v>
      </c>
      <c r="CH1515">
        <v>1</v>
      </c>
      <c r="CI1515">
        <v>2</v>
      </c>
      <c r="CJ1515">
        <v>-1</v>
      </c>
      <c r="CK1515">
        <v>-2</v>
      </c>
      <c r="CL1515">
        <v>-3</v>
      </c>
      <c r="CM1515">
        <v>-1</v>
      </c>
      <c r="CN1515">
        <v>2</v>
      </c>
      <c r="CO1515">
        <v>0</v>
      </c>
      <c r="CP1515">
        <v>-2</v>
      </c>
      <c r="CQ1515">
        <v>0</v>
      </c>
      <c r="CR1515">
        <v>2</v>
      </c>
      <c r="CS1515">
        <v>-1</v>
      </c>
      <c r="CT1515">
        <v>2</v>
      </c>
      <c r="CU1515">
        <v>0</v>
      </c>
      <c r="CV1515">
        <v>1</v>
      </c>
      <c r="CW1515">
        <v>0</v>
      </c>
      <c r="CX1515">
        <v>2</v>
      </c>
      <c r="CY1515">
        <v>0</v>
      </c>
      <c r="CZ1515">
        <v>2</v>
      </c>
      <c r="DA1515">
        <v>0</v>
      </c>
      <c r="DB1515">
        <v>-36</v>
      </c>
      <c r="DC1515">
        <v>-38</v>
      </c>
      <c r="DD1515">
        <v>-26</v>
      </c>
      <c r="DE1515">
        <v>-28</v>
      </c>
      <c r="DF1515">
        <v>-30</v>
      </c>
      <c r="DG1515">
        <v>-32</v>
      </c>
      <c r="DH1515">
        <v>-18</v>
      </c>
      <c r="DI1515">
        <v>-20</v>
      </c>
      <c r="DJ1515">
        <v>-17</v>
      </c>
      <c r="DK1515">
        <v>-19</v>
      </c>
      <c r="DL1515">
        <v>-21</v>
      </c>
      <c r="DM1515">
        <v>-23</v>
      </c>
      <c r="DN1515">
        <v>2</v>
      </c>
      <c r="DO1515">
        <v>0</v>
      </c>
      <c r="DP1515">
        <v>0</v>
      </c>
      <c r="DQ1515">
        <v>-2</v>
      </c>
      <c r="DR1515">
        <v>-11</v>
      </c>
      <c r="DS1515">
        <v>-13</v>
      </c>
      <c r="DT1515">
        <v>-1</v>
      </c>
      <c r="DU1515">
        <v>-3</v>
      </c>
      <c r="DV1515">
        <v>2</v>
      </c>
      <c r="DW1515">
        <v>0</v>
      </c>
      <c r="DX1515">
        <v>-7</v>
      </c>
      <c r="DY1515">
        <v>-9</v>
      </c>
      <c r="DZ1515">
        <v>-2</v>
      </c>
      <c r="EA1515">
        <v>-4</v>
      </c>
      <c r="EB1515">
        <v>-5</v>
      </c>
      <c r="EC1515">
        <v>-7</v>
      </c>
      <c r="ED1515">
        <v>-4</v>
      </c>
      <c r="EE1515">
        <v>-6</v>
      </c>
      <c r="EF1515">
        <v>1</v>
      </c>
      <c r="EG1515">
        <v>-1</v>
      </c>
      <c r="EH1515">
        <v>2</v>
      </c>
      <c r="EI1515">
        <v>0</v>
      </c>
      <c r="EJ1515">
        <v>3</v>
      </c>
      <c r="EK1515">
        <v>1</v>
      </c>
      <c r="EL1515">
        <v>1</v>
      </c>
      <c r="EM1515">
        <v>-1</v>
      </c>
      <c r="EN1515">
        <v>7</v>
      </c>
      <c r="EO1515">
        <v>5</v>
      </c>
      <c r="EP1515">
        <v>178.84210709999999</v>
      </c>
      <c r="EQ1515">
        <v>104.7164296</v>
      </c>
      <c r="ER1515">
        <v>90.216694799999999</v>
      </c>
      <c r="ES1515">
        <v>81.394580160000004</v>
      </c>
      <c r="ET1515">
        <v>167.3112821</v>
      </c>
      <c r="EU1515">
        <v>109.0042437</v>
      </c>
      <c r="EV1515">
        <v>88.946430410000005</v>
      </c>
      <c r="EW1515">
        <v>76.686346259999993</v>
      </c>
      <c r="EX1515">
        <v>53.96679117</v>
      </c>
      <c r="EY1515">
        <v>39.286774680000001</v>
      </c>
      <c r="EZ1515">
        <v>69.812140409999998</v>
      </c>
      <c r="FA1515">
        <v>53.701035019999999</v>
      </c>
      <c r="FB1515">
        <v>10.64738457</v>
      </c>
      <c r="FC1515">
        <v>7.4299306170000001</v>
      </c>
      <c r="FD1515">
        <v>25.07920116</v>
      </c>
      <c r="FE1515">
        <v>22.728217000000001</v>
      </c>
      <c r="FF1515">
        <v>10.30657034</v>
      </c>
      <c r="FG1515">
        <v>6.8718493699999996</v>
      </c>
      <c r="FH1515">
        <v>3.256747335</v>
      </c>
      <c r="FI1515">
        <v>2.471802077</v>
      </c>
      <c r="FJ1515">
        <v>30.77496124</v>
      </c>
      <c r="FK1515">
        <v>33.233270580000003</v>
      </c>
      <c r="FL1515">
        <v>10.273223489999999</v>
      </c>
      <c r="FM1515">
        <v>10.17838132</v>
      </c>
      <c r="FN1515">
        <v>0</v>
      </c>
      <c r="FO1515">
        <v>0</v>
      </c>
      <c r="FP1515">
        <v>2</v>
      </c>
      <c r="FQ1515">
        <v>0</v>
      </c>
      <c r="FR1515">
        <f>13/14</f>
        <v>0.9285714285714286</v>
      </c>
      <c r="FS1515">
        <v>1</v>
      </c>
      <c r="FT1515">
        <v>1</v>
      </c>
      <c r="FU1515">
        <v>0</v>
      </c>
      <c r="FV1515" t="s">
        <v>45</v>
      </c>
      <c r="FW1515">
        <v>0</v>
      </c>
      <c r="FX1515">
        <v>0</v>
      </c>
    </row>
    <row r="1516" spans="1:180" x14ac:dyDescent="0.3">
      <c r="A1516" s="7" t="s">
        <v>41</v>
      </c>
      <c r="B1516" s="7" t="s">
        <v>384</v>
      </c>
      <c r="C1516" t="s">
        <v>26</v>
      </c>
      <c r="D1516">
        <v>22</v>
      </c>
      <c r="E1516">
        <v>3</v>
      </c>
      <c r="F1516">
        <v>1.664050633</v>
      </c>
      <c r="G1516">
        <v>2.4</v>
      </c>
      <c r="H1516">
        <v>0.67826582300000005</v>
      </c>
      <c r="I1516">
        <v>0.64800000000000002</v>
      </c>
      <c r="J1516">
        <v>1.2498167499999999</v>
      </c>
      <c r="K1516">
        <v>1.1360806160000001</v>
      </c>
      <c r="L1516">
        <v>0.61172773899999999</v>
      </c>
      <c r="M1516">
        <v>0.68593933799999995</v>
      </c>
      <c r="N1516">
        <v>19.39301845</v>
      </c>
      <c r="O1516">
        <v>16.975954229999999</v>
      </c>
      <c r="P1516">
        <v>0.98242928799999996</v>
      </c>
      <c r="Q1516">
        <v>0.93388475599999998</v>
      </c>
      <c r="R1516">
        <v>1.2173190899999999</v>
      </c>
      <c r="S1516">
        <v>2.136822402</v>
      </c>
      <c r="T1516">
        <v>0.126984127</v>
      </c>
      <c r="U1516">
        <v>0.19047618999999999</v>
      </c>
      <c r="V1516">
        <v>0.4</v>
      </c>
      <c r="W1516">
        <v>0.26666666700000002</v>
      </c>
      <c r="X1516">
        <v>0.133333333</v>
      </c>
      <c r="Y1516">
        <v>0.2</v>
      </c>
      <c r="Z1516">
        <v>-36</v>
      </c>
      <c r="AA1516" s="5" t="s">
        <v>229</v>
      </c>
      <c r="AB1516">
        <v>-33</v>
      </c>
      <c r="AC1516">
        <v>-29</v>
      </c>
      <c r="AD1516" s="5" t="s">
        <v>229</v>
      </c>
      <c r="AE1516">
        <v>-28</v>
      </c>
      <c r="AF1516">
        <v>-31</v>
      </c>
      <c r="AG1516">
        <v>-27</v>
      </c>
      <c r="AH1516">
        <v>-27</v>
      </c>
      <c r="AI1516">
        <v>-23</v>
      </c>
      <c r="AJ1516">
        <v>-25</v>
      </c>
      <c r="AK1516">
        <v>-21</v>
      </c>
      <c r="AL1516">
        <v>-25</v>
      </c>
      <c r="AM1516">
        <v>-21</v>
      </c>
      <c r="AN1516">
        <v>-25</v>
      </c>
      <c r="AO1516">
        <v>-21</v>
      </c>
      <c r="AP1516">
        <v>-24</v>
      </c>
      <c r="AQ1516">
        <v>-20</v>
      </c>
      <c r="AR1516">
        <v>-23</v>
      </c>
      <c r="AS1516">
        <v>-19</v>
      </c>
      <c r="AT1516">
        <v>-21</v>
      </c>
      <c r="AU1516">
        <v>-17</v>
      </c>
      <c r="AV1516">
        <v>-21</v>
      </c>
      <c r="AW1516">
        <v>-17</v>
      </c>
      <c r="AX1516">
        <v>-18</v>
      </c>
      <c r="AY1516">
        <v>-14</v>
      </c>
      <c r="AZ1516">
        <v>-15</v>
      </c>
      <c r="BA1516">
        <v>-11</v>
      </c>
      <c r="BB1516">
        <v>-14</v>
      </c>
      <c r="BC1516">
        <v>-10</v>
      </c>
      <c r="BD1516">
        <v>-14</v>
      </c>
      <c r="BE1516">
        <v>-10</v>
      </c>
      <c r="BF1516">
        <v>-13</v>
      </c>
      <c r="BG1516">
        <v>-9</v>
      </c>
      <c r="BH1516">
        <v>-6</v>
      </c>
      <c r="BI1516">
        <v>-2</v>
      </c>
      <c r="BJ1516">
        <v>-4</v>
      </c>
      <c r="BK1516">
        <v>0</v>
      </c>
      <c r="BL1516">
        <v>0</v>
      </c>
      <c r="BM1516">
        <v>4</v>
      </c>
      <c r="BN1516">
        <v>-50</v>
      </c>
      <c r="BO1516">
        <v>-50</v>
      </c>
      <c r="BP1516">
        <v>-50</v>
      </c>
      <c r="BQ1516">
        <v>-1</v>
      </c>
      <c r="BR1516">
        <v>-1</v>
      </c>
      <c r="BS1516">
        <v>0</v>
      </c>
      <c r="BT1516">
        <v>-1</v>
      </c>
      <c r="BU1516">
        <v>-3</v>
      </c>
      <c r="BV1516">
        <v>-1</v>
      </c>
      <c r="BW1516">
        <v>-1</v>
      </c>
      <c r="BX1516">
        <v>-2</v>
      </c>
      <c r="BY1516">
        <v>-1</v>
      </c>
      <c r="BZ1516">
        <v>-3</v>
      </c>
      <c r="CA1516">
        <v>0</v>
      </c>
      <c r="CB1516">
        <v>-1</v>
      </c>
      <c r="CC1516">
        <v>-3</v>
      </c>
      <c r="CD1516">
        <v>-1</v>
      </c>
      <c r="CE1516">
        <v>-3</v>
      </c>
      <c r="CF1516">
        <v>-1</v>
      </c>
      <c r="CG1516">
        <v>-4</v>
      </c>
      <c r="CH1516">
        <v>-3</v>
      </c>
      <c r="CI1516">
        <v>-2</v>
      </c>
      <c r="CJ1516">
        <v>-1</v>
      </c>
      <c r="CK1516">
        <v>-5</v>
      </c>
      <c r="CL1516">
        <v>-2</v>
      </c>
      <c r="CM1516">
        <v>-4</v>
      </c>
      <c r="CN1516">
        <v>-2</v>
      </c>
      <c r="CO1516">
        <v>1</v>
      </c>
      <c r="CP1516">
        <v>1</v>
      </c>
      <c r="CQ1516">
        <v>-1</v>
      </c>
      <c r="CR1516">
        <v>-1</v>
      </c>
      <c r="CS1516">
        <v>0</v>
      </c>
      <c r="CT1516">
        <v>0</v>
      </c>
      <c r="CU1516">
        <v>0</v>
      </c>
      <c r="CV1516">
        <v>0</v>
      </c>
      <c r="CW1516">
        <v>-50</v>
      </c>
      <c r="CX1516">
        <v>-1</v>
      </c>
      <c r="CY1516">
        <v>0</v>
      </c>
      <c r="CZ1516">
        <v>0</v>
      </c>
      <c r="DA1516">
        <v>1</v>
      </c>
      <c r="DB1516">
        <v>-46</v>
      </c>
      <c r="DC1516">
        <v>-57</v>
      </c>
      <c r="DD1516">
        <v>-32</v>
      </c>
      <c r="DE1516">
        <v>-43</v>
      </c>
      <c r="DF1516">
        <v>-41</v>
      </c>
      <c r="DG1516">
        <v>-52</v>
      </c>
      <c r="DH1516">
        <v>-34</v>
      </c>
      <c r="DI1516">
        <v>-45</v>
      </c>
      <c r="DJ1516">
        <v>-26</v>
      </c>
      <c r="DK1516">
        <v>-37</v>
      </c>
      <c r="DL1516">
        <v>-35</v>
      </c>
      <c r="DM1516">
        <v>-46</v>
      </c>
      <c r="DN1516">
        <v>-34</v>
      </c>
      <c r="DO1516">
        <v>-45</v>
      </c>
      <c r="DP1516">
        <v>-27</v>
      </c>
      <c r="DQ1516">
        <v>-38</v>
      </c>
      <c r="DR1516">
        <v>-35</v>
      </c>
      <c r="DS1516">
        <v>-46</v>
      </c>
      <c r="DT1516">
        <v>-28</v>
      </c>
      <c r="DU1516">
        <v>-39</v>
      </c>
      <c r="DV1516">
        <v>-24</v>
      </c>
      <c r="DW1516">
        <v>-35</v>
      </c>
      <c r="DX1516">
        <v>-21</v>
      </c>
      <c r="DY1516">
        <v>-32</v>
      </c>
      <c r="DZ1516">
        <v>-11</v>
      </c>
      <c r="EA1516">
        <v>-22</v>
      </c>
      <c r="EB1516">
        <v>-13</v>
      </c>
      <c r="EC1516">
        <v>-24</v>
      </c>
      <c r="ED1516">
        <v>-9</v>
      </c>
      <c r="EE1516">
        <v>-20</v>
      </c>
      <c r="EF1516">
        <v>-9</v>
      </c>
      <c r="EG1516">
        <v>-20</v>
      </c>
      <c r="EH1516">
        <v>-16</v>
      </c>
      <c r="EI1516">
        <v>-27</v>
      </c>
      <c r="EJ1516">
        <v>-10</v>
      </c>
      <c r="EK1516">
        <v>-21</v>
      </c>
      <c r="EL1516">
        <v>11</v>
      </c>
      <c r="EM1516">
        <v>0</v>
      </c>
      <c r="EN1516">
        <v>0</v>
      </c>
      <c r="EO1516">
        <v>-11</v>
      </c>
      <c r="EP1516">
        <v>130.23214830000001</v>
      </c>
      <c r="EQ1516">
        <v>112.91069400000001</v>
      </c>
      <c r="ER1516">
        <v>85.969678950000002</v>
      </c>
      <c r="ES1516">
        <v>84.388879220000007</v>
      </c>
      <c r="ET1516">
        <v>117.02430699999999</v>
      </c>
      <c r="EU1516">
        <v>101.4144417</v>
      </c>
      <c r="EV1516">
        <v>81.572527600000001</v>
      </c>
      <c r="EW1516">
        <v>77.667334420000003</v>
      </c>
      <c r="EX1516">
        <v>41.562953200000003</v>
      </c>
      <c r="EY1516">
        <v>32.759315579999999</v>
      </c>
      <c r="EZ1516">
        <v>56.753033139999999</v>
      </c>
      <c r="FA1516">
        <v>49.721330000000002</v>
      </c>
      <c r="FB1516">
        <v>7.3629275329999997</v>
      </c>
      <c r="FC1516">
        <v>7.8840456379999999</v>
      </c>
      <c r="FD1516">
        <v>24.976778280000001</v>
      </c>
      <c r="FE1516">
        <v>20.515986699999999</v>
      </c>
      <c r="FF1516">
        <v>7.2752412460000002</v>
      </c>
      <c r="FG1516">
        <v>5.8035396050000001</v>
      </c>
      <c r="FH1516">
        <v>1.903463312</v>
      </c>
      <c r="FI1516">
        <v>2.2344131119999999</v>
      </c>
      <c r="FJ1516">
        <v>35.693660229999999</v>
      </c>
      <c r="FK1516">
        <v>36.514911570000002</v>
      </c>
      <c r="FL1516">
        <v>9.6912238619999993</v>
      </c>
      <c r="FM1516">
        <v>9.1849413220000002</v>
      </c>
      <c r="FN1516">
        <v>0</v>
      </c>
      <c r="FO1516">
        <v>1</v>
      </c>
      <c r="FP1516">
        <v>0</v>
      </c>
      <c r="FQ1516">
        <v>1</v>
      </c>
      <c r="FR1516">
        <f>4/14</f>
        <v>0.2857142857142857</v>
      </c>
      <c r="FS1516">
        <v>1</v>
      </c>
      <c r="FT1516">
        <v>2</v>
      </c>
      <c r="FU1516">
        <v>1</v>
      </c>
      <c r="FV1516">
        <v>2</v>
      </c>
      <c r="FW1516">
        <v>0</v>
      </c>
      <c r="FX1516">
        <v>1</v>
      </c>
    </row>
    <row r="1517" spans="1:180" x14ac:dyDescent="0.3">
      <c r="A1517" s="7" t="s">
        <v>48</v>
      </c>
      <c r="B1517" s="7" t="s">
        <v>44</v>
      </c>
      <c r="C1517" t="s">
        <v>26</v>
      </c>
      <c r="D1517">
        <v>22</v>
      </c>
      <c r="E1517">
        <v>3</v>
      </c>
      <c r="F1517">
        <v>1.14975</v>
      </c>
      <c r="G1517">
        <v>1.2182874480000001</v>
      </c>
      <c r="H1517">
        <v>0.66344999999999998</v>
      </c>
      <c r="I1517">
        <v>0.75659729399999998</v>
      </c>
      <c r="J1517">
        <v>1.3084839100000001</v>
      </c>
      <c r="K1517">
        <v>1.2149481529999999</v>
      </c>
      <c r="L1517">
        <v>0.88825218900000003</v>
      </c>
      <c r="M1517">
        <v>0.92619720500000002</v>
      </c>
      <c r="N1517">
        <v>17.78833346</v>
      </c>
      <c r="O1517">
        <v>17.199711539999999</v>
      </c>
      <c r="P1517">
        <v>1.2216178179999999</v>
      </c>
      <c r="Q1517">
        <v>1.401406237</v>
      </c>
      <c r="R1517">
        <v>1.154282389</v>
      </c>
      <c r="S1517">
        <v>0.99098417699999997</v>
      </c>
      <c r="T1517">
        <v>0.36507936499999999</v>
      </c>
      <c r="U1517">
        <v>0.49206349199999999</v>
      </c>
      <c r="V1517">
        <v>0.133333333</v>
      </c>
      <c r="W1517">
        <v>0.73333333300000003</v>
      </c>
      <c r="X1517">
        <v>0.4</v>
      </c>
      <c r="Y1517">
        <v>0.53333333299999997</v>
      </c>
      <c r="Z1517">
        <v>-21</v>
      </c>
      <c r="AA1517" s="5" t="s">
        <v>214</v>
      </c>
      <c r="AB1517">
        <v>-18</v>
      </c>
      <c r="AC1517">
        <v>-10</v>
      </c>
      <c r="AD1517" s="5" t="s">
        <v>220</v>
      </c>
      <c r="AE1517">
        <v>-9</v>
      </c>
      <c r="AF1517">
        <v>-16</v>
      </c>
      <c r="AG1517">
        <v>-8</v>
      </c>
      <c r="AH1517">
        <v>-12</v>
      </c>
      <c r="AI1517">
        <v>-4</v>
      </c>
      <c r="AJ1517">
        <v>-10</v>
      </c>
      <c r="AK1517">
        <v>-2</v>
      </c>
      <c r="AL1517">
        <v>-10</v>
      </c>
      <c r="AM1517">
        <v>-2</v>
      </c>
      <c r="AN1517">
        <v>-10</v>
      </c>
      <c r="AO1517">
        <v>-2</v>
      </c>
      <c r="AP1517">
        <v>-9</v>
      </c>
      <c r="AQ1517">
        <v>-1</v>
      </c>
      <c r="AR1517">
        <v>-8</v>
      </c>
      <c r="AS1517">
        <v>0</v>
      </c>
      <c r="AT1517">
        <v>-6</v>
      </c>
      <c r="AU1517">
        <v>2</v>
      </c>
      <c r="AV1517">
        <v>-6</v>
      </c>
      <c r="AW1517">
        <v>2</v>
      </c>
      <c r="AX1517">
        <v>-3</v>
      </c>
      <c r="AY1517">
        <v>5</v>
      </c>
      <c r="AZ1517">
        <v>0</v>
      </c>
      <c r="BA1517">
        <v>8</v>
      </c>
      <c r="BB1517">
        <v>1</v>
      </c>
      <c r="BC1517">
        <v>9</v>
      </c>
      <c r="BD1517">
        <v>1</v>
      </c>
      <c r="BE1517">
        <v>9</v>
      </c>
      <c r="BF1517">
        <v>2</v>
      </c>
      <c r="BG1517">
        <v>10</v>
      </c>
      <c r="BH1517">
        <v>9</v>
      </c>
      <c r="BI1517">
        <v>17</v>
      </c>
      <c r="BJ1517">
        <v>11</v>
      </c>
      <c r="BK1517">
        <v>19</v>
      </c>
      <c r="BL1517">
        <v>15</v>
      </c>
      <c r="BM1517">
        <v>23</v>
      </c>
      <c r="BN1517">
        <v>-2</v>
      </c>
      <c r="BO1517">
        <v>-1</v>
      </c>
      <c r="BP1517">
        <v>-1</v>
      </c>
      <c r="BQ1517">
        <v>50</v>
      </c>
      <c r="BR1517">
        <v>-4</v>
      </c>
      <c r="BS1517">
        <v>-2</v>
      </c>
      <c r="BT1517">
        <v>-1</v>
      </c>
      <c r="BU1517">
        <v>-1</v>
      </c>
      <c r="BV1517">
        <v>-4</v>
      </c>
      <c r="BW1517">
        <v>1</v>
      </c>
      <c r="BX1517">
        <v>0</v>
      </c>
      <c r="BY1517">
        <v>-2</v>
      </c>
      <c r="BZ1517">
        <v>50</v>
      </c>
      <c r="CA1517">
        <v>2</v>
      </c>
      <c r="CB1517">
        <v>-1</v>
      </c>
      <c r="CC1517">
        <v>-1</v>
      </c>
      <c r="CD1517">
        <v>-1</v>
      </c>
      <c r="CE1517">
        <v>-3</v>
      </c>
      <c r="CF1517">
        <v>1</v>
      </c>
      <c r="CG1517">
        <v>0</v>
      </c>
      <c r="CH1517">
        <v>0</v>
      </c>
      <c r="CI1517">
        <v>50</v>
      </c>
      <c r="CJ1517">
        <v>1</v>
      </c>
      <c r="CK1517">
        <v>0</v>
      </c>
      <c r="CL1517">
        <v>50</v>
      </c>
      <c r="CM1517">
        <v>0</v>
      </c>
      <c r="CN1517">
        <v>0</v>
      </c>
      <c r="CO1517">
        <v>-1</v>
      </c>
      <c r="CP1517">
        <v>0</v>
      </c>
      <c r="CQ1517">
        <v>3</v>
      </c>
      <c r="CR1517">
        <v>-1</v>
      </c>
      <c r="CS1517">
        <v>-1</v>
      </c>
      <c r="CT1517">
        <v>0</v>
      </c>
      <c r="CU1517">
        <v>1</v>
      </c>
      <c r="CV1517">
        <v>1</v>
      </c>
      <c r="CW1517">
        <v>3</v>
      </c>
      <c r="CX1517">
        <v>-1</v>
      </c>
      <c r="CY1517">
        <v>4</v>
      </c>
      <c r="CZ1517">
        <v>2</v>
      </c>
      <c r="DA1517">
        <v>1</v>
      </c>
      <c r="DB1517">
        <v>-33</v>
      </c>
      <c r="DC1517">
        <v>-18</v>
      </c>
      <c r="DD1517">
        <v>-19</v>
      </c>
      <c r="DE1517">
        <v>-4</v>
      </c>
      <c r="DF1517">
        <v>-28</v>
      </c>
      <c r="DG1517">
        <v>-13</v>
      </c>
      <c r="DH1517">
        <v>-21</v>
      </c>
      <c r="DI1517">
        <v>-6</v>
      </c>
      <c r="DJ1517">
        <v>-13</v>
      </c>
      <c r="DK1517">
        <v>2</v>
      </c>
      <c r="DL1517">
        <v>-22</v>
      </c>
      <c r="DM1517">
        <v>-7</v>
      </c>
      <c r="DN1517">
        <v>-21</v>
      </c>
      <c r="DO1517">
        <v>-6</v>
      </c>
      <c r="DP1517">
        <v>-14</v>
      </c>
      <c r="DQ1517">
        <v>1</v>
      </c>
      <c r="DR1517">
        <v>-22</v>
      </c>
      <c r="DS1517">
        <v>-7</v>
      </c>
      <c r="DT1517">
        <v>-15</v>
      </c>
      <c r="DU1517">
        <v>0</v>
      </c>
      <c r="DV1517">
        <v>-11</v>
      </c>
      <c r="DW1517">
        <v>4</v>
      </c>
      <c r="DX1517">
        <v>-8</v>
      </c>
      <c r="DY1517">
        <v>7</v>
      </c>
      <c r="DZ1517">
        <v>2</v>
      </c>
      <c r="EA1517">
        <v>17</v>
      </c>
      <c r="EB1517">
        <v>0</v>
      </c>
      <c r="EC1517">
        <v>15</v>
      </c>
      <c r="ED1517">
        <v>4</v>
      </c>
      <c r="EE1517">
        <v>19</v>
      </c>
      <c r="EF1517">
        <v>4</v>
      </c>
      <c r="EG1517">
        <v>19</v>
      </c>
      <c r="EH1517">
        <v>-3</v>
      </c>
      <c r="EI1517">
        <v>12</v>
      </c>
      <c r="EJ1517">
        <v>3</v>
      </c>
      <c r="EK1517">
        <v>18</v>
      </c>
      <c r="EL1517">
        <v>24</v>
      </c>
      <c r="EM1517">
        <v>39</v>
      </c>
      <c r="EN1517">
        <v>13</v>
      </c>
      <c r="EO1517">
        <v>28</v>
      </c>
      <c r="EP1517">
        <v>145.30228550000001</v>
      </c>
      <c r="EQ1517">
        <v>164.85941489999999</v>
      </c>
      <c r="ER1517">
        <v>88.183722290000006</v>
      </c>
      <c r="ES1517">
        <v>88.566781039999995</v>
      </c>
      <c r="ET1517">
        <v>156.40862319999999</v>
      </c>
      <c r="EU1517">
        <v>183.781069</v>
      </c>
      <c r="EV1517">
        <v>85.847150439999993</v>
      </c>
      <c r="EW1517">
        <v>88.278244110000003</v>
      </c>
      <c r="EX1517">
        <v>58.104721529999999</v>
      </c>
      <c r="EY1517">
        <v>56.61275491</v>
      </c>
      <c r="EZ1517">
        <v>67.730717729999995</v>
      </c>
      <c r="FA1517">
        <v>66.497522470000007</v>
      </c>
      <c r="FB1517">
        <v>9.3245005590000005</v>
      </c>
      <c r="FC1517">
        <v>7.6670844550000004</v>
      </c>
      <c r="FD1517">
        <v>27.85063087</v>
      </c>
      <c r="FE1517">
        <v>32.010494190000003</v>
      </c>
      <c r="FF1517">
        <v>6.596547953</v>
      </c>
      <c r="FG1517">
        <v>8.5255822089999995</v>
      </c>
      <c r="FH1517">
        <v>2.3660221039999998</v>
      </c>
      <c r="FI1517">
        <v>2.0790180939999998</v>
      </c>
      <c r="FJ1517">
        <v>33.374445270000002</v>
      </c>
      <c r="FK1517">
        <v>34.229919449999997</v>
      </c>
      <c r="FL1517">
        <v>11.52775535</v>
      </c>
      <c r="FM1517">
        <v>11.417963759999999</v>
      </c>
      <c r="FN1517">
        <v>0</v>
      </c>
      <c r="FO1517">
        <v>0</v>
      </c>
      <c r="FP1517">
        <v>2</v>
      </c>
      <c r="FQ1517">
        <v>1</v>
      </c>
      <c r="FR1517">
        <f>8/13</f>
        <v>0.61538461538461542</v>
      </c>
      <c r="FS1517">
        <v>1</v>
      </c>
      <c r="FT1517">
        <v>2</v>
      </c>
      <c r="FU1517">
        <v>1</v>
      </c>
      <c r="FV1517" t="s">
        <v>45</v>
      </c>
      <c r="FW1517">
        <v>1</v>
      </c>
      <c r="FX1517">
        <v>1</v>
      </c>
    </row>
    <row r="1518" spans="1:180" x14ac:dyDescent="0.3">
      <c r="A1518" s="7" t="s">
        <v>31</v>
      </c>
      <c r="B1518" s="7" t="s">
        <v>38</v>
      </c>
      <c r="C1518" t="s">
        <v>26</v>
      </c>
      <c r="D1518">
        <v>22</v>
      </c>
      <c r="E1518">
        <v>3</v>
      </c>
      <c r="F1518">
        <v>1.036333333</v>
      </c>
      <c r="G1518">
        <v>1.270151515</v>
      </c>
      <c r="H1518">
        <v>0.71601999999999999</v>
      </c>
      <c r="I1518">
        <v>0.69157575800000004</v>
      </c>
      <c r="J1518">
        <v>2.4302643129999999</v>
      </c>
      <c r="K1518">
        <v>1.549110483</v>
      </c>
      <c r="L1518">
        <v>1.173073915</v>
      </c>
      <c r="M1518">
        <v>0.81048824100000005</v>
      </c>
      <c r="N1518">
        <v>19.208692289999998</v>
      </c>
      <c r="O1518">
        <v>18.027431079999999</v>
      </c>
      <c r="P1518">
        <v>1.8376970370000001</v>
      </c>
      <c r="Q1518">
        <v>1.305751551</v>
      </c>
      <c r="R1518">
        <v>1.0154207749999999</v>
      </c>
      <c r="S1518">
        <v>1.373413773</v>
      </c>
      <c r="T1518">
        <v>0.65079365099999997</v>
      </c>
      <c r="U1518">
        <v>0.48333333299999998</v>
      </c>
      <c r="V1518">
        <v>0.53333333299999997</v>
      </c>
      <c r="W1518">
        <v>0.26666666700000002</v>
      </c>
      <c r="X1518">
        <v>0.46666666699999998</v>
      </c>
      <c r="Y1518">
        <v>0.48148148099999999</v>
      </c>
      <c r="Z1518">
        <v>-3</v>
      </c>
      <c r="AA1518" s="5" t="s">
        <v>228</v>
      </c>
      <c r="AB1518">
        <v>0</v>
      </c>
      <c r="AC1518">
        <v>-12</v>
      </c>
      <c r="AD1518" s="5" t="s">
        <v>47</v>
      </c>
      <c r="AE1518">
        <v>-11</v>
      </c>
      <c r="AF1518">
        <v>2</v>
      </c>
      <c r="AG1518">
        <v>-10</v>
      </c>
      <c r="AH1518">
        <v>6</v>
      </c>
      <c r="AI1518">
        <v>-6</v>
      </c>
      <c r="AJ1518">
        <v>8</v>
      </c>
      <c r="AK1518">
        <v>-4</v>
      </c>
      <c r="AL1518">
        <v>8</v>
      </c>
      <c r="AM1518">
        <v>-4</v>
      </c>
      <c r="AN1518">
        <v>8</v>
      </c>
      <c r="AO1518">
        <v>-4</v>
      </c>
      <c r="AP1518">
        <v>9</v>
      </c>
      <c r="AQ1518">
        <v>-3</v>
      </c>
      <c r="AR1518">
        <v>10</v>
      </c>
      <c r="AS1518">
        <v>-2</v>
      </c>
      <c r="AT1518">
        <v>12</v>
      </c>
      <c r="AU1518">
        <v>0</v>
      </c>
      <c r="AV1518">
        <v>12</v>
      </c>
      <c r="AW1518">
        <v>0</v>
      </c>
      <c r="AX1518">
        <v>15</v>
      </c>
      <c r="AY1518">
        <v>3</v>
      </c>
      <c r="AZ1518">
        <v>18</v>
      </c>
      <c r="BA1518">
        <v>6</v>
      </c>
      <c r="BB1518">
        <v>19</v>
      </c>
      <c r="BC1518">
        <v>7</v>
      </c>
      <c r="BD1518">
        <v>19</v>
      </c>
      <c r="BE1518">
        <v>7</v>
      </c>
      <c r="BF1518">
        <v>20</v>
      </c>
      <c r="BG1518">
        <v>8</v>
      </c>
      <c r="BH1518">
        <v>27</v>
      </c>
      <c r="BI1518">
        <v>15</v>
      </c>
      <c r="BJ1518">
        <v>29</v>
      </c>
      <c r="BK1518">
        <v>17</v>
      </c>
      <c r="BL1518">
        <v>33</v>
      </c>
      <c r="BM1518">
        <v>21</v>
      </c>
      <c r="BN1518">
        <v>0</v>
      </c>
      <c r="BO1518">
        <v>-1</v>
      </c>
      <c r="BP1518">
        <v>0</v>
      </c>
      <c r="BQ1518">
        <v>-1</v>
      </c>
      <c r="BR1518">
        <v>0</v>
      </c>
      <c r="BS1518">
        <v>1</v>
      </c>
      <c r="BT1518">
        <v>0</v>
      </c>
      <c r="BU1518">
        <v>-2</v>
      </c>
      <c r="BV1518">
        <v>2</v>
      </c>
      <c r="BW1518">
        <v>0</v>
      </c>
      <c r="BX1518">
        <v>-5</v>
      </c>
      <c r="BY1518">
        <v>-3</v>
      </c>
      <c r="BZ1518">
        <v>0</v>
      </c>
      <c r="CA1518">
        <v>0</v>
      </c>
      <c r="CB1518">
        <v>2</v>
      </c>
      <c r="CC1518">
        <v>2</v>
      </c>
      <c r="CD1518">
        <v>1</v>
      </c>
      <c r="CE1518">
        <v>50</v>
      </c>
      <c r="CF1518">
        <v>-50</v>
      </c>
      <c r="CG1518">
        <v>-50</v>
      </c>
      <c r="CH1518">
        <v>1</v>
      </c>
      <c r="CI1518">
        <v>0</v>
      </c>
      <c r="CJ1518">
        <v>4</v>
      </c>
      <c r="CK1518">
        <v>0</v>
      </c>
      <c r="CL1518">
        <v>-2</v>
      </c>
      <c r="CM1518">
        <v>-1</v>
      </c>
      <c r="CN1518">
        <v>1</v>
      </c>
      <c r="CO1518">
        <v>0</v>
      </c>
      <c r="CP1518">
        <v>3</v>
      </c>
      <c r="CQ1518">
        <v>2</v>
      </c>
      <c r="CR1518">
        <v>1</v>
      </c>
      <c r="CS1518">
        <v>1</v>
      </c>
      <c r="CT1518">
        <v>1</v>
      </c>
      <c r="CU1518">
        <v>1</v>
      </c>
      <c r="CV1518">
        <v>1</v>
      </c>
      <c r="CW1518">
        <v>0</v>
      </c>
      <c r="CX1518">
        <v>1</v>
      </c>
      <c r="CY1518">
        <v>2</v>
      </c>
      <c r="CZ1518">
        <v>50</v>
      </c>
      <c r="DA1518">
        <v>3</v>
      </c>
      <c r="DB1518">
        <v>-14</v>
      </c>
      <c r="DC1518">
        <v>-22</v>
      </c>
      <c r="DD1518">
        <v>0</v>
      </c>
      <c r="DE1518">
        <v>-8</v>
      </c>
      <c r="DF1518">
        <v>-9</v>
      </c>
      <c r="DG1518">
        <v>-17</v>
      </c>
      <c r="DH1518">
        <v>-2</v>
      </c>
      <c r="DI1518">
        <v>-10</v>
      </c>
      <c r="DJ1518">
        <v>6</v>
      </c>
      <c r="DK1518">
        <v>-2</v>
      </c>
      <c r="DL1518">
        <v>-3</v>
      </c>
      <c r="DM1518">
        <v>-11</v>
      </c>
      <c r="DN1518">
        <v>-2</v>
      </c>
      <c r="DO1518">
        <v>-10</v>
      </c>
      <c r="DP1518">
        <v>5</v>
      </c>
      <c r="DQ1518">
        <v>-3</v>
      </c>
      <c r="DR1518">
        <v>-3</v>
      </c>
      <c r="DS1518">
        <v>-11</v>
      </c>
      <c r="DT1518">
        <v>4</v>
      </c>
      <c r="DU1518">
        <v>-4</v>
      </c>
      <c r="DV1518">
        <v>8</v>
      </c>
      <c r="DW1518">
        <v>0</v>
      </c>
      <c r="DX1518">
        <v>11</v>
      </c>
      <c r="DY1518">
        <v>3</v>
      </c>
      <c r="DZ1518">
        <v>21</v>
      </c>
      <c r="EA1518">
        <v>13</v>
      </c>
      <c r="EB1518">
        <v>19</v>
      </c>
      <c r="EC1518">
        <v>11</v>
      </c>
      <c r="ED1518">
        <v>23</v>
      </c>
      <c r="EE1518">
        <v>15</v>
      </c>
      <c r="EF1518">
        <v>23</v>
      </c>
      <c r="EG1518">
        <v>15</v>
      </c>
      <c r="EH1518">
        <v>16</v>
      </c>
      <c r="EI1518">
        <v>8</v>
      </c>
      <c r="EJ1518">
        <v>22</v>
      </c>
      <c r="EK1518">
        <v>14</v>
      </c>
      <c r="EL1518">
        <v>43</v>
      </c>
      <c r="EM1518">
        <v>35</v>
      </c>
      <c r="EN1518">
        <v>32</v>
      </c>
      <c r="EO1518">
        <v>24</v>
      </c>
      <c r="EP1518">
        <v>196.77825189999999</v>
      </c>
      <c r="EQ1518">
        <v>136.31306900000001</v>
      </c>
      <c r="ER1518">
        <v>89.366587949999996</v>
      </c>
      <c r="ES1518">
        <v>85.555407860000003</v>
      </c>
      <c r="ET1518">
        <v>180.02373349999999</v>
      </c>
      <c r="EU1518">
        <v>132.52997669999999</v>
      </c>
      <c r="EV1518">
        <v>87.745002760000006</v>
      </c>
      <c r="EW1518">
        <v>83.745925279999994</v>
      </c>
      <c r="EX1518">
        <v>52.179348760000003</v>
      </c>
      <c r="EY1518">
        <v>35.594487119999997</v>
      </c>
      <c r="EZ1518">
        <v>66.984002239999995</v>
      </c>
      <c r="FA1518">
        <v>55.96554562</v>
      </c>
      <c r="FB1518">
        <v>10.971597259999999</v>
      </c>
      <c r="FC1518">
        <v>8.2785191000000005</v>
      </c>
      <c r="FD1518">
        <v>34.147109260000001</v>
      </c>
      <c r="FE1518">
        <v>23.609238550000001</v>
      </c>
      <c r="FF1518">
        <v>9.8566465589999996</v>
      </c>
      <c r="FG1518">
        <v>7.436388902</v>
      </c>
      <c r="FH1518">
        <v>1.3499253090000001</v>
      </c>
      <c r="FI1518">
        <v>1.131925625</v>
      </c>
      <c r="FJ1518">
        <v>36.443790370000002</v>
      </c>
      <c r="FK1518">
        <v>34.148858500000003</v>
      </c>
      <c r="FL1518">
        <v>16.53835218</v>
      </c>
      <c r="FM1518">
        <v>12.959161630000001</v>
      </c>
      <c r="FN1518">
        <v>0</v>
      </c>
      <c r="FO1518">
        <v>2</v>
      </c>
      <c r="FP1518">
        <v>3</v>
      </c>
      <c r="FQ1518">
        <v>2</v>
      </c>
      <c r="FR1518">
        <f>9/12</f>
        <v>0.75</v>
      </c>
      <c r="FS1518">
        <v>1</v>
      </c>
      <c r="FT1518">
        <v>9</v>
      </c>
      <c r="FU1518">
        <v>0</v>
      </c>
      <c r="FV1518">
        <v>1</v>
      </c>
      <c r="FW1518">
        <v>4</v>
      </c>
      <c r="FX1518">
        <v>0</v>
      </c>
    </row>
    <row r="1519" spans="1:180" x14ac:dyDescent="0.3">
      <c r="A1519" s="7" t="s">
        <v>40</v>
      </c>
      <c r="B1519" s="7" t="s">
        <v>37</v>
      </c>
      <c r="C1519" t="s">
        <v>26</v>
      </c>
      <c r="D1519">
        <v>22</v>
      </c>
      <c r="E1519">
        <v>3</v>
      </c>
      <c r="F1519">
        <v>1.62</v>
      </c>
      <c r="G1519">
        <v>1.3390909090000001</v>
      </c>
      <c r="H1519">
        <v>0.68300000000000005</v>
      </c>
      <c r="I1519">
        <v>0.69927272699999998</v>
      </c>
      <c r="J1519">
        <v>1.008282549</v>
      </c>
      <c r="K1519">
        <v>1.121836297</v>
      </c>
      <c r="L1519">
        <v>0.604872352</v>
      </c>
      <c r="M1519">
        <v>0.72211681100000003</v>
      </c>
      <c r="N1519">
        <v>16.76477633</v>
      </c>
      <c r="O1519">
        <v>15.30756659</v>
      </c>
      <c r="P1519">
        <v>0.99644719400000004</v>
      </c>
      <c r="Q1519">
        <v>1.033429806</v>
      </c>
      <c r="R1519">
        <v>1.5287920189999999</v>
      </c>
      <c r="S1519">
        <v>1.5603020599999999</v>
      </c>
      <c r="T1519">
        <v>0.34920634900000003</v>
      </c>
      <c r="U1519">
        <v>0.41269841299999999</v>
      </c>
      <c r="V1519">
        <v>0.2</v>
      </c>
      <c r="W1519">
        <v>0.46666666699999998</v>
      </c>
      <c r="X1519">
        <v>0.366666667</v>
      </c>
      <c r="Y1519">
        <v>0.366666667</v>
      </c>
      <c r="Z1519">
        <v>-22</v>
      </c>
      <c r="AA1519" s="5" t="s">
        <v>185</v>
      </c>
      <c r="AB1519">
        <v>-19</v>
      </c>
      <c r="AC1519">
        <v>-15</v>
      </c>
      <c r="AD1519" s="5" t="s">
        <v>185</v>
      </c>
      <c r="AE1519">
        <v>-14</v>
      </c>
      <c r="AF1519">
        <v>-17</v>
      </c>
      <c r="AG1519">
        <v>-13</v>
      </c>
      <c r="AH1519">
        <v>-13</v>
      </c>
      <c r="AI1519">
        <v>-9</v>
      </c>
      <c r="AJ1519">
        <v>-11</v>
      </c>
      <c r="AK1519">
        <v>-7</v>
      </c>
      <c r="AL1519">
        <v>-11</v>
      </c>
      <c r="AM1519">
        <v>-7</v>
      </c>
      <c r="AN1519">
        <v>-11</v>
      </c>
      <c r="AO1519">
        <v>-7</v>
      </c>
      <c r="AP1519">
        <v>-10</v>
      </c>
      <c r="AQ1519">
        <v>-6</v>
      </c>
      <c r="AR1519">
        <v>-9</v>
      </c>
      <c r="AS1519">
        <v>-5</v>
      </c>
      <c r="AT1519">
        <v>-7</v>
      </c>
      <c r="AU1519">
        <v>-3</v>
      </c>
      <c r="AV1519">
        <v>-7</v>
      </c>
      <c r="AW1519">
        <v>-3</v>
      </c>
      <c r="AX1519">
        <v>-4</v>
      </c>
      <c r="AY1519">
        <v>0</v>
      </c>
      <c r="AZ1519">
        <v>-1</v>
      </c>
      <c r="BA1519">
        <v>3</v>
      </c>
      <c r="BB1519">
        <v>0</v>
      </c>
      <c r="BC1519">
        <v>4</v>
      </c>
      <c r="BD1519">
        <v>0</v>
      </c>
      <c r="BE1519">
        <v>4</v>
      </c>
      <c r="BF1519">
        <v>1</v>
      </c>
      <c r="BG1519">
        <v>5</v>
      </c>
      <c r="BH1519">
        <v>8</v>
      </c>
      <c r="BI1519">
        <v>12</v>
      </c>
      <c r="BJ1519">
        <v>10</v>
      </c>
      <c r="BK1519">
        <v>14</v>
      </c>
      <c r="BL1519">
        <v>14</v>
      </c>
      <c r="BM1519">
        <v>18</v>
      </c>
      <c r="BN1519">
        <v>-2</v>
      </c>
      <c r="BO1519">
        <v>-4</v>
      </c>
      <c r="BP1519">
        <v>-3</v>
      </c>
      <c r="BQ1519">
        <v>2</v>
      </c>
      <c r="BR1519">
        <v>0</v>
      </c>
      <c r="BS1519">
        <v>-7</v>
      </c>
      <c r="BT1519">
        <v>-1</v>
      </c>
      <c r="BU1519">
        <v>0</v>
      </c>
      <c r="BV1519">
        <v>2</v>
      </c>
      <c r="BW1519">
        <v>-50</v>
      </c>
      <c r="BX1519">
        <v>0</v>
      </c>
      <c r="BY1519">
        <v>0</v>
      </c>
      <c r="BZ1519">
        <v>-2</v>
      </c>
      <c r="CA1519">
        <v>-4</v>
      </c>
      <c r="CB1519">
        <v>50</v>
      </c>
      <c r="CC1519">
        <v>-1</v>
      </c>
      <c r="CD1519">
        <v>-2</v>
      </c>
      <c r="CE1519">
        <v>-3</v>
      </c>
      <c r="CF1519">
        <v>-3</v>
      </c>
      <c r="CG1519">
        <v>0</v>
      </c>
      <c r="CH1519">
        <v>-2</v>
      </c>
      <c r="CI1519">
        <v>1</v>
      </c>
      <c r="CJ1519">
        <v>-50</v>
      </c>
      <c r="CK1519">
        <v>3</v>
      </c>
      <c r="CL1519">
        <v>2</v>
      </c>
      <c r="CM1519">
        <v>0</v>
      </c>
      <c r="CN1519">
        <v>0</v>
      </c>
      <c r="CO1519">
        <v>-50</v>
      </c>
      <c r="CP1519">
        <v>0</v>
      </c>
      <c r="CQ1519">
        <v>-2</v>
      </c>
      <c r="CR1519">
        <v>2</v>
      </c>
      <c r="CS1519">
        <v>-1</v>
      </c>
      <c r="CT1519">
        <v>-3</v>
      </c>
      <c r="CU1519">
        <v>0</v>
      </c>
      <c r="CV1519">
        <v>0</v>
      </c>
      <c r="CW1519">
        <v>1</v>
      </c>
      <c r="CX1519">
        <v>1</v>
      </c>
      <c r="CY1519">
        <v>4</v>
      </c>
      <c r="CZ1519">
        <v>-1</v>
      </c>
      <c r="DA1519">
        <v>2</v>
      </c>
      <c r="DB1519">
        <v>-37</v>
      </c>
      <c r="DC1519">
        <v>-35</v>
      </c>
      <c r="DD1519">
        <v>-23</v>
      </c>
      <c r="DE1519">
        <v>-21</v>
      </c>
      <c r="DF1519">
        <v>-32</v>
      </c>
      <c r="DG1519">
        <v>-30</v>
      </c>
      <c r="DH1519">
        <v>-25</v>
      </c>
      <c r="DI1519">
        <v>-23</v>
      </c>
      <c r="DJ1519">
        <v>-17</v>
      </c>
      <c r="DK1519">
        <v>-15</v>
      </c>
      <c r="DL1519">
        <v>-26</v>
      </c>
      <c r="DM1519">
        <v>-24</v>
      </c>
      <c r="DN1519">
        <v>-25</v>
      </c>
      <c r="DO1519">
        <v>-23</v>
      </c>
      <c r="DP1519">
        <v>-18</v>
      </c>
      <c r="DQ1519">
        <v>-16</v>
      </c>
      <c r="DR1519">
        <v>-26</v>
      </c>
      <c r="DS1519">
        <v>-24</v>
      </c>
      <c r="DT1519">
        <v>-19</v>
      </c>
      <c r="DU1519">
        <v>-17</v>
      </c>
      <c r="DV1519">
        <v>-15</v>
      </c>
      <c r="DW1519">
        <v>-13</v>
      </c>
      <c r="DX1519">
        <v>-12</v>
      </c>
      <c r="DY1519">
        <v>-10</v>
      </c>
      <c r="DZ1519">
        <v>-2</v>
      </c>
      <c r="EA1519">
        <v>0</v>
      </c>
      <c r="EB1519">
        <v>-4</v>
      </c>
      <c r="EC1519">
        <v>-2</v>
      </c>
      <c r="ED1519">
        <v>0</v>
      </c>
      <c r="EE1519">
        <v>2</v>
      </c>
      <c r="EF1519">
        <v>0</v>
      </c>
      <c r="EG1519">
        <v>2</v>
      </c>
      <c r="EH1519">
        <v>-7</v>
      </c>
      <c r="EI1519">
        <v>-5</v>
      </c>
      <c r="EJ1519">
        <v>-1</v>
      </c>
      <c r="EK1519">
        <v>1</v>
      </c>
      <c r="EL1519">
        <v>20</v>
      </c>
      <c r="EM1519">
        <v>22</v>
      </c>
      <c r="EN1519">
        <v>9</v>
      </c>
      <c r="EO1519">
        <v>11</v>
      </c>
      <c r="EP1519">
        <v>113.7823985</v>
      </c>
      <c r="EQ1519">
        <v>146.13790220000001</v>
      </c>
      <c r="ER1519">
        <v>86.022114540000004</v>
      </c>
      <c r="ES1519">
        <v>87.745124259999997</v>
      </c>
      <c r="ET1519">
        <v>105.2404117</v>
      </c>
      <c r="EU1519">
        <v>129.0220952</v>
      </c>
      <c r="EV1519">
        <v>81.145953140000003</v>
      </c>
      <c r="EW1519">
        <v>84.340933800000002</v>
      </c>
      <c r="EX1519">
        <v>37.366652260000002</v>
      </c>
      <c r="EY1519">
        <v>36.191834010000001</v>
      </c>
      <c r="EZ1519">
        <v>54.251635</v>
      </c>
      <c r="FA1519">
        <v>60.249628319999999</v>
      </c>
      <c r="FB1519">
        <v>7.2936740870000003</v>
      </c>
      <c r="FC1519">
        <v>6.8563823959999999</v>
      </c>
      <c r="FD1519">
        <v>21.199018410000001</v>
      </c>
      <c r="FE1519">
        <v>21.56683129</v>
      </c>
      <c r="FF1519">
        <v>6.0849566990000001</v>
      </c>
      <c r="FG1519">
        <v>6.6803385610000001</v>
      </c>
      <c r="FH1519">
        <v>1.720430305</v>
      </c>
      <c r="FI1519">
        <v>1.4791597679999999</v>
      </c>
      <c r="FJ1519">
        <v>33.85084852</v>
      </c>
      <c r="FK1519">
        <v>30.898527900000001</v>
      </c>
      <c r="FL1519">
        <v>9.1383558499999999</v>
      </c>
      <c r="FM1519">
        <v>10.786036510000001</v>
      </c>
      <c r="FN1519">
        <v>0</v>
      </c>
      <c r="FO1519">
        <v>0</v>
      </c>
      <c r="FP1519">
        <v>2</v>
      </c>
      <c r="FQ1519">
        <v>0</v>
      </c>
      <c r="FR1519">
        <f>7/14</f>
        <v>0.5</v>
      </c>
      <c r="FS1519">
        <v>2</v>
      </c>
      <c r="FT1519">
        <v>1</v>
      </c>
      <c r="FU1519">
        <v>2</v>
      </c>
      <c r="FV1519">
        <v>2</v>
      </c>
      <c r="FW1519">
        <v>1</v>
      </c>
      <c r="FX1519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xarles esparraguera</dc:creator>
  <cp:lastModifiedBy>artur xarles esparraguera</cp:lastModifiedBy>
  <dcterms:created xsi:type="dcterms:W3CDTF">2020-01-23T11:04:23Z</dcterms:created>
  <dcterms:modified xsi:type="dcterms:W3CDTF">2021-02-03T08:45:31Z</dcterms:modified>
</cp:coreProperties>
</file>